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ff00$\10_観光企画室フォルダ\51 観光入込客統計\10_各統計_未\00_滋賀県観光統計調査_未\00_観光入込客統計_未\R2\20_確定値\01_冊子作成\完成版データ\令和２年滋賀県観光入込客統計調査書（Excelページごと）カラー\"/>
    </mc:Choice>
  </mc:AlternateContent>
  <bookViews>
    <workbookView xWindow="1815" yWindow="1995" windowWidth="57900" windowHeight="16500"/>
  </bookViews>
  <sheets>
    <sheet name="18頁" sheetId="5" r:id="rId1"/>
  </sheets>
  <externalReferences>
    <externalReference r:id="rId2"/>
  </externalReferences>
  <definedNames>
    <definedName name="_A1" localSheetId="0">#REF!</definedName>
    <definedName name="_A1">#REF!</definedName>
    <definedName name="_A2" localSheetId="0">#REF!</definedName>
    <definedName name="_A2">#REF!</definedName>
    <definedName name="_A3" localSheetId="0">#REF!</definedName>
    <definedName name="_A3">#REF!</definedName>
    <definedName name="_A4" localSheetId="0">#REF!</definedName>
    <definedName name="_A4">#REF!</definedName>
    <definedName name="_A5" localSheetId="0">#REF!</definedName>
    <definedName name="_A5">#REF!</definedName>
    <definedName name="_B1" localSheetId="0">#REF!</definedName>
    <definedName name="_B1">#REF!</definedName>
    <definedName name="_B2" localSheetId="0">#REF!</definedName>
    <definedName name="_B2">#REF!</definedName>
    <definedName name="_B3" localSheetId="0">#REF!</definedName>
    <definedName name="_B3">#REF!</definedName>
    <definedName name="data" localSheetId="0">#REF!</definedName>
    <definedName name="data">#REF!</definedName>
    <definedName name="_xlnm.Print_Area" localSheetId="0">'18頁'!$A$2:$N$36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5" l="1"/>
  <c r="B65" i="5"/>
  <c r="D64" i="5"/>
  <c r="C64" i="5"/>
  <c r="B64" i="5" s="1"/>
  <c r="B63" i="5"/>
  <c r="B62" i="5"/>
  <c r="B61" i="5"/>
  <c r="B60" i="5"/>
  <c r="B59" i="5"/>
  <c r="B58" i="5"/>
  <c r="B57" i="5"/>
  <c r="B55" i="5"/>
  <c r="B54" i="5"/>
  <c r="B53" i="5"/>
  <c r="B52" i="5"/>
  <c r="B51" i="5"/>
</calcChain>
</file>

<file path=xl/sharedStrings.xml><?xml version="1.0" encoding="utf-8"?>
<sst xmlns="http://schemas.openxmlformats.org/spreadsheetml/2006/main" count="38" uniqueCount="38">
  <si>
    <t>７．年別観光入込客数の推移</t>
  </si>
  <si>
    <t>年</t>
  </si>
  <si>
    <t>日帰り客数</t>
    <phoneticPr fontId="1"/>
  </si>
  <si>
    <t>宿泊客数</t>
    <phoneticPr fontId="1"/>
  </si>
  <si>
    <t>平元</t>
    <phoneticPr fontId="23"/>
  </si>
  <si>
    <t>２</t>
    <phoneticPr fontId="24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</si>
  <si>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</si>
  <si>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</si>
  <si>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</si>
  <si>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</si>
  <si>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</si>
  <si>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</si>
  <si>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</si>
  <si>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</si>
  <si>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</si>
  <si>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</si>
  <si>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</si>
  <si>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</si>
  <si>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</si>
  <si>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</si>
  <si>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</si>
  <si>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</si>
  <si>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</si>
  <si>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</si>
  <si>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</si>
  <si>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</si>
  <si>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</si>
  <si>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</si>
  <si>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</si>
  <si>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</si>
  <si>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</si>
  <si>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</si>
  <si>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</si>
  <si>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</si>
  <si>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令元</t>
    <rPh sb="0" eb="1">
      <t>レイ</t>
    </rPh>
    <rPh sb="1" eb="2">
      <t>ガン</t>
    </rPh>
    <phoneticPr fontId="1"/>
  </si>
  <si>
    <t>２</t>
    <phoneticPr fontId="24"/>
  </si>
  <si>
    <t>※昭和５３年以前は、調査方法が異なるため本調査と比較できません。</t>
  </si>
  <si>
    <t>観光入込客数</t>
    <rPh sb="2" eb="4">
      <t>イリコミ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</si>
</sst>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7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" fillId="22" borderId="10" applyNumberFormat="0" applyFont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12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8" fontId="2" fillId="0" borderId="0" xfId="1" applyNumberFormat="1"/>
    <xf numFmtId="0" fontId="5" fillId="0" borderId="0" xfId="1" applyFont="1"/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38" fontId="2" fillId="0" borderId="4" xfId="2" applyFont="1" applyBorder="1" applyAlignment="1">
      <alignment horizontal="center" vertical="center"/>
    </xf>
    <xf numFmtId="38" fontId="2" fillId="0" borderId="3" xfId="2" applyFont="1" applyBorder="1" applyAlignment="1">
      <alignment horizontal="center" vertical="center"/>
    </xf>
    <xf numFmtId="38" fontId="2" fillId="0" borderId="5" xfId="2" applyFont="1" applyBorder="1" applyAlignment="1">
      <alignment horizontal="center" vertical="center"/>
    </xf>
    <xf numFmtId="38" fontId="2" fillId="0" borderId="6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176" fontId="2" fillId="0" borderId="0" xfId="3" applyNumberFormat="1" applyFont="1" applyBorder="1" applyAlignment="1">
      <alignment horizontal="center" vertical="center"/>
    </xf>
    <xf numFmtId="0" fontId="2" fillId="0" borderId="0" xfId="1" applyBorder="1"/>
    <xf numFmtId="38" fontId="2" fillId="0" borderId="18" xfId="2" applyFont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38" fontId="2" fillId="0" borderId="20" xfId="2" applyFont="1" applyBorder="1" applyAlignment="1">
      <alignment horizontal="center" vertical="center"/>
    </xf>
    <xf numFmtId="38" fontId="2" fillId="0" borderId="21" xfId="2" applyFont="1" applyBorder="1" applyAlignment="1">
      <alignment horizontal="center" vertical="center"/>
    </xf>
    <xf numFmtId="38" fontId="2" fillId="0" borderId="8" xfId="2" applyFont="1" applyFill="1" applyBorder="1" applyAlignment="1">
      <alignment horizontal="center" vertical="center"/>
    </xf>
    <xf numFmtId="0" fontId="2" fillId="0" borderId="0" xfId="1"/>
    <xf numFmtId="0" fontId="2" fillId="0" borderId="3" xfId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7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タイトル 2" xfId="30"/>
    <cellStyle name="チェック セル 2" xfId="31"/>
    <cellStyle name="どちらでもない 2" xfId="32"/>
    <cellStyle name="パーセント 2" xfId="3"/>
    <cellStyle name="メモ 2" xfId="33"/>
    <cellStyle name="リンク セル 2" xfId="34"/>
    <cellStyle name="悪い 2" xfId="35"/>
    <cellStyle name="計算 2" xfId="36"/>
    <cellStyle name="警告文 2" xfId="37"/>
    <cellStyle name="桁区切り 2" xfId="4"/>
    <cellStyle name="桁区切り 3" xfId="2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入力 2" xfId="45"/>
    <cellStyle name="標準" xfId="0" builtinId="0"/>
    <cellStyle name="標準 2" xfId="5"/>
    <cellStyle name="標準_平成22年報告書（案）" xfId="1"/>
    <cellStyle name="良い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54208450290363E-2"/>
          <c:y val="4.3468215762129253E-2"/>
          <c:w val="0.93025155339509835"/>
          <c:h val="0.91020722305755708"/>
        </c:manualLayout>
      </c:layout>
      <c:lineChart>
        <c:grouping val="standard"/>
        <c:varyColors val="0"/>
        <c:ser>
          <c:idx val="0"/>
          <c:order val="0"/>
          <c:tx>
            <c:strRef>
              <c:f>'18頁'!$B$40</c:f>
              <c:strCache>
                <c:ptCount val="1"/>
                <c:pt idx="0">
                  <c:v>観光入込客数</c:v>
                </c:pt>
              </c:strCache>
            </c:strRef>
          </c:tx>
          <c:dLbls>
            <c:dLbl>
              <c:idx val="2"/>
              <c:layout>
                <c:manualLayout>
                  <c:x val="-2.7144894572851321E-2"/>
                  <c:y val="-2.3756722352833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553334117016956E-2"/>
                  <c:y val="-3.7865930265825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154361513497646E-2"/>
                  <c:y val="-2.5492405866328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C1A-4E85-9AB3-E544157367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0685150127163442E-2"/>
                  <c:y val="-3.602426473941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C1A-4E85-9AB3-E544157367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468625555601619E-2"/>
                  <c:y val="-3.972944243478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7B-4139-94A5-19CFBD9F7E9B}"/>
                </c:ext>
                <c:ext xmlns:c15="http://schemas.microsoft.com/office/drawing/2012/chart" uri="{CE6537A1-D6FC-4f65-9D91-7224C49458BB}">
                  <c15:layout>
                    <c:manualLayout>
                      <c:w val="3.668934532290901E-2"/>
                      <c:h val="3.994266299377059E-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2.4866146394103228E-2"/>
                  <c:y val="-2.8459775861350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866146394103186E-2"/>
                  <c:y val="-3.7866007489804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4866146394103228E-2"/>
                  <c:y val="-2.6108217954237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3675669980440565E-2"/>
                  <c:y val="-3.7866007489804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4866146394103186E-2"/>
                  <c:y val="-4.0217565396917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9004876078904E-2"/>
                  <c:y val="-3.3162891675577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2.5457110365774843E-2"/>
                  <c:y val="-4.0217565396917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23-439B-B6C8-80CC34F92D8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2.1242938746649821E-3"/>
                  <c:y val="-5.28752389363652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4E4-456A-A782-11AD588418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'18頁'!$A$41:$A$72</c:f>
              <c:strCache>
                <c:ptCount val="32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</c:strCache>
            </c:strRef>
          </c:cat>
          <c:val>
            <c:numRef>
              <c:f>'18頁'!$B$41:$B$72</c:f>
              <c:numCache>
                <c:formatCode>#,##0_);[Red]\(#,##0\)</c:formatCode>
                <c:ptCount val="32"/>
                <c:pt idx="0">
                  <c:v>33973300</c:v>
                </c:pt>
                <c:pt idx="1">
                  <c:v>36354400</c:v>
                </c:pt>
                <c:pt idx="2">
                  <c:v>38026700</c:v>
                </c:pt>
                <c:pt idx="3">
                  <c:v>37674900</c:v>
                </c:pt>
                <c:pt idx="4">
                  <c:v>37506500</c:v>
                </c:pt>
                <c:pt idx="5">
                  <c:v>38056800</c:v>
                </c:pt>
                <c:pt idx="6">
                  <c:v>35828900</c:v>
                </c:pt>
                <c:pt idx="7">
                  <c:v>41914900</c:v>
                </c:pt>
                <c:pt idx="8">
                  <c:v>42640400</c:v>
                </c:pt>
                <c:pt idx="9">
                  <c:v>42706900</c:v>
                </c:pt>
                <c:pt idx="10">
                  <c:v>42794200</c:v>
                </c:pt>
                <c:pt idx="11">
                  <c:v>42712200</c:v>
                </c:pt>
                <c:pt idx="12">
                  <c:v>43994800</c:v>
                </c:pt>
                <c:pt idx="13">
                  <c:v>43993000</c:v>
                </c:pt>
                <c:pt idx="14">
                  <c:v>42292000</c:v>
                </c:pt>
                <c:pt idx="15">
                  <c:v>43681900</c:v>
                </c:pt>
                <c:pt idx="16">
                  <c:v>43119000</c:v>
                </c:pt>
                <c:pt idx="17">
                  <c:v>46502600</c:v>
                </c:pt>
                <c:pt idx="18">
                  <c:v>46664800</c:v>
                </c:pt>
                <c:pt idx="19">
                  <c:v>45071500</c:v>
                </c:pt>
                <c:pt idx="20">
                  <c:v>44454400</c:v>
                </c:pt>
                <c:pt idx="21">
                  <c:v>43573900</c:v>
                </c:pt>
                <c:pt idx="22">
                  <c:v>47357300</c:v>
                </c:pt>
                <c:pt idx="23">
                  <c:v>44191300</c:v>
                </c:pt>
                <c:pt idx="24">
                  <c:v>45226900</c:v>
                </c:pt>
                <c:pt idx="25">
                  <c:v>46328600</c:v>
                </c:pt>
                <c:pt idx="26">
                  <c:v>47941200</c:v>
                </c:pt>
                <c:pt idx="27">
                  <c:v>50767300</c:v>
                </c:pt>
                <c:pt idx="28">
                  <c:v>52481000</c:v>
                </c:pt>
                <c:pt idx="29">
                  <c:v>52536200</c:v>
                </c:pt>
                <c:pt idx="30">
                  <c:v>54036100</c:v>
                </c:pt>
                <c:pt idx="31">
                  <c:v>36414300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77-4E6D-BFDE-5C312EFFE9E2}"/>
            </c:ext>
          </c:extLst>
        </c:ser>
        <c:ser>
          <c:idx val="1"/>
          <c:order val="1"/>
          <c:tx>
            <c:strRef>
              <c:f>'18頁'!$C$40</c:f>
              <c:strCache>
                <c:ptCount val="1"/>
                <c:pt idx="0">
                  <c:v>日帰り客数</c:v>
                </c:pt>
              </c:strCache>
            </c:strRef>
          </c:tx>
          <c:dLbls>
            <c:dLbl>
              <c:idx val="2"/>
              <c:layout>
                <c:manualLayout>
                  <c:x val="-2.4866146394103186E-2"/>
                  <c:y val="2.8459775861350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056622807765807E-2"/>
                  <c:y val="2.375666004712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286205374770631E-2"/>
                  <c:y val="4.4116673637504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77-4E6D-BFDE-5C312EFFE9E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866146394103186E-2"/>
                  <c:y val="2.610821795423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467169104387071E-2"/>
                  <c:y val="3.6024264739419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C1A-4E85-9AB3-E5441573675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866146394103186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4866146394103186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66146394103273E-2"/>
                  <c:y val="2.6108217954237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095-4448-9F7D-22F58A7F495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2.4958684169754969E-2"/>
                  <c:y val="3.391789296480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E4-456A-A782-11AD588418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"/>
              <c:layout>
                <c:manualLayout>
                  <c:x val="-2.0787405900679897E-2"/>
                  <c:y val="3.502415278658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B98-4D4F-836A-441C476B4CC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3.7185213632505397E-2"/>
                  <c:y val="3.5997755124867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E4-456A-A782-11AD588418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'18頁'!$A$41:$A$72</c:f>
              <c:strCache>
                <c:ptCount val="32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</c:strCache>
            </c:strRef>
          </c:cat>
          <c:val>
            <c:numRef>
              <c:f>'18頁'!$C$41:$C$72</c:f>
              <c:numCache>
                <c:formatCode>#,##0_);[Red]\(#,##0\)</c:formatCode>
                <c:ptCount val="32"/>
                <c:pt idx="0">
                  <c:v>30997200</c:v>
                </c:pt>
                <c:pt idx="1">
                  <c:v>32971300</c:v>
                </c:pt>
                <c:pt idx="2">
                  <c:v>34513900</c:v>
                </c:pt>
                <c:pt idx="3">
                  <c:v>34315500</c:v>
                </c:pt>
                <c:pt idx="4">
                  <c:v>34410300</c:v>
                </c:pt>
                <c:pt idx="5">
                  <c:v>34817700</c:v>
                </c:pt>
                <c:pt idx="6">
                  <c:v>32681900</c:v>
                </c:pt>
                <c:pt idx="7">
                  <c:v>38481300</c:v>
                </c:pt>
                <c:pt idx="8">
                  <c:v>39295500</c:v>
                </c:pt>
                <c:pt idx="9">
                  <c:v>39467900</c:v>
                </c:pt>
                <c:pt idx="10">
                  <c:v>39719800</c:v>
                </c:pt>
                <c:pt idx="11">
                  <c:v>39440400</c:v>
                </c:pt>
                <c:pt idx="12">
                  <c:v>40797500</c:v>
                </c:pt>
                <c:pt idx="13">
                  <c:v>40824900</c:v>
                </c:pt>
                <c:pt idx="14">
                  <c:v>39310200</c:v>
                </c:pt>
                <c:pt idx="15">
                  <c:v>40676100</c:v>
                </c:pt>
                <c:pt idx="16">
                  <c:v>40105200</c:v>
                </c:pt>
                <c:pt idx="17">
                  <c:v>43402700</c:v>
                </c:pt>
                <c:pt idx="18">
                  <c:v>43499700</c:v>
                </c:pt>
                <c:pt idx="19">
                  <c:v>42032100</c:v>
                </c:pt>
                <c:pt idx="20">
                  <c:v>41589900</c:v>
                </c:pt>
                <c:pt idx="21">
                  <c:v>40579400</c:v>
                </c:pt>
                <c:pt idx="22">
                  <c:v>44118700</c:v>
                </c:pt>
                <c:pt idx="23">
                  <c:v>41229000</c:v>
                </c:pt>
                <c:pt idx="24">
                  <c:v>42020300</c:v>
                </c:pt>
                <c:pt idx="25">
                  <c:v>43002300</c:v>
                </c:pt>
                <c:pt idx="26">
                  <c:v>44112400</c:v>
                </c:pt>
                <c:pt idx="27">
                  <c:v>46990000</c:v>
                </c:pt>
                <c:pt idx="28">
                  <c:v>48607400</c:v>
                </c:pt>
                <c:pt idx="29">
                  <c:v>48544100</c:v>
                </c:pt>
                <c:pt idx="30">
                  <c:v>49954600</c:v>
                </c:pt>
                <c:pt idx="31">
                  <c:v>33991300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177-4E6D-BFDE-5C312EFFE9E2}"/>
            </c:ext>
          </c:extLst>
        </c:ser>
        <c:ser>
          <c:idx val="2"/>
          <c:order val="2"/>
          <c:tx>
            <c:strRef>
              <c:f>'18頁'!$D$40</c:f>
              <c:strCache>
                <c:ptCount val="1"/>
                <c:pt idx="0">
                  <c:v>宿泊客数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'18頁'!$A$41:$A$72</c:f>
              <c:strCache>
                <c:ptCount val="32"/>
                <c:pt idx="0">
                  <c:v>平元</c:v>
                </c:pt>
                <c:pt idx="1">
                  <c:v>２</c:v>
                </c:pt>
                <c:pt idx="2">
                  <c:v>３</c:v>
                </c:pt>
                <c:pt idx="3">
                  <c:v>４</c:v>
                </c:pt>
                <c:pt idx="4">
                  <c:v>５</c:v>
                </c:pt>
                <c:pt idx="5">
                  <c:v>６</c:v>
                </c:pt>
                <c:pt idx="6">
                  <c:v>７</c:v>
                </c:pt>
                <c:pt idx="7">
                  <c:v>８</c:v>
                </c:pt>
                <c:pt idx="8">
                  <c:v>９</c:v>
                </c:pt>
                <c:pt idx="9">
                  <c:v>１０</c:v>
                </c:pt>
                <c:pt idx="10">
                  <c:v>１１</c:v>
                </c:pt>
                <c:pt idx="11">
                  <c:v>１２</c:v>
                </c:pt>
                <c:pt idx="12">
                  <c:v>１３</c:v>
                </c:pt>
                <c:pt idx="13">
                  <c:v>１４</c:v>
                </c:pt>
                <c:pt idx="14">
                  <c:v>１５</c:v>
                </c:pt>
                <c:pt idx="15">
                  <c:v>１６</c:v>
                </c:pt>
                <c:pt idx="16">
                  <c:v>１７</c:v>
                </c:pt>
                <c:pt idx="17">
                  <c:v>１８</c:v>
                </c:pt>
                <c:pt idx="18">
                  <c:v>１９</c:v>
                </c:pt>
                <c:pt idx="19">
                  <c:v>２０</c:v>
                </c:pt>
                <c:pt idx="20">
                  <c:v>２１</c:v>
                </c:pt>
                <c:pt idx="21">
                  <c:v>２２</c:v>
                </c:pt>
                <c:pt idx="22">
                  <c:v>２３</c:v>
                </c:pt>
                <c:pt idx="23">
                  <c:v>２４</c:v>
                </c:pt>
                <c:pt idx="24">
                  <c:v>２５</c:v>
                </c:pt>
                <c:pt idx="25">
                  <c:v>２６</c:v>
                </c:pt>
                <c:pt idx="26">
                  <c:v>２７</c:v>
                </c:pt>
                <c:pt idx="27">
                  <c:v>２８</c:v>
                </c:pt>
                <c:pt idx="28">
                  <c:v>２９</c:v>
                </c:pt>
                <c:pt idx="29">
                  <c:v>３０</c:v>
                </c:pt>
                <c:pt idx="30">
                  <c:v>令元</c:v>
                </c:pt>
                <c:pt idx="31">
                  <c:v>２</c:v>
                </c:pt>
              </c:strCache>
            </c:strRef>
          </c:cat>
          <c:val>
            <c:numRef>
              <c:f>'18頁'!$D$41:$D$72</c:f>
              <c:numCache>
                <c:formatCode>#,##0_);[Red]\(#,##0\)</c:formatCode>
                <c:ptCount val="32"/>
                <c:pt idx="0">
                  <c:v>2976100</c:v>
                </c:pt>
                <c:pt idx="1">
                  <c:v>3383100</c:v>
                </c:pt>
                <c:pt idx="2">
                  <c:v>3512800</c:v>
                </c:pt>
                <c:pt idx="3">
                  <c:v>3359400</c:v>
                </c:pt>
                <c:pt idx="4">
                  <c:v>3096200</c:v>
                </c:pt>
                <c:pt idx="5">
                  <c:v>3239100</c:v>
                </c:pt>
                <c:pt idx="6">
                  <c:v>3147000</c:v>
                </c:pt>
                <c:pt idx="7">
                  <c:v>3433600</c:v>
                </c:pt>
                <c:pt idx="8">
                  <c:v>3344900</c:v>
                </c:pt>
                <c:pt idx="9">
                  <c:v>3239000</c:v>
                </c:pt>
                <c:pt idx="10">
                  <c:v>3074400</c:v>
                </c:pt>
                <c:pt idx="11">
                  <c:v>3271800</c:v>
                </c:pt>
                <c:pt idx="12">
                  <c:v>3197300</c:v>
                </c:pt>
                <c:pt idx="13">
                  <c:v>3168100</c:v>
                </c:pt>
                <c:pt idx="14">
                  <c:v>2981800</c:v>
                </c:pt>
                <c:pt idx="15">
                  <c:v>3005800</c:v>
                </c:pt>
                <c:pt idx="16">
                  <c:v>3013800</c:v>
                </c:pt>
                <c:pt idx="17">
                  <c:v>3099900</c:v>
                </c:pt>
                <c:pt idx="18">
                  <c:v>3165100</c:v>
                </c:pt>
                <c:pt idx="19">
                  <c:v>3039400</c:v>
                </c:pt>
                <c:pt idx="20">
                  <c:v>2864500</c:v>
                </c:pt>
                <c:pt idx="21">
                  <c:v>2994500</c:v>
                </c:pt>
                <c:pt idx="22">
                  <c:v>3238600</c:v>
                </c:pt>
                <c:pt idx="23">
                  <c:v>2962300</c:v>
                </c:pt>
                <c:pt idx="24">
                  <c:v>3206600</c:v>
                </c:pt>
                <c:pt idx="25">
                  <c:v>3326300</c:v>
                </c:pt>
                <c:pt idx="26">
                  <c:v>3828800</c:v>
                </c:pt>
                <c:pt idx="27">
                  <c:v>3777300</c:v>
                </c:pt>
                <c:pt idx="28">
                  <c:v>3873600</c:v>
                </c:pt>
                <c:pt idx="29">
                  <c:v>3992100</c:v>
                </c:pt>
                <c:pt idx="30">
                  <c:v>4081500</c:v>
                </c:pt>
                <c:pt idx="31">
                  <c:v>2423000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177-4E6D-BFDE-5C312EFFE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439632"/>
        <c:axId val="1215442896"/>
      </c:lineChart>
      <c:dateAx>
        <c:axId val="1215439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215442896"/>
        <c:crosses val="autoZero"/>
        <c:auto val="0"/>
        <c:lblOffset val="100"/>
        <c:baseTimeUnit val="days"/>
      </c:dateAx>
      <c:valAx>
        <c:axId val="1215442896"/>
        <c:scaling>
          <c:orientation val="minMax"/>
          <c:max val="60000000"/>
        </c:scaling>
        <c:delete val="0"/>
        <c:axPos val="l"/>
        <c:majorGridlines>
          <c:spPr>
            <a:ln w="3175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crossAx val="1215439632"/>
        <c:crosses val="autoZero"/>
        <c:crossBetween val="between"/>
        <c:dispUnits>
          <c:builtInUnit val="tenThousands"/>
          <c:dispUnitsLbl>
            <c:layout>
              <c:manualLayout>
                <c:xMode val="edge"/>
                <c:yMode val="edge"/>
                <c:x val="5.8402473986608498E-3"/>
                <c:y val="9.2968947601928913E-3"/>
              </c:manualLayout>
            </c:layout>
            <c:tx>
              <c:rich>
                <a:bodyPr rot="0" vert="horz"/>
                <a:lstStyle/>
                <a:p>
                  <a:pPr>
                    <a:defRPr sz="800" b="0"/>
                  </a:pPr>
                  <a:r>
                    <a:rPr lang="ja-JP" altLang="en-US" sz="800" b="0"/>
                    <a:t>（万人）</a:t>
                  </a:r>
                </a:p>
              </c:rich>
            </c:tx>
          </c:dispUnitsLbl>
        </c:dispUnits>
      </c:valAx>
      <c:spPr>
        <a:ln w="9525"/>
      </c:spPr>
    </c:plotArea>
    <c:legend>
      <c:legendPos val="r"/>
      <c:layout>
        <c:manualLayout>
          <c:xMode val="edge"/>
          <c:yMode val="edge"/>
          <c:x val="0.85835803978538694"/>
          <c:y val="0.70669465063680381"/>
          <c:w val="0.11418299432663517"/>
          <c:h val="0.127344452313831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4</xdr:row>
      <xdr:rowOff>0</xdr:rowOff>
    </xdr:from>
    <xdr:to>
      <xdr:col>13</xdr:col>
      <xdr:colOff>352424</xdr:colOff>
      <xdr:row>35</xdr:row>
      <xdr:rowOff>714375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658466</xdr:colOff>
      <xdr:row>12</xdr:row>
      <xdr:rowOff>165238</xdr:rowOff>
    </xdr:from>
    <xdr:to>
      <xdr:col>1</xdr:col>
      <xdr:colOff>687456</xdr:colOff>
      <xdr:row>14</xdr:row>
      <xdr:rowOff>117613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658466" y="2467803"/>
          <a:ext cx="857251" cy="300245"/>
        </a:xfrm>
        <a:prstGeom prst="wedgeRoundRectCallout">
          <a:avLst>
            <a:gd name="adj1" fmla="val -31492"/>
            <a:gd name="adj2" fmla="val 22604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黒壁オープン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844836</xdr:colOff>
      <xdr:row>9</xdr:row>
      <xdr:rowOff>75802</xdr:rowOff>
    </xdr:from>
    <xdr:to>
      <xdr:col>2</xdr:col>
      <xdr:colOff>1024971</xdr:colOff>
      <xdr:row>12</xdr:row>
      <xdr:rowOff>16150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673097" y="1856563"/>
          <a:ext cx="1439091" cy="462152"/>
        </a:xfrm>
        <a:prstGeom prst="wedgeRoundRectCallout">
          <a:avLst>
            <a:gd name="adj1" fmla="val 50689"/>
            <a:gd name="adj2" fmla="val 10338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・ブルーメの丘オープン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r>
            <a:rPr kumimoji="1" lang="ja-JP" altLang="en-US" sz="800">
              <a:solidFill>
                <a:schemeClr val="tx1"/>
              </a:solidFill>
            </a:rPr>
            <a:t>・彦根城天守閣改修完了</a:t>
          </a:r>
          <a:endParaRPr kumimoji="1" lang="en-US" altLang="ja-JP" sz="800">
            <a:solidFill>
              <a:schemeClr val="tx1"/>
            </a:solidFill>
          </a:endParaRPr>
        </a:p>
        <a:p>
          <a:pPr algn="ctr"/>
          <a:endParaRPr kumimoji="1" lang="en-US" altLang="ja-JP" sz="800">
            <a:solidFill>
              <a:schemeClr val="tx1"/>
            </a:solidFill>
          </a:endParaRP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795130</xdr:colOff>
      <xdr:row>6</xdr:row>
      <xdr:rowOff>3313</xdr:rowOff>
    </xdr:from>
    <xdr:to>
      <xdr:col>3</xdr:col>
      <xdr:colOff>869673</xdr:colOff>
      <xdr:row>8</xdr:row>
      <xdr:rowOff>139148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2882347" y="1262270"/>
          <a:ext cx="1350065" cy="483704"/>
        </a:xfrm>
        <a:prstGeom prst="wedgeRoundRectCallout">
          <a:avLst>
            <a:gd name="adj1" fmla="val 46530"/>
            <a:gd name="adj2" fmla="val 20052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滋賀デスティネーションキャンペーン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115956</xdr:colOff>
      <xdr:row>18</xdr:row>
      <xdr:rowOff>76200</xdr:rowOff>
    </xdr:from>
    <xdr:to>
      <xdr:col>7</xdr:col>
      <xdr:colOff>654326</xdr:colOff>
      <xdr:row>20</xdr:row>
      <xdr:rowOff>8283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/>
      </xdr:nvSpPr>
      <xdr:spPr>
        <a:xfrm>
          <a:off x="5988326" y="3422374"/>
          <a:ext cx="1225826" cy="279952"/>
        </a:xfrm>
        <a:prstGeom prst="wedgeRoundRectCallout">
          <a:avLst>
            <a:gd name="adj1" fmla="val 19343"/>
            <a:gd name="adj2" fmla="val -16094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新名神高速道路開通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985631</xdr:colOff>
      <xdr:row>22</xdr:row>
      <xdr:rowOff>115956</xdr:rowOff>
    </xdr:from>
    <xdr:to>
      <xdr:col>2</xdr:col>
      <xdr:colOff>554935</xdr:colOff>
      <xdr:row>27</xdr:row>
      <xdr:rowOff>49695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/>
      </xdr:nvSpPr>
      <xdr:spPr>
        <a:xfrm>
          <a:off x="1813892" y="4157869"/>
          <a:ext cx="828260" cy="803413"/>
        </a:xfrm>
        <a:prstGeom prst="wedgeRoundRectCallout">
          <a:avLst>
            <a:gd name="adj1" fmla="val 39185"/>
            <a:gd name="adj2" fmla="val -7131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・阪神淡路大震災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・彦根城天守閣改修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613465</xdr:colOff>
      <xdr:row>23</xdr:row>
      <xdr:rowOff>28578</xdr:rowOff>
    </xdr:from>
    <xdr:to>
      <xdr:col>3</xdr:col>
      <xdr:colOff>989358</xdr:colOff>
      <xdr:row>26</xdr:row>
      <xdr:rowOff>123828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2700682" y="4244426"/>
          <a:ext cx="1651415" cy="617054"/>
        </a:xfrm>
        <a:prstGeom prst="wedgeRoundRectCallout">
          <a:avLst>
            <a:gd name="adj1" fmla="val -34182"/>
            <a:gd name="adj2" fmla="val -164469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・琵琶湖博物館オープン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・大河ドラマ「秀吉」効果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・北近江秀吉博覧会開催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491988</xdr:colOff>
      <xdr:row>5</xdr:row>
      <xdr:rowOff>55907</xdr:rowOff>
    </xdr:from>
    <xdr:to>
      <xdr:col>7</xdr:col>
      <xdr:colOff>224460</xdr:colOff>
      <xdr:row>8</xdr:row>
      <xdr:rowOff>65432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/>
      </xdr:nvSpPr>
      <xdr:spPr>
        <a:xfrm>
          <a:off x="5676901" y="1140929"/>
          <a:ext cx="1107385" cy="531329"/>
        </a:xfrm>
        <a:prstGeom prst="wedgeRoundRectCallout">
          <a:avLst>
            <a:gd name="adj1" fmla="val 21658"/>
            <a:gd name="adj2" fmla="val 13582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彦根城築城４００年祭開催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432351</xdr:colOff>
      <xdr:row>20</xdr:row>
      <xdr:rowOff>71739</xdr:rowOff>
    </xdr:from>
    <xdr:to>
      <xdr:col>9</xdr:col>
      <xdr:colOff>74543</xdr:colOff>
      <xdr:row>24</xdr:row>
      <xdr:rowOff>10354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/>
      </xdr:nvSpPr>
      <xdr:spPr>
        <a:xfrm>
          <a:off x="6304721" y="3765782"/>
          <a:ext cx="1704561" cy="634355"/>
        </a:xfrm>
        <a:prstGeom prst="wedgeRoundRectCallout">
          <a:avLst>
            <a:gd name="adj1" fmla="val 37899"/>
            <a:gd name="adj2" fmla="val -17562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・東日本大震災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・江・浅井三姉妹博覧会開催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800" baseline="0">
              <a:solidFill>
                <a:schemeClr val="tx1"/>
              </a:solidFill>
            </a:rPr>
            <a:t>･</a:t>
          </a:r>
          <a:r>
            <a:rPr kumimoji="1" lang="ja-JP" altLang="en-US" sz="800">
              <a:solidFill>
                <a:schemeClr val="tx1"/>
              </a:solidFill>
            </a:rPr>
            <a:t>法然上人・親鸞聖人大遠忌</a:t>
          </a:r>
        </a:p>
      </xdr:txBody>
    </xdr:sp>
    <xdr:clientData/>
  </xdr:twoCellAnchor>
  <xdr:twoCellAnchor>
    <xdr:from>
      <xdr:col>3</xdr:col>
      <xdr:colOff>19878</xdr:colOff>
      <xdr:row>19</xdr:row>
      <xdr:rowOff>163580</xdr:rowOff>
    </xdr:from>
    <xdr:to>
      <xdr:col>3</xdr:col>
      <xdr:colOff>981903</xdr:colOff>
      <xdr:row>22</xdr:row>
      <xdr:rowOff>84897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/>
      </xdr:nvSpPr>
      <xdr:spPr>
        <a:xfrm>
          <a:off x="3382617" y="3683689"/>
          <a:ext cx="962025" cy="443121"/>
        </a:xfrm>
        <a:prstGeom prst="wedgeRoundRectCallout">
          <a:avLst>
            <a:gd name="adj1" fmla="val -21662"/>
            <a:gd name="adj2" fmla="val -12955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びわ湖ホールオープン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626993</xdr:colOff>
      <xdr:row>30</xdr:row>
      <xdr:rowOff>45141</xdr:rowOff>
    </xdr:from>
    <xdr:to>
      <xdr:col>1</xdr:col>
      <xdr:colOff>1235488</xdr:colOff>
      <xdr:row>32</xdr:row>
      <xdr:rowOff>153091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/>
      </xdr:nvSpPr>
      <xdr:spPr>
        <a:xfrm>
          <a:off x="626993" y="5478532"/>
          <a:ext cx="1436756" cy="455820"/>
        </a:xfrm>
        <a:prstGeom prst="wedgeRoundRectCallout">
          <a:avLst>
            <a:gd name="adj1" fmla="val -43476"/>
            <a:gd name="adj2" fmla="val 10278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大津プリンスホテル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平成元年４月オープン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240196</xdr:colOff>
      <xdr:row>4</xdr:row>
      <xdr:rowOff>156956</xdr:rowOff>
    </xdr:from>
    <xdr:to>
      <xdr:col>10</xdr:col>
      <xdr:colOff>86141</xdr:colOff>
      <xdr:row>7</xdr:row>
      <xdr:rowOff>41415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/>
      </xdr:nvSpPr>
      <xdr:spPr>
        <a:xfrm>
          <a:off x="7487479" y="1068043"/>
          <a:ext cx="1220858" cy="406263"/>
        </a:xfrm>
        <a:prstGeom prst="wedgeRoundRectCallout">
          <a:avLst>
            <a:gd name="adj1" fmla="val 68532"/>
            <a:gd name="adj2" fmla="val 185121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chemeClr val="tx1"/>
              </a:solidFill>
            </a:rPr>
            <a:t>ラ</a:t>
          </a:r>
          <a:r>
            <a:rPr kumimoji="1" lang="ja-JP" altLang="en-US" sz="800" baseline="0">
              <a:solidFill>
                <a:schemeClr val="tx1"/>
              </a:solidFill>
            </a:rPr>
            <a:t> </a:t>
          </a:r>
          <a:r>
            <a:rPr kumimoji="1" lang="ja-JP" altLang="en-US" sz="800">
              <a:solidFill>
                <a:schemeClr val="tx1"/>
              </a:solidFill>
            </a:rPr>
            <a:t>コリーナ近江八幡オープン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800"/>
            </a:lnSpc>
          </a:pP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269185</xdr:colOff>
      <xdr:row>30</xdr:row>
      <xdr:rowOff>54665</xdr:rowOff>
    </xdr:from>
    <xdr:to>
      <xdr:col>3</xdr:col>
      <xdr:colOff>604630</xdr:colOff>
      <xdr:row>33</xdr:row>
      <xdr:rowOff>4555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/>
      </xdr:nvSpPr>
      <xdr:spPr>
        <a:xfrm>
          <a:off x="2356402" y="5488056"/>
          <a:ext cx="1610967" cy="471695"/>
        </a:xfrm>
        <a:prstGeom prst="wedgeRoundRectCallout">
          <a:avLst>
            <a:gd name="adj1" fmla="val -46141"/>
            <a:gd name="adj2" fmla="val 9374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琵琶湖ホテル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平成１０年１０月移転オープン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214934</xdr:colOff>
      <xdr:row>7</xdr:row>
      <xdr:rowOff>41414</xdr:rowOff>
    </xdr:from>
    <xdr:to>
      <xdr:col>5</xdr:col>
      <xdr:colOff>448090</xdr:colOff>
      <xdr:row>9</xdr:row>
      <xdr:rowOff>165239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/>
      </xdr:nvSpPr>
      <xdr:spPr>
        <a:xfrm>
          <a:off x="4712391" y="1474305"/>
          <a:ext cx="920612" cy="471695"/>
        </a:xfrm>
        <a:prstGeom prst="wedgeRoundRectCallout">
          <a:avLst>
            <a:gd name="adj1" fmla="val 77280"/>
            <a:gd name="adj2" fmla="val 115336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大河ドラマ「功名が辻」効果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763360</xdr:colOff>
      <xdr:row>1</xdr:row>
      <xdr:rowOff>21771</xdr:rowOff>
    </xdr:from>
    <xdr:to>
      <xdr:col>8</xdr:col>
      <xdr:colOff>668111</xdr:colOff>
      <xdr:row>2</xdr:row>
      <xdr:rowOff>349703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/>
      </xdr:nvSpPr>
      <xdr:spPr>
        <a:xfrm>
          <a:off x="2849335" y="193221"/>
          <a:ext cx="4171951" cy="499382"/>
        </a:xfrm>
        <a:prstGeom prst="rect">
          <a:avLst/>
        </a:prstGeom>
        <a:blipFill>
          <a:blip xmlns:r="http://schemas.openxmlformats.org/officeDocument/2006/relationships" r:embed="rId2"/>
          <a:tile tx="0" ty="0" sx="100000" sy="100000" flip="none" algn="tl"/>
        </a:blipFill>
        <a:ln w="9525" cmpd="sng">
          <a:solidFill>
            <a:schemeClr val="lt1">
              <a:shade val="50000"/>
            </a:schemeClr>
          </a:solidFill>
        </a:ln>
        <a:effectLst>
          <a:outerShdw dist="127000" dir="2400000" algn="ctr" rotWithShape="0">
            <a:srgbClr val="000000">
              <a:alpha val="43137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１０．観 光 入 込 客 数 推 移</a:t>
          </a:r>
        </a:p>
      </xdr:txBody>
    </xdr:sp>
    <xdr:clientData/>
  </xdr:twoCellAnchor>
  <xdr:twoCellAnchor>
    <xdr:from>
      <xdr:col>10</xdr:col>
      <xdr:colOff>124239</xdr:colOff>
      <xdr:row>4</xdr:row>
      <xdr:rowOff>94007</xdr:rowOff>
    </xdr:from>
    <xdr:to>
      <xdr:col>11</xdr:col>
      <xdr:colOff>256761</xdr:colOff>
      <xdr:row>8</xdr:row>
      <xdr:rowOff>24848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SpPr/>
      </xdr:nvSpPr>
      <xdr:spPr>
        <a:xfrm>
          <a:off x="8746435" y="1005094"/>
          <a:ext cx="819978" cy="626580"/>
        </a:xfrm>
        <a:prstGeom prst="wedgeRoundRectCallout">
          <a:avLst>
            <a:gd name="adj1" fmla="val 62172"/>
            <a:gd name="adj2" fmla="val 4675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「水の文化ぐるっと博」開催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49696</xdr:colOff>
      <xdr:row>17</xdr:row>
      <xdr:rowOff>30647</xdr:rowOff>
    </xdr:from>
    <xdr:to>
      <xdr:col>10</xdr:col>
      <xdr:colOff>596347</xdr:colOff>
      <xdr:row>19</xdr:row>
      <xdr:rowOff>149087</xdr:rowOff>
    </xdr:to>
    <xdr:sp macro="" textlink="">
      <xdr:nvSpPr>
        <xdr:cNvPr id="19" name="角丸四角形吹き出し 7">
          <a:extLst>
            <a:ext uri="{FF2B5EF4-FFF2-40B4-BE49-F238E27FC236}">
              <a16:creationId xmlns:a16="http://schemas.microsoft.com/office/drawing/2014/main" xmlns="" id="{00000000-0008-0000-0400-000018000000}"/>
            </a:ext>
          </a:extLst>
        </xdr:cNvPr>
        <xdr:cNvSpPr/>
      </xdr:nvSpPr>
      <xdr:spPr>
        <a:xfrm>
          <a:off x="7984435" y="3202886"/>
          <a:ext cx="1234108" cy="466310"/>
        </a:xfrm>
        <a:prstGeom prst="wedgeRoundRectCallout">
          <a:avLst>
            <a:gd name="adj1" fmla="val 104192"/>
            <a:gd name="adj2" fmla="val -192342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「虹色の旅へ。滋賀・びわ湖」開催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306456</xdr:colOff>
      <xdr:row>4</xdr:row>
      <xdr:rowOff>49696</xdr:rowOff>
    </xdr:from>
    <xdr:to>
      <xdr:col>12</xdr:col>
      <xdr:colOff>422412</xdr:colOff>
      <xdr:row>6</xdr:row>
      <xdr:rowOff>149086</xdr:rowOff>
    </xdr:to>
    <xdr:sp macro="" textlink="">
      <xdr:nvSpPr>
        <xdr:cNvPr id="20" name="角丸四角形吹き出し 16">
          <a:extLst>
            <a:ext uri="{FF2B5EF4-FFF2-40B4-BE49-F238E27FC236}">
              <a16:creationId xmlns:a16="http://schemas.microsoft.com/office/drawing/2014/main" xmlns="" id="{00000000-0008-0000-0400-00001A000000}"/>
            </a:ext>
          </a:extLst>
        </xdr:cNvPr>
        <xdr:cNvSpPr/>
      </xdr:nvSpPr>
      <xdr:spPr>
        <a:xfrm>
          <a:off x="9616108" y="960783"/>
          <a:ext cx="803413" cy="447260"/>
        </a:xfrm>
        <a:prstGeom prst="wedgeRoundRectCallout">
          <a:avLst>
            <a:gd name="adj1" fmla="val 32065"/>
            <a:gd name="adj2" fmla="val 6371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chemeClr val="tx1"/>
              </a:solidFill>
            </a:rPr>
            <a:t>新元号「令和」発表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8283</xdr:colOff>
      <xdr:row>35</xdr:row>
      <xdr:rowOff>482046</xdr:rowOff>
    </xdr:from>
    <xdr:to>
      <xdr:col>13</xdr:col>
      <xdr:colOff>472108</xdr:colOff>
      <xdr:row>35</xdr:row>
      <xdr:rowOff>753718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 txBox="1"/>
      </xdr:nvSpPr>
      <xdr:spPr>
        <a:xfrm>
          <a:off x="10692848" y="6785111"/>
          <a:ext cx="463825" cy="271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（年）</a:t>
          </a:r>
        </a:p>
      </xdr:txBody>
    </xdr:sp>
    <xdr:clientData/>
  </xdr:twoCellAnchor>
  <xdr:twoCellAnchor>
    <xdr:from>
      <xdr:col>1</xdr:col>
      <xdr:colOff>741291</xdr:colOff>
      <xdr:row>12</xdr:row>
      <xdr:rowOff>123825</xdr:rowOff>
    </xdr:from>
    <xdr:to>
      <xdr:col>2</xdr:col>
      <xdr:colOff>439615</xdr:colOff>
      <xdr:row>14</xdr:row>
      <xdr:rowOff>76200</xdr:rowOff>
    </xdr:to>
    <xdr:sp macro="" textlink="">
      <xdr:nvSpPr>
        <xdr:cNvPr id="21" name="角丸四角形吹き出し 2">
          <a:extLst>
            <a:ext uri="{FF2B5EF4-FFF2-40B4-BE49-F238E27FC236}">
              <a16:creationId xmlns:a16="http://schemas.microsoft.com/office/drawing/2014/main" xmlns="" id="{BDAEECE0-A208-4E44-A790-21BBA2A37B7F}"/>
            </a:ext>
          </a:extLst>
        </xdr:cNvPr>
        <xdr:cNvSpPr/>
      </xdr:nvSpPr>
      <xdr:spPr>
        <a:xfrm>
          <a:off x="1569233" y="2365863"/>
          <a:ext cx="958555" cy="289414"/>
        </a:xfrm>
        <a:prstGeom prst="wedgeRoundRectCallout">
          <a:avLst>
            <a:gd name="adj1" fmla="val -57491"/>
            <a:gd name="adj2" fmla="val 13776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ＪＲ長浜直流化</a:t>
          </a:r>
          <a:endParaRPr kumimoji="1" lang="en-US" altLang="ja-JP" sz="800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662609</xdr:colOff>
      <xdr:row>23</xdr:row>
      <xdr:rowOff>135006</xdr:rowOff>
    </xdr:from>
    <xdr:to>
      <xdr:col>1</xdr:col>
      <xdr:colOff>911088</xdr:colOff>
      <xdr:row>28</xdr:row>
      <xdr:rowOff>74543</xdr:rowOff>
    </xdr:to>
    <xdr:sp macro="" textlink="">
      <xdr:nvSpPr>
        <xdr:cNvPr id="22" name="角丸四角形吹き出し 6">
          <a:extLst>
            <a:ext uri="{FF2B5EF4-FFF2-40B4-BE49-F238E27FC236}">
              <a16:creationId xmlns:a16="http://schemas.microsoft.com/office/drawing/2014/main" xmlns="" id="{621C038E-9084-4EB8-B771-A7229B1A1212}"/>
            </a:ext>
          </a:extLst>
        </xdr:cNvPr>
        <xdr:cNvSpPr/>
      </xdr:nvSpPr>
      <xdr:spPr>
        <a:xfrm>
          <a:off x="662609" y="4350854"/>
          <a:ext cx="1076740" cy="809211"/>
        </a:xfrm>
        <a:prstGeom prst="wedgeRoundRectCallout">
          <a:avLst>
            <a:gd name="adj1" fmla="val 15155"/>
            <a:gd name="adj2" fmla="val -11861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八幡堀・新町通り等、重要伝統的建造物群保存地区に選定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1068456</xdr:colOff>
      <xdr:row>19</xdr:row>
      <xdr:rowOff>74544</xdr:rowOff>
    </xdr:from>
    <xdr:to>
      <xdr:col>5</xdr:col>
      <xdr:colOff>240195</xdr:colOff>
      <xdr:row>24</xdr:row>
      <xdr:rowOff>24848</xdr:rowOff>
    </xdr:to>
    <xdr:sp macro="" textlink="">
      <xdr:nvSpPr>
        <xdr:cNvPr id="23" name="角丸四角形吹き出し 6">
          <a:extLst>
            <a:ext uri="{FF2B5EF4-FFF2-40B4-BE49-F238E27FC236}">
              <a16:creationId xmlns:a16="http://schemas.microsoft.com/office/drawing/2014/main" xmlns="" id="{BECB9E77-4C0F-4FAD-B068-00F035BEE593}"/>
            </a:ext>
          </a:extLst>
        </xdr:cNvPr>
        <xdr:cNvSpPr/>
      </xdr:nvSpPr>
      <xdr:spPr>
        <a:xfrm>
          <a:off x="4431195" y="3594653"/>
          <a:ext cx="993913" cy="819978"/>
        </a:xfrm>
        <a:prstGeom prst="wedgeRoundRectCallout">
          <a:avLst>
            <a:gd name="adj1" fmla="val -32161"/>
            <a:gd name="adj2" fmla="val -9306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・湖国２１世紀記念事業開催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・びわ湖タワー閉園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273326</xdr:colOff>
      <xdr:row>21</xdr:row>
      <xdr:rowOff>18222</xdr:rowOff>
    </xdr:from>
    <xdr:to>
      <xdr:col>6</xdr:col>
      <xdr:colOff>372717</xdr:colOff>
      <xdr:row>22</xdr:row>
      <xdr:rowOff>124239</xdr:rowOff>
    </xdr:to>
    <xdr:sp macro="" textlink="">
      <xdr:nvSpPr>
        <xdr:cNvPr id="24" name="角丸四角形吹き出し 5">
          <a:extLst>
            <a:ext uri="{FF2B5EF4-FFF2-40B4-BE49-F238E27FC236}">
              <a16:creationId xmlns:a16="http://schemas.microsoft.com/office/drawing/2014/main" xmlns="" id="{79891906-35D8-4404-9B9B-3B0F0FC83DA4}"/>
            </a:ext>
          </a:extLst>
        </xdr:cNvPr>
        <xdr:cNvSpPr/>
      </xdr:nvSpPr>
      <xdr:spPr>
        <a:xfrm>
          <a:off x="5458239" y="3886200"/>
          <a:ext cx="786848" cy="279952"/>
        </a:xfrm>
        <a:prstGeom prst="wedgeRoundRectCallout">
          <a:avLst>
            <a:gd name="adj1" fmla="val -60089"/>
            <a:gd name="adj2" fmla="val -231947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冷夏の影響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165652</xdr:colOff>
      <xdr:row>7</xdr:row>
      <xdr:rowOff>98979</xdr:rowOff>
    </xdr:from>
    <xdr:to>
      <xdr:col>9</xdr:col>
      <xdr:colOff>284923</xdr:colOff>
      <xdr:row>9</xdr:row>
      <xdr:rowOff>157372</xdr:rowOff>
    </xdr:to>
    <xdr:sp macro="" textlink="">
      <xdr:nvSpPr>
        <xdr:cNvPr id="27" name="角丸四角形吹き出し 12">
          <a:extLst>
            <a:ext uri="{FF2B5EF4-FFF2-40B4-BE49-F238E27FC236}">
              <a16:creationId xmlns:a16="http://schemas.microsoft.com/office/drawing/2014/main" xmlns="" id="{8FD24C6A-A812-4768-A7F5-B133C2DD66B4}"/>
            </a:ext>
          </a:extLst>
        </xdr:cNvPr>
        <xdr:cNvSpPr/>
      </xdr:nvSpPr>
      <xdr:spPr>
        <a:xfrm>
          <a:off x="7412935" y="1531870"/>
          <a:ext cx="806727" cy="406263"/>
        </a:xfrm>
        <a:prstGeom prst="wedgeRoundRectCallout">
          <a:avLst>
            <a:gd name="adj1" fmla="val 98591"/>
            <a:gd name="adj2" fmla="val 109688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800"/>
            </a:lnSpc>
          </a:pPr>
          <a:r>
            <a:rPr kumimoji="1" lang="ja-JP" altLang="en-US" sz="800">
              <a:solidFill>
                <a:schemeClr val="tx1"/>
              </a:solidFill>
            </a:rPr>
            <a:t>黒田官兵衛博覧会</a:t>
          </a: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800"/>
            </a:lnSpc>
          </a:pPr>
          <a:endParaRPr kumimoji="1" lang="en-US" altLang="ja-JP" sz="8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637444</xdr:colOff>
      <xdr:row>16</xdr:row>
      <xdr:rowOff>47212</xdr:rowOff>
    </xdr:from>
    <xdr:to>
      <xdr:col>12</xdr:col>
      <xdr:colOff>520212</xdr:colOff>
      <xdr:row>21</xdr:row>
      <xdr:rowOff>7326</xdr:rowOff>
    </xdr:to>
    <xdr:sp macro="" textlink="">
      <xdr:nvSpPr>
        <xdr:cNvPr id="28" name="角丸四角形吹き出し 7">
          <a:extLst>
            <a:ext uri="{FF2B5EF4-FFF2-40B4-BE49-F238E27FC236}">
              <a16:creationId xmlns:a16="http://schemas.microsoft.com/office/drawing/2014/main" xmlns="" id="{46C70CAA-51F8-4EA3-83C0-150DA993DF20}"/>
            </a:ext>
          </a:extLst>
        </xdr:cNvPr>
        <xdr:cNvSpPr/>
      </xdr:nvSpPr>
      <xdr:spPr>
        <a:xfrm>
          <a:off x="9268559" y="2963327"/>
          <a:ext cx="1260230" cy="802711"/>
        </a:xfrm>
        <a:prstGeom prst="wedgeRoundRectCallout">
          <a:avLst>
            <a:gd name="adj1" fmla="val 32364"/>
            <a:gd name="adj2" fmla="val -123845"/>
            <a:gd name="adj3" fmla="val 16667"/>
          </a:avLst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</a:rPr>
            <a:t>・「戦国ワンダーランド滋賀・びわ湖」開催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r>
            <a:rPr kumimoji="1" lang="ja-JP" altLang="en-US" sz="800">
              <a:solidFill>
                <a:schemeClr val="tx1"/>
              </a:solidFill>
            </a:rPr>
            <a:t>・連続テレビ小説「スカーレット」効果</a:t>
          </a:r>
          <a:endParaRPr kumimoji="1" lang="en-US" altLang="ja-JP" sz="8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0.91542</cdr:x>
      <cdr:y>0.95062</cdr:y>
    </cdr:from>
    <cdr:to>
      <cdr:x>0.94537</cdr:x>
      <cdr:y>0.98765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9896475" y="5133975"/>
          <a:ext cx="323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0.7508</cdr:x>
      <cdr:y>0.55741</cdr:y>
    </cdr:from>
    <cdr:to>
      <cdr:x>0.98452</cdr:x>
      <cdr:y>0.64158</cdr:y>
    </cdr:to>
    <cdr:sp macro="" textlink="">
      <cdr:nvSpPr>
        <cdr:cNvPr id="4" name="角丸四角形吹き出し 3">
          <a:extLst xmlns:a="http://schemas.openxmlformats.org/drawingml/2006/main">
            <a:ext uri="{FF2B5EF4-FFF2-40B4-BE49-F238E27FC236}">
              <a16:creationId xmlns:a16="http://schemas.microsoft.com/office/drawing/2014/main" xmlns="" id="{00000000-0008-0000-0000-00001B000000}"/>
            </a:ext>
          </a:extLst>
        </cdr:cNvPr>
        <cdr:cNvSpPr/>
      </cdr:nvSpPr>
      <cdr:spPr>
        <a:xfrm xmlns:a="http://schemas.openxmlformats.org/drawingml/2006/main">
          <a:off x="8258009" y="3403716"/>
          <a:ext cx="2570661" cy="513971"/>
        </a:xfrm>
        <a:prstGeom xmlns:a="http://schemas.openxmlformats.org/drawingml/2006/main" prst="wedgeRoundRectCallout">
          <a:avLst>
            <a:gd name="adj1" fmla="val 40029"/>
            <a:gd name="adj2" fmla="val -124190"/>
            <a:gd name="adj3" fmla="val 16667"/>
          </a:avLst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800">
              <a:solidFill>
                <a:schemeClr val="tx1"/>
              </a:solidFill>
            </a:rPr>
            <a:t>・新型コロナウイルス感染症の感染拡大</a:t>
          </a:r>
          <a:endParaRPr kumimoji="1" lang="en-US" altLang="ja-JP" sz="800">
            <a:solidFill>
              <a:schemeClr val="tx1"/>
            </a:solidFill>
          </a:endParaRPr>
        </a:p>
        <a:p xmlns:a="http://schemas.openxmlformats.org/drawingml/2006/main">
          <a:pPr algn="l"/>
          <a:r>
            <a:rPr kumimoji="1" lang="ja-JP" altLang="en-US" sz="800">
              <a:solidFill>
                <a:schemeClr val="tx1"/>
              </a:solidFill>
            </a:rPr>
            <a:t>・</a:t>
          </a:r>
          <a:r>
            <a:rPr kumimoji="1" lang="en-US" altLang="ja-JP" sz="800">
              <a:solidFill>
                <a:schemeClr val="tx1"/>
              </a:solidFill>
            </a:rPr>
            <a:t>GoTo</a:t>
          </a:r>
          <a:r>
            <a:rPr kumimoji="1" lang="ja-JP" altLang="en-US" sz="800">
              <a:solidFill>
                <a:schemeClr val="tx1"/>
              </a:solidFill>
            </a:rPr>
            <a:t>トラベルや「今こそ滋賀を旅しよう！」の実施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17816$\000%20H26&#24180;&#20107;&#26989;\0%20&#35251;&#20809;&#32113;&#35336;\H25&#35251;&#20809;&#32113;&#35336;\&#12304;&#20837;&#36796;&#23458;&#32113;&#35336;&#35519;&#26619;&#12305;\&#24179;&#25104;24&#24180;&#20837;&#36796;&#23458;&#25968;\1%20&#38598;&#35336;&#12487;&#12540;&#12479;\H24&#35251;&#20809;&#20837;&#36796;&#23458;&#35519;&#26619;&#65288;&#30476;&#20840;&#20307;&#38598;&#35336;&#32080;&#26524;&#65289;&#9733;&#30906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(白)"/>
      <sheetName val="目次"/>
      <sheetName val="１頁"/>
      <sheetName val="２頁"/>
      <sheetName val="３頁×"/>
      <sheetName val="３頁"/>
      <sheetName val="４頁"/>
      <sheetName val="５頁"/>
      <sheetName val="６頁"/>
      <sheetName val="地区別"/>
      <sheetName val="地区別・外"/>
      <sheetName val="市町別、日帰り・宿泊別"/>
      <sheetName val="市町別、目的別"/>
      <sheetName val="ベスト30"/>
      <sheetName val="推移"/>
      <sheetName val="有料道路"/>
      <sheetName val="出来事"/>
      <sheetName val="→以下データ"/>
      <sheetName val="推計根拠"/>
      <sheetName val="H23入込客（日帰客）推計"/>
      <sheetName val="H23入込客(宿泊客)推計"/>
      <sheetName val="集計"/>
      <sheetName val="集計(外国人)"/>
      <sheetName val="市町別集計"/>
      <sheetName val="市町別集計(外国人)"/>
      <sheetName val="H24入込客（日帰客）"/>
      <sheetName val="H24入込客(宿泊客)"/>
      <sheetName val="H24外国人(日帰客)"/>
      <sheetName val="H24外国人(宿泊客)"/>
      <sheetName val="H24入込客（日帰客＋宿泊）順位"/>
      <sheetName val="H24入込客（日帰客＋宿泊）市町別"/>
      <sheetName val="H24入込客（日帰客＋宿泊）目的別"/>
      <sheetName val="目的別（大津）"/>
      <sheetName val="目的別（草津）"/>
      <sheetName val="目的別（守山）"/>
      <sheetName val="目的別（栗東）"/>
      <sheetName val="目的別（野洲）"/>
      <sheetName val="目的別（甲賀）"/>
      <sheetName val="目的別（湖南）"/>
      <sheetName val="目的別（近江八幡）"/>
      <sheetName val="目的別（東近江）"/>
      <sheetName val="目的別（日野）"/>
      <sheetName val="目的別（竜王）"/>
      <sheetName val="目的別（彦根）"/>
      <sheetName val="目的別（愛荘）"/>
      <sheetName val="目的別（豊郷）"/>
      <sheetName val="目的別（甲良）"/>
      <sheetName val="目的別（多賀）"/>
      <sheetName val="目的別（長浜）"/>
      <sheetName val="目的別（米原）"/>
      <sheetName val="目的別（高島）"/>
      <sheetName val="H24外国人(日帰客＋宿泊)市町別"/>
      <sheetName val="H24外国人(日帰客＋宿泊)目的別"/>
      <sheetName val="外・目的別(大津)"/>
      <sheetName val="外・目的別(草津)"/>
      <sheetName val="外・目的別(守山)"/>
      <sheetName val="外・目的別(栗東)"/>
      <sheetName val="外・目的別(野洲)"/>
      <sheetName val="外・目的別(甲賀)"/>
      <sheetName val="外・目的別(近江八幡)"/>
      <sheetName val="外・目的別(日野)"/>
      <sheetName val="外・目的別(竜王)"/>
      <sheetName val="外・目的別(彦根)"/>
      <sheetName val="外・目的別(愛荘)"/>
      <sheetName val="外・目的別(長浜)"/>
      <sheetName val="外・目的別(米原)"/>
      <sheetName val="外・目的別(高島)"/>
      <sheetName val="→"/>
      <sheetName val="市町別、目的別 (補)"/>
      <sheetName val="凡例"/>
      <sheetName val="注意"/>
      <sheetName val="メモ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">
          <cell r="C16">
            <v>41229000</v>
          </cell>
        </row>
        <row r="17">
          <cell r="C17">
            <v>2962300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73"/>
  <sheetViews>
    <sheetView tabSelected="1" view="pageBreakPreview" zoomScale="130" zoomScaleNormal="100" zoomScaleSheetLayoutView="130" workbookViewId="0">
      <selection activeCell="G76" sqref="G76"/>
    </sheetView>
  </sheetViews>
  <sheetFormatPr defaultRowHeight="13.5"/>
  <cols>
    <col min="1" max="1" width="10.875" style="18" customWidth="1"/>
    <col min="2" max="2" width="16.5" style="18" customWidth="1"/>
    <col min="3" max="3" width="16.75" style="18" customWidth="1"/>
    <col min="4" max="4" width="14.875" style="18" customWidth="1"/>
    <col min="5" max="13" width="9" style="18"/>
    <col min="14" max="14" width="6.5" style="18" customWidth="1"/>
    <col min="15" max="256" width="9" style="18"/>
    <col min="257" max="257" width="10.875" style="18" customWidth="1"/>
    <col min="258" max="258" width="16.5" style="18" customWidth="1"/>
    <col min="259" max="259" width="16.75" style="18" customWidth="1"/>
    <col min="260" max="260" width="14.875" style="18" customWidth="1"/>
    <col min="261" max="512" width="9" style="18"/>
    <col min="513" max="513" width="10.875" style="18" customWidth="1"/>
    <col min="514" max="514" width="16.5" style="18" customWidth="1"/>
    <col min="515" max="515" width="16.75" style="18" customWidth="1"/>
    <col min="516" max="516" width="14.875" style="18" customWidth="1"/>
    <col min="517" max="768" width="9" style="18"/>
    <col min="769" max="769" width="10.875" style="18" customWidth="1"/>
    <col min="770" max="770" width="16.5" style="18" customWidth="1"/>
    <col min="771" max="771" width="16.75" style="18" customWidth="1"/>
    <col min="772" max="772" width="14.875" style="18" customWidth="1"/>
    <col min="773" max="1024" width="9" style="18"/>
    <col min="1025" max="1025" width="10.875" style="18" customWidth="1"/>
    <col min="1026" max="1026" width="16.5" style="18" customWidth="1"/>
    <col min="1027" max="1027" width="16.75" style="18" customWidth="1"/>
    <col min="1028" max="1028" width="14.875" style="18" customWidth="1"/>
    <col min="1029" max="1280" width="9" style="18"/>
    <col min="1281" max="1281" width="10.875" style="18" customWidth="1"/>
    <col min="1282" max="1282" width="16.5" style="18" customWidth="1"/>
    <col min="1283" max="1283" width="16.75" style="18" customWidth="1"/>
    <col min="1284" max="1284" width="14.875" style="18" customWidth="1"/>
    <col min="1285" max="1536" width="9" style="18"/>
    <col min="1537" max="1537" width="10.875" style="18" customWidth="1"/>
    <col min="1538" max="1538" width="16.5" style="18" customWidth="1"/>
    <col min="1539" max="1539" width="16.75" style="18" customWidth="1"/>
    <col min="1540" max="1540" width="14.875" style="18" customWidth="1"/>
    <col min="1541" max="1792" width="9" style="18"/>
    <col min="1793" max="1793" width="10.875" style="18" customWidth="1"/>
    <col min="1794" max="1794" width="16.5" style="18" customWidth="1"/>
    <col min="1795" max="1795" width="16.75" style="18" customWidth="1"/>
    <col min="1796" max="1796" width="14.875" style="18" customWidth="1"/>
    <col min="1797" max="2048" width="9" style="18"/>
    <col min="2049" max="2049" width="10.875" style="18" customWidth="1"/>
    <col min="2050" max="2050" width="16.5" style="18" customWidth="1"/>
    <col min="2051" max="2051" width="16.75" style="18" customWidth="1"/>
    <col min="2052" max="2052" width="14.875" style="18" customWidth="1"/>
    <col min="2053" max="2304" width="9" style="18"/>
    <col min="2305" max="2305" width="10.875" style="18" customWidth="1"/>
    <col min="2306" max="2306" width="16.5" style="18" customWidth="1"/>
    <col min="2307" max="2307" width="16.75" style="18" customWidth="1"/>
    <col min="2308" max="2308" width="14.875" style="18" customWidth="1"/>
    <col min="2309" max="2560" width="9" style="18"/>
    <col min="2561" max="2561" width="10.875" style="18" customWidth="1"/>
    <col min="2562" max="2562" width="16.5" style="18" customWidth="1"/>
    <col min="2563" max="2563" width="16.75" style="18" customWidth="1"/>
    <col min="2564" max="2564" width="14.875" style="18" customWidth="1"/>
    <col min="2565" max="2816" width="9" style="18"/>
    <col min="2817" max="2817" width="10.875" style="18" customWidth="1"/>
    <col min="2818" max="2818" width="16.5" style="18" customWidth="1"/>
    <col min="2819" max="2819" width="16.75" style="18" customWidth="1"/>
    <col min="2820" max="2820" width="14.875" style="18" customWidth="1"/>
    <col min="2821" max="3072" width="9" style="18"/>
    <col min="3073" max="3073" width="10.875" style="18" customWidth="1"/>
    <col min="3074" max="3074" width="16.5" style="18" customWidth="1"/>
    <col min="3075" max="3075" width="16.75" style="18" customWidth="1"/>
    <col min="3076" max="3076" width="14.875" style="18" customWidth="1"/>
    <col min="3077" max="3328" width="9" style="18"/>
    <col min="3329" max="3329" width="10.875" style="18" customWidth="1"/>
    <col min="3330" max="3330" width="16.5" style="18" customWidth="1"/>
    <col min="3331" max="3331" width="16.75" style="18" customWidth="1"/>
    <col min="3332" max="3332" width="14.875" style="18" customWidth="1"/>
    <col min="3333" max="3584" width="9" style="18"/>
    <col min="3585" max="3585" width="10.875" style="18" customWidth="1"/>
    <col min="3586" max="3586" width="16.5" style="18" customWidth="1"/>
    <col min="3587" max="3587" width="16.75" style="18" customWidth="1"/>
    <col min="3588" max="3588" width="14.875" style="18" customWidth="1"/>
    <col min="3589" max="3840" width="9" style="18"/>
    <col min="3841" max="3841" width="10.875" style="18" customWidth="1"/>
    <col min="3842" max="3842" width="16.5" style="18" customWidth="1"/>
    <col min="3843" max="3843" width="16.75" style="18" customWidth="1"/>
    <col min="3844" max="3844" width="14.875" style="18" customWidth="1"/>
    <col min="3845" max="4096" width="9" style="18"/>
    <col min="4097" max="4097" width="10.875" style="18" customWidth="1"/>
    <col min="4098" max="4098" width="16.5" style="18" customWidth="1"/>
    <col min="4099" max="4099" width="16.75" style="18" customWidth="1"/>
    <col min="4100" max="4100" width="14.875" style="18" customWidth="1"/>
    <col min="4101" max="4352" width="9" style="18"/>
    <col min="4353" max="4353" width="10.875" style="18" customWidth="1"/>
    <col min="4354" max="4354" width="16.5" style="18" customWidth="1"/>
    <col min="4355" max="4355" width="16.75" style="18" customWidth="1"/>
    <col min="4356" max="4356" width="14.875" style="18" customWidth="1"/>
    <col min="4357" max="4608" width="9" style="18"/>
    <col min="4609" max="4609" width="10.875" style="18" customWidth="1"/>
    <col min="4610" max="4610" width="16.5" style="18" customWidth="1"/>
    <col min="4611" max="4611" width="16.75" style="18" customWidth="1"/>
    <col min="4612" max="4612" width="14.875" style="18" customWidth="1"/>
    <col min="4613" max="4864" width="9" style="18"/>
    <col min="4865" max="4865" width="10.875" style="18" customWidth="1"/>
    <col min="4866" max="4866" width="16.5" style="18" customWidth="1"/>
    <col min="4867" max="4867" width="16.75" style="18" customWidth="1"/>
    <col min="4868" max="4868" width="14.875" style="18" customWidth="1"/>
    <col min="4869" max="5120" width="9" style="18"/>
    <col min="5121" max="5121" width="10.875" style="18" customWidth="1"/>
    <col min="5122" max="5122" width="16.5" style="18" customWidth="1"/>
    <col min="5123" max="5123" width="16.75" style="18" customWidth="1"/>
    <col min="5124" max="5124" width="14.875" style="18" customWidth="1"/>
    <col min="5125" max="5376" width="9" style="18"/>
    <col min="5377" max="5377" width="10.875" style="18" customWidth="1"/>
    <col min="5378" max="5378" width="16.5" style="18" customWidth="1"/>
    <col min="5379" max="5379" width="16.75" style="18" customWidth="1"/>
    <col min="5380" max="5380" width="14.875" style="18" customWidth="1"/>
    <col min="5381" max="5632" width="9" style="18"/>
    <col min="5633" max="5633" width="10.875" style="18" customWidth="1"/>
    <col min="5634" max="5634" width="16.5" style="18" customWidth="1"/>
    <col min="5635" max="5635" width="16.75" style="18" customWidth="1"/>
    <col min="5636" max="5636" width="14.875" style="18" customWidth="1"/>
    <col min="5637" max="5888" width="9" style="18"/>
    <col min="5889" max="5889" width="10.875" style="18" customWidth="1"/>
    <col min="5890" max="5890" width="16.5" style="18" customWidth="1"/>
    <col min="5891" max="5891" width="16.75" style="18" customWidth="1"/>
    <col min="5892" max="5892" width="14.875" style="18" customWidth="1"/>
    <col min="5893" max="6144" width="9" style="18"/>
    <col min="6145" max="6145" width="10.875" style="18" customWidth="1"/>
    <col min="6146" max="6146" width="16.5" style="18" customWidth="1"/>
    <col min="6147" max="6147" width="16.75" style="18" customWidth="1"/>
    <col min="6148" max="6148" width="14.875" style="18" customWidth="1"/>
    <col min="6149" max="6400" width="9" style="18"/>
    <col min="6401" max="6401" width="10.875" style="18" customWidth="1"/>
    <col min="6402" max="6402" width="16.5" style="18" customWidth="1"/>
    <col min="6403" max="6403" width="16.75" style="18" customWidth="1"/>
    <col min="6404" max="6404" width="14.875" style="18" customWidth="1"/>
    <col min="6405" max="6656" width="9" style="18"/>
    <col min="6657" max="6657" width="10.875" style="18" customWidth="1"/>
    <col min="6658" max="6658" width="16.5" style="18" customWidth="1"/>
    <col min="6659" max="6659" width="16.75" style="18" customWidth="1"/>
    <col min="6660" max="6660" width="14.875" style="18" customWidth="1"/>
    <col min="6661" max="6912" width="9" style="18"/>
    <col min="6913" max="6913" width="10.875" style="18" customWidth="1"/>
    <col min="6914" max="6914" width="16.5" style="18" customWidth="1"/>
    <col min="6915" max="6915" width="16.75" style="18" customWidth="1"/>
    <col min="6916" max="6916" width="14.875" style="18" customWidth="1"/>
    <col min="6917" max="7168" width="9" style="18"/>
    <col min="7169" max="7169" width="10.875" style="18" customWidth="1"/>
    <col min="7170" max="7170" width="16.5" style="18" customWidth="1"/>
    <col min="7171" max="7171" width="16.75" style="18" customWidth="1"/>
    <col min="7172" max="7172" width="14.875" style="18" customWidth="1"/>
    <col min="7173" max="7424" width="9" style="18"/>
    <col min="7425" max="7425" width="10.875" style="18" customWidth="1"/>
    <col min="7426" max="7426" width="16.5" style="18" customWidth="1"/>
    <col min="7427" max="7427" width="16.75" style="18" customWidth="1"/>
    <col min="7428" max="7428" width="14.875" style="18" customWidth="1"/>
    <col min="7429" max="7680" width="9" style="18"/>
    <col min="7681" max="7681" width="10.875" style="18" customWidth="1"/>
    <col min="7682" max="7682" width="16.5" style="18" customWidth="1"/>
    <col min="7683" max="7683" width="16.75" style="18" customWidth="1"/>
    <col min="7684" max="7684" width="14.875" style="18" customWidth="1"/>
    <col min="7685" max="7936" width="9" style="18"/>
    <col min="7937" max="7937" width="10.875" style="18" customWidth="1"/>
    <col min="7938" max="7938" width="16.5" style="18" customWidth="1"/>
    <col min="7939" max="7939" width="16.75" style="18" customWidth="1"/>
    <col min="7940" max="7940" width="14.875" style="18" customWidth="1"/>
    <col min="7941" max="8192" width="9" style="18"/>
    <col min="8193" max="8193" width="10.875" style="18" customWidth="1"/>
    <col min="8194" max="8194" width="16.5" style="18" customWidth="1"/>
    <col min="8195" max="8195" width="16.75" style="18" customWidth="1"/>
    <col min="8196" max="8196" width="14.875" style="18" customWidth="1"/>
    <col min="8197" max="8448" width="9" style="18"/>
    <col min="8449" max="8449" width="10.875" style="18" customWidth="1"/>
    <col min="8450" max="8450" width="16.5" style="18" customWidth="1"/>
    <col min="8451" max="8451" width="16.75" style="18" customWidth="1"/>
    <col min="8452" max="8452" width="14.875" style="18" customWidth="1"/>
    <col min="8453" max="8704" width="9" style="18"/>
    <col min="8705" max="8705" width="10.875" style="18" customWidth="1"/>
    <col min="8706" max="8706" width="16.5" style="18" customWidth="1"/>
    <col min="8707" max="8707" width="16.75" style="18" customWidth="1"/>
    <col min="8708" max="8708" width="14.875" style="18" customWidth="1"/>
    <col min="8709" max="8960" width="9" style="18"/>
    <col min="8961" max="8961" width="10.875" style="18" customWidth="1"/>
    <col min="8962" max="8962" width="16.5" style="18" customWidth="1"/>
    <col min="8963" max="8963" width="16.75" style="18" customWidth="1"/>
    <col min="8964" max="8964" width="14.875" style="18" customWidth="1"/>
    <col min="8965" max="9216" width="9" style="18"/>
    <col min="9217" max="9217" width="10.875" style="18" customWidth="1"/>
    <col min="9218" max="9218" width="16.5" style="18" customWidth="1"/>
    <col min="9219" max="9219" width="16.75" style="18" customWidth="1"/>
    <col min="9220" max="9220" width="14.875" style="18" customWidth="1"/>
    <col min="9221" max="9472" width="9" style="18"/>
    <col min="9473" max="9473" width="10.875" style="18" customWidth="1"/>
    <col min="9474" max="9474" width="16.5" style="18" customWidth="1"/>
    <col min="9475" max="9475" width="16.75" style="18" customWidth="1"/>
    <col min="9476" max="9476" width="14.875" style="18" customWidth="1"/>
    <col min="9477" max="9728" width="9" style="18"/>
    <col min="9729" max="9729" width="10.875" style="18" customWidth="1"/>
    <col min="9730" max="9730" width="16.5" style="18" customWidth="1"/>
    <col min="9731" max="9731" width="16.75" style="18" customWidth="1"/>
    <col min="9732" max="9732" width="14.875" style="18" customWidth="1"/>
    <col min="9733" max="9984" width="9" style="18"/>
    <col min="9985" max="9985" width="10.875" style="18" customWidth="1"/>
    <col min="9986" max="9986" width="16.5" style="18" customWidth="1"/>
    <col min="9987" max="9987" width="16.75" style="18" customWidth="1"/>
    <col min="9988" max="9988" width="14.875" style="18" customWidth="1"/>
    <col min="9989" max="10240" width="9" style="18"/>
    <col min="10241" max="10241" width="10.875" style="18" customWidth="1"/>
    <col min="10242" max="10242" width="16.5" style="18" customWidth="1"/>
    <col min="10243" max="10243" width="16.75" style="18" customWidth="1"/>
    <col min="10244" max="10244" width="14.875" style="18" customWidth="1"/>
    <col min="10245" max="10496" width="9" style="18"/>
    <col min="10497" max="10497" width="10.875" style="18" customWidth="1"/>
    <col min="10498" max="10498" width="16.5" style="18" customWidth="1"/>
    <col min="10499" max="10499" width="16.75" style="18" customWidth="1"/>
    <col min="10500" max="10500" width="14.875" style="18" customWidth="1"/>
    <col min="10501" max="10752" width="9" style="18"/>
    <col min="10753" max="10753" width="10.875" style="18" customWidth="1"/>
    <col min="10754" max="10754" width="16.5" style="18" customWidth="1"/>
    <col min="10755" max="10755" width="16.75" style="18" customWidth="1"/>
    <col min="10756" max="10756" width="14.875" style="18" customWidth="1"/>
    <col min="10757" max="11008" width="9" style="18"/>
    <col min="11009" max="11009" width="10.875" style="18" customWidth="1"/>
    <col min="11010" max="11010" width="16.5" style="18" customWidth="1"/>
    <col min="11011" max="11011" width="16.75" style="18" customWidth="1"/>
    <col min="11012" max="11012" width="14.875" style="18" customWidth="1"/>
    <col min="11013" max="11264" width="9" style="18"/>
    <col min="11265" max="11265" width="10.875" style="18" customWidth="1"/>
    <col min="11266" max="11266" width="16.5" style="18" customWidth="1"/>
    <col min="11267" max="11267" width="16.75" style="18" customWidth="1"/>
    <col min="11268" max="11268" width="14.875" style="18" customWidth="1"/>
    <col min="11269" max="11520" width="9" style="18"/>
    <col min="11521" max="11521" width="10.875" style="18" customWidth="1"/>
    <col min="11522" max="11522" width="16.5" style="18" customWidth="1"/>
    <col min="11523" max="11523" width="16.75" style="18" customWidth="1"/>
    <col min="11524" max="11524" width="14.875" style="18" customWidth="1"/>
    <col min="11525" max="11776" width="9" style="18"/>
    <col min="11777" max="11777" width="10.875" style="18" customWidth="1"/>
    <col min="11778" max="11778" width="16.5" style="18" customWidth="1"/>
    <col min="11779" max="11779" width="16.75" style="18" customWidth="1"/>
    <col min="11780" max="11780" width="14.875" style="18" customWidth="1"/>
    <col min="11781" max="12032" width="9" style="18"/>
    <col min="12033" max="12033" width="10.875" style="18" customWidth="1"/>
    <col min="12034" max="12034" width="16.5" style="18" customWidth="1"/>
    <col min="12035" max="12035" width="16.75" style="18" customWidth="1"/>
    <col min="12036" max="12036" width="14.875" style="18" customWidth="1"/>
    <col min="12037" max="12288" width="9" style="18"/>
    <col min="12289" max="12289" width="10.875" style="18" customWidth="1"/>
    <col min="12290" max="12290" width="16.5" style="18" customWidth="1"/>
    <col min="12291" max="12291" width="16.75" style="18" customWidth="1"/>
    <col min="12292" max="12292" width="14.875" style="18" customWidth="1"/>
    <col min="12293" max="12544" width="9" style="18"/>
    <col min="12545" max="12545" width="10.875" style="18" customWidth="1"/>
    <col min="12546" max="12546" width="16.5" style="18" customWidth="1"/>
    <col min="12547" max="12547" width="16.75" style="18" customWidth="1"/>
    <col min="12548" max="12548" width="14.875" style="18" customWidth="1"/>
    <col min="12549" max="12800" width="9" style="18"/>
    <col min="12801" max="12801" width="10.875" style="18" customWidth="1"/>
    <col min="12802" max="12802" width="16.5" style="18" customWidth="1"/>
    <col min="12803" max="12803" width="16.75" style="18" customWidth="1"/>
    <col min="12804" max="12804" width="14.875" style="18" customWidth="1"/>
    <col min="12805" max="13056" width="9" style="18"/>
    <col min="13057" max="13057" width="10.875" style="18" customWidth="1"/>
    <col min="13058" max="13058" width="16.5" style="18" customWidth="1"/>
    <col min="13059" max="13059" width="16.75" style="18" customWidth="1"/>
    <col min="13060" max="13060" width="14.875" style="18" customWidth="1"/>
    <col min="13061" max="13312" width="9" style="18"/>
    <col min="13313" max="13313" width="10.875" style="18" customWidth="1"/>
    <col min="13314" max="13314" width="16.5" style="18" customWidth="1"/>
    <col min="13315" max="13315" width="16.75" style="18" customWidth="1"/>
    <col min="13316" max="13316" width="14.875" style="18" customWidth="1"/>
    <col min="13317" max="13568" width="9" style="18"/>
    <col min="13569" max="13569" width="10.875" style="18" customWidth="1"/>
    <col min="13570" max="13570" width="16.5" style="18" customWidth="1"/>
    <col min="13571" max="13571" width="16.75" style="18" customWidth="1"/>
    <col min="13572" max="13572" width="14.875" style="18" customWidth="1"/>
    <col min="13573" max="13824" width="9" style="18"/>
    <col min="13825" max="13825" width="10.875" style="18" customWidth="1"/>
    <col min="13826" max="13826" width="16.5" style="18" customWidth="1"/>
    <col min="13827" max="13827" width="16.75" style="18" customWidth="1"/>
    <col min="13828" max="13828" width="14.875" style="18" customWidth="1"/>
    <col min="13829" max="14080" width="9" style="18"/>
    <col min="14081" max="14081" width="10.875" style="18" customWidth="1"/>
    <col min="14082" max="14082" width="16.5" style="18" customWidth="1"/>
    <col min="14083" max="14083" width="16.75" style="18" customWidth="1"/>
    <col min="14084" max="14084" width="14.875" style="18" customWidth="1"/>
    <col min="14085" max="14336" width="9" style="18"/>
    <col min="14337" max="14337" width="10.875" style="18" customWidth="1"/>
    <col min="14338" max="14338" width="16.5" style="18" customWidth="1"/>
    <col min="14339" max="14339" width="16.75" style="18" customWidth="1"/>
    <col min="14340" max="14340" width="14.875" style="18" customWidth="1"/>
    <col min="14341" max="14592" width="9" style="18"/>
    <col min="14593" max="14593" width="10.875" style="18" customWidth="1"/>
    <col min="14594" max="14594" width="16.5" style="18" customWidth="1"/>
    <col min="14595" max="14595" width="16.75" style="18" customWidth="1"/>
    <col min="14596" max="14596" width="14.875" style="18" customWidth="1"/>
    <col min="14597" max="14848" width="9" style="18"/>
    <col min="14849" max="14849" width="10.875" style="18" customWidth="1"/>
    <col min="14850" max="14850" width="16.5" style="18" customWidth="1"/>
    <col min="14851" max="14851" width="16.75" style="18" customWidth="1"/>
    <col min="14852" max="14852" width="14.875" style="18" customWidth="1"/>
    <col min="14853" max="15104" width="9" style="18"/>
    <col min="15105" max="15105" width="10.875" style="18" customWidth="1"/>
    <col min="15106" max="15106" width="16.5" style="18" customWidth="1"/>
    <col min="15107" max="15107" width="16.75" style="18" customWidth="1"/>
    <col min="15108" max="15108" width="14.875" style="18" customWidth="1"/>
    <col min="15109" max="15360" width="9" style="18"/>
    <col min="15361" max="15361" width="10.875" style="18" customWidth="1"/>
    <col min="15362" max="15362" width="16.5" style="18" customWidth="1"/>
    <col min="15363" max="15363" width="16.75" style="18" customWidth="1"/>
    <col min="15364" max="15364" width="14.875" style="18" customWidth="1"/>
    <col min="15365" max="15616" width="9" style="18"/>
    <col min="15617" max="15617" width="10.875" style="18" customWidth="1"/>
    <col min="15618" max="15618" width="16.5" style="18" customWidth="1"/>
    <col min="15619" max="15619" width="16.75" style="18" customWidth="1"/>
    <col min="15620" max="15620" width="14.875" style="18" customWidth="1"/>
    <col min="15621" max="15872" width="9" style="18"/>
    <col min="15873" max="15873" width="10.875" style="18" customWidth="1"/>
    <col min="15874" max="15874" width="16.5" style="18" customWidth="1"/>
    <col min="15875" max="15875" width="16.75" style="18" customWidth="1"/>
    <col min="15876" max="15876" width="14.875" style="18" customWidth="1"/>
    <col min="15877" max="16128" width="9" style="18"/>
    <col min="16129" max="16129" width="10.875" style="18" customWidth="1"/>
    <col min="16130" max="16130" width="16.5" style="18" customWidth="1"/>
    <col min="16131" max="16131" width="16.75" style="18" customWidth="1"/>
    <col min="16132" max="16132" width="14.875" style="18" customWidth="1"/>
    <col min="16133" max="16384" width="9" style="18"/>
  </cols>
  <sheetData>
    <row r="3" spans="1:13" ht="30.75" customHeight="1">
      <c r="A3" s="22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>
      <c r="C4" s="1"/>
    </row>
    <row r="36" spans="1:4" ht="67.5" customHeight="1"/>
    <row r="38" spans="1:4" s="2" customFormat="1" ht="17.25" customHeight="1">
      <c r="A38" s="2" t="s">
        <v>0</v>
      </c>
    </row>
    <row r="39" spans="1:4" s="2" customFormat="1" ht="17.25" customHeight="1"/>
    <row r="40" spans="1:4" ht="27.95" customHeight="1">
      <c r="A40" s="3" t="s">
        <v>1</v>
      </c>
      <c r="B40" s="4" t="s">
        <v>37</v>
      </c>
      <c r="C40" s="4" t="s">
        <v>2</v>
      </c>
      <c r="D40" s="3" t="s">
        <v>3</v>
      </c>
    </row>
    <row r="41" spans="1:4" ht="21" customHeight="1">
      <c r="A41" s="19" t="s">
        <v>4</v>
      </c>
      <c r="B41" s="5">
        <v>33973300</v>
      </c>
      <c r="C41" s="5">
        <v>30997200</v>
      </c>
      <c r="D41" s="6">
        <v>2976100</v>
      </c>
    </row>
    <row r="42" spans="1:4" ht="21" customHeight="1">
      <c r="A42" s="20" t="s">
        <v>5</v>
      </c>
      <c r="B42" s="5">
        <v>36354400</v>
      </c>
      <c r="C42" s="5">
        <v>32971300</v>
      </c>
      <c r="D42" s="6">
        <v>3383100</v>
      </c>
    </row>
    <row r="43" spans="1:4" ht="21" customHeight="1">
      <c r="A43" s="20" t="s">
        <v>6</v>
      </c>
      <c r="B43" s="5">
        <v>38026700</v>
      </c>
      <c r="C43" s="5">
        <v>34513900</v>
      </c>
      <c r="D43" s="6">
        <v>3512800</v>
      </c>
    </row>
    <row r="44" spans="1:4" ht="21" customHeight="1">
      <c r="A44" s="20" t="s">
        <v>7</v>
      </c>
      <c r="B44" s="5">
        <v>37674900</v>
      </c>
      <c r="C44" s="5">
        <v>34315500</v>
      </c>
      <c r="D44" s="6">
        <v>3359400</v>
      </c>
    </row>
    <row r="45" spans="1:4" ht="21" customHeight="1">
      <c r="A45" s="20" t="s">
        <v>8</v>
      </c>
      <c r="B45" s="5">
        <v>37506500</v>
      </c>
      <c r="C45" s="5">
        <v>34410300</v>
      </c>
      <c r="D45" s="6">
        <v>3096200</v>
      </c>
    </row>
    <row r="46" spans="1:4" ht="21" customHeight="1">
      <c r="A46" s="20" t="s">
        <v>9</v>
      </c>
      <c r="B46" s="5">
        <v>38056800</v>
      </c>
      <c r="C46" s="5">
        <v>34817700</v>
      </c>
      <c r="D46" s="6">
        <v>3239100</v>
      </c>
    </row>
    <row r="47" spans="1:4" ht="21" customHeight="1">
      <c r="A47" s="20" t="s">
        <v>10</v>
      </c>
      <c r="B47" s="5">
        <v>35828900</v>
      </c>
      <c r="C47" s="5">
        <v>32681900</v>
      </c>
      <c r="D47" s="6">
        <v>3147000</v>
      </c>
    </row>
    <row r="48" spans="1:4" ht="21" customHeight="1">
      <c r="A48" s="20" t="s">
        <v>11</v>
      </c>
      <c r="B48" s="5">
        <v>41914900</v>
      </c>
      <c r="C48" s="5">
        <v>38481300</v>
      </c>
      <c r="D48" s="6">
        <v>3433600</v>
      </c>
    </row>
    <row r="49" spans="1:4" ht="21" customHeight="1">
      <c r="A49" s="20" t="s">
        <v>12</v>
      </c>
      <c r="B49" s="5">
        <v>42640400</v>
      </c>
      <c r="C49" s="5">
        <v>39295500</v>
      </c>
      <c r="D49" s="6">
        <v>3344900</v>
      </c>
    </row>
    <row r="50" spans="1:4" ht="21" customHeight="1">
      <c r="A50" s="20" t="s">
        <v>13</v>
      </c>
      <c r="B50" s="5">
        <v>42706900</v>
      </c>
      <c r="C50" s="5">
        <v>39467900</v>
      </c>
      <c r="D50" s="6">
        <v>3239000</v>
      </c>
    </row>
    <row r="51" spans="1:4" ht="21" customHeight="1">
      <c r="A51" s="20" t="s">
        <v>14</v>
      </c>
      <c r="B51" s="7">
        <f>C51+D51</f>
        <v>42794200</v>
      </c>
      <c r="C51" s="7">
        <v>39719800</v>
      </c>
      <c r="D51" s="8">
        <v>3074400</v>
      </c>
    </row>
    <row r="52" spans="1:4" ht="21" customHeight="1">
      <c r="A52" s="20" t="s">
        <v>15</v>
      </c>
      <c r="B52" s="5">
        <f>C52+D52</f>
        <v>42712200</v>
      </c>
      <c r="C52" s="5">
        <v>39440400</v>
      </c>
      <c r="D52" s="6">
        <v>3271800</v>
      </c>
    </row>
    <row r="53" spans="1:4" ht="21" customHeight="1">
      <c r="A53" s="20" t="s">
        <v>16</v>
      </c>
      <c r="B53" s="5">
        <f>C53+D53</f>
        <v>43994800</v>
      </c>
      <c r="C53" s="5">
        <v>40797500</v>
      </c>
      <c r="D53" s="6">
        <v>3197300</v>
      </c>
    </row>
    <row r="54" spans="1:4" ht="21" customHeight="1">
      <c r="A54" s="20" t="s">
        <v>17</v>
      </c>
      <c r="B54" s="5">
        <f>C54+D54</f>
        <v>43993000</v>
      </c>
      <c r="C54" s="5">
        <v>40824900</v>
      </c>
      <c r="D54" s="6">
        <v>3168100</v>
      </c>
    </row>
    <row r="55" spans="1:4" ht="21" customHeight="1">
      <c r="A55" s="20" t="s">
        <v>18</v>
      </c>
      <c r="B55" s="5">
        <f>C55+D55</f>
        <v>42292000</v>
      </c>
      <c r="C55" s="5">
        <v>39310200</v>
      </c>
      <c r="D55" s="6">
        <v>2981800</v>
      </c>
    </row>
    <row r="56" spans="1:4" ht="21" customHeight="1">
      <c r="A56" s="20" t="s">
        <v>19</v>
      </c>
      <c r="B56" s="5">
        <v>43681900</v>
      </c>
      <c r="C56" s="5">
        <v>40676100</v>
      </c>
      <c r="D56" s="6">
        <v>3005800</v>
      </c>
    </row>
    <row r="57" spans="1:4" ht="21" customHeight="1">
      <c r="A57" s="20" t="s">
        <v>20</v>
      </c>
      <c r="B57" s="7">
        <f t="shared" ref="B57:B65" si="0">C57+D57</f>
        <v>43119000</v>
      </c>
      <c r="C57" s="7">
        <v>40105200</v>
      </c>
      <c r="D57" s="8">
        <v>3013800</v>
      </c>
    </row>
    <row r="58" spans="1:4" ht="21" customHeight="1">
      <c r="A58" s="20" t="s">
        <v>21</v>
      </c>
      <c r="B58" s="7">
        <f t="shared" si="0"/>
        <v>46502600</v>
      </c>
      <c r="C58" s="7">
        <v>43402700</v>
      </c>
      <c r="D58" s="8">
        <v>3099900</v>
      </c>
    </row>
    <row r="59" spans="1:4" ht="21" customHeight="1">
      <c r="A59" s="20" t="s">
        <v>22</v>
      </c>
      <c r="B59" s="5">
        <f t="shared" si="0"/>
        <v>46664800</v>
      </c>
      <c r="C59" s="5">
        <v>43499700</v>
      </c>
      <c r="D59" s="6">
        <v>3165100</v>
      </c>
    </row>
    <row r="60" spans="1:4" ht="21" customHeight="1">
      <c r="A60" s="20" t="s">
        <v>23</v>
      </c>
      <c r="B60" s="5">
        <f t="shared" si="0"/>
        <v>45071500</v>
      </c>
      <c r="C60" s="5">
        <v>42032100</v>
      </c>
      <c r="D60" s="6">
        <v>3039400</v>
      </c>
    </row>
    <row r="61" spans="1:4" ht="21" customHeight="1">
      <c r="A61" s="20" t="s">
        <v>24</v>
      </c>
      <c r="B61" s="5">
        <f t="shared" si="0"/>
        <v>44454400</v>
      </c>
      <c r="C61" s="5">
        <v>41589900</v>
      </c>
      <c r="D61" s="6">
        <v>2864500</v>
      </c>
    </row>
    <row r="62" spans="1:4" ht="21" customHeight="1">
      <c r="A62" s="20" t="s">
        <v>25</v>
      </c>
      <c r="B62" s="5">
        <f t="shared" si="0"/>
        <v>43573900</v>
      </c>
      <c r="C62" s="5">
        <v>40579400</v>
      </c>
      <c r="D62" s="6">
        <v>2994500</v>
      </c>
    </row>
    <row r="63" spans="1:4" ht="21" customHeight="1">
      <c r="A63" s="20" t="s">
        <v>26</v>
      </c>
      <c r="B63" s="5">
        <f t="shared" si="0"/>
        <v>47357300</v>
      </c>
      <c r="C63" s="5">
        <v>44118700</v>
      </c>
      <c r="D63" s="6">
        <v>3238600</v>
      </c>
    </row>
    <row r="64" spans="1:4" ht="21" customHeight="1">
      <c r="A64" s="20" t="s">
        <v>27</v>
      </c>
      <c r="B64" s="9">
        <f t="shared" si="0"/>
        <v>44191300</v>
      </c>
      <c r="C64" s="9">
        <f>'[1]２頁'!C16</f>
        <v>41229000</v>
      </c>
      <c r="D64" s="10">
        <f>'[1]２頁'!C17</f>
        <v>2962300</v>
      </c>
    </row>
    <row r="65" spans="1:7" ht="21" customHeight="1">
      <c r="A65" s="20" t="s">
        <v>28</v>
      </c>
      <c r="B65" s="7">
        <f t="shared" si="0"/>
        <v>45226900</v>
      </c>
      <c r="C65" s="7">
        <v>42020300</v>
      </c>
      <c r="D65" s="8">
        <v>3206600</v>
      </c>
    </row>
    <row r="66" spans="1:7" ht="21" customHeight="1">
      <c r="A66" s="20" t="s">
        <v>29</v>
      </c>
      <c r="B66" s="13">
        <v>46328600</v>
      </c>
      <c r="C66" s="13">
        <v>43002300</v>
      </c>
      <c r="D66" s="8">
        <v>3326300</v>
      </c>
      <c r="E66" s="11"/>
      <c r="F66" s="12"/>
      <c r="G66" s="11"/>
    </row>
    <row r="67" spans="1:7" ht="21" customHeight="1">
      <c r="A67" s="20" t="s">
        <v>30</v>
      </c>
      <c r="B67" s="6">
        <v>47941200</v>
      </c>
      <c r="C67" s="6">
        <v>44112400</v>
      </c>
      <c r="D67" s="6">
        <v>3828800</v>
      </c>
      <c r="E67" s="11"/>
      <c r="F67" s="12"/>
      <c r="G67" s="11"/>
    </row>
    <row r="68" spans="1:7" ht="21" customHeight="1">
      <c r="A68" s="20" t="s">
        <v>31</v>
      </c>
      <c r="B68" s="6">
        <v>50767300</v>
      </c>
      <c r="C68" s="6">
        <v>46990000</v>
      </c>
      <c r="D68" s="16">
        <v>3777300</v>
      </c>
      <c r="E68" s="11"/>
      <c r="F68" s="12"/>
      <c r="G68" s="11"/>
    </row>
    <row r="69" spans="1:7" ht="21" customHeight="1">
      <c r="A69" s="20" t="s">
        <v>32</v>
      </c>
      <c r="B69" s="10">
        <v>52481000</v>
      </c>
      <c r="C69" s="10">
        <v>48607400</v>
      </c>
      <c r="D69" s="15">
        <v>3873600</v>
      </c>
      <c r="E69" s="11"/>
      <c r="F69" s="12"/>
      <c r="G69" s="11"/>
    </row>
    <row r="70" spans="1:7" ht="21" customHeight="1">
      <c r="A70" s="20" t="s">
        <v>33</v>
      </c>
      <c r="B70" s="10">
        <v>52536200</v>
      </c>
      <c r="C70" s="10">
        <v>48544100</v>
      </c>
      <c r="D70" s="15">
        <v>3992100</v>
      </c>
      <c r="E70" s="11"/>
      <c r="F70" s="12"/>
      <c r="G70" s="11"/>
    </row>
    <row r="71" spans="1:7" ht="21" customHeight="1">
      <c r="A71" s="14" t="s">
        <v>34</v>
      </c>
      <c r="B71" s="10">
        <v>54036100</v>
      </c>
      <c r="C71" s="17">
        <v>49954600</v>
      </c>
      <c r="D71" s="15">
        <v>4081500</v>
      </c>
      <c r="E71" s="11"/>
      <c r="F71" s="12"/>
      <c r="G71" s="11"/>
    </row>
    <row r="72" spans="1:7" ht="21" customHeight="1">
      <c r="A72" s="21" t="s">
        <v>35</v>
      </c>
      <c r="B72" s="10">
        <v>36414300</v>
      </c>
      <c r="C72" s="17">
        <f>B72-D72</f>
        <v>33991300</v>
      </c>
      <c r="D72" s="10">
        <v>2423000</v>
      </c>
      <c r="E72" s="11"/>
      <c r="F72" s="12"/>
      <c r="G72" s="11"/>
    </row>
    <row r="73" spans="1:7">
      <c r="A73" s="18" t="s">
        <v>36</v>
      </c>
    </row>
  </sheetData>
  <mergeCells count="1">
    <mergeCell ref="A3:M3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18頁</vt:lpstr>
      <vt:lpstr>'18頁'!Print_Area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2021-10-18T02:49:18Z</cp:lastPrinted>
  <dcterms:created xsi:type="dcterms:W3CDTF">2016-01-28T06:28:08Z</dcterms:created>
  <dcterms:modified xsi:type="dcterms:W3CDTF">2021-11-18T00:52:14Z</dcterms:modified>
</cp:coreProperties>
</file>