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230"/>
  </bookViews>
  <sheets>
    <sheet name="幼稚園" sheetId="4" r:id="rId1"/>
  </sheets>
  <definedNames>
    <definedName name="_xlnm.Print_Area" localSheetId="0">幼稚園!$A$1:$AF$166</definedName>
    <definedName name="_xlnm.Print_Area">#REF!</definedName>
    <definedName name="_xlnm.Print_Titles" localSheetId="0">幼稚園!$1:$5</definedName>
    <definedName name="_xlnm.Print_Titles">#REF!</definedName>
  </definedNames>
  <calcPr calcId="152511"/>
</workbook>
</file>

<file path=xl/calcChain.xml><?xml version="1.0" encoding="utf-8"?>
<calcChain xmlns="http://schemas.openxmlformats.org/spreadsheetml/2006/main">
  <c r="E88" i="4" l="1"/>
  <c r="C141" i="4" l="1"/>
  <c r="R122" i="4" l="1"/>
  <c r="R123" i="4"/>
  <c r="R124" i="4"/>
  <c r="R125" i="4"/>
  <c r="B154" i="4" l="1"/>
  <c r="E150" i="4"/>
  <c r="C150" i="4"/>
  <c r="AD154" i="4"/>
  <c r="AA154" i="4"/>
  <c r="X154" i="4"/>
  <c r="W154" i="4"/>
  <c r="V154" i="4"/>
  <c r="R154" i="4"/>
  <c r="O154" i="4"/>
  <c r="N154" i="4"/>
  <c r="M154" i="4"/>
  <c r="I154" i="4"/>
  <c r="U154" i="4" l="1"/>
  <c r="G154" i="4"/>
  <c r="L154" i="4"/>
  <c r="H154" i="4"/>
  <c r="F154" i="4" l="1"/>
  <c r="R43" i="4"/>
  <c r="AA18" i="4"/>
  <c r="AD162" i="4" l="1"/>
  <c r="AA162" i="4"/>
  <c r="X162" i="4"/>
  <c r="W162" i="4"/>
  <c r="V162" i="4"/>
  <c r="R162" i="4"/>
  <c r="O162" i="4"/>
  <c r="N162" i="4"/>
  <c r="M162" i="4"/>
  <c r="I162" i="4"/>
  <c r="B162" i="4"/>
  <c r="AD161" i="4"/>
  <c r="AA161" i="4"/>
  <c r="X161" i="4"/>
  <c r="W161" i="4"/>
  <c r="V161" i="4"/>
  <c r="R161" i="4"/>
  <c r="O161" i="4"/>
  <c r="N161" i="4"/>
  <c r="M161" i="4"/>
  <c r="I161" i="4"/>
  <c r="B161" i="4"/>
  <c r="D159" i="4"/>
  <c r="AD166" i="4"/>
  <c r="AA166" i="4"/>
  <c r="X166" i="4"/>
  <c r="W166" i="4"/>
  <c r="V166" i="4"/>
  <c r="R166" i="4"/>
  <c r="O166" i="4"/>
  <c r="N166" i="4"/>
  <c r="M166" i="4"/>
  <c r="I166" i="4"/>
  <c r="B166" i="4"/>
  <c r="AD165" i="4"/>
  <c r="AA165" i="4"/>
  <c r="X165" i="4"/>
  <c r="W165" i="4"/>
  <c r="V165" i="4"/>
  <c r="R165" i="4"/>
  <c r="O165" i="4"/>
  <c r="N165" i="4"/>
  <c r="M165" i="4"/>
  <c r="I165" i="4"/>
  <c r="B165" i="4"/>
  <c r="B164" i="4" s="1"/>
  <c r="AF164" i="4"/>
  <c r="AE164" i="4"/>
  <c r="AC164" i="4"/>
  <c r="AB164" i="4"/>
  <c r="Z164" i="4"/>
  <c r="Y164" i="4"/>
  <c r="T164" i="4"/>
  <c r="S164" i="4"/>
  <c r="Q164" i="4"/>
  <c r="P164" i="4"/>
  <c r="K164" i="4"/>
  <c r="J164" i="4"/>
  <c r="E164" i="4"/>
  <c r="D164" i="4"/>
  <c r="C164" i="4"/>
  <c r="AD163" i="4"/>
  <c r="AA163" i="4"/>
  <c r="X163" i="4"/>
  <c r="W163" i="4"/>
  <c r="V163" i="4"/>
  <c r="R163" i="4"/>
  <c r="O163" i="4"/>
  <c r="N163" i="4"/>
  <c r="M163" i="4"/>
  <c r="I163" i="4"/>
  <c r="B163" i="4"/>
  <c r="AD160" i="4"/>
  <c r="AA160" i="4"/>
  <c r="X160" i="4"/>
  <c r="W160" i="4"/>
  <c r="V160" i="4"/>
  <c r="R160" i="4"/>
  <c r="O160" i="4"/>
  <c r="N160" i="4"/>
  <c r="M160" i="4"/>
  <c r="I160" i="4"/>
  <c r="B160" i="4"/>
  <c r="AF159" i="4"/>
  <c r="AE159" i="4"/>
  <c r="AC159" i="4"/>
  <c r="AB159" i="4"/>
  <c r="Z159" i="4"/>
  <c r="Y159" i="4"/>
  <c r="T159" i="4"/>
  <c r="S159" i="4"/>
  <c r="Q159" i="4"/>
  <c r="P159" i="4"/>
  <c r="K159" i="4"/>
  <c r="J159" i="4"/>
  <c r="E159" i="4"/>
  <c r="C159" i="4"/>
  <c r="AD158" i="4"/>
  <c r="AA158" i="4"/>
  <c r="X158" i="4"/>
  <c r="W158" i="4"/>
  <c r="V158" i="4"/>
  <c r="R158" i="4"/>
  <c r="O158" i="4"/>
  <c r="N158" i="4"/>
  <c r="M158" i="4"/>
  <c r="I158" i="4"/>
  <c r="B158" i="4"/>
  <c r="AD157" i="4"/>
  <c r="AA157" i="4"/>
  <c r="X157" i="4"/>
  <c r="W157" i="4"/>
  <c r="V157" i="4"/>
  <c r="R157" i="4"/>
  <c r="O157" i="4"/>
  <c r="N157" i="4"/>
  <c r="M157" i="4"/>
  <c r="I157" i="4"/>
  <c r="B157" i="4"/>
  <c r="AF156" i="4"/>
  <c r="AE156" i="4"/>
  <c r="AC156" i="4"/>
  <c r="AB156" i="4"/>
  <c r="Z156" i="4"/>
  <c r="Y156" i="4"/>
  <c r="T156" i="4"/>
  <c r="S156" i="4"/>
  <c r="Q156" i="4"/>
  <c r="P156" i="4"/>
  <c r="K156" i="4"/>
  <c r="J156" i="4"/>
  <c r="E156" i="4"/>
  <c r="D156" i="4"/>
  <c r="C156" i="4"/>
  <c r="AD155" i="4"/>
  <c r="AA155" i="4"/>
  <c r="X155" i="4"/>
  <c r="W155" i="4"/>
  <c r="V155" i="4"/>
  <c r="R155" i="4"/>
  <c r="O155" i="4"/>
  <c r="N155" i="4"/>
  <c r="M155" i="4"/>
  <c r="I155" i="4"/>
  <c r="B155" i="4"/>
  <c r="AD153" i="4"/>
  <c r="AA153" i="4"/>
  <c r="X153" i="4"/>
  <c r="W153" i="4"/>
  <c r="V153" i="4"/>
  <c r="R153" i="4"/>
  <c r="O153" i="4"/>
  <c r="N153" i="4"/>
  <c r="M153" i="4"/>
  <c r="I153" i="4"/>
  <c r="B153" i="4"/>
  <c r="AD152" i="4"/>
  <c r="AA152" i="4"/>
  <c r="X152" i="4"/>
  <c r="W152" i="4"/>
  <c r="V152" i="4"/>
  <c r="R152" i="4"/>
  <c r="O152" i="4"/>
  <c r="N152" i="4"/>
  <c r="M152" i="4"/>
  <c r="I152" i="4"/>
  <c r="B152" i="4"/>
  <c r="AD151" i="4"/>
  <c r="AA151" i="4"/>
  <c r="X151" i="4"/>
  <c r="W151" i="4"/>
  <c r="V151" i="4"/>
  <c r="R151" i="4"/>
  <c r="O151" i="4"/>
  <c r="O150" i="4" s="1"/>
  <c r="N151" i="4"/>
  <c r="M151" i="4"/>
  <c r="I151" i="4"/>
  <c r="B151" i="4"/>
  <c r="AF150" i="4"/>
  <c r="AE150" i="4"/>
  <c r="AC150" i="4"/>
  <c r="AB150" i="4"/>
  <c r="Z150" i="4"/>
  <c r="Y150" i="4"/>
  <c r="T150" i="4"/>
  <c r="S150" i="4"/>
  <c r="Q150" i="4"/>
  <c r="P150" i="4"/>
  <c r="K150" i="4"/>
  <c r="J150" i="4"/>
  <c r="D150" i="4"/>
  <c r="AD149" i="4"/>
  <c r="AA149" i="4"/>
  <c r="X149" i="4"/>
  <c r="W149" i="4"/>
  <c r="V149" i="4"/>
  <c r="V148" i="4" s="1"/>
  <c r="R149" i="4"/>
  <c r="O149" i="4"/>
  <c r="N149" i="4"/>
  <c r="M149" i="4"/>
  <c r="I149" i="4"/>
  <c r="B149" i="4"/>
  <c r="AF148" i="4"/>
  <c r="AE148" i="4"/>
  <c r="AC148" i="4"/>
  <c r="AB148" i="4"/>
  <c r="Z148" i="4"/>
  <c r="Y148" i="4"/>
  <c r="T148" i="4"/>
  <c r="S148" i="4"/>
  <c r="Q148" i="4"/>
  <c r="P148" i="4"/>
  <c r="K148" i="4"/>
  <c r="J148" i="4"/>
  <c r="E148" i="4"/>
  <c r="D148" i="4"/>
  <c r="C148" i="4"/>
  <c r="C10" i="4" s="1"/>
  <c r="AD147" i="4"/>
  <c r="AA147" i="4"/>
  <c r="X147" i="4"/>
  <c r="W147" i="4"/>
  <c r="V147" i="4"/>
  <c r="R147" i="4"/>
  <c r="O147" i="4"/>
  <c r="N147" i="4"/>
  <c r="M147" i="4"/>
  <c r="I147" i="4"/>
  <c r="B147" i="4"/>
  <c r="AD146" i="4"/>
  <c r="AA146" i="4"/>
  <c r="X146" i="4"/>
  <c r="W146" i="4"/>
  <c r="V146" i="4"/>
  <c r="R146" i="4"/>
  <c r="O146" i="4"/>
  <c r="N146" i="4"/>
  <c r="M146" i="4"/>
  <c r="I146" i="4"/>
  <c r="B146" i="4"/>
  <c r="AD145" i="4"/>
  <c r="AA145" i="4"/>
  <c r="X145" i="4"/>
  <c r="W145" i="4"/>
  <c r="V145" i="4"/>
  <c r="R145" i="4"/>
  <c r="O145" i="4"/>
  <c r="N145" i="4"/>
  <c r="M145" i="4"/>
  <c r="I145" i="4"/>
  <c r="B145" i="4"/>
  <c r="AD144" i="4"/>
  <c r="AA144" i="4"/>
  <c r="X144" i="4"/>
  <c r="W144" i="4"/>
  <c r="V144" i="4"/>
  <c r="R144" i="4"/>
  <c r="O144" i="4"/>
  <c r="N144" i="4"/>
  <c r="M144" i="4"/>
  <c r="I144" i="4"/>
  <c r="B144" i="4"/>
  <c r="AD143" i="4"/>
  <c r="AA143" i="4"/>
  <c r="X143" i="4"/>
  <c r="W143" i="4"/>
  <c r="V143" i="4"/>
  <c r="R143" i="4"/>
  <c r="O143" i="4"/>
  <c r="N143" i="4"/>
  <c r="M143" i="4"/>
  <c r="I143" i="4"/>
  <c r="B143" i="4"/>
  <c r="AD142" i="4"/>
  <c r="AA142" i="4"/>
  <c r="X142" i="4"/>
  <c r="W142" i="4"/>
  <c r="V142" i="4"/>
  <c r="R142" i="4"/>
  <c r="O142" i="4"/>
  <c r="N142" i="4"/>
  <c r="M142" i="4"/>
  <c r="I142" i="4"/>
  <c r="B142" i="4"/>
  <c r="AF141" i="4"/>
  <c r="AE141" i="4"/>
  <c r="AC141" i="4"/>
  <c r="AB141" i="4"/>
  <c r="Z141" i="4"/>
  <c r="Y141" i="4"/>
  <c r="T141" i="4"/>
  <c r="S141" i="4"/>
  <c r="Q141" i="4"/>
  <c r="P141" i="4"/>
  <c r="K141" i="4"/>
  <c r="J141" i="4"/>
  <c r="E141" i="4"/>
  <c r="D141" i="4"/>
  <c r="AD138" i="4"/>
  <c r="AD137" i="4" s="1"/>
  <c r="AA138" i="4"/>
  <c r="AA137" i="4" s="1"/>
  <c r="X138" i="4"/>
  <c r="X137" i="4" s="1"/>
  <c r="W138" i="4"/>
  <c r="V138" i="4"/>
  <c r="V137" i="4" s="1"/>
  <c r="R138" i="4"/>
  <c r="R137" i="4" s="1"/>
  <c r="O138" i="4"/>
  <c r="O137" i="4" s="1"/>
  <c r="N138" i="4"/>
  <c r="M138" i="4"/>
  <c r="I138" i="4"/>
  <c r="I137" i="4" s="1"/>
  <c r="B138" i="4"/>
  <c r="B137" i="4" s="1"/>
  <c r="AF137" i="4"/>
  <c r="AE137" i="4"/>
  <c r="AC137" i="4"/>
  <c r="AB137" i="4"/>
  <c r="Z137" i="4"/>
  <c r="Y137" i="4"/>
  <c r="T137" i="4"/>
  <c r="S137" i="4"/>
  <c r="Q137" i="4"/>
  <c r="P137" i="4"/>
  <c r="K137" i="4"/>
  <c r="J137" i="4"/>
  <c r="E137" i="4"/>
  <c r="D137" i="4"/>
  <c r="C137" i="4"/>
  <c r="AD136" i="4"/>
  <c r="AA136" i="4"/>
  <c r="X136" i="4"/>
  <c r="W136" i="4"/>
  <c r="V136" i="4"/>
  <c r="R136" i="4"/>
  <c r="O136" i="4"/>
  <c r="N136" i="4"/>
  <c r="M136" i="4"/>
  <c r="I136" i="4"/>
  <c r="B136" i="4"/>
  <c r="AD135" i="4"/>
  <c r="AA135" i="4"/>
  <c r="X135" i="4"/>
  <c r="W135" i="4"/>
  <c r="V135" i="4"/>
  <c r="R135" i="4"/>
  <c r="O135" i="4"/>
  <c r="N135" i="4"/>
  <c r="M135" i="4"/>
  <c r="I135" i="4"/>
  <c r="B135" i="4"/>
  <c r="AF134" i="4"/>
  <c r="AE134" i="4"/>
  <c r="AC134" i="4"/>
  <c r="AB134" i="4"/>
  <c r="Z134" i="4"/>
  <c r="Y134" i="4"/>
  <c r="T134" i="4"/>
  <c r="S134" i="4"/>
  <c r="Q134" i="4"/>
  <c r="P134" i="4"/>
  <c r="K134" i="4"/>
  <c r="J134" i="4"/>
  <c r="E134" i="4"/>
  <c r="D134" i="4"/>
  <c r="C134" i="4"/>
  <c r="AD133" i="4"/>
  <c r="AD132" i="4" s="1"/>
  <c r="AA133" i="4"/>
  <c r="AA132" i="4" s="1"/>
  <c r="X133" i="4"/>
  <c r="X132" i="4" s="1"/>
  <c r="W133" i="4"/>
  <c r="W132" i="4" s="1"/>
  <c r="V133" i="4"/>
  <c r="R133" i="4"/>
  <c r="R132" i="4" s="1"/>
  <c r="O133" i="4"/>
  <c r="O132" i="4" s="1"/>
  <c r="N133" i="4"/>
  <c r="N132" i="4" s="1"/>
  <c r="M133" i="4"/>
  <c r="I133" i="4"/>
  <c r="I132" i="4" s="1"/>
  <c r="B133" i="4"/>
  <c r="B132" i="4" s="1"/>
  <c r="AF132" i="4"/>
  <c r="AE132" i="4"/>
  <c r="AC132" i="4"/>
  <c r="AB132" i="4"/>
  <c r="Z132" i="4"/>
  <c r="Y132" i="4"/>
  <c r="T132" i="4"/>
  <c r="S132" i="4"/>
  <c r="Q132" i="4"/>
  <c r="P132" i="4"/>
  <c r="K132" i="4"/>
  <c r="J132" i="4"/>
  <c r="E132" i="4"/>
  <c r="D132" i="4"/>
  <c r="C132" i="4"/>
  <c r="AD131" i="4"/>
  <c r="AA131" i="4"/>
  <c r="X131" i="4"/>
  <c r="W131" i="4"/>
  <c r="V131" i="4"/>
  <c r="R131" i="4"/>
  <c r="O131" i="4"/>
  <c r="N131" i="4"/>
  <c r="M131" i="4"/>
  <c r="I131" i="4"/>
  <c r="B131" i="4"/>
  <c r="AD130" i="4"/>
  <c r="AA130" i="4"/>
  <c r="X130" i="4"/>
  <c r="W130" i="4"/>
  <c r="V130" i="4"/>
  <c r="R130" i="4"/>
  <c r="O130" i="4"/>
  <c r="N130" i="4"/>
  <c r="M130" i="4"/>
  <c r="I130" i="4"/>
  <c r="B130" i="4"/>
  <c r="AF129" i="4"/>
  <c r="AE129" i="4"/>
  <c r="AC129" i="4"/>
  <c r="AB129" i="4"/>
  <c r="Z129" i="4"/>
  <c r="Y129" i="4"/>
  <c r="T129" i="4"/>
  <c r="S129" i="4"/>
  <c r="Q129" i="4"/>
  <c r="P129" i="4"/>
  <c r="K129" i="4"/>
  <c r="J129" i="4"/>
  <c r="E129" i="4"/>
  <c r="D129" i="4"/>
  <c r="C129" i="4"/>
  <c r="AD128" i="4"/>
  <c r="AA128" i="4"/>
  <c r="X128" i="4"/>
  <c r="W128" i="4"/>
  <c r="V128" i="4"/>
  <c r="R128" i="4"/>
  <c r="O128" i="4"/>
  <c r="N128" i="4"/>
  <c r="M128" i="4"/>
  <c r="I128" i="4"/>
  <c r="B128" i="4"/>
  <c r="AD127" i="4"/>
  <c r="AA127" i="4"/>
  <c r="X127" i="4"/>
  <c r="W127" i="4"/>
  <c r="V127" i="4"/>
  <c r="R127" i="4"/>
  <c r="O127" i="4"/>
  <c r="N127" i="4"/>
  <c r="M127" i="4"/>
  <c r="I127" i="4"/>
  <c r="B127" i="4"/>
  <c r="AF126" i="4"/>
  <c r="AE126" i="4"/>
  <c r="AC126" i="4"/>
  <c r="AB126" i="4"/>
  <c r="Z126" i="4"/>
  <c r="Y126" i="4"/>
  <c r="T126" i="4"/>
  <c r="S126" i="4"/>
  <c r="Q126" i="4"/>
  <c r="P126" i="4"/>
  <c r="K126" i="4"/>
  <c r="J126" i="4"/>
  <c r="E126" i="4"/>
  <c r="D126" i="4"/>
  <c r="C126" i="4"/>
  <c r="AD125" i="4"/>
  <c r="AA125" i="4"/>
  <c r="X125" i="4"/>
  <c r="W125" i="4"/>
  <c r="V125" i="4"/>
  <c r="O125" i="4"/>
  <c r="N125" i="4"/>
  <c r="M125" i="4"/>
  <c r="I125" i="4"/>
  <c r="B125" i="4"/>
  <c r="AD124" i="4"/>
  <c r="AA124" i="4"/>
  <c r="X124" i="4"/>
  <c r="W124" i="4"/>
  <c r="V124" i="4"/>
  <c r="O124" i="4"/>
  <c r="N124" i="4"/>
  <c r="M124" i="4"/>
  <c r="I124" i="4"/>
  <c r="B124" i="4"/>
  <c r="AD123" i="4"/>
  <c r="AA123" i="4"/>
  <c r="X123" i="4"/>
  <c r="W123" i="4"/>
  <c r="V123" i="4"/>
  <c r="O123" i="4"/>
  <c r="N123" i="4"/>
  <c r="M123" i="4"/>
  <c r="I123" i="4"/>
  <c r="B123" i="4"/>
  <c r="AD122" i="4"/>
  <c r="AA122" i="4"/>
  <c r="X122" i="4"/>
  <c r="W122" i="4"/>
  <c r="V122" i="4"/>
  <c r="O122" i="4"/>
  <c r="N122" i="4"/>
  <c r="M122" i="4"/>
  <c r="I122" i="4"/>
  <c r="B122" i="4"/>
  <c r="AF121" i="4"/>
  <c r="AE121" i="4"/>
  <c r="AC121" i="4"/>
  <c r="AB121" i="4"/>
  <c r="Z121" i="4"/>
  <c r="Y121" i="4"/>
  <c r="T121" i="4"/>
  <c r="S121" i="4"/>
  <c r="Q121" i="4"/>
  <c r="P121" i="4"/>
  <c r="K121" i="4"/>
  <c r="J121" i="4"/>
  <c r="E121" i="4"/>
  <c r="D121" i="4"/>
  <c r="C121" i="4"/>
  <c r="AD120" i="4"/>
  <c r="AD119" i="4" s="1"/>
  <c r="AA120" i="4"/>
  <c r="AA119" i="4" s="1"/>
  <c r="X120" i="4"/>
  <c r="X119" i="4" s="1"/>
  <c r="W120" i="4"/>
  <c r="W119" i="4" s="1"/>
  <c r="V120" i="4"/>
  <c r="R120" i="4"/>
  <c r="R119" i="4" s="1"/>
  <c r="O120" i="4"/>
  <c r="O119" i="4" s="1"/>
  <c r="N120" i="4"/>
  <c r="M120" i="4"/>
  <c r="M119" i="4" s="1"/>
  <c r="I120" i="4"/>
  <c r="I119" i="4" s="1"/>
  <c r="B120" i="4"/>
  <c r="B119" i="4" s="1"/>
  <c r="AF119" i="4"/>
  <c r="AE119" i="4"/>
  <c r="AC119" i="4"/>
  <c r="AB119" i="4"/>
  <c r="Z119" i="4"/>
  <c r="Y119" i="4"/>
  <c r="T119" i="4"/>
  <c r="S119" i="4"/>
  <c r="Q119" i="4"/>
  <c r="P119" i="4"/>
  <c r="K119" i="4"/>
  <c r="J119" i="4"/>
  <c r="E119" i="4"/>
  <c r="D119" i="4"/>
  <c r="C119" i="4"/>
  <c r="AD118" i="4"/>
  <c r="AA118" i="4"/>
  <c r="X118" i="4"/>
  <c r="W118" i="4"/>
  <c r="V118" i="4"/>
  <c r="R118" i="4"/>
  <c r="O118" i="4"/>
  <c r="N118" i="4"/>
  <c r="M118" i="4"/>
  <c r="I118" i="4"/>
  <c r="B118" i="4"/>
  <c r="AD117" i="4"/>
  <c r="AA117" i="4"/>
  <c r="X117" i="4"/>
  <c r="W117" i="4"/>
  <c r="V117" i="4"/>
  <c r="R117" i="4"/>
  <c r="O117" i="4"/>
  <c r="N117" i="4"/>
  <c r="M117" i="4"/>
  <c r="I117" i="4"/>
  <c r="B117" i="4"/>
  <c r="AD116" i="4"/>
  <c r="AA116" i="4"/>
  <c r="X116" i="4"/>
  <c r="W116" i="4"/>
  <c r="V116" i="4"/>
  <c r="R116" i="4"/>
  <c r="O116" i="4"/>
  <c r="N116" i="4"/>
  <c r="M116" i="4"/>
  <c r="I116" i="4"/>
  <c r="B116" i="4"/>
  <c r="AD115" i="4"/>
  <c r="AA115" i="4"/>
  <c r="X115" i="4"/>
  <c r="W115" i="4"/>
  <c r="V115" i="4"/>
  <c r="R115" i="4"/>
  <c r="O115" i="4"/>
  <c r="N115" i="4"/>
  <c r="M115" i="4"/>
  <c r="I115" i="4"/>
  <c r="B115" i="4"/>
  <c r="AD114" i="4"/>
  <c r="AA114" i="4"/>
  <c r="X114" i="4"/>
  <c r="W114" i="4"/>
  <c r="V114" i="4"/>
  <c r="R114" i="4"/>
  <c r="O114" i="4"/>
  <c r="N114" i="4"/>
  <c r="M114" i="4"/>
  <c r="I114" i="4"/>
  <c r="B114" i="4"/>
  <c r="AF113" i="4"/>
  <c r="AE113" i="4"/>
  <c r="AC113" i="4"/>
  <c r="AB113" i="4"/>
  <c r="Z113" i="4"/>
  <c r="Y113" i="4"/>
  <c r="T113" i="4"/>
  <c r="S113" i="4"/>
  <c r="Q113" i="4"/>
  <c r="P113" i="4"/>
  <c r="K113" i="4"/>
  <c r="J113" i="4"/>
  <c r="E113" i="4"/>
  <c r="D113" i="4"/>
  <c r="C113" i="4"/>
  <c r="AD112" i="4"/>
  <c r="AA112" i="4"/>
  <c r="X112" i="4"/>
  <c r="W112" i="4"/>
  <c r="V112" i="4"/>
  <c r="R112" i="4"/>
  <c r="O112" i="4"/>
  <c r="N112" i="4"/>
  <c r="M112" i="4"/>
  <c r="I112" i="4"/>
  <c r="B112" i="4"/>
  <c r="AD111" i="4"/>
  <c r="AA111" i="4"/>
  <c r="X111" i="4"/>
  <c r="W111" i="4"/>
  <c r="V111" i="4"/>
  <c r="R111" i="4"/>
  <c r="O111" i="4"/>
  <c r="N111" i="4"/>
  <c r="M111" i="4"/>
  <c r="I111" i="4"/>
  <c r="B111" i="4"/>
  <c r="AD110" i="4"/>
  <c r="AA110" i="4"/>
  <c r="X110" i="4"/>
  <c r="W110" i="4"/>
  <c r="V110" i="4"/>
  <c r="R110" i="4"/>
  <c r="O110" i="4"/>
  <c r="N110" i="4"/>
  <c r="M110" i="4"/>
  <c r="I110" i="4"/>
  <c r="B110" i="4"/>
  <c r="AD109" i="4"/>
  <c r="AA109" i="4"/>
  <c r="X109" i="4"/>
  <c r="W109" i="4"/>
  <c r="V109" i="4"/>
  <c r="R109" i="4"/>
  <c r="O109" i="4"/>
  <c r="N109" i="4"/>
  <c r="M109" i="4"/>
  <c r="I109" i="4"/>
  <c r="B109" i="4"/>
  <c r="AD108" i="4"/>
  <c r="AA108" i="4"/>
  <c r="X108" i="4"/>
  <c r="W108" i="4"/>
  <c r="V108" i="4"/>
  <c r="R108" i="4"/>
  <c r="O108" i="4"/>
  <c r="N108" i="4"/>
  <c r="M108" i="4"/>
  <c r="I108" i="4"/>
  <c r="B108" i="4"/>
  <c r="AD107" i="4"/>
  <c r="AA107" i="4"/>
  <c r="X107" i="4"/>
  <c r="W107" i="4"/>
  <c r="V107" i="4"/>
  <c r="R107" i="4"/>
  <c r="O107" i="4"/>
  <c r="N107" i="4"/>
  <c r="M107" i="4"/>
  <c r="I107" i="4"/>
  <c r="B107" i="4"/>
  <c r="AD106" i="4"/>
  <c r="AA106" i="4"/>
  <c r="X106" i="4"/>
  <c r="W106" i="4"/>
  <c r="V106" i="4"/>
  <c r="R106" i="4"/>
  <c r="O106" i="4"/>
  <c r="N106" i="4"/>
  <c r="M106" i="4"/>
  <c r="I106" i="4"/>
  <c r="B106" i="4"/>
  <c r="AD105" i="4"/>
  <c r="AA105" i="4"/>
  <c r="X105" i="4"/>
  <c r="W105" i="4"/>
  <c r="V105" i="4"/>
  <c r="R105" i="4"/>
  <c r="O105" i="4"/>
  <c r="N105" i="4"/>
  <c r="M105" i="4"/>
  <c r="I105" i="4"/>
  <c r="B105" i="4"/>
  <c r="AF104" i="4"/>
  <c r="AE104" i="4"/>
  <c r="AC104" i="4"/>
  <c r="AB104" i="4"/>
  <c r="Z104" i="4"/>
  <c r="Y104" i="4"/>
  <c r="T104" i="4"/>
  <c r="S104" i="4"/>
  <c r="Q104" i="4"/>
  <c r="P104" i="4"/>
  <c r="K104" i="4"/>
  <c r="J104" i="4"/>
  <c r="E104" i="4"/>
  <c r="D104" i="4"/>
  <c r="C104" i="4"/>
  <c r="AD103" i="4"/>
  <c r="AA103" i="4"/>
  <c r="X103" i="4"/>
  <c r="W103" i="4"/>
  <c r="V103" i="4"/>
  <c r="R103" i="4"/>
  <c r="O103" i="4"/>
  <c r="N103" i="4"/>
  <c r="M103" i="4"/>
  <c r="I103" i="4"/>
  <c r="B103" i="4"/>
  <c r="AD102" i="4"/>
  <c r="AA102" i="4"/>
  <c r="X102" i="4"/>
  <c r="W102" i="4"/>
  <c r="V102" i="4"/>
  <c r="R102" i="4"/>
  <c r="O102" i="4"/>
  <c r="N102" i="4"/>
  <c r="M102" i="4"/>
  <c r="I102" i="4"/>
  <c r="B102" i="4"/>
  <c r="AD101" i="4"/>
  <c r="AA101" i="4"/>
  <c r="X101" i="4"/>
  <c r="W101" i="4"/>
  <c r="V101" i="4"/>
  <c r="R101" i="4"/>
  <c r="O101" i="4"/>
  <c r="N101" i="4"/>
  <c r="M101" i="4"/>
  <c r="I101" i="4"/>
  <c r="B101" i="4"/>
  <c r="AD100" i="4"/>
  <c r="AA100" i="4"/>
  <c r="X100" i="4"/>
  <c r="W100" i="4"/>
  <c r="V100" i="4"/>
  <c r="R100" i="4"/>
  <c r="O100" i="4"/>
  <c r="N100" i="4"/>
  <c r="M100" i="4"/>
  <c r="I100" i="4"/>
  <c r="B100" i="4"/>
  <c r="AD99" i="4"/>
  <c r="AA99" i="4"/>
  <c r="X99" i="4"/>
  <c r="W99" i="4"/>
  <c r="V99" i="4"/>
  <c r="R99" i="4"/>
  <c r="O99" i="4"/>
  <c r="N99" i="4"/>
  <c r="M99" i="4"/>
  <c r="I99" i="4"/>
  <c r="B99" i="4"/>
  <c r="AF98" i="4"/>
  <c r="AE98" i="4"/>
  <c r="AC98" i="4"/>
  <c r="AB98" i="4"/>
  <c r="Z98" i="4"/>
  <c r="Y98" i="4"/>
  <c r="T98" i="4"/>
  <c r="S98" i="4"/>
  <c r="Q98" i="4"/>
  <c r="P98" i="4"/>
  <c r="K98" i="4"/>
  <c r="J98" i="4"/>
  <c r="E98" i="4"/>
  <c r="D98" i="4"/>
  <c r="C98" i="4"/>
  <c r="AD97" i="4"/>
  <c r="AA97" i="4"/>
  <c r="X97" i="4"/>
  <c r="W97" i="4"/>
  <c r="V97" i="4"/>
  <c r="R97" i="4"/>
  <c r="O97" i="4"/>
  <c r="N97" i="4"/>
  <c r="M97" i="4"/>
  <c r="I97" i="4"/>
  <c r="B97" i="4"/>
  <c r="AD96" i="4"/>
  <c r="AA96" i="4"/>
  <c r="X96" i="4"/>
  <c r="W96" i="4"/>
  <c r="V96" i="4"/>
  <c r="R96" i="4"/>
  <c r="O96" i="4"/>
  <c r="N96" i="4"/>
  <c r="M96" i="4"/>
  <c r="I96" i="4"/>
  <c r="B96" i="4"/>
  <c r="AD95" i="4"/>
  <c r="AA95" i="4"/>
  <c r="X95" i="4"/>
  <c r="W95" i="4"/>
  <c r="V95" i="4"/>
  <c r="R95" i="4"/>
  <c r="O95" i="4"/>
  <c r="N95" i="4"/>
  <c r="M95" i="4"/>
  <c r="I95" i="4"/>
  <c r="B95" i="4"/>
  <c r="AD94" i="4"/>
  <c r="AA94" i="4"/>
  <c r="X94" i="4"/>
  <c r="W94" i="4"/>
  <c r="V94" i="4"/>
  <c r="R94" i="4"/>
  <c r="O94" i="4"/>
  <c r="N94" i="4"/>
  <c r="M94" i="4"/>
  <c r="I94" i="4"/>
  <c r="B94" i="4"/>
  <c r="AD93" i="4"/>
  <c r="AA93" i="4"/>
  <c r="X93" i="4"/>
  <c r="W93" i="4"/>
  <c r="V93" i="4"/>
  <c r="R93" i="4"/>
  <c r="O93" i="4"/>
  <c r="N93" i="4"/>
  <c r="M93" i="4"/>
  <c r="I93" i="4"/>
  <c r="B93" i="4"/>
  <c r="AD92" i="4"/>
  <c r="AA92" i="4"/>
  <c r="X92" i="4"/>
  <c r="W92" i="4"/>
  <c r="V92" i="4"/>
  <c r="R92" i="4"/>
  <c r="O92" i="4"/>
  <c r="N92" i="4"/>
  <c r="M92" i="4"/>
  <c r="I92" i="4"/>
  <c r="B92" i="4"/>
  <c r="AD91" i="4"/>
  <c r="AA91" i="4"/>
  <c r="X91" i="4"/>
  <c r="W91" i="4"/>
  <c r="V91" i="4"/>
  <c r="R91" i="4"/>
  <c r="O91" i="4"/>
  <c r="N91" i="4"/>
  <c r="M91" i="4"/>
  <c r="I91" i="4"/>
  <c r="B91" i="4"/>
  <c r="AD90" i="4"/>
  <c r="AA90" i="4"/>
  <c r="X90" i="4"/>
  <c r="W90" i="4"/>
  <c r="V90" i="4"/>
  <c r="R90" i="4"/>
  <c r="O90" i="4"/>
  <c r="N90" i="4"/>
  <c r="M90" i="4"/>
  <c r="I90" i="4"/>
  <c r="B90" i="4"/>
  <c r="AD89" i="4"/>
  <c r="AA89" i="4"/>
  <c r="X89" i="4"/>
  <c r="W89" i="4"/>
  <c r="V89" i="4"/>
  <c r="R89" i="4"/>
  <c r="O89" i="4"/>
  <c r="N89" i="4"/>
  <c r="M89" i="4"/>
  <c r="I89" i="4"/>
  <c r="B89" i="4"/>
  <c r="AF88" i="4"/>
  <c r="AE88" i="4"/>
  <c r="AC88" i="4"/>
  <c r="AB88" i="4"/>
  <c r="Z88" i="4"/>
  <c r="Y88" i="4"/>
  <c r="T88" i="4"/>
  <c r="S88" i="4"/>
  <c r="Q88" i="4"/>
  <c r="P88" i="4"/>
  <c r="K88" i="4"/>
  <c r="J88" i="4"/>
  <c r="D88" i="4"/>
  <c r="C88" i="4"/>
  <c r="AD87" i="4"/>
  <c r="AA87" i="4"/>
  <c r="X87" i="4"/>
  <c r="W87" i="4"/>
  <c r="V87" i="4"/>
  <c r="R87" i="4"/>
  <c r="O87" i="4"/>
  <c r="N87" i="4"/>
  <c r="M87" i="4"/>
  <c r="I87" i="4"/>
  <c r="B87" i="4"/>
  <c r="AD86" i="4"/>
  <c r="AA86" i="4"/>
  <c r="X86" i="4"/>
  <c r="W86" i="4"/>
  <c r="V86" i="4"/>
  <c r="R86" i="4"/>
  <c r="O86" i="4"/>
  <c r="N86" i="4"/>
  <c r="M86" i="4"/>
  <c r="I86" i="4"/>
  <c r="B86" i="4"/>
  <c r="AD85" i="4"/>
  <c r="AA85" i="4"/>
  <c r="X85" i="4"/>
  <c r="W85" i="4"/>
  <c r="V85" i="4"/>
  <c r="R85" i="4"/>
  <c r="O85" i="4"/>
  <c r="N85" i="4"/>
  <c r="M85" i="4"/>
  <c r="I85" i="4"/>
  <c r="B85" i="4"/>
  <c r="AD84" i="4"/>
  <c r="AA84" i="4"/>
  <c r="X84" i="4"/>
  <c r="W84" i="4"/>
  <c r="V84" i="4"/>
  <c r="R84" i="4"/>
  <c r="O84" i="4"/>
  <c r="N84" i="4"/>
  <c r="M84" i="4"/>
  <c r="I84" i="4"/>
  <c r="B84" i="4"/>
  <c r="AD83" i="4"/>
  <c r="AA83" i="4"/>
  <c r="X83" i="4"/>
  <c r="W83" i="4"/>
  <c r="V83" i="4"/>
  <c r="R83" i="4"/>
  <c r="O83" i="4"/>
  <c r="N83" i="4"/>
  <c r="M83" i="4"/>
  <c r="I83" i="4"/>
  <c r="B83" i="4"/>
  <c r="AD82" i="4"/>
  <c r="AA82" i="4"/>
  <c r="X82" i="4"/>
  <c r="W82" i="4"/>
  <c r="V82" i="4"/>
  <c r="R82" i="4"/>
  <c r="O82" i="4"/>
  <c r="N82" i="4"/>
  <c r="M82" i="4"/>
  <c r="I82" i="4"/>
  <c r="B82" i="4"/>
  <c r="AF81" i="4"/>
  <c r="AE81" i="4"/>
  <c r="AC81" i="4"/>
  <c r="AB81" i="4"/>
  <c r="Z81" i="4"/>
  <c r="Y81" i="4"/>
  <c r="T81" i="4"/>
  <c r="S81" i="4"/>
  <c r="Q81" i="4"/>
  <c r="P81" i="4"/>
  <c r="K81" i="4"/>
  <c r="J81" i="4"/>
  <c r="E81" i="4"/>
  <c r="D81" i="4"/>
  <c r="C81" i="4"/>
  <c r="AD80" i="4"/>
  <c r="AA80" i="4"/>
  <c r="X80" i="4"/>
  <c r="W80" i="4"/>
  <c r="V80" i="4"/>
  <c r="R80" i="4"/>
  <c r="O80" i="4"/>
  <c r="N80" i="4"/>
  <c r="M80" i="4"/>
  <c r="I80" i="4"/>
  <c r="B80" i="4"/>
  <c r="AD79" i="4"/>
  <c r="AA79" i="4"/>
  <c r="X79" i="4"/>
  <c r="W79" i="4"/>
  <c r="V79" i="4"/>
  <c r="R79" i="4"/>
  <c r="O79" i="4"/>
  <c r="N79" i="4"/>
  <c r="M79" i="4"/>
  <c r="I79" i="4"/>
  <c r="B79" i="4"/>
  <c r="AD78" i="4"/>
  <c r="AA78" i="4"/>
  <c r="X78" i="4"/>
  <c r="W78" i="4"/>
  <c r="V78" i="4"/>
  <c r="R78" i="4"/>
  <c r="O78" i="4"/>
  <c r="N78" i="4"/>
  <c r="M78" i="4"/>
  <c r="I78" i="4"/>
  <c r="B78" i="4"/>
  <c r="AD77" i="4"/>
  <c r="AA77" i="4"/>
  <c r="X77" i="4"/>
  <c r="W77" i="4"/>
  <c r="V77" i="4"/>
  <c r="R77" i="4"/>
  <c r="O77" i="4"/>
  <c r="N77" i="4"/>
  <c r="M77" i="4"/>
  <c r="G77" i="4" s="1"/>
  <c r="I77" i="4"/>
  <c r="B77" i="4"/>
  <c r="AD76" i="4"/>
  <c r="AA76" i="4"/>
  <c r="X76" i="4"/>
  <c r="W76" i="4"/>
  <c r="V76" i="4"/>
  <c r="R76" i="4"/>
  <c r="O76" i="4"/>
  <c r="N76" i="4"/>
  <c r="H76" i="4" s="1"/>
  <c r="M76" i="4"/>
  <c r="I76" i="4"/>
  <c r="B76" i="4"/>
  <c r="AD75" i="4"/>
  <c r="AA75" i="4"/>
  <c r="X75" i="4"/>
  <c r="W75" i="4"/>
  <c r="V75" i="4"/>
  <c r="R75" i="4"/>
  <c r="O75" i="4"/>
  <c r="N75" i="4"/>
  <c r="M75" i="4"/>
  <c r="G75" i="4" s="1"/>
  <c r="I75" i="4"/>
  <c r="B75" i="4"/>
  <c r="AD74" i="4"/>
  <c r="AA74" i="4"/>
  <c r="X74" i="4"/>
  <c r="W74" i="4"/>
  <c r="V74" i="4"/>
  <c r="R74" i="4"/>
  <c r="O74" i="4"/>
  <c r="N74" i="4"/>
  <c r="H74" i="4" s="1"/>
  <c r="M74" i="4"/>
  <c r="I74" i="4"/>
  <c r="B74" i="4"/>
  <c r="AD73" i="4"/>
  <c r="AA73" i="4"/>
  <c r="X73" i="4"/>
  <c r="W73" i="4"/>
  <c r="V73" i="4"/>
  <c r="R73" i="4"/>
  <c r="O73" i="4"/>
  <c r="N73" i="4"/>
  <c r="M73" i="4"/>
  <c r="I73" i="4"/>
  <c r="B73" i="4"/>
  <c r="AF72" i="4"/>
  <c r="AE72" i="4"/>
  <c r="AC72" i="4"/>
  <c r="AB72" i="4"/>
  <c r="Z72" i="4"/>
  <c r="Y72" i="4"/>
  <c r="T72" i="4"/>
  <c r="S72" i="4"/>
  <c r="Q72" i="4"/>
  <c r="P72" i="4"/>
  <c r="K72" i="4"/>
  <c r="J72" i="4"/>
  <c r="E72" i="4"/>
  <c r="D72" i="4"/>
  <c r="C72" i="4"/>
  <c r="AD71" i="4"/>
  <c r="AA71" i="4"/>
  <c r="X71" i="4"/>
  <c r="W71" i="4"/>
  <c r="V71" i="4"/>
  <c r="R71" i="4"/>
  <c r="O71" i="4"/>
  <c r="N71" i="4"/>
  <c r="M71" i="4"/>
  <c r="I71" i="4"/>
  <c r="B71" i="4"/>
  <c r="AD70" i="4"/>
  <c r="AA70" i="4"/>
  <c r="X70" i="4"/>
  <c r="W70" i="4"/>
  <c r="V70" i="4"/>
  <c r="R70" i="4"/>
  <c r="O70" i="4"/>
  <c r="N70" i="4"/>
  <c r="M70" i="4"/>
  <c r="I70" i="4"/>
  <c r="B70" i="4"/>
  <c r="AD69" i="4"/>
  <c r="AA69" i="4"/>
  <c r="X69" i="4"/>
  <c r="W69" i="4"/>
  <c r="V69" i="4"/>
  <c r="R69" i="4"/>
  <c r="O69" i="4"/>
  <c r="N69" i="4"/>
  <c r="M69" i="4"/>
  <c r="I69" i="4"/>
  <c r="B69" i="4"/>
  <c r="AD68" i="4"/>
  <c r="AA68" i="4"/>
  <c r="X68" i="4"/>
  <c r="W68" i="4"/>
  <c r="V68" i="4"/>
  <c r="R68" i="4"/>
  <c r="O68" i="4"/>
  <c r="N68" i="4"/>
  <c r="M68" i="4"/>
  <c r="I68" i="4"/>
  <c r="B68" i="4"/>
  <c r="AD67" i="4"/>
  <c r="AA67" i="4"/>
  <c r="X67" i="4"/>
  <c r="W67" i="4"/>
  <c r="V67" i="4"/>
  <c r="R67" i="4"/>
  <c r="O67" i="4"/>
  <c r="N67" i="4"/>
  <c r="M67" i="4"/>
  <c r="I67" i="4"/>
  <c r="B67" i="4"/>
  <c r="AD66" i="4"/>
  <c r="AA66" i="4"/>
  <c r="X66" i="4"/>
  <c r="W66" i="4"/>
  <c r="V66" i="4"/>
  <c r="R66" i="4"/>
  <c r="O66" i="4"/>
  <c r="N66" i="4"/>
  <c r="M66" i="4"/>
  <c r="I66" i="4"/>
  <c r="B66" i="4"/>
  <c r="AF65" i="4"/>
  <c r="AE65" i="4"/>
  <c r="AC65" i="4"/>
  <c r="AB65" i="4"/>
  <c r="Z65" i="4"/>
  <c r="Y65" i="4"/>
  <c r="T65" i="4"/>
  <c r="S65" i="4"/>
  <c r="Q65" i="4"/>
  <c r="P65" i="4"/>
  <c r="K65" i="4"/>
  <c r="J65" i="4"/>
  <c r="E65" i="4"/>
  <c r="D65" i="4"/>
  <c r="C65" i="4"/>
  <c r="AD64" i="4"/>
  <c r="AA64" i="4"/>
  <c r="X64" i="4"/>
  <c r="W64" i="4"/>
  <c r="V64" i="4"/>
  <c r="R64" i="4"/>
  <c r="O64" i="4"/>
  <c r="N64" i="4"/>
  <c r="M64" i="4"/>
  <c r="I64" i="4"/>
  <c r="B64" i="4"/>
  <c r="AD63" i="4"/>
  <c r="AA63" i="4"/>
  <c r="X63" i="4"/>
  <c r="W63" i="4"/>
  <c r="V63" i="4"/>
  <c r="R63" i="4"/>
  <c r="O63" i="4"/>
  <c r="N63" i="4"/>
  <c r="M63" i="4"/>
  <c r="I63" i="4"/>
  <c r="B63" i="4"/>
  <c r="AD62" i="4"/>
  <c r="AA62" i="4"/>
  <c r="X62" i="4"/>
  <c r="W62" i="4"/>
  <c r="V62" i="4"/>
  <c r="R62" i="4"/>
  <c r="O62" i="4"/>
  <c r="N62" i="4"/>
  <c r="M62" i="4"/>
  <c r="I62" i="4"/>
  <c r="B62" i="4"/>
  <c r="AD61" i="4"/>
  <c r="AA61" i="4"/>
  <c r="X61" i="4"/>
  <c r="W61" i="4"/>
  <c r="V61" i="4"/>
  <c r="R61" i="4"/>
  <c r="O61" i="4"/>
  <c r="N61" i="4"/>
  <c r="M61" i="4"/>
  <c r="I61" i="4"/>
  <c r="B61" i="4"/>
  <c r="AD60" i="4"/>
  <c r="AA60" i="4"/>
  <c r="X60" i="4"/>
  <c r="W60" i="4"/>
  <c r="V60" i="4"/>
  <c r="R60" i="4"/>
  <c r="O60" i="4"/>
  <c r="N60" i="4"/>
  <c r="M60" i="4"/>
  <c r="I60" i="4"/>
  <c r="B60" i="4"/>
  <c r="AD59" i="4"/>
  <c r="AA59" i="4"/>
  <c r="X59" i="4"/>
  <c r="W59" i="4"/>
  <c r="V59" i="4"/>
  <c r="R59" i="4"/>
  <c r="O59" i="4"/>
  <c r="N59" i="4"/>
  <c r="M59" i="4"/>
  <c r="I59" i="4"/>
  <c r="B59" i="4"/>
  <c r="AD58" i="4"/>
  <c r="AA58" i="4"/>
  <c r="X58" i="4"/>
  <c r="W58" i="4"/>
  <c r="V58" i="4"/>
  <c r="R58" i="4"/>
  <c r="O58" i="4"/>
  <c r="N58" i="4"/>
  <c r="M58" i="4"/>
  <c r="I58" i="4"/>
  <c r="B58" i="4"/>
  <c r="AD57" i="4"/>
  <c r="AA57" i="4"/>
  <c r="X57" i="4"/>
  <c r="W57" i="4"/>
  <c r="V57" i="4"/>
  <c r="R57" i="4"/>
  <c r="O57" i="4"/>
  <c r="N57" i="4"/>
  <c r="M57" i="4"/>
  <c r="I57" i="4"/>
  <c r="B57" i="4"/>
  <c r="AD56" i="4"/>
  <c r="AA56" i="4"/>
  <c r="X56" i="4"/>
  <c r="W56" i="4"/>
  <c r="V56" i="4"/>
  <c r="R56" i="4"/>
  <c r="O56" i="4"/>
  <c r="N56" i="4"/>
  <c r="M56" i="4"/>
  <c r="I56" i="4"/>
  <c r="B56" i="4"/>
  <c r="AF55" i="4"/>
  <c r="AE55" i="4"/>
  <c r="AC55" i="4"/>
  <c r="AB55" i="4"/>
  <c r="Z55" i="4"/>
  <c r="Y55" i="4"/>
  <c r="T55" i="4"/>
  <c r="S55" i="4"/>
  <c r="Q55" i="4"/>
  <c r="P55" i="4"/>
  <c r="K55" i="4"/>
  <c r="J55" i="4"/>
  <c r="E55" i="4"/>
  <c r="D55" i="4"/>
  <c r="C55" i="4"/>
  <c r="AD54" i="4"/>
  <c r="AA54" i="4"/>
  <c r="X54" i="4"/>
  <c r="W54" i="4"/>
  <c r="V54" i="4"/>
  <c r="R54" i="4"/>
  <c r="O54" i="4"/>
  <c r="N54" i="4"/>
  <c r="M54" i="4"/>
  <c r="I54" i="4"/>
  <c r="B54" i="4"/>
  <c r="AD53" i="4"/>
  <c r="AA53" i="4"/>
  <c r="X53" i="4"/>
  <c r="W53" i="4"/>
  <c r="V53" i="4"/>
  <c r="R53" i="4"/>
  <c r="O53" i="4"/>
  <c r="N53" i="4"/>
  <c r="M53" i="4"/>
  <c r="I53" i="4"/>
  <c r="B53" i="4"/>
  <c r="AD52" i="4"/>
  <c r="AA52" i="4"/>
  <c r="X52" i="4"/>
  <c r="W52" i="4"/>
  <c r="V52" i="4"/>
  <c r="R52" i="4"/>
  <c r="O52" i="4"/>
  <c r="N52" i="4"/>
  <c r="M52" i="4"/>
  <c r="I52" i="4"/>
  <c r="B52" i="4"/>
  <c r="AD51" i="4"/>
  <c r="AA51" i="4"/>
  <c r="X51" i="4"/>
  <c r="W51" i="4"/>
  <c r="V51" i="4"/>
  <c r="R51" i="4"/>
  <c r="O51" i="4"/>
  <c r="N51" i="4"/>
  <c r="M51" i="4"/>
  <c r="I51" i="4"/>
  <c r="B51" i="4"/>
  <c r="AD50" i="4"/>
  <c r="AA50" i="4"/>
  <c r="X50" i="4"/>
  <c r="W50" i="4"/>
  <c r="V50" i="4"/>
  <c r="R50" i="4"/>
  <c r="O50" i="4"/>
  <c r="N50" i="4"/>
  <c r="M50" i="4"/>
  <c r="I50" i="4"/>
  <c r="B50" i="4"/>
  <c r="AD49" i="4"/>
  <c r="AA49" i="4"/>
  <c r="X49" i="4"/>
  <c r="W49" i="4"/>
  <c r="V49" i="4"/>
  <c r="R49" i="4"/>
  <c r="O49" i="4"/>
  <c r="N49" i="4"/>
  <c r="M49" i="4"/>
  <c r="I49" i="4"/>
  <c r="B49" i="4"/>
  <c r="AD48" i="4"/>
  <c r="AA48" i="4"/>
  <c r="X48" i="4"/>
  <c r="W48" i="4"/>
  <c r="V48" i="4"/>
  <c r="R48" i="4"/>
  <c r="O48" i="4"/>
  <c r="N48" i="4"/>
  <c r="M48" i="4"/>
  <c r="I48" i="4"/>
  <c r="B48" i="4"/>
  <c r="AD47" i="4"/>
  <c r="AA47" i="4"/>
  <c r="X47" i="4"/>
  <c r="W47" i="4"/>
  <c r="V47" i="4"/>
  <c r="R47" i="4"/>
  <c r="O47" i="4"/>
  <c r="N47" i="4"/>
  <c r="M47" i="4"/>
  <c r="I47" i="4"/>
  <c r="B47" i="4"/>
  <c r="AF46" i="4"/>
  <c r="AE46" i="4"/>
  <c r="AC46" i="4"/>
  <c r="AB46" i="4"/>
  <c r="Z46" i="4"/>
  <c r="Y46" i="4"/>
  <c r="T46" i="4"/>
  <c r="S46" i="4"/>
  <c r="Q46" i="4"/>
  <c r="P46" i="4"/>
  <c r="K46" i="4"/>
  <c r="J46" i="4"/>
  <c r="E46" i="4"/>
  <c r="D46" i="4"/>
  <c r="C46" i="4"/>
  <c r="AD45" i="4"/>
  <c r="AA45" i="4"/>
  <c r="X45" i="4"/>
  <c r="W45" i="4"/>
  <c r="V45" i="4"/>
  <c r="R45" i="4"/>
  <c r="O45" i="4"/>
  <c r="N45" i="4"/>
  <c r="M45" i="4"/>
  <c r="I45" i="4"/>
  <c r="B45" i="4"/>
  <c r="AD44" i="4"/>
  <c r="AA44" i="4"/>
  <c r="X44" i="4"/>
  <c r="W44" i="4"/>
  <c r="V44" i="4"/>
  <c r="R44" i="4"/>
  <c r="O44" i="4"/>
  <c r="N44" i="4"/>
  <c r="M44" i="4"/>
  <c r="I44" i="4"/>
  <c r="B44" i="4"/>
  <c r="AD43" i="4"/>
  <c r="AA43" i="4"/>
  <c r="X43" i="4"/>
  <c r="W43" i="4"/>
  <c r="V43" i="4"/>
  <c r="O43" i="4"/>
  <c r="N43" i="4"/>
  <c r="M43" i="4"/>
  <c r="I43" i="4"/>
  <c r="B43" i="4"/>
  <c r="AD42" i="4"/>
  <c r="AA42" i="4"/>
  <c r="X42" i="4"/>
  <c r="W42" i="4"/>
  <c r="V42" i="4"/>
  <c r="R42" i="4"/>
  <c r="O42" i="4"/>
  <c r="N42" i="4"/>
  <c r="M42" i="4"/>
  <c r="I42" i="4"/>
  <c r="B42" i="4"/>
  <c r="AD41" i="4"/>
  <c r="AA41" i="4"/>
  <c r="X41" i="4"/>
  <c r="W41" i="4"/>
  <c r="V41" i="4"/>
  <c r="R41" i="4"/>
  <c r="O41" i="4"/>
  <c r="N41" i="4"/>
  <c r="M41" i="4"/>
  <c r="I41" i="4"/>
  <c r="B41" i="4"/>
  <c r="AD40" i="4"/>
  <c r="AA40" i="4"/>
  <c r="X40" i="4"/>
  <c r="W40" i="4"/>
  <c r="V40" i="4"/>
  <c r="R40" i="4"/>
  <c r="O40" i="4"/>
  <c r="N40" i="4"/>
  <c r="M40" i="4"/>
  <c r="G40" i="4" s="1"/>
  <c r="I40" i="4"/>
  <c r="B40" i="4"/>
  <c r="AD39" i="4"/>
  <c r="AA39" i="4"/>
  <c r="X39" i="4"/>
  <c r="W39" i="4"/>
  <c r="V39" i="4"/>
  <c r="R39" i="4"/>
  <c r="O39" i="4"/>
  <c r="N39" i="4"/>
  <c r="M39" i="4"/>
  <c r="I39" i="4"/>
  <c r="B39" i="4"/>
  <c r="AD38" i="4"/>
  <c r="AA38" i="4"/>
  <c r="X38" i="4"/>
  <c r="W38" i="4"/>
  <c r="V38" i="4"/>
  <c r="R38" i="4"/>
  <c r="O38" i="4"/>
  <c r="N38" i="4"/>
  <c r="M38" i="4"/>
  <c r="I38" i="4"/>
  <c r="B38" i="4"/>
  <c r="AD37" i="4"/>
  <c r="AA37" i="4"/>
  <c r="X37" i="4"/>
  <c r="W37" i="4"/>
  <c r="V37" i="4"/>
  <c r="R37" i="4"/>
  <c r="O37" i="4"/>
  <c r="N37" i="4"/>
  <c r="M37" i="4"/>
  <c r="I37" i="4"/>
  <c r="B37" i="4"/>
  <c r="AD36" i="4"/>
  <c r="AA36" i="4"/>
  <c r="X36" i="4"/>
  <c r="W36" i="4"/>
  <c r="V36" i="4"/>
  <c r="R36" i="4"/>
  <c r="O36" i="4"/>
  <c r="N36" i="4"/>
  <c r="M36" i="4"/>
  <c r="I36" i="4"/>
  <c r="B36" i="4"/>
  <c r="AD35" i="4"/>
  <c r="AA35" i="4"/>
  <c r="X35" i="4"/>
  <c r="W35" i="4"/>
  <c r="V35" i="4"/>
  <c r="R35" i="4"/>
  <c r="O35" i="4"/>
  <c r="N35" i="4"/>
  <c r="M35" i="4"/>
  <c r="I35" i="4"/>
  <c r="B35" i="4"/>
  <c r="AD34" i="4"/>
  <c r="AA34" i="4"/>
  <c r="X34" i="4"/>
  <c r="W34" i="4"/>
  <c r="V34" i="4"/>
  <c r="R34" i="4"/>
  <c r="O34" i="4"/>
  <c r="N34" i="4"/>
  <c r="M34" i="4"/>
  <c r="I34" i="4"/>
  <c r="B34" i="4"/>
  <c r="AD33" i="4"/>
  <c r="AA33" i="4"/>
  <c r="X33" i="4"/>
  <c r="W33" i="4"/>
  <c r="V33" i="4"/>
  <c r="R33" i="4"/>
  <c r="O33" i="4"/>
  <c r="N33" i="4"/>
  <c r="M33" i="4"/>
  <c r="I33" i="4"/>
  <c r="B33" i="4"/>
  <c r="AD32" i="4"/>
  <c r="AA32" i="4"/>
  <c r="X32" i="4"/>
  <c r="W32" i="4"/>
  <c r="V32" i="4"/>
  <c r="R32" i="4"/>
  <c r="O32" i="4"/>
  <c r="N32" i="4"/>
  <c r="M32" i="4"/>
  <c r="I32" i="4"/>
  <c r="B32" i="4"/>
  <c r="AD31" i="4"/>
  <c r="AA31" i="4"/>
  <c r="X31" i="4"/>
  <c r="W31" i="4"/>
  <c r="V31" i="4"/>
  <c r="R31" i="4"/>
  <c r="O31" i="4"/>
  <c r="N31" i="4"/>
  <c r="M31" i="4"/>
  <c r="I31" i="4"/>
  <c r="B31" i="4"/>
  <c r="AD30" i="4"/>
  <c r="AA30" i="4"/>
  <c r="X30" i="4"/>
  <c r="W30" i="4"/>
  <c r="V30" i="4"/>
  <c r="R30" i="4"/>
  <c r="O30" i="4"/>
  <c r="N30" i="4"/>
  <c r="M30" i="4"/>
  <c r="I30" i="4"/>
  <c r="B30" i="4"/>
  <c r="AD29" i="4"/>
  <c r="AA29" i="4"/>
  <c r="X29" i="4"/>
  <c r="W29" i="4"/>
  <c r="V29" i="4"/>
  <c r="R29" i="4"/>
  <c r="O29" i="4"/>
  <c r="N29" i="4"/>
  <c r="M29" i="4"/>
  <c r="I29" i="4"/>
  <c r="B29" i="4"/>
  <c r="AD28" i="4"/>
  <c r="AA28" i="4"/>
  <c r="X28" i="4"/>
  <c r="W28" i="4"/>
  <c r="V28" i="4"/>
  <c r="R28" i="4"/>
  <c r="O28" i="4"/>
  <c r="N28" i="4"/>
  <c r="M28" i="4"/>
  <c r="I28" i="4"/>
  <c r="B28" i="4"/>
  <c r="AD27" i="4"/>
  <c r="AA27" i="4"/>
  <c r="X27" i="4"/>
  <c r="W27" i="4"/>
  <c r="V27" i="4"/>
  <c r="R27" i="4"/>
  <c r="O27" i="4"/>
  <c r="N27" i="4"/>
  <c r="M27" i="4"/>
  <c r="I27" i="4"/>
  <c r="B27" i="4"/>
  <c r="AD26" i="4"/>
  <c r="AA26" i="4"/>
  <c r="X26" i="4"/>
  <c r="W26" i="4"/>
  <c r="V26" i="4"/>
  <c r="R26" i="4"/>
  <c r="O26" i="4"/>
  <c r="N26" i="4"/>
  <c r="M26" i="4"/>
  <c r="I26" i="4"/>
  <c r="B26" i="4"/>
  <c r="AD25" i="4"/>
  <c r="AA25" i="4"/>
  <c r="X25" i="4"/>
  <c r="W25" i="4"/>
  <c r="V25" i="4"/>
  <c r="R25" i="4"/>
  <c r="O25" i="4"/>
  <c r="N25" i="4"/>
  <c r="M25" i="4"/>
  <c r="I25" i="4"/>
  <c r="B25" i="4"/>
  <c r="AD24" i="4"/>
  <c r="AA24" i="4"/>
  <c r="X24" i="4"/>
  <c r="W24" i="4"/>
  <c r="V24" i="4"/>
  <c r="R24" i="4"/>
  <c r="O24" i="4"/>
  <c r="N24" i="4"/>
  <c r="M24" i="4"/>
  <c r="I24" i="4"/>
  <c r="B24" i="4"/>
  <c r="AD23" i="4"/>
  <c r="AA23" i="4"/>
  <c r="X23" i="4"/>
  <c r="W23" i="4"/>
  <c r="V23" i="4"/>
  <c r="R23" i="4"/>
  <c r="O23" i="4"/>
  <c r="N23" i="4"/>
  <c r="M23" i="4"/>
  <c r="I23" i="4"/>
  <c r="B23" i="4"/>
  <c r="AD22" i="4"/>
  <c r="AA22" i="4"/>
  <c r="X22" i="4"/>
  <c r="W22" i="4"/>
  <c r="V22" i="4"/>
  <c r="R22" i="4"/>
  <c r="O22" i="4"/>
  <c r="N22" i="4"/>
  <c r="M22" i="4"/>
  <c r="I22" i="4"/>
  <c r="B22" i="4"/>
  <c r="AD21" i="4"/>
  <c r="AA21" i="4"/>
  <c r="X21" i="4"/>
  <c r="W21" i="4"/>
  <c r="V21" i="4"/>
  <c r="R21" i="4"/>
  <c r="O21" i="4"/>
  <c r="N21" i="4"/>
  <c r="M21" i="4"/>
  <c r="I21" i="4"/>
  <c r="B21" i="4"/>
  <c r="AD20" i="4"/>
  <c r="AA20" i="4"/>
  <c r="X20" i="4"/>
  <c r="W20" i="4"/>
  <c r="V20" i="4"/>
  <c r="R20" i="4"/>
  <c r="O20" i="4"/>
  <c r="N20" i="4"/>
  <c r="M20" i="4"/>
  <c r="I20" i="4"/>
  <c r="B20" i="4"/>
  <c r="AD19" i="4"/>
  <c r="AA19" i="4"/>
  <c r="X19" i="4"/>
  <c r="W19" i="4"/>
  <c r="V19" i="4"/>
  <c r="R19" i="4"/>
  <c r="O19" i="4"/>
  <c r="N19" i="4"/>
  <c r="M19" i="4"/>
  <c r="I19" i="4"/>
  <c r="B19" i="4"/>
  <c r="AD18" i="4"/>
  <c r="X18" i="4"/>
  <c r="W18" i="4"/>
  <c r="V18" i="4"/>
  <c r="R18" i="4"/>
  <c r="O18" i="4"/>
  <c r="N18" i="4"/>
  <c r="M18" i="4"/>
  <c r="I18" i="4"/>
  <c r="B18" i="4"/>
  <c r="AD17" i="4"/>
  <c r="AA17" i="4"/>
  <c r="X17" i="4"/>
  <c r="W17" i="4"/>
  <c r="V17" i="4"/>
  <c r="R17" i="4"/>
  <c r="O17" i="4"/>
  <c r="N17" i="4"/>
  <c r="M17" i="4"/>
  <c r="L17" i="4" s="1"/>
  <c r="I17" i="4"/>
  <c r="B17" i="4"/>
  <c r="AF16" i="4"/>
  <c r="AE16" i="4"/>
  <c r="AC16" i="4"/>
  <c r="AB16" i="4"/>
  <c r="Z16" i="4"/>
  <c r="Y16" i="4"/>
  <c r="T16" i="4"/>
  <c r="S16" i="4"/>
  <c r="Q16" i="4"/>
  <c r="P16" i="4"/>
  <c r="K16" i="4"/>
  <c r="J16" i="4"/>
  <c r="E16" i="4"/>
  <c r="D16" i="4"/>
  <c r="C16" i="4"/>
  <c r="AD13" i="4"/>
  <c r="AD8" i="4" s="1"/>
  <c r="AA13" i="4"/>
  <c r="AA8" i="4" s="1"/>
  <c r="X13" i="4"/>
  <c r="X8" i="4" s="1"/>
  <c r="W13" i="4"/>
  <c r="W8" i="4" s="1"/>
  <c r="V13" i="4"/>
  <c r="R13" i="4"/>
  <c r="R8" i="4" s="1"/>
  <c r="O13" i="4"/>
  <c r="O8" i="4" s="1"/>
  <c r="N13" i="4"/>
  <c r="M13" i="4"/>
  <c r="M8" i="4" s="1"/>
  <c r="I13" i="4"/>
  <c r="I8" i="4" s="1"/>
  <c r="B13" i="4"/>
  <c r="B8" i="4" s="1"/>
  <c r="AF8" i="4"/>
  <c r="AE8" i="4"/>
  <c r="AC8" i="4"/>
  <c r="AB8" i="4"/>
  <c r="Z8" i="4"/>
  <c r="Y8" i="4"/>
  <c r="T8" i="4"/>
  <c r="S8" i="4"/>
  <c r="Q8" i="4"/>
  <c r="P8" i="4"/>
  <c r="K8" i="4"/>
  <c r="J8" i="4"/>
  <c r="E8" i="4"/>
  <c r="D8" i="4"/>
  <c r="C8" i="4"/>
  <c r="E10" i="4" l="1"/>
  <c r="I164" i="4"/>
  <c r="AA164" i="4"/>
  <c r="AD164" i="4"/>
  <c r="L162" i="4"/>
  <c r="G147" i="4"/>
  <c r="H78" i="4"/>
  <c r="L133" i="4"/>
  <c r="L132" i="4" s="1"/>
  <c r="I65" i="4"/>
  <c r="AA65" i="4"/>
  <c r="O104" i="4"/>
  <c r="G142" i="4"/>
  <c r="H17" i="4"/>
  <c r="AD134" i="4"/>
  <c r="Q9" i="4"/>
  <c r="L143" i="4"/>
  <c r="H161" i="4"/>
  <c r="U162" i="4"/>
  <c r="H162" i="4"/>
  <c r="H135" i="4"/>
  <c r="N129" i="4"/>
  <c r="E9" i="4"/>
  <c r="G114" i="4"/>
  <c r="AF9" i="4"/>
  <c r="H111" i="4"/>
  <c r="I156" i="4"/>
  <c r="AB9" i="4"/>
  <c r="H93" i="4"/>
  <c r="H97" i="4"/>
  <c r="G83" i="4"/>
  <c r="G85" i="4"/>
  <c r="G87" i="4"/>
  <c r="K9" i="4"/>
  <c r="H155" i="4"/>
  <c r="Y9" i="4"/>
  <c r="J9" i="4"/>
  <c r="G66" i="4"/>
  <c r="G68" i="4"/>
  <c r="P9" i="4"/>
  <c r="B65" i="4"/>
  <c r="AC9" i="4"/>
  <c r="H56" i="4"/>
  <c r="H58" i="4"/>
  <c r="H62" i="4"/>
  <c r="AE9" i="4"/>
  <c r="Z9" i="4"/>
  <c r="S9" i="4"/>
  <c r="T9" i="4"/>
  <c r="C9" i="4"/>
  <c r="D9" i="4"/>
  <c r="H45" i="4"/>
  <c r="U18" i="4"/>
  <c r="G44" i="4"/>
  <c r="B16" i="4"/>
  <c r="H47" i="4"/>
  <c r="H51" i="4"/>
  <c r="H84" i="4"/>
  <c r="AA129" i="4"/>
  <c r="V129" i="4"/>
  <c r="G79" i="4"/>
  <c r="R129" i="4"/>
  <c r="H160" i="4"/>
  <c r="H165" i="4"/>
  <c r="H30" i="4"/>
  <c r="H34" i="4"/>
  <c r="H40" i="4"/>
  <c r="H42" i="4"/>
  <c r="H44" i="4"/>
  <c r="G122" i="4"/>
  <c r="I126" i="4"/>
  <c r="AA126" i="4"/>
  <c r="G131" i="4"/>
  <c r="H133" i="4"/>
  <c r="H132" i="4" s="1"/>
  <c r="W134" i="4"/>
  <c r="H136" i="4"/>
  <c r="L149" i="4"/>
  <c r="L148" i="4" s="1"/>
  <c r="AD148" i="4"/>
  <c r="U133" i="4"/>
  <c r="U132" i="4" s="1"/>
  <c r="H26" i="4"/>
  <c r="U161" i="4"/>
  <c r="G17" i="4"/>
  <c r="F17" i="4" s="1"/>
  <c r="G27" i="4"/>
  <c r="G29" i="4"/>
  <c r="G31" i="4"/>
  <c r="G41" i="4"/>
  <c r="G43" i="4"/>
  <c r="G45" i="4"/>
  <c r="H71" i="4"/>
  <c r="H100" i="4"/>
  <c r="O121" i="4"/>
  <c r="X129" i="4"/>
  <c r="R156" i="4"/>
  <c r="O164" i="4"/>
  <c r="H107" i="4"/>
  <c r="U135" i="4"/>
  <c r="H120" i="4"/>
  <c r="H119" i="4" s="1"/>
  <c r="G162" i="4"/>
  <c r="F162" i="4" s="1"/>
  <c r="L101" i="4"/>
  <c r="D10" i="4"/>
  <c r="G50" i="4"/>
  <c r="G52" i="4"/>
  <c r="G54" i="4"/>
  <c r="H118" i="4"/>
  <c r="X121" i="4"/>
  <c r="W126" i="4"/>
  <c r="H128" i="4"/>
  <c r="H149" i="4"/>
  <c r="H13" i="4"/>
  <c r="AD159" i="4"/>
  <c r="L78" i="4"/>
  <c r="L100" i="4"/>
  <c r="L160" i="4"/>
  <c r="L136" i="4"/>
  <c r="G136" i="4"/>
  <c r="N159" i="4"/>
  <c r="M72" i="4"/>
  <c r="AB10" i="4"/>
  <c r="V159" i="4"/>
  <c r="H38" i="4"/>
  <c r="G161" i="4"/>
  <c r="F161" i="4" s="1"/>
  <c r="I134" i="4"/>
  <c r="L161" i="4"/>
  <c r="G163" i="4"/>
  <c r="AA156" i="4"/>
  <c r="AE10" i="4"/>
  <c r="Y10" i="4"/>
  <c r="P10" i="4"/>
  <c r="G127" i="4"/>
  <c r="N126" i="4"/>
  <c r="B98" i="4"/>
  <c r="G94" i="4"/>
  <c r="H82" i="4"/>
  <c r="H86" i="4"/>
  <c r="G59" i="4"/>
  <c r="H49" i="4"/>
  <c r="M46" i="4"/>
  <c r="L42" i="4"/>
  <c r="U44" i="4"/>
  <c r="U78" i="4"/>
  <c r="L51" i="4"/>
  <c r="U51" i="4"/>
  <c r="U54" i="4"/>
  <c r="H32" i="4"/>
  <c r="L146" i="4"/>
  <c r="U37" i="4"/>
  <c r="U70" i="4"/>
  <c r="L71" i="4"/>
  <c r="L93" i="4"/>
  <c r="L128" i="4"/>
  <c r="L116" i="4"/>
  <c r="T10" i="4"/>
  <c r="AC10" i="4"/>
  <c r="H143" i="4"/>
  <c r="N156" i="4"/>
  <c r="W156" i="4"/>
  <c r="N164" i="4"/>
  <c r="N72" i="4"/>
  <c r="L80" i="4"/>
  <c r="L89" i="4"/>
  <c r="L91" i="4"/>
  <c r="V132" i="4"/>
  <c r="J10" i="4"/>
  <c r="W164" i="4"/>
  <c r="U21" i="4"/>
  <c r="L23" i="4"/>
  <c r="L25" i="4"/>
  <c r="U25" i="4"/>
  <c r="U29" i="4"/>
  <c r="L30" i="4"/>
  <c r="L47" i="4"/>
  <c r="L48" i="4"/>
  <c r="L82" i="4"/>
  <c r="L97" i="4"/>
  <c r="L122" i="4"/>
  <c r="AA134" i="4"/>
  <c r="L138" i="4"/>
  <c r="L137" i="4" s="1"/>
  <c r="L144" i="4"/>
  <c r="Q10" i="4"/>
  <c r="Q7" i="4" s="1"/>
  <c r="H37" i="4"/>
  <c r="X72" i="4"/>
  <c r="AD129" i="4"/>
  <c r="V134" i="4"/>
  <c r="H146" i="4"/>
  <c r="Z10" i="4"/>
  <c r="AF10" i="4"/>
  <c r="H158" i="4"/>
  <c r="O156" i="4"/>
  <c r="H166" i="4"/>
  <c r="L33" i="4"/>
  <c r="H41" i="4"/>
  <c r="L61" i="4"/>
  <c r="L69" i="4"/>
  <c r="B113" i="4"/>
  <c r="O126" i="4"/>
  <c r="B134" i="4"/>
  <c r="O134" i="4"/>
  <c r="M148" i="4"/>
  <c r="B148" i="4"/>
  <c r="G160" i="4"/>
  <c r="U13" i="4"/>
  <c r="U8" i="4" s="1"/>
  <c r="H33" i="4"/>
  <c r="L34" i="4"/>
  <c r="L35" i="4"/>
  <c r="L37" i="4"/>
  <c r="U50" i="4"/>
  <c r="L62" i="4"/>
  <c r="L63" i="4"/>
  <c r="L74" i="4"/>
  <c r="U77" i="4"/>
  <c r="AA81" i="4"/>
  <c r="L92" i="4"/>
  <c r="U106" i="4"/>
  <c r="U110" i="4"/>
  <c r="L111" i="4"/>
  <c r="U111" i="4"/>
  <c r="L118" i="4"/>
  <c r="H124" i="4"/>
  <c r="L125" i="4"/>
  <c r="L135" i="4"/>
  <c r="R148" i="4"/>
  <c r="AA148" i="4"/>
  <c r="L155" i="4"/>
  <c r="L158" i="4"/>
  <c r="L166" i="4"/>
  <c r="U166" i="4"/>
  <c r="L38" i="4"/>
  <c r="L39" i="4"/>
  <c r="L60" i="4"/>
  <c r="AD98" i="4"/>
  <c r="L109" i="4"/>
  <c r="X113" i="4"/>
  <c r="U127" i="4"/>
  <c r="M129" i="4"/>
  <c r="H130" i="4"/>
  <c r="B129" i="4"/>
  <c r="M132" i="4"/>
  <c r="R134" i="4"/>
  <c r="N137" i="4"/>
  <c r="K10" i="4"/>
  <c r="U149" i="4"/>
  <c r="U155" i="4"/>
  <c r="U157" i="4"/>
  <c r="M159" i="4"/>
  <c r="S10" i="4"/>
  <c r="G166" i="4"/>
  <c r="F166" i="4" s="1"/>
  <c r="H18" i="4"/>
  <c r="G153" i="4"/>
  <c r="AA16" i="4"/>
  <c r="H21" i="4"/>
  <c r="V16" i="4"/>
  <c r="H25" i="4"/>
  <c r="L26" i="4"/>
  <c r="U33" i="4"/>
  <c r="N46" i="4"/>
  <c r="L53" i="4"/>
  <c r="U57" i="4"/>
  <c r="G63" i="4"/>
  <c r="U74" i="4"/>
  <c r="I88" i="4"/>
  <c r="G92" i="4"/>
  <c r="I113" i="4"/>
  <c r="R113" i="4"/>
  <c r="AA113" i="4"/>
  <c r="U124" i="4"/>
  <c r="AA121" i="4"/>
  <c r="AD126" i="4"/>
  <c r="M134" i="4"/>
  <c r="G144" i="4"/>
  <c r="U158" i="4"/>
  <c r="AD156" i="4"/>
  <c r="L22" i="4"/>
  <c r="L24" i="4"/>
  <c r="L28" i="4"/>
  <c r="U17" i="4"/>
  <c r="L18" i="4"/>
  <c r="L19" i="4"/>
  <c r="AD16" i="4"/>
  <c r="L21" i="4"/>
  <c r="R16" i="4"/>
  <c r="G25" i="4"/>
  <c r="L40" i="4"/>
  <c r="U41" i="4"/>
  <c r="U45" i="4"/>
  <c r="H50" i="4"/>
  <c r="W55" i="4"/>
  <c r="L58" i="4"/>
  <c r="U58" i="4"/>
  <c r="G61" i="4"/>
  <c r="V72" i="4"/>
  <c r="AD72" i="4"/>
  <c r="L84" i="4"/>
  <c r="L94" i="4"/>
  <c r="R98" i="4"/>
  <c r="G101" i="4"/>
  <c r="AA104" i="4"/>
  <c r="U118" i="4"/>
  <c r="B126" i="4"/>
  <c r="L130" i="4"/>
  <c r="U130" i="4"/>
  <c r="L147" i="4"/>
  <c r="X148" i="4"/>
  <c r="N148" i="4"/>
  <c r="I150" i="4"/>
  <c r="B156" i="4"/>
  <c r="R159" i="4"/>
  <c r="AA159" i="4"/>
  <c r="O159" i="4"/>
  <c r="H22" i="4"/>
  <c r="X16" i="4"/>
  <c r="H61" i="4"/>
  <c r="U61" i="4"/>
  <c r="U128" i="4"/>
  <c r="V126" i="4"/>
  <c r="L151" i="4"/>
  <c r="M150" i="4"/>
  <c r="G151" i="4"/>
  <c r="AD150" i="4"/>
  <c r="L13" i="4"/>
  <c r="L8" i="4" s="1"/>
  <c r="L20" i="4"/>
  <c r="U26" i="4"/>
  <c r="H29" i="4"/>
  <c r="L32" i="4"/>
  <c r="L36" i="4"/>
  <c r="U42" i="4"/>
  <c r="X46" i="4"/>
  <c r="B46" i="4"/>
  <c r="H54" i="4"/>
  <c r="X55" i="4"/>
  <c r="U67" i="4"/>
  <c r="G67" i="4"/>
  <c r="U73" i="4"/>
  <c r="G73" i="4"/>
  <c r="L90" i="4"/>
  <c r="G90" i="4"/>
  <c r="H99" i="4"/>
  <c r="U99" i="4"/>
  <c r="AD104" i="4"/>
  <c r="L117" i="4"/>
  <c r="G117" i="4"/>
  <c r="N134" i="4"/>
  <c r="H142" i="4"/>
  <c r="F142" i="4" s="1"/>
  <c r="U142" i="4"/>
  <c r="O141" i="4"/>
  <c r="U165" i="4"/>
  <c r="V164" i="4"/>
  <c r="N16" i="4"/>
  <c r="O16" i="4"/>
  <c r="G19" i="4"/>
  <c r="G23" i="4"/>
  <c r="L27" i="4"/>
  <c r="U30" i="4"/>
  <c r="G35" i="4"/>
  <c r="G39" i="4"/>
  <c r="L41" i="4"/>
  <c r="L43" i="4"/>
  <c r="L44" i="4"/>
  <c r="G48" i="4"/>
  <c r="L49" i="4"/>
  <c r="L50" i="4"/>
  <c r="L52" i="4"/>
  <c r="G57" i="4"/>
  <c r="L70" i="4"/>
  <c r="G70" i="4"/>
  <c r="H96" i="4"/>
  <c r="U96" i="4"/>
  <c r="O98" i="4"/>
  <c r="L115" i="4"/>
  <c r="G115" i="4"/>
  <c r="M113" i="4"/>
  <c r="L124" i="4"/>
  <c r="G124" i="4"/>
  <c r="H125" i="4"/>
  <c r="W137" i="4"/>
  <c r="U138" i="4"/>
  <c r="U137" i="4" s="1"/>
  <c r="V156" i="4"/>
  <c r="L102" i="4"/>
  <c r="H102" i="4"/>
  <c r="I16" i="4"/>
  <c r="U22" i="4"/>
  <c r="H24" i="4"/>
  <c r="L29" i="4"/>
  <c r="L31" i="4"/>
  <c r="U34" i="4"/>
  <c r="U38" i="4"/>
  <c r="L45" i="4"/>
  <c r="U47" i="4"/>
  <c r="AD46" i="4"/>
  <c r="I46" i="4"/>
  <c r="L54" i="4"/>
  <c r="L64" i="4"/>
  <c r="H64" i="4"/>
  <c r="B72" i="4"/>
  <c r="H89" i="4"/>
  <c r="H92" i="4"/>
  <c r="U92" i="4"/>
  <c r="U103" i="4"/>
  <c r="V98" i="4"/>
  <c r="L107" i="4"/>
  <c r="L108" i="4"/>
  <c r="G108" i="4"/>
  <c r="N113" i="4"/>
  <c r="H114" i="4"/>
  <c r="F114" i="4" s="1"/>
  <c r="L123" i="4"/>
  <c r="H123" i="4"/>
  <c r="H138" i="4"/>
  <c r="H137" i="4" s="1"/>
  <c r="L59" i="4"/>
  <c r="U62" i="4"/>
  <c r="L66" i="4"/>
  <c r="H67" i="4"/>
  <c r="R65" i="4"/>
  <c r="X65" i="4"/>
  <c r="O72" i="4"/>
  <c r="H73" i="4"/>
  <c r="L76" i="4"/>
  <c r="L77" i="4"/>
  <c r="L79" i="4"/>
  <c r="AD81" i="4"/>
  <c r="I81" i="4"/>
  <c r="L85" i="4"/>
  <c r="X88" i="4"/>
  <c r="B88" i="4"/>
  <c r="U93" i="4"/>
  <c r="U97" i="4"/>
  <c r="U100" i="4"/>
  <c r="H103" i="4"/>
  <c r="W104" i="4"/>
  <c r="L110" i="4"/>
  <c r="L112" i="4"/>
  <c r="O113" i="4"/>
  <c r="AD113" i="4"/>
  <c r="N121" i="4"/>
  <c r="I121" i="4"/>
  <c r="L127" i="4"/>
  <c r="O129" i="4"/>
  <c r="U136" i="4"/>
  <c r="U134" i="4" s="1"/>
  <c r="M137" i="4"/>
  <c r="U143" i="4"/>
  <c r="I141" i="4"/>
  <c r="U146" i="4"/>
  <c r="O148" i="4"/>
  <c r="B150" i="4"/>
  <c r="L153" i="4"/>
  <c r="U153" i="4"/>
  <c r="AA150" i="4"/>
  <c r="U160" i="4"/>
  <c r="I159" i="4"/>
  <c r="AA55" i="4"/>
  <c r="AD65" i="4"/>
  <c r="H70" i="4"/>
  <c r="I72" i="4"/>
  <c r="L83" i="4"/>
  <c r="AA98" i="4"/>
  <c r="H106" i="4"/>
  <c r="M121" i="4"/>
  <c r="R121" i="4"/>
  <c r="M126" i="4"/>
  <c r="X126" i="4"/>
  <c r="I129" i="4"/>
  <c r="AA141" i="4"/>
  <c r="AD141" i="4"/>
  <c r="I148" i="4"/>
  <c r="X150" i="4"/>
  <c r="X156" i="4"/>
  <c r="L163" i="4"/>
  <c r="X164" i="4"/>
  <c r="H57" i="4"/>
  <c r="O55" i="4"/>
  <c r="L67" i="4"/>
  <c r="L68" i="4"/>
  <c r="U71" i="4"/>
  <c r="L73" i="4"/>
  <c r="AA72" i="4"/>
  <c r="L75" i="4"/>
  <c r="H77" i="4"/>
  <c r="F77" i="4" s="1"/>
  <c r="R72" i="4"/>
  <c r="H83" i="4"/>
  <c r="O81" i="4"/>
  <c r="L86" i="4"/>
  <c r="L87" i="4"/>
  <c r="U89" i="4"/>
  <c r="H91" i="4"/>
  <c r="I98" i="4"/>
  <c r="X98" i="4"/>
  <c r="L103" i="4"/>
  <c r="R104" i="4"/>
  <c r="U107" i="4"/>
  <c r="I104" i="4"/>
  <c r="H109" i="4"/>
  <c r="H110" i="4"/>
  <c r="G112" i="4"/>
  <c r="L114" i="4"/>
  <c r="U114" i="4"/>
  <c r="H116" i="4"/>
  <c r="G118" i="4"/>
  <c r="B121" i="4"/>
  <c r="AD121" i="4"/>
  <c r="U125" i="4"/>
  <c r="H127" i="4"/>
  <c r="R126" i="4"/>
  <c r="L131" i="4"/>
  <c r="X134" i="4"/>
  <c r="X141" i="4"/>
  <c r="B141" i="4"/>
  <c r="W141" i="4"/>
  <c r="H153" i="4"/>
  <c r="R150" i="4"/>
  <c r="H157" i="4"/>
  <c r="X159" i="4"/>
  <c r="B159" i="4"/>
  <c r="L165" i="4"/>
  <c r="R164" i="4"/>
  <c r="H31" i="4"/>
  <c r="F31" i="4" s="1"/>
  <c r="U31" i="4"/>
  <c r="H63" i="4"/>
  <c r="U63" i="4"/>
  <c r="H75" i="4"/>
  <c r="F75" i="4" s="1"/>
  <c r="U75" i="4"/>
  <c r="L99" i="4"/>
  <c r="M98" i="4"/>
  <c r="G99" i="4"/>
  <c r="N8" i="4"/>
  <c r="H8" i="4" s="1"/>
  <c r="V8" i="4"/>
  <c r="W16" i="4"/>
  <c r="H20" i="4"/>
  <c r="H27" i="4"/>
  <c r="U27" i="4"/>
  <c r="U28" i="4"/>
  <c r="G28" i="4"/>
  <c r="H36" i="4"/>
  <c r="H43" i="4"/>
  <c r="F43" i="4" s="1"/>
  <c r="U43" i="4"/>
  <c r="H52" i="4"/>
  <c r="U52" i="4"/>
  <c r="U53" i="4"/>
  <c r="G53" i="4"/>
  <c r="R55" i="4"/>
  <c r="B55" i="4"/>
  <c r="H59" i="4"/>
  <c r="U59" i="4"/>
  <c r="U60" i="4"/>
  <c r="G60" i="4"/>
  <c r="H68" i="4"/>
  <c r="F68" i="4" s="1"/>
  <c r="U68" i="4"/>
  <c r="U69" i="4"/>
  <c r="G69" i="4"/>
  <c r="H80" i="4"/>
  <c r="U82" i="4"/>
  <c r="G82" i="4"/>
  <c r="V81" i="4"/>
  <c r="U64" i="4"/>
  <c r="G64" i="4"/>
  <c r="H87" i="4"/>
  <c r="U87" i="4"/>
  <c r="G21" i="4"/>
  <c r="H23" i="4"/>
  <c r="U23" i="4"/>
  <c r="U24" i="4"/>
  <c r="G24" i="4"/>
  <c r="G37" i="4"/>
  <c r="H39" i="4"/>
  <c r="U39" i="4"/>
  <c r="U40" i="4"/>
  <c r="H48" i="4"/>
  <c r="U48" i="4"/>
  <c r="W46" i="4"/>
  <c r="U49" i="4"/>
  <c r="G49" i="4"/>
  <c r="U56" i="4"/>
  <c r="G56" i="4"/>
  <c r="V55" i="4"/>
  <c r="AD55" i="4"/>
  <c r="H66" i="4"/>
  <c r="W65" i="4"/>
  <c r="U66" i="4"/>
  <c r="V65" i="4"/>
  <c r="W81" i="4"/>
  <c r="H85" i="4"/>
  <c r="U85" i="4"/>
  <c r="H90" i="4"/>
  <c r="U90" i="4"/>
  <c r="W88" i="4"/>
  <c r="U91" i="4"/>
  <c r="G91" i="4"/>
  <c r="G18" i="4"/>
  <c r="U32" i="4"/>
  <c r="G32" i="4"/>
  <c r="U76" i="4"/>
  <c r="G76" i="4"/>
  <c r="F76" i="4" s="1"/>
  <c r="L95" i="4"/>
  <c r="H95" i="4"/>
  <c r="N104" i="4"/>
  <c r="L105" i="4"/>
  <c r="H105" i="4"/>
  <c r="G13" i="4"/>
  <c r="M16" i="4"/>
  <c r="H19" i="4"/>
  <c r="U19" i="4"/>
  <c r="U20" i="4"/>
  <c r="G20" i="4"/>
  <c r="H28" i="4"/>
  <c r="G33" i="4"/>
  <c r="H35" i="4"/>
  <c r="U35" i="4"/>
  <c r="U36" i="4"/>
  <c r="G36" i="4"/>
  <c r="R46" i="4"/>
  <c r="O46" i="4"/>
  <c r="AA46" i="4"/>
  <c r="H53" i="4"/>
  <c r="N55" i="4"/>
  <c r="L56" i="4"/>
  <c r="L57" i="4"/>
  <c r="M55" i="4"/>
  <c r="I55" i="4"/>
  <c r="H60" i="4"/>
  <c r="O65" i="4"/>
  <c r="N65" i="4"/>
  <c r="H69" i="4"/>
  <c r="H79" i="4"/>
  <c r="U79" i="4"/>
  <c r="U80" i="4"/>
  <c r="G80" i="4"/>
  <c r="L96" i="4"/>
  <c r="M88" i="4"/>
  <c r="G96" i="4"/>
  <c r="L106" i="4"/>
  <c r="M104" i="4"/>
  <c r="G106" i="4"/>
  <c r="G22" i="4"/>
  <c r="G26" i="4"/>
  <c r="G30" i="4"/>
  <c r="G34" i="4"/>
  <c r="G38" i="4"/>
  <c r="G42" i="4"/>
  <c r="V46" i="4"/>
  <c r="G47" i="4"/>
  <c r="G51" i="4"/>
  <c r="G58" i="4"/>
  <c r="F58" i="4" s="1"/>
  <c r="G62" i="4"/>
  <c r="F62" i="4" s="1"/>
  <c r="M65" i="4"/>
  <c r="G71" i="4"/>
  <c r="W72" i="4"/>
  <c r="G74" i="4"/>
  <c r="F74" i="4" s="1"/>
  <c r="G78" i="4"/>
  <c r="F78" i="4" s="1"/>
  <c r="M81" i="4"/>
  <c r="N81" i="4"/>
  <c r="U83" i="4"/>
  <c r="U84" i="4"/>
  <c r="G84" i="4"/>
  <c r="R88" i="4"/>
  <c r="O88" i="4"/>
  <c r="AA88" i="4"/>
  <c r="N98" i="4"/>
  <c r="G103" i="4"/>
  <c r="X104" i="4"/>
  <c r="B104" i="4"/>
  <c r="G110" i="4"/>
  <c r="H112" i="4"/>
  <c r="U112" i="4"/>
  <c r="X81" i="4"/>
  <c r="B81" i="4"/>
  <c r="U86" i="4"/>
  <c r="G86" i="4"/>
  <c r="AD88" i="4"/>
  <c r="H101" i="4"/>
  <c r="U101" i="4"/>
  <c r="U102" i="4"/>
  <c r="G102" i="4"/>
  <c r="H108" i="4"/>
  <c r="U108" i="4"/>
  <c r="U109" i="4"/>
  <c r="G109" i="4"/>
  <c r="H115" i="4"/>
  <c r="U115" i="4"/>
  <c r="W113" i="4"/>
  <c r="U116" i="4"/>
  <c r="G116" i="4"/>
  <c r="U145" i="4"/>
  <c r="G145" i="4"/>
  <c r="V141" i="4"/>
  <c r="R81" i="4"/>
  <c r="N88" i="4"/>
  <c r="H94" i="4"/>
  <c r="U94" i="4"/>
  <c r="U95" i="4"/>
  <c r="G95" i="4"/>
  <c r="U105" i="4"/>
  <c r="G105" i="4"/>
  <c r="V104" i="4"/>
  <c r="U120" i="4"/>
  <c r="U119" i="4" s="1"/>
  <c r="G120" i="4"/>
  <c r="V119" i="4"/>
  <c r="H144" i="4"/>
  <c r="U144" i="4"/>
  <c r="V88" i="4"/>
  <c r="G89" i="4"/>
  <c r="G93" i="4"/>
  <c r="F93" i="4" s="1"/>
  <c r="G97" i="4"/>
  <c r="F97" i="4" s="1"/>
  <c r="W98" i="4"/>
  <c r="G100" i="4"/>
  <c r="G107" i="4"/>
  <c r="G111" i="4"/>
  <c r="F111" i="4" s="1"/>
  <c r="V113" i="4"/>
  <c r="H117" i="4"/>
  <c r="U117" i="4"/>
  <c r="N119" i="4"/>
  <c r="L120" i="4"/>
  <c r="L119" i="4" s="1"/>
  <c r="R141" i="4"/>
  <c r="N141" i="4"/>
  <c r="L145" i="4"/>
  <c r="H151" i="4"/>
  <c r="U151" i="4"/>
  <c r="W150" i="4"/>
  <c r="U152" i="4"/>
  <c r="G152" i="4"/>
  <c r="V150" i="4"/>
  <c r="L157" i="4"/>
  <c r="M156" i="4"/>
  <c r="H122" i="4"/>
  <c r="W121" i="4"/>
  <c r="U122" i="4"/>
  <c r="U123" i="4"/>
  <c r="G123" i="4"/>
  <c r="V121" i="4"/>
  <c r="H131" i="4"/>
  <c r="U131" i="4"/>
  <c r="W129" i="4"/>
  <c r="L142" i="4"/>
  <c r="M141" i="4"/>
  <c r="H145" i="4"/>
  <c r="L152" i="4"/>
  <c r="N150" i="4"/>
  <c r="H163" i="4"/>
  <c r="H159" i="4" s="1"/>
  <c r="U163" i="4"/>
  <c r="W159" i="4"/>
  <c r="G165" i="4"/>
  <c r="G135" i="4"/>
  <c r="G138" i="4"/>
  <c r="H147" i="4"/>
  <c r="F147" i="4" s="1"/>
  <c r="U147" i="4"/>
  <c r="W148" i="4"/>
  <c r="H152" i="4"/>
  <c r="G157" i="4"/>
  <c r="M164" i="4"/>
  <c r="G125" i="4"/>
  <c r="F125" i="4" s="1"/>
  <c r="G128" i="4"/>
  <c r="G130" i="4"/>
  <c r="G133" i="4"/>
  <c r="G143" i="4"/>
  <c r="G146" i="4"/>
  <c r="G149" i="4"/>
  <c r="G155" i="4"/>
  <c r="F155" i="4" s="1"/>
  <c r="G158" i="4"/>
  <c r="F30" i="4" l="1"/>
  <c r="F160" i="4"/>
  <c r="H134" i="4"/>
  <c r="F35" i="4"/>
  <c r="F135" i="4"/>
  <c r="F40" i="4"/>
  <c r="F54" i="4"/>
  <c r="E7" i="4"/>
  <c r="F122" i="4"/>
  <c r="AB7" i="4"/>
  <c r="F90" i="4"/>
  <c r="F85" i="4"/>
  <c r="F83" i="4"/>
  <c r="F96" i="4"/>
  <c r="F71" i="4"/>
  <c r="O9" i="4"/>
  <c r="I9" i="4"/>
  <c r="AD9" i="4"/>
  <c r="AA9" i="4"/>
  <c r="W9" i="4"/>
  <c r="V9" i="4"/>
  <c r="X9" i="4"/>
  <c r="M9" i="4"/>
  <c r="N9" i="4"/>
  <c r="R9" i="4"/>
  <c r="F51" i="4"/>
  <c r="F47" i="4"/>
  <c r="B9" i="4"/>
  <c r="F45" i="4"/>
  <c r="F34" i="4"/>
  <c r="F41" i="4"/>
  <c r="F44" i="4"/>
  <c r="H126" i="4"/>
  <c r="Y7" i="4"/>
  <c r="F128" i="4"/>
  <c r="F79" i="4"/>
  <c r="F27" i="4"/>
  <c r="F84" i="4"/>
  <c r="F42" i="4"/>
  <c r="T7" i="4"/>
  <c r="L134" i="4"/>
  <c r="H164" i="4"/>
  <c r="F136" i="4"/>
  <c r="F26" i="4"/>
  <c r="F49" i="4"/>
  <c r="F118" i="4"/>
  <c r="F29" i="4"/>
  <c r="F100" i="4"/>
  <c r="L129" i="4"/>
  <c r="U148" i="4"/>
  <c r="G134" i="4"/>
  <c r="H129" i="4"/>
  <c r="F13" i="4"/>
  <c r="F8" i="4" s="1"/>
  <c r="F52" i="4"/>
  <c r="F107" i="4"/>
  <c r="F59" i="4"/>
  <c r="F38" i="4"/>
  <c r="L126" i="4"/>
  <c r="H156" i="4"/>
  <c r="H148" i="4"/>
  <c r="F94" i="4"/>
  <c r="L156" i="4"/>
  <c r="L159" i="4"/>
  <c r="F50" i="4"/>
  <c r="F158" i="4"/>
  <c r="AA10" i="4"/>
  <c r="F86" i="4"/>
  <c r="F33" i="4"/>
  <c r="L164" i="4"/>
  <c r="AE7" i="4"/>
  <c r="AF7" i="4"/>
  <c r="U159" i="4"/>
  <c r="U156" i="4"/>
  <c r="AC7" i="4"/>
  <c r="P7" i="4"/>
  <c r="Z7" i="4"/>
  <c r="J7" i="4"/>
  <c r="F143" i="4"/>
  <c r="K7" i="4"/>
  <c r="F109" i="4"/>
  <c r="F102" i="4"/>
  <c r="F92" i="4"/>
  <c r="C7" i="4"/>
  <c r="F24" i="4"/>
  <c r="F32" i="4"/>
  <c r="D7" i="4"/>
  <c r="F37" i="4"/>
  <c r="F23" i="4"/>
  <c r="F64" i="4"/>
  <c r="F153" i="4"/>
  <c r="F115" i="4"/>
  <c r="G159" i="4"/>
  <c r="F25" i="4"/>
  <c r="F36" i="4"/>
  <c r="F101" i="4"/>
  <c r="F21" i="4"/>
  <c r="F144" i="4"/>
  <c r="F19" i="4"/>
  <c r="H81" i="4"/>
  <c r="U129" i="4"/>
  <c r="F87" i="4"/>
  <c r="H46" i="4"/>
  <c r="F61" i="4"/>
  <c r="F112" i="4"/>
  <c r="H88" i="4"/>
  <c r="L98" i="4"/>
  <c r="U126" i="4"/>
  <c r="F124" i="4"/>
  <c r="F18" i="4"/>
  <c r="U164" i="4"/>
  <c r="F146" i="4"/>
  <c r="L81" i="4"/>
  <c r="F48" i="4"/>
  <c r="F39" i="4"/>
  <c r="F117" i="4"/>
  <c r="L88" i="4"/>
  <c r="S7" i="4"/>
  <c r="F106" i="4"/>
  <c r="U72" i="4"/>
  <c r="F163" i="4"/>
  <c r="W10" i="4"/>
  <c r="U98" i="4"/>
  <c r="F20" i="4"/>
  <c r="AD10" i="4"/>
  <c r="F73" i="4"/>
  <c r="L150" i="4"/>
  <c r="F103" i="4"/>
  <c r="F63" i="4"/>
  <c r="L72" i="4"/>
  <c r="F53" i="4"/>
  <c r="F22" i="4"/>
  <c r="F80" i="4"/>
  <c r="U16" i="4"/>
  <c r="L113" i="4"/>
  <c r="L46" i="4"/>
  <c r="L16" i="4"/>
  <c r="U141" i="4"/>
  <c r="L141" i="4"/>
  <c r="F127" i="4"/>
  <c r="L65" i="4"/>
  <c r="H65" i="4"/>
  <c r="L121" i="4"/>
  <c r="F57" i="4"/>
  <c r="F131" i="4"/>
  <c r="U104" i="4"/>
  <c r="F108" i="4"/>
  <c r="F110" i="4"/>
  <c r="L104" i="4"/>
  <c r="F91" i="4"/>
  <c r="I10" i="4"/>
  <c r="O10" i="4"/>
  <c r="F67" i="4"/>
  <c r="H141" i="4"/>
  <c r="X10" i="4"/>
  <c r="H121" i="4"/>
  <c r="H150" i="4"/>
  <c r="R10" i="4"/>
  <c r="F95" i="4"/>
  <c r="V10" i="4"/>
  <c r="H55" i="4"/>
  <c r="L55" i="4"/>
  <c r="U65" i="4"/>
  <c r="U46" i="4"/>
  <c r="B10" i="4"/>
  <c r="F70" i="4"/>
  <c r="F152" i="4"/>
  <c r="G150" i="4"/>
  <c r="G46" i="4"/>
  <c r="G132" i="4"/>
  <c r="F133" i="4"/>
  <c r="F132" i="4" s="1"/>
  <c r="M10" i="4"/>
  <c r="U121" i="4"/>
  <c r="F145" i="4"/>
  <c r="H98" i="4"/>
  <c r="G141" i="4"/>
  <c r="U55" i="4"/>
  <c r="G81" i="4"/>
  <c r="F82" i="4"/>
  <c r="F69" i="4"/>
  <c r="F28" i="4"/>
  <c r="F99" i="4"/>
  <c r="G98" i="4"/>
  <c r="F138" i="4"/>
  <c r="F137" i="4" s="1"/>
  <c r="G137" i="4"/>
  <c r="G72" i="4"/>
  <c r="G129" i="4"/>
  <c r="F130" i="4"/>
  <c r="F151" i="4"/>
  <c r="N10" i="4"/>
  <c r="G126" i="4"/>
  <c r="G88" i="4"/>
  <c r="F89" i="4"/>
  <c r="U113" i="4"/>
  <c r="F66" i="4"/>
  <c r="G16" i="4"/>
  <c r="U88" i="4"/>
  <c r="U81" i="4"/>
  <c r="F60" i="4"/>
  <c r="H72" i="4"/>
  <c r="H16" i="4"/>
  <c r="F157" i="4"/>
  <c r="G156" i="4"/>
  <c r="F165" i="4"/>
  <c r="F164" i="4" s="1"/>
  <c r="G164" i="4"/>
  <c r="F120" i="4"/>
  <c r="F119" i="4" s="1"/>
  <c r="G119" i="4"/>
  <c r="F105" i="4"/>
  <c r="G104" i="4"/>
  <c r="F56" i="4"/>
  <c r="G55" i="4"/>
  <c r="G148" i="4"/>
  <c r="F149" i="4"/>
  <c r="G121" i="4"/>
  <c r="F123" i="4"/>
  <c r="U150" i="4"/>
  <c r="F116" i="4"/>
  <c r="G113" i="4"/>
  <c r="H113" i="4"/>
  <c r="G65" i="4"/>
  <c r="H104" i="4"/>
  <c r="G8" i="4"/>
  <c r="F159" i="4" l="1"/>
  <c r="F134" i="4"/>
  <c r="F126" i="4"/>
  <c r="F121" i="4"/>
  <c r="AA7" i="4"/>
  <c r="F156" i="4"/>
  <c r="B7" i="4"/>
  <c r="L9" i="4"/>
  <c r="U9" i="4"/>
  <c r="H9" i="4"/>
  <c r="G9" i="4"/>
  <c r="F81" i="4"/>
  <c r="M7" i="4"/>
  <c r="F98" i="4"/>
  <c r="F72" i="4"/>
  <c r="X7" i="4"/>
  <c r="F46" i="4"/>
  <c r="L10" i="4"/>
  <c r="W7" i="4"/>
  <c r="AD7" i="4"/>
  <c r="F141" i="4"/>
  <c r="U10" i="4"/>
  <c r="O7" i="4"/>
  <c r="V7" i="4"/>
  <c r="R7" i="4"/>
  <c r="F88" i="4"/>
  <c r="N7" i="4"/>
  <c r="F104" i="4"/>
  <c r="F16" i="4"/>
  <c r="H10" i="4"/>
  <c r="I7" i="4"/>
  <c r="F150" i="4"/>
  <c r="F129" i="4"/>
  <c r="F113" i="4"/>
  <c r="G10" i="4"/>
  <c r="F55" i="4"/>
  <c r="F65" i="4"/>
  <c r="F148" i="4"/>
  <c r="F10" i="4" l="1"/>
  <c r="F9" i="4"/>
  <c r="L7" i="4"/>
  <c r="G7" i="4"/>
  <c r="H7" i="4"/>
  <c r="U7" i="4"/>
  <c r="F7" i="4" l="1"/>
</calcChain>
</file>

<file path=xl/sharedStrings.xml><?xml version="1.0" encoding="utf-8"?>
<sst xmlns="http://schemas.openxmlformats.org/spreadsheetml/2006/main" count="203" uniqueCount="170">
  <si>
    <t>本務教員数</t>
  </si>
  <si>
    <t>学</t>
  </si>
  <si>
    <t>在園者数</t>
  </si>
  <si>
    <t>３歳</t>
  </si>
  <si>
    <t>４歳</t>
  </si>
  <si>
    <t>５歳</t>
  </si>
  <si>
    <t>区    分</t>
  </si>
  <si>
    <t>級</t>
  </si>
  <si>
    <t>３歳入園</t>
  </si>
  <si>
    <t>４歳入園</t>
  </si>
  <si>
    <t>５歳入園</t>
  </si>
  <si>
    <t>計</t>
  </si>
  <si>
    <t>男</t>
  </si>
  <si>
    <t>女</t>
  </si>
  <si>
    <t>数</t>
  </si>
  <si>
    <t>合計</t>
  </si>
  <si>
    <t>国立計</t>
  </si>
  <si>
    <t>私立計</t>
  </si>
  <si>
    <t>国   立</t>
  </si>
  <si>
    <t>滋賀大学附属</t>
  </si>
  <si>
    <t>大津市</t>
  </si>
  <si>
    <t>真野</t>
  </si>
  <si>
    <t>堅田</t>
  </si>
  <si>
    <t>下阪本</t>
  </si>
  <si>
    <t>志賀</t>
  </si>
  <si>
    <t>長等</t>
  </si>
  <si>
    <t>逢坂</t>
  </si>
  <si>
    <t>大津</t>
  </si>
  <si>
    <t>平野</t>
  </si>
  <si>
    <t>膳所</t>
  </si>
  <si>
    <t>晴嵐</t>
  </si>
  <si>
    <t>石山</t>
  </si>
  <si>
    <t>大石</t>
  </si>
  <si>
    <t>田上</t>
  </si>
  <si>
    <t>上田上</t>
  </si>
  <si>
    <t>瀬田南</t>
  </si>
  <si>
    <t>瀬田</t>
  </si>
  <si>
    <t>富士見</t>
  </si>
  <si>
    <t>坂本</t>
  </si>
  <si>
    <t>唐崎</t>
  </si>
  <si>
    <t>南郷</t>
  </si>
  <si>
    <t>瀬田東</t>
  </si>
  <si>
    <t>比叡平</t>
  </si>
  <si>
    <t>瀬田北</t>
  </si>
  <si>
    <t>仰木の里</t>
  </si>
  <si>
    <t>青山</t>
  </si>
  <si>
    <t>仰木の里東</t>
  </si>
  <si>
    <t>志賀北</t>
  </si>
  <si>
    <t>志賀南</t>
  </si>
  <si>
    <t>彦根市</t>
  </si>
  <si>
    <t>彦根</t>
  </si>
  <si>
    <t>高宮</t>
  </si>
  <si>
    <t>佐和山</t>
  </si>
  <si>
    <t>稲枝東</t>
  </si>
  <si>
    <t>旭森</t>
  </si>
  <si>
    <t>城北</t>
  </si>
  <si>
    <t>金城</t>
  </si>
  <si>
    <t>城陽</t>
  </si>
  <si>
    <t>長浜市</t>
  </si>
  <si>
    <t>長浜</t>
  </si>
  <si>
    <t>神照</t>
  </si>
  <si>
    <t>南郷里</t>
  </si>
  <si>
    <t>わかば</t>
  </si>
  <si>
    <t>北郷里</t>
  </si>
  <si>
    <t>長浜北</t>
  </si>
  <si>
    <t>長浜西</t>
  </si>
  <si>
    <t>湖北</t>
    <rPh sb="0" eb="2">
      <t>コホク</t>
    </rPh>
    <phoneticPr fontId="5"/>
  </si>
  <si>
    <t>近江八幡市</t>
  </si>
  <si>
    <t>八幡</t>
  </si>
  <si>
    <t>金田</t>
  </si>
  <si>
    <t>馬淵</t>
  </si>
  <si>
    <t>北里</t>
  </si>
  <si>
    <t>沖島</t>
    <rPh sb="0" eb="2">
      <t>オキシマ</t>
    </rPh>
    <phoneticPr fontId="5"/>
  </si>
  <si>
    <t>安土</t>
  </si>
  <si>
    <t>草津市</t>
  </si>
  <si>
    <t>矢倉</t>
    <rPh sb="0" eb="2">
      <t>ヤグラ</t>
    </rPh>
    <phoneticPr fontId="5"/>
  </si>
  <si>
    <t>守山市</t>
  </si>
  <si>
    <t>河西</t>
  </si>
  <si>
    <t>速野</t>
  </si>
  <si>
    <t>吉身</t>
  </si>
  <si>
    <t>物部</t>
  </si>
  <si>
    <t>立入が丘</t>
  </si>
  <si>
    <t>栗東市</t>
    <rPh sb="0" eb="2">
      <t>リットウ</t>
    </rPh>
    <phoneticPr fontId="4"/>
  </si>
  <si>
    <t>治田東</t>
  </si>
  <si>
    <t>大宝</t>
  </si>
  <si>
    <t>葉山</t>
  </si>
  <si>
    <t>金勝</t>
  </si>
  <si>
    <t>治田</t>
  </si>
  <si>
    <t>治田西</t>
  </si>
  <si>
    <t>葉山東</t>
  </si>
  <si>
    <t>大宝西</t>
  </si>
  <si>
    <t>大宝（分園）</t>
    <rPh sb="0" eb="2">
      <t>タイホウ</t>
    </rPh>
    <rPh sb="3" eb="5">
      <t>ブンエン</t>
    </rPh>
    <phoneticPr fontId="5"/>
  </si>
  <si>
    <t>甲賀市</t>
    <rPh sb="0" eb="3">
      <t>コウカシ</t>
    </rPh>
    <phoneticPr fontId="4"/>
  </si>
  <si>
    <t>伴谷</t>
  </si>
  <si>
    <t>土山</t>
    <rPh sb="0" eb="2">
      <t>ツチヤマ</t>
    </rPh>
    <phoneticPr fontId="5"/>
  </si>
  <si>
    <t>大原</t>
  </si>
  <si>
    <t>油日</t>
  </si>
  <si>
    <t>信楽</t>
    <rPh sb="0" eb="2">
      <t>シガラキ</t>
    </rPh>
    <phoneticPr fontId="5"/>
  </si>
  <si>
    <t>野洲市</t>
    <rPh sb="0" eb="3">
      <t>ヤスシ</t>
    </rPh>
    <phoneticPr fontId="4"/>
  </si>
  <si>
    <t>中主</t>
  </si>
  <si>
    <t>野洲</t>
  </si>
  <si>
    <t>篠原</t>
  </si>
  <si>
    <t>三上</t>
  </si>
  <si>
    <t>祇王</t>
  </si>
  <si>
    <t>北野</t>
  </si>
  <si>
    <t>さくらばさま</t>
  </si>
  <si>
    <t>ゆきはた</t>
  </si>
  <si>
    <t>湖南市</t>
    <rPh sb="0" eb="2">
      <t>コナン</t>
    </rPh>
    <rPh sb="2" eb="3">
      <t>シ</t>
    </rPh>
    <phoneticPr fontId="4"/>
  </si>
  <si>
    <t>高島市</t>
    <rPh sb="0" eb="2">
      <t>タカシマ</t>
    </rPh>
    <rPh sb="2" eb="3">
      <t>シ</t>
    </rPh>
    <phoneticPr fontId="4"/>
  </si>
  <si>
    <t>東近江市</t>
    <rPh sb="0" eb="1">
      <t>ヒガシ</t>
    </rPh>
    <rPh sb="1" eb="4">
      <t>オウミシ</t>
    </rPh>
    <phoneticPr fontId="4"/>
  </si>
  <si>
    <t>八日市</t>
  </si>
  <si>
    <t>建部</t>
  </si>
  <si>
    <t>玉緒</t>
  </si>
  <si>
    <t>長峰</t>
  </si>
  <si>
    <t>米原市</t>
    <rPh sb="0" eb="2">
      <t>マイハラ</t>
    </rPh>
    <rPh sb="2" eb="3">
      <t>シ</t>
    </rPh>
    <phoneticPr fontId="4"/>
  </si>
  <si>
    <t>山東</t>
  </si>
  <si>
    <t>日野町</t>
  </si>
  <si>
    <t>日野</t>
  </si>
  <si>
    <t>西大路</t>
  </si>
  <si>
    <t>南比都佐</t>
  </si>
  <si>
    <t>必佐</t>
  </si>
  <si>
    <t>竜王町</t>
  </si>
  <si>
    <t>竜王</t>
  </si>
  <si>
    <t>竜王西</t>
  </si>
  <si>
    <t>愛荘町</t>
    <rPh sb="0" eb="1">
      <t>アイ</t>
    </rPh>
    <phoneticPr fontId="4"/>
  </si>
  <si>
    <t>秦荘</t>
  </si>
  <si>
    <t>愛知川</t>
  </si>
  <si>
    <t>豊郷町</t>
  </si>
  <si>
    <t>豊郷</t>
  </si>
  <si>
    <t>甲良町</t>
  </si>
  <si>
    <t>甲良東</t>
  </si>
  <si>
    <t>甲良西</t>
  </si>
  <si>
    <t>多賀町</t>
  </si>
  <si>
    <t>多賀</t>
  </si>
  <si>
    <t>私　　　立</t>
  </si>
  <si>
    <t>聖愛</t>
    <rPh sb="0" eb="1">
      <t>セイ</t>
    </rPh>
    <rPh sb="1" eb="2">
      <t>アイ</t>
    </rPh>
    <phoneticPr fontId="4"/>
  </si>
  <si>
    <t>愛光</t>
    <rPh sb="0" eb="1">
      <t>アイ</t>
    </rPh>
    <rPh sb="1" eb="2">
      <t>ヒカリ</t>
    </rPh>
    <phoneticPr fontId="4"/>
  </si>
  <si>
    <t>比叡山</t>
    <rPh sb="0" eb="3">
      <t>ヒエイザン</t>
    </rPh>
    <phoneticPr fontId="4"/>
  </si>
  <si>
    <t>清和</t>
    <rPh sb="0" eb="2">
      <t>セイワ</t>
    </rPh>
    <phoneticPr fontId="4"/>
  </si>
  <si>
    <t>滋賀短大附属</t>
    <rPh sb="2" eb="4">
      <t>タンダイ</t>
    </rPh>
    <rPh sb="4" eb="5">
      <t>フ</t>
    </rPh>
    <phoneticPr fontId="5"/>
  </si>
  <si>
    <t>みどり</t>
  </si>
  <si>
    <t>信愛</t>
    <rPh sb="0" eb="2">
      <t>シンアイ</t>
    </rPh>
    <phoneticPr fontId="4"/>
  </si>
  <si>
    <t>草津</t>
    <rPh sb="0" eb="2">
      <t>クサツ</t>
    </rPh>
    <phoneticPr fontId="4"/>
  </si>
  <si>
    <t>若竹</t>
    <rPh sb="0" eb="2">
      <t>ワカタケ</t>
    </rPh>
    <phoneticPr fontId="4"/>
  </si>
  <si>
    <t>水口</t>
  </si>
  <si>
    <t>甲南</t>
  </si>
  <si>
    <t>三雲</t>
  </si>
  <si>
    <t>今津</t>
  </si>
  <si>
    <t>本庄</t>
  </si>
  <si>
    <t>愛東あいあい</t>
    <rPh sb="0" eb="2">
      <t>アイトウ</t>
    </rPh>
    <phoneticPr fontId="2"/>
  </si>
  <si>
    <t>笠縫東こども園</t>
    <rPh sb="2" eb="3">
      <t>ヒガシ</t>
    </rPh>
    <rPh sb="6" eb="7">
      <t>エン</t>
    </rPh>
    <phoneticPr fontId="2"/>
  </si>
  <si>
    <t>志津こども園</t>
    <rPh sb="5" eb="6">
      <t>エン</t>
    </rPh>
    <phoneticPr fontId="2"/>
  </si>
  <si>
    <t>山田こども園</t>
    <rPh sb="5" eb="6">
      <t>エン</t>
    </rPh>
    <phoneticPr fontId="2"/>
  </si>
  <si>
    <t>幼稚園</t>
    <rPh sb="0" eb="3">
      <t>ヨウチエン</t>
    </rPh>
    <phoneticPr fontId="2"/>
  </si>
  <si>
    <t>認定こども園草津ｶﾄﾘｯｸ幼稚園</t>
    <rPh sb="0" eb="2">
      <t>ニンテイ</t>
    </rPh>
    <rPh sb="5" eb="6">
      <t>エン</t>
    </rPh>
    <rPh sb="6" eb="8">
      <t>クサツ</t>
    </rPh>
    <rPh sb="13" eb="16">
      <t>ヨウチエン</t>
    </rPh>
    <phoneticPr fontId="4"/>
  </si>
  <si>
    <t>市町立計</t>
    <phoneticPr fontId="4"/>
  </si>
  <si>
    <t>市町立</t>
    <phoneticPr fontId="4"/>
  </si>
  <si>
    <t>長浜南認定こども園</t>
    <rPh sb="0" eb="2">
      <t>ナガハマ</t>
    </rPh>
    <rPh sb="2" eb="3">
      <t>ミナミ</t>
    </rPh>
    <rPh sb="3" eb="5">
      <t>ニンテイ</t>
    </rPh>
    <rPh sb="8" eb="9">
      <t>エン</t>
    </rPh>
    <phoneticPr fontId="5"/>
  </si>
  <si>
    <t>常盤こども園</t>
    <rPh sb="5" eb="6">
      <t>エン</t>
    </rPh>
    <phoneticPr fontId="2"/>
  </si>
  <si>
    <t>老上こども園</t>
    <rPh sb="5" eb="6">
      <t>エン</t>
    </rPh>
    <phoneticPr fontId="2"/>
  </si>
  <si>
    <t>玉川こども園</t>
    <rPh sb="5" eb="6">
      <t>エン</t>
    </rPh>
    <phoneticPr fontId="2"/>
  </si>
  <si>
    <t>認定こども園聖母</t>
    <rPh sb="0" eb="2">
      <t>ニンテイ</t>
    </rPh>
    <rPh sb="5" eb="6">
      <t>エン</t>
    </rPh>
    <rPh sb="6" eb="8">
      <t>セイボ</t>
    </rPh>
    <phoneticPr fontId="4"/>
  </si>
  <si>
    <t>幼稚園型認定こども園ひかり</t>
    <rPh sb="0" eb="3">
      <t>ヨウチエン</t>
    </rPh>
    <rPh sb="3" eb="4">
      <t>カタ</t>
    </rPh>
    <rPh sb="4" eb="6">
      <t>ニンテイ</t>
    </rPh>
    <rPh sb="9" eb="10">
      <t>エン</t>
    </rPh>
    <phoneticPr fontId="2"/>
  </si>
  <si>
    <t>京進のようちえんHOPPA石部</t>
    <rPh sb="0" eb="2">
      <t>キョウシン</t>
    </rPh>
    <rPh sb="13" eb="15">
      <t>イシベ</t>
    </rPh>
    <phoneticPr fontId="2"/>
  </si>
  <si>
    <t>京進のようちえんHOPPA石部南</t>
    <rPh sb="0" eb="2">
      <t>キョウシン</t>
    </rPh>
    <rPh sb="13" eb="15">
      <t>イシベ</t>
    </rPh>
    <rPh sb="15" eb="16">
      <t>ミナミ</t>
    </rPh>
    <phoneticPr fontId="2"/>
  </si>
  <si>
    <t>伊香立・真野北</t>
    <rPh sb="0" eb="3">
      <t>イカダチ</t>
    </rPh>
    <phoneticPr fontId="2"/>
  </si>
  <si>
    <t>認定こども園守山</t>
    <rPh sb="0" eb="2">
      <t>ニンテイ</t>
    </rPh>
    <rPh sb="5" eb="6">
      <t>エン</t>
    </rPh>
    <phoneticPr fontId="2"/>
  </si>
  <si>
    <t>笠縫こども園</t>
    <rPh sb="5" eb="6">
      <t>エン</t>
    </rPh>
    <phoneticPr fontId="2"/>
  </si>
  <si>
    <t>光泉カトリック</t>
    <phoneticPr fontId="2"/>
  </si>
  <si>
    <t>７　幼稚園（幼稚園型認定こども園を含む）（園児数・本務教員数・学級数）</t>
    <rPh sb="6" eb="9">
      <t>ヨウチエン</t>
    </rPh>
    <rPh sb="9" eb="10">
      <t>ガタ</t>
    </rPh>
    <rPh sb="10" eb="12">
      <t>ニンテイ</t>
    </rPh>
    <rPh sb="15" eb="16">
      <t>エン</t>
    </rPh>
    <rPh sb="17" eb="18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</si>
</sst>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7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</borders>
  <cellStyleXfs count="22">
    <xf numFmtId="0" fontId="0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</cellStyleXfs>
  <cellXfs count="85">
    <xf numFmtId="0" fontId="0" fillId="0" borderId="0" xfId="0"/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6" xfId="1" applyFont="1" applyBorder="1" applyAlignment="1">
      <alignment horizontal="right" vertical="center"/>
    </xf>
    <xf numFmtId="176" fontId="8" fillId="0" borderId="0" xfId="1" applyNumberFormat="1" applyFont="1" applyAlignment="1">
      <alignment vertical="center" shrinkToFit="1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176" fontId="8" fillId="0" borderId="0" xfId="3" applyNumberFormat="1" applyFont="1" applyAlignment="1">
      <alignment vertical="center" shrinkToFit="1"/>
    </xf>
    <xf numFmtId="0" fontId="8" fillId="0" borderId="0" xfId="3" applyFont="1" applyAlignment="1">
      <alignment vertical="center" shrinkToFit="1"/>
    </xf>
    <xf numFmtId="176" fontId="8" fillId="0" borderId="0" xfId="4" applyNumberFormat="1" applyFont="1" applyAlignment="1">
      <alignment vertical="center" shrinkToFit="1"/>
    </xf>
    <xf numFmtId="176" fontId="8" fillId="0" borderId="0" xfId="5" applyNumberFormat="1" applyFont="1" applyAlignment="1">
      <alignment vertical="center" shrinkToFit="1"/>
    </xf>
    <xf numFmtId="176" fontId="8" fillId="0" borderId="0" xfId="6" applyNumberFormat="1" applyFont="1" applyAlignment="1">
      <alignment vertical="center" shrinkToFit="1"/>
    </xf>
    <xf numFmtId="176" fontId="8" fillId="0" borderId="0" xfId="7" applyNumberFormat="1" applyFont="1" applyAlignment="1">
      <alignment vertical="center" shrinkToFit="1"/>
    </xf>
    <xf numFmtId="176" fontId="8" fillId="0" borderId="0" xfId="8" applyNumberFormat="1" applyFont="1" applyAlignment="1">
      <alignment vertical="center" shrinkToFit="1"/>
    </xf>
    <xf numFmtId="176" fontId="8" fillId="0" borderId="0" xfId="9" applyNumberFormat="1" applyFont="1" applyAlignment="1">
      <alignment vertical="center" shrinkToFit="1"/>
    </xf>
    <xf numFmtId="0" fontId="8" fillId="0" borderId="0" xfId="9" applyFont="1" applyAlignment="1">
      <alignment vertical="center" shrinkToFit="1"/>
    </xf>
    <xf numFmtId="176" fontId="8" fillId="0" borderId="0" xfId="10" applyNumberFormat="1" applyFont="1" applyAlignment="1">
      <alignment vertical="center" shrinkToFit="1"/>
    </xf>
    <xf numFmtId="176" fontId="8" fillId="0" borderId="0" xfId="12" applyNumberFormat="1" applyFont="1" applyAlignment="1">
      <alignment vertical="center" shrinkToFit="1"/>
    </xf>
    <xf numFmtId="0" fontId="14" fillId="0" borderId="0" xfId="1" applyFont="1" applyAlignment="1">
      <alignment vertical="center"/>
    </xf>
    <xf numFmtId="0" fontId="7" fillId="0" borderId="6" xfId="1" applyFont="1" applyBorder="1" applyAlignment="1">
      <alignment horizontal="right" vertical="center" shrinkToFit="1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distributed" vertical="center"/>
    </xf>
    <xf numFmtId="176" fontId="6" fillId="2" borderId="0" xfId="1" applyNumberFormat="1" applyFont="1" applyFill="1" applyAlignment="1">
      <alignment vertical="center" shrinkToFit="1"/>
    </xf>
    <xf numFmtId="0" fontId="5" fillId="0" borderId="6" xfId="1" applyFont="1" applyFill="1" applyBorder="1" applyAlignment="1">
      <alignment vertical="center"/>
    </xf>
    <xf numFmtId="176" fontId="6" fillId="0" borderId="0" xfId="1" applyNumberFormat="1" applyFont="1" applyFill="1" applyAlignment="1">
      <alignment vertical="center" shrinkToFit="1"/>
    </xf>
    <xf numFmtId="0" fontId="6" fillId="0" borderId="0" xfId="1" applyFont="1" applyFill="1" applyAlignment="1">
      <alignment vertical="center" shrinkToFit="1"/>
    </xf>
    <xf numFmtId="0" fontId="7" fillId="0" borderId="6" xfId="1" applyFont="1" applyFill="1" applyBorder="1" applyAlignment="1">
      <alignment horizontal="right" vertical="center"/>
    </xf>
    <xf numFmtId="176" fontId="8" fillId="2" borderId="0" xfId="1" applyNumberFormat="1" applyFont="1" applyFill="1" applyAlignment="1">
      <alignment vertical="center" shrinkToFit="1"/>
    </xf>
    <xf numFmtId="176" fontId="8" fillId="0" borderId="0" xfId="1" applyNumberFormat="1" applyFont="1" applyFill="1" applyAlignment="1">
      <alignment vertical="center" shrinkToFit="1"/>
    </xf>
    <xf numFmtId="0" fontId="8" fillId="0" borderId="0" xfId="1" applyFont="1" applyFill="1" applyAlignment="1">
      <alignment vertical="center" shrinkToFit="1"/>
    </xf>
    <xf numFmtId="0" fontId="7" fillId="0" borderId="6" xfId="1" applyFont="1" applyFill="1" applyBorder="1" applyAlignment="1">
      <alignment vertical="center"/>
    </xf>
    <xf numFmtId="176" fontId="8" fillId="2" borderId="0" xfId="2" applyNumberFormat="1" applyFont="1" applyFill="1" applyAlignment="1">
      <alignment vertical="center" shrinkToFit="1"/>
    </xf>
    <xf numFmtId="176" fontId="8" fillId="0" borderId="0" xfId="2" applyNumberFormat="1" applyFont="1" applyFill="1" applyAlignment="1">
      <alignment vertical="center" shrinkToFit="1"/>
    </xf>
    <xf numFmtId="176" fontId="8" fillId="2" borderId="0" xfId="3" applyNumberFormat="1" applyFont="1" applyFill="1" applyAlignment="1">
      <alignment vertical="center" shrinkToFit="1"/>
    </xf>
    <xf numFmtId="0" fontId="8" fillId="0" borderId="0" xfId="3" applyFont="1" applyFill="1" applyAlignment="1">
      <alignment vertical="center" shrinkToFit="1"/>
    </xf>
    <xf numFmtId="176" fontId="8" fillId="2" borderId="0" xfId="4" applyNumberFormat="1" applyFont="1" applyFill="1" applyAlignment="1">
      <alignment vertical="center" shrinkToFit="1"/>
    </xf>
    <xf numFmtId="0" fontId="5" fillId="0" borderId="6" xfId="1" applyNumberFormat="1" applyFont="1" applyFill="1" applyBorder="1" applyAlignment="1" applyProtection="1">
      <alignment horizontal="distributed" vertical="center"/>
    </xf>
    <xf numFmtId="176" fontId="8" fillId="2" borderId="0" xfId="5" applyNumberFormat="1" applyFont="1" applyFill="1" applyAlignment="1">
      <alignment vertical="center" shrinkToFit="1"/>
    </xf>
    <xf numFmtId="0" fontId="7" fillId="0" borderId="16" xfId="1" applyFont="1" applyFill="1" applyBorder="1" applyAlignment="1">
      <alignment horizontal="right" vertical="center"/>
    </xf>
    <xf numFmtId="176" fontId="8" fillId="2" borderId="0" xfId="6" applyNumberFormat="1" applyFont="1" applyFill="1" applyAlignment="1">
      <alignment vertical="center" shrinkToFit="1"/>
    </xf>
    <xf numFmtId="0" fontId="8" fillId="0" borderId="0" xfId="6" applyFont="1" applyFill="1" applyAlignment="1">
      <alignment vertical="center" shrinkToFit="1"/>
    </xf>
    <xf numFmtId="176" fontId="8" fillId="2" borderId="0" xfId="7" applyNumberFormat="1" applyFont="1" applyFill="1" applyAlignment="1">
      <alignment vertical="center" shrinkToFit="1"/>
    </xf>
    <xf numFmtId="0" fontId="13" fillId="0" borderId="6" xfId="1" applyFont="1" applyFill="1" applyBorder="1" applyAlignment="1">
      <alignment horizontal="right" vertical="center"/>
    </xf>
    <xf numFmtId="176" fontId="8" fillId="2" borderId="0" xfId="8" applyNumberFormat="1" applyFont="1" applyFill="1" applyAlignment="1">
      <alignment vertical="center" shrinkToFit="1"/>
    </xf>
    <xf numFmtId="0" fontId="8" fillId="0" borderId="0" xfId="8" applyFont="1" applyFill="1" applyAlignment="1">
      <alignment vertical="center" shrinkToFit="1"/>
    </xf>
    <xf numFmtId="176" fontId="8" fillId="2" borderId="0" xfId="9" applyNumberFormat="1" applyFont="1" applyFill="1" applyAlignment="1">
      <alignment vertical="center" shrinkToFit="1"/>
    </xf>
    <xf numFmtId="176" fontId="8" fillId="0" borderId="0" xfId="3" applyNumberFormat="1" applyFont="1" applyFill="1" applyAlignment="1">
      <alignment vertical="center" shrinkToFit="1"/>
    </xf>
    <xf numFmtId="176" fontId="8" fillId="2" borderId="0" xfId="10" applyNumberFormat="1" applyFont="1" applyFill="1" applyAlignment="1">
      <alignment vertical="center" shrinkToFit="1"/>
    </xf>
    <xf numFmtId="176" fontId="8" fillId="0" borderId="0" xfId="10" applyNumberFormat="1" applyFont="1" applyFill="1" applyAlignment="1">
      <alignment vertical="center" shrinkToFit="1"/>
    </xf>
    <xf numFmtId="176" fontId="8" fillId="2" borderId="0" xfId="11" applyNumberFormat="1" applyFont="1" applyFill="1" applyAlignment="1">
      <alignment vertical="center" shrinkToFit="1"/>
    </xf>
    <xf numFmtId="176" fontId="8" fillId="2" borderId="0" xfId="12" applyNumberFormat="1" applyFont="1" applyFill="1" applyAlignment="1">
      <alignment vertical="center" shrinkToFit="1"/>
    </xf>
    <xf numFmtId="0" fontId="8" fillId="0" borderId="0" xfId="12" applyFont="1" applyFill="1" applyAlignment="1">
      <alignment vertical="center" shrinkToFit="1"/>
    </xf>
    <xf numFmtId="176" fontId="8" fillId="0" borderId="0" xfId="12" applyNumberFormat="1" applyFont="1" applyFill="1" applyAlignment="1">
      <alignment vertical="center" shrinkToFit="1"/>
    </xf>
    <xf numFmtId="0" fontId="8" fillId="0" borderId="0" xfId="11" applyFont="1" applyFill="1" applyAlignment="1">
      <alignment vertical="center" shrinkToFit="1"/>
    </xf>
    <xf numFmtId="0" fontId="7" fillId="0" borderId="6" xfId="1" applyNumberFormat="1" applyFont="1" applyFill="1" applyBorder="1" applyAlignment="1" applyProtection="1">
      <alignment horizontal="right" vertical="center"/>
    </xf>
    <xf numFmtId="0" fontId="5" fillId="0" borderId="6" xfId="1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>
      <alignment horizontal="right" vertical="center" shrinkToFit="1"/>
    </xf>
    <xf numFmtId="176" fontId="8" fillId="2" borderId="17" xfId="1" applyNumberFormat="1" applyFont="1" applyFill="1" applyBorder="1" applyAlignment="1">
      <alignment vertical="center" shrinkToFit="1"/>
    </xf>
    <xf numFmtId="176" fontId="8" fillId="0" borderId="0" xfId="8" applyNumberFormat="1" applyFont="1" applyFill="1" applyAlignment="1">
      <alignment vertical="center" shrinkToFit="1"/>
    </xf>
    <xf numFmtId="0" fontId="7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7" fillId="0" borderId="6" xfId="1" applyFont="1" applyFill="1" applyBorder="1" applyAlignment="1">
      <alignment horizontal="right" vertical="center" shrinkToFit="1"/>
    </xf>
  </cellXfs>
  <cellStyles count="22">
    <cellStyle name="標準" xfId="0" builtinId="0"/>
    <cellStyle name="標準 10" xfId="9"/>
    <cellStyle name="標準 11" xfId="13"/>
    <cellStyle name="標準 12" xfId="3"/>
    <cellStyle name="標準 13" xfId="10"/>
    <cellStyle name="標準 14" xfId="2"/>
    <cellStyle name="標準 15" xfId="14"/>
    <cellStyle name="標準 16" xfId="11"/>
    <cellStyle name="標準 17" xfId="15"/>
    <cellStyle name="標準 18" xfId="16"/>
    <cellStyle name="標準 2" xfId="1"/>
    <cellStyle name="標準 2 2" xfId="20"/>
    <cellStyle name="標準 3" xfId="5"/>
    <cellStyle name="標準 3 2" xfId="19"/>
    <cellStyle name="標準 4" xfId="7"/>
    <cellStyle name="標準 5" xfId="6"/>
    <cellStyle name="標準 5 2" xfId="18"/>
    <cellStyle name="標準 6" xfId="17"/>
    <cellStyle name="標準 6 2" xfId="21"/>
    <cellStyle name="標準 7" xfId="12"/>
    <cellStyle name="標準 8" xfId="4"/>
    <cellStyle name="標準 9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2"/>
  <sheetViews>
    <sheetView showZeros="0" tabSelected="1" view="pageBreakPreview" zoomScale="110" zoomScaleNormal="100" zoomScaleSheetLayoutView="110" workbookViewId="0">
      <pane xSplit="1" ySplit="5" topLeftCell="B6" activePane="bottomRight" state="frozen"/>
      <selection pane="topRight" activeCell="D1" sqref="D1"/>
      <selection pane="bottomLeft" activeCell="A6" sqref="A6"/>
      <selection pane="bottomRight" activeCell="AJ21" sqref="AJ21"/>
    </sheetView>
  </sheetViews>
  <sheetFormatPr defaultRowHeight="11.25"/>
  <cols>
    <col min="1" max="1" width="12.125" style="5" customWidth="1"/>
    <col min="2" max="32" width="4" style="5" customWidth="1"/>
    <col min="33" max="239" width="9" style="5"/>
    <col min="240" max="240" width="5.625" style="5" customWidth="1"/>
    <col min="241" max="241" width="10.375" style="5" customWidth="1"/>
    <col min="242" max="283" width="4" style="5" customWidth="1"/>
    <col min="284" max="285" width="4.375" style="5" customWidth="1"/>
    <col min="286" max="287" width="4.625" style="5" customWidth="1"/>
    <col min="288" max="495" width="9" style="5"/>
    <col min="496" max="496" width="5.625" style="5" customWidth="1"/>
    <col min="497" max="497" width="10.375" style="5" customWidth="1"/>
    <col min="498" max="539" width="4" style="5" customWidth="1"/>
    <col min="540" max="541" width="4.375" style="5" customWidth="1"/>
    <col min="542" max="543" width="4.625" style="5" customWidth="1"/>
    <col min="544" max="751" width="9" style="5"/>
    <col min="752" max="752" width="5.625" style="5" customWidth="1"/>
    <col min="753" max="753" width="10.375" style="5" customWidth="1"/>
    <col min="754" max="795" width="4" style="5" customWidth="1"/>
    <col min="796" max="797" width="4.375" style="5" customWidth="1"/>
    <col min="798" max="799" width="4.625" style="5" customWidth="1"/>
    <col min="800" max="1007" width="9" style="5"/>
    <col min="1008" max="1008" width="5.625" style="5" customWidth="1"/>
    <col min="1009" max="1009" width="10.375" style="5" customWidth="1"/>
    <col min="1010" max="1051" width="4" style="5" customWidth="1"/>
    <col min="1052" max="1053" width="4.375" style="5" customWidth="1"/>
    <col min="1054" max="1055" width="4.625" style="5" customWidth="1"/>
    <col min="1056" max="1263" width="9" style="5"/>
    <col min="1264" max="1264" width="5.625" style="5" customWidth="1"/>
    <col min="1265" max="1265" width="10.375" style="5" customWidth="1"/>
    <col min="1266" max="1307" width="4" style="5" customWidth="1"/>
    <col min="1308" max="1309" width="4.375" style="5" customWidth="1"/>
    <col min="1310" max="1311" width="4.625" style="5" customWidth="1"/>
    <col min="1312" max="1519" width="9" style="5"/>
    <col min="1520" max="1520" width="5.625" style="5" customWidth="1"/>
    <col min="1521" max="1521" width="10.375" style="5" customWidth="1"/>
    <col min="1522" max="1563" width="4" style="5" customWidth="1"/>
    <col min="1564" max="1565" width="4.375" style="5" customWidth="1"/>
    <col min="1566" max="1567" width="4.625" style="5" customWidth="1"/>
    <col min="1568" max="1775" width="9" style="5"/>
    <col min="1776" max="1776" width="5.625" style="5" customWidth="1"/>
    <col min="1777" max="1777" width="10.375" style="5" customWidth="1"/>
    <col min="1778" max="1819" width="4" style="5" customWidth="1"/>
    <col min="1820" max="1821" width="4.375" style="5" customWidth="1"/>
    <col min="1822" max="1823" width="4.625" style="5" customWidth="1"/>
    <col min="1824" max="2031" width="9" style="5"/>
    <col min="2032" max="2032" width="5.625" style="5" customWidth="1"/>
    <col min="2033" max="2033" width="10.375" style="5" customWidth="1"/>
    <col min="2034" max="2075" width="4" style="5" customWidth="1"/>
    <col min="2076" max="2077" width="4.375" style="5" customWidth="1"/>
    <col min="2078" max="2079" width="4.625" style="5" customWidth="1"/>
    <col min="2080" max="2287" width="9" style="5"/>
    <col min="2288" max="2288" width="5.625" style="5" customWidth="1"/>
    <col min="2289" max="2289" width="10.375" style="5" customWidth="1"/>
    <col min="2290" max="2331" width="4" style="5" customWidth="1"/>
    <col min="2332" max="2333" width="4.375" style="5" customWidth="1"/>
    <col min="2334" max="2335" width="4.625" style="5" customWidth="1"/>
    <col min="2336" max="2543" width="9" style="5"/>
    <col min="2544" max="2544" width="5.625" style="5" customWidth="1"/>
    <col min="2545" max="2545" width="10.375" style="5" customWidth="1"/>
    <col min="2546" max="2587" width="4" style="5" customWidth="1"/>
    <col min="2588" max="2589" width="4.375" style="5" customWidth="1"/>
    <col min="2590" max="2591" width="4.625" style="5" customWidth="1"/>
    <col min="2592" max="2799" width="9" style="5"/>
    <col min="2800" max="2800" width="5.625" style="5" customWidth="1"/>
    <col min="2801" max="2801" width="10.375" style="5" customWidth="1"/>
    <col min="2802" max="2843" width="4" style="5" customWidth="1"/>
    <col min="2844" max="2845" width="4.375" style="5" customWidth="1"/>
    <col min="2846" max="2847" width="4.625" style="5" customWidth="1"/>
    <col min="2848" max="3055" width="9" style="5"/>
    <col min="3056" max="3056" width="5.625" style="5" customWidth="1"/>
    <col min="3057" max="3057" width="10.375" style="5" customWidth="1"/>
    <col min="3058" max="3099" width="4" style="5" customWidth="1"/>
    <col min="3100" max="3101" width="4.375" style="5" customWidth="1"/>
    <col min="3102" max="3103" width="4.625" style="5" customWidth="1"/>
    <col min="3104" max="3311" width="9" style="5"/>
    <col min="3312" max="3312" width="5.625" style="5" customWidth="1"/>
    <col min="3313" max="3313" width="10.375" style="5" customWidth="1"/>
    <col min="3314" max="3355" width="4" style="5" customWidth="1"/>
    <col min="3356" max="3357" width="4.375" style="5" customWidth="1"/>
    <col min="3358" max="3359" width="4.625" style="5" customWidth="1"/>
    <col min="3360" max="3567" width="9" style="5"/>
    <col min="3568" max="3568" width="5.625" style="5" customWidth="1"/>
    <col min="3569" max="3569" width="10.375" style="5" customWidth="1"/>
    <col min="3570" max="3611" width="4" style="5" customWidth="1"/>
    <col min="3612" max="3613" width="4.375" style="5" customWidth="1"/>
    <col min="3614" max="3615" width="4.625" style="5" customWidth="1"/>
    <col min="3616" max="3823" width="9" style="5"/>
    <col min="3824" max="3824" width="5.625" style="5" customWidth="1"/>
    <col min="3825" max="3825" width="10.375" style="5" customWidth="1"/>
    <col min="3826" max="3867" width="4" style="5" customWidth="1"/>
    <col min="3868" max="3869" width="4.375" style="5" customWidth="1"/>
    <col min="3870" max="3871" width="4.625" style="5" customWidth="1"/>
    <col min="3872" max="4079" width="9" style="5"/>
    <col min="4080" max="4080" width="5.625" style="5" customWidth="1"/>
    <col min="4081" max="4081" width="10.375" style="5" customWidth="1"/>
    <col min="4082" max="4123" width="4" style="5" customWidth="1"/>
    <col min="4124" max="4125" width="4.375" style="5" customWidth="1"/>
    <col min="4126" max="4127" width="4.625" style="5" customWidth="1"/>
    <col min="4128" max="4335" width="9" style="5"/>
    <col min="4336" max="4336" width="5.625" style="5" customWidth="1"/>
    <col min="4337" max="4337" width="10.375" style="5" customWidth="1"/>
    <col min="4338" max="4379" width="4" style="5" customWidth="1"/>
    <col min="4380" max="4381" width="4.375" style="5" customWidth="1"/>
    <col min="4382" max="4383" width="4.625" style="5" customWidth="1"/>
    <col min="4384" max="4591" width="9" style="5"/>
    <col min="4592" max="4592" width="5.625" style="5" customWidth="1"/>
    <col min="4593" max="4593" width="10.375" style="5" customWidth="1"/>
    <col min="4594" max="4635" width="4" style="5" customWidth="1"/>
    <col min="4636" max="4637" width="4.375" style="5" customWidth="1"/>
    <col min="4638" max="4639" width="4.625" style="5" customWidth="1"/>
    <col min="4640" max="4847" width="9" style="5"/>
    <col min="4848" max="4848" width="5.625" style="5" customWidth="1"/>
    <col min="4849" max="4849" width="10.375" style="5" customWidth="1"/>
    <col min="4850" max="4891" width="4" style="5" customWidth="1"/>
    <col min="4892" max="4893" width="4.375" style="5" customWidth="1"/>
    <col min="4894" max="4895" width="4.625" style="5" customWidth="1"/>
    <col min="4896" max="5103" width="9" style="5"/>
    <col min="5104" max="5104" width="5.625" style="5" customWidth="1"/>
    <col min="5105" max="5105" width="10.375" style="5" customWidth="1"/>
    <col min="5106" max="5147" width="4" style="5" customWidth="1"/>
    <col min="5148" max="5149" width="4.375" style="5" customWidth="1"/>
    <col min="5150" max="5151" width="4.625" style="5" customWidth="1"/>
    <col min="5152" max="5359" width="9" style="5"/>
    <col min="5360" max="5360" width="5.625" style="5" customWidth="1"/>
    <col min="5361" max="5361" width="10.375" style="5" customWidth="1"/>
    <col min="5362" max="5403" width="4" style="5" customWidth="1"/>
    <col min="5404" max="5405" width="4.375" style="5" customWidth="1"/>
    <col min="5406" max="5407" width="4.625" style="5" customWidth="1"/>
    <col min="5408" max="5615" width="9" style="5"/>
    <col min="5616" max="5616" width="5.625" style="5" customWidth="1"/>
    <col min="5617" max="5617" width="10.375" style="5" customWidth="1"/>
    <col min="5618" max="5659" width="4" style="5" customWidth="1"/>
    <col min="5660" max="5661" width="4.375" style="5" customWidth="1"/>
    <col min="5662" max="5663" width="4.625" style="5" customWidth="1"/>
    <col min="5664" max="5871" width="9" style="5"/>
    <col min="5872" max="5872" width="5.625" style="5" customWidth="1"/>
    <col min="5873" max="5873" width="10.375" style="5" customWidth="1"/>
    <col min="5874" max="5915" width="4" style="5" customWidth="1"/>
    <col min="5916" max="5917" width="4.375" style="5" customWidth="1"/>
    <col min="5918" max="5919" width="4.625" style="5" customWidth="1"/>
    <col min="5920" max="6127" width="9" style="5"/>
    <col min="6128" max="6128" width="5.625" style="5" customWidth="1"/>
    <col min="6129" max="6129" width="10.375" style="5" customWidth="1"/>
    <col min="6130" max="6171" width="4" style="5" customWidth="1"/>
    <col min="6172" max="6173" width="4.375" style="5" customWidth="1"/>
    <col min="6174" max="6175" width="4.625" style="5" customWidth="1"/>
    <col min="6176" max="6383" width="9" style="5"/>
    <col min="6384" max="6384" width="5.625" style="5" customWidth="1"/>
    <col min="6385" max="6385" width="10.375" style="5" customWidth="1"/>
    <col min="6386" max="6427" width="4" style="5" customWidth="1"/>
    <col min="6428" max="6429" width="4.375" style="5" customWidth="1"/>
    <col min="6430" max="6431" width="4.625" style="5" customWidth="1"/>
    <col min="6432" max="6639" width="9" style="5"/>
    <col min="6640" max="6640" width="5.625" style="5" customWidth="1"/>
    <col min="6641" max="6641" width="10.375" style="5" customWidth="1"/>
    <col min="6642" max="6683" width="4" style="5" customWidth="1"/>
    <col min="6684" max="6685" width="4.375" style="5" customWidth="1"/>
    <col min="6686" max="6687" width="4.625" style="5" customWidth="1"/>
    <col min="6688" max="6895" width="9" style="5"/>
    <col min="6896" max="6896" width="5.625" style="5" customWidth="1"/>
    <col min="6897" max="6897" width="10.375" style="5" customWidth="1"/>
    <col min="6898" max="6939" width="4" style="5" customWidth="1"/>
    <col min="6940" max="6941" width="4.375" style="5" customWidth="1"/>
    <col min="6942" max="6943" width="4.625" style="5" customWidth="1"/>
    <col min="6944" max="7151" width="9" style="5"/>
    <col min="7152" max="7152" width="5.625" style="5" customWidth="1"/>
    <col min="7153" max="7153" width="10.375" style="5" customWidth="1"/>
    <col min="7154" max="7195" width="4" style="5" customWidth="1"/>
    <col min="7196" max="7197" width="4.375" style="5" customWidth="1"/>
    <col min="7198" max="7199" width="4.625" style="5" customWidth="1"/>
    <col min="7200" max="7407" width="9" style="5"/>
    <col min="7408" max="7408" width="5.625" style="5" customWidth="1"/>
    <col min="7409" max="7409" width="10.375" style="5" customWidth="1"/>
    <col min="7410" max="7451" width="4" style="5" customWidth="1"/>
    <col min="7452" max="7453" width="4.375" style="5" customWidth="1"/>
    <col min="7454" max="7455" width="4.625" style="5" customWidth="1"/>
    <col min="7456" max="7663" width="9" style="5"/>
    <col min="7664" max="7664" width="5.625" style="5" customWidth="1"/>
    <col min="7665" max="7665" width="10.375" style="5" customWidth="1"/>
    <col min="7666" max="7707" width="4" style="5" customWidth="1"/>
    <col min="7708" max="7709" width="4.375" style="5" customWidth="1"/>
    <col min="7710" max="7711" width="4.625" style="5" customWidth="1"/>
    <col min="7712" max="7919" width="9" style="5"/>
    <col min="7920" max="7920" width="5.625" style="5" customWidth="1"/>
    <col min="7921" max="7921" width="10.375" style="5" customWidth="1"/>
    <col min="7922" max="7963" width="4" style="5" customWidth="1"/>
    <col min="7964" max="7965" width="4.375" style="5" customWidth="1"/>
    <col min="7966" max="7967" width="4.625" style="5" customWidth="1"/>
    <col min="7968" max="8175" width="9" style="5"/>
    <col min="8176" max="8176" width="5.625" style="5" customWidth="1"/>
    <col min="8177" max="8177" width="10.375" style="5" customWidth="1"/>
    <col min="8178" max="8219" width="4" style="5" customWidth="1"/>
    <col min="8220" max="8221" width="4.375" style="5" customWidth="1"/>
    <col min="8222" max="8223" width="4.625" style="5" customWidth="1"/>
    <col min="8224" max="8431" width="9" style="5"/>
    <col min="8432" max="8432" width="5.625" style="5" customWidth="1"/>
    <col min="8433" max="8433" width="10.375" style="5" customWidth="1"/>
    <col min="8434" max="8475" width="4" style="5" customWidth="1"/>
    <col min="8476" max="8477" width="4.375" style="5" customWidth="1"/>
    <col min="8478" max="8479" width="4.625" style="5" customWidth="1"/>
    <col min="8480" max="8687" width="9" style="5"/>
    <col min="8688" max="8688" width="5.625" style="5" customWidth="1"/>
    <col min="8689" max="8689" width="10.375" style="5" customWidth="1"/>
    <col min="8690" max="8731" width="4" style="5" customWidth="1"/>
    <col min="8732" max="8733" width="4.375" style="5" customWidth="1"/>
    <col min="8734" max="8735" width="4.625" style="5" customWidth="1"/>
    <col min="8736" max="8943" width="9" style="5"/>
    <col min="8944" max="8944" width="5.625" style="5" customWidth="1"/>
    <col min="8945" max="8945" width="10.375" style="5" customWidth="1"/>
    <col min="8946" max="8987" width="4" style="5" customWidth="1"/>
    <col min="8988" max="8989" width="4.375" style="5" customWidth="1"/>
    <col min="8990" max="8991" width="4.625" style="5" customWidth="1"/>
    <col min="8992" max="9199" width="9" style="5"/>
    <col min="9200" max="9200" width="5.625" style="5" customWidth="1"/>
    <col min="9201" max="9201" width="10.375" style="5" customWidth="1"/>
    <col min="9202" max="9243" width="4" style="5" customWidth="1"/>
    <col min="9244" max="9245" width="4.375" style="5" customWidth="1"/>
    <col min="9246" max="9247" width="4.625" style="5" customWidth="1"/>
    <col min="9248" max="9455" width="9" style="5"/>
    <col min="9456" max="9456" width="5.625" style="5" customWidth="1"/>
    <col min="9457" max="9457" width="10.375" style="5" customWidth="1"/>
    <col min="9458" max="9499" width="4" style="5" customWidth="1"/>
    <col min="9500" max="9501" width="4.375" style="5" customWidth="1"/>
    <col min="9502" max="9503" width="4.625" style="5" customWidth="1"/>
    <col min="9504" max="9711" width="9" style="5"/>
    <col min="9712" max="9712" width="5.625" style="5" customWidth="1"/>
    <col min="9713" max="9713" width="10.375" style="5" customWidth="1"/>
    <col min="9714" max="9755" width="4" style="5" customWidth="1"/>
    <col min="9756" max="9757" width="4.375" style="5" customWidth="1"/>
    <col min="9758" max="9759" width="4.625" style="5" customWidth="1"/>
    <col min="9760" max="9967" width="9" style="5"/>
    <col min="9968" max="9968" width="5.625" style="5" customWidth="1"/>
    <col min="9969" max="9969" width="10.375" style="5" customWidth="1"/>
    <col min="9970" max="10011" width="4" style="5" customWidth="1"/>
    <col min="10012" max="10013" width="4.375" style="5" customWidth="1"/>
    <col min="10014" max="10015" width="4.625" style="5" customWidth="1"/>
    <col min="10016" max="10223" width="9" style="5"/>
    <col min="10224" max="10224" width="5.625" style="5" customWidth="1"/>
    <col min="10225" max="10225" width="10.375" style="5" customWidth="1"/>
    <col min="10226" max="10267" width="4" style="5" customWidth="1"/>
    <col min="10268" max="10269" width="4.375" style="5" customWidth="1"/>
    <col min="10270" max="10271" width="4.625" style="5" customWidth="1"/>
    <col min="10272" max="10479" width="9" style="5"/>
    <col min="10480" max="10480" width="5.625" style="5" customWidth="1"/>
    <col min="10481" max="10481" width="10.375" style="5" customWidth="1"/>
    <col min="10482" max="10523" width="4" style="5" customWidth="1"/>
    <col min="10524" max="10525" width="4.375" style="5" customWidth="1"/>
    <col min="10526" max="10527" width="4.625" style="5" customWidth="1"/>
    <col min="10528" max="10735" width="9" style="5"/>
    <col min="10736" max="10736" width="5.625" style="5" customWidth="1"/>
    <col min="10737" max="10737" width="10.375" style="5" customWidth="1"/>
    <col min="10738" max="10779" width="4" style="5" customWidth="1"/>
    <col min="10780" max="10781" width="4.375" style="5" customWidth="1"/>
    <col min="10782" max="10783" width="4.625" style="5" customWidth="1"/>
    <col min="10784" max="10991" width="9" style="5"/>
    <col min="10992" max="10992" width="5.625" style="5" customWidth="1"/>
    <col min="10993" max="10993" width="10.375" style="5" customWidth="1"/>
    <col min="10994" max="11035" width="4" style="5" customWidth="1"/>
    <col min="11036" max="11037" width="4.375" style="5" customWidth="1"/>
    <col min="11038" max="11039" width="4.625" style="5" customWidth="1"/>
    <col min="11040" max="11247" width="9" style="5"/>
    <col min="11248" max="11248" width="5.625" style="5" customWidth="1"/>
    <col min="11249" max="11249" width="10.375" style="5" customWidth="1"/>
    <col min="11250" max="11291" width="4" style="5" customWidth="1"/>
    <col min="11292" max="11293" width="4.375" style="5" customWidth="1"/>
    <col min="11294" max="11295" width="4.625" style="5" customWidth="1"/>
    <col min="11296" max="11503" width="9" style="5"/>
    <col min="11504" max="11504" width="5.625" style="5" customWidth="1"/>
    <col min="11505" max="11505" width="10.375" style="5" customWidth="1"/>
    <col min="11506" max="11547" width="4" style="5" customWidth="1"/>
    <col min="11548" max="11549" width="4.375" style="5" customWidth="1"/>
    <col min="11550" max="11551" width="4.625" style="5" customWidth="1"/>
    <col min="11552" max="11759" width="9" style="5"/>
    <col min="11760" max="11760" width="5.625" style="5" customWidth="1"/>
    <col min="11761" max="11761" width="10.375" style="5" customWidth="1"/>
    <col min="11762" max="11803" width="4" style="5" customWidth="1"/>
    <col min="11804" max="11805" width="4.375" style="5" customWidth="1"/>
    <col min="11806" max="11807" width="4.625" style="5" customWidth="1"/>
    <col min="11808" max="12015" width="9" style="5"/>
    <col min="12016" max="12016" width="5.625" style="5" customWidth="1"/>
    <col min="12017" max="12017" width="10.375" style="5" customWidth="1"/>
    <col min="12018" max="12059" width="4" style="5" customWidth="1"/>
    <col min="12060" max="12061" width="4.375" style="5" customWidth="1"/>
    <col min="12062" max="12063" width="4.625" style="5" customWidth="1"/>
    <col min="12064" max="12271" width="9" style="5"/>
    <col min="12272" max="12272" width="5.625" style="5" customWidth="1"/>
    <col min="12273" max="12273" width="10.375" style="5" customWidth="1"/>
    <col min="12274" max="12315" width="4" style="5" customWidth="1"/>
    <col min="12316" max="12317" width="4.375" style="5" customWidth="1"/>
    <col min="12318" max="12319" width="4.625" style="5" customWidth="1"/>
    <col min="12320" max="12527" width="9" style="5"/>
    <col min="12528" max="12528" width="5.625" style="5" customWidth="1"/>
    <col min="12529" max="12529" width="10.375" style="5" customWidth="1"/>
    <col min="12530" max="12571" width="4" style="5" customWidth="1"/>
    <col min="12572" max="12573" width="4.375" style="5" customWidth="1"/>
    <col min="12574" max="12575" width="4.625" style="5" customWidth="1"/>
    <col min="12576" max="12783" width="9" style="5"/>
    <col min="12784" max="12784" width="5.625" style="5" customWidth="1"/>
    <col min="12785" max="12785" width="10.375" style="5" customWidth="1"/>
    <col min="12786" max="12827" width="4" style="5" customWidth="1"/>
    <col min="12828" max="12829" width="4.375" style="5" customWidth="1"/>
    <col min="12830" max="12831" width="4.625" style="5" customWidth="1"/>
    <col min="12832" max="13039" width="9" style="5"/>
    <col min="13040" max="13040" width="5.625" style="5" customWidth="1"/>
    <col min="13041" max="13041" width="10.375" style="5" customWidth="1"/>
    <col min="13042" max="13083" width="4" style="5" customWidth="1"/>
    <col min="13084" max="13085" width="4.375" style="5" customWidth="1"/>
    <col min="13086" max="13087" width="4.625" style="5" customWidth="1"/>
    <col min="13088" max="13295" width="9" style="5"/>
    <col min="13296" max="13296" width="5.625" style="5" customWidth="1"/>
    <col min="13297" max="13297" width="10.375" style="5" customWidth="1"/>
    <col min="13298" max="13339" width="4" style="5" customWidth="1"/>
    <col min="13340" max="13341" width="4.375" style="5" customWidth="1"/>
    <col min="13342" max="13343" width="4.625" style="5" customWidth="1"/>
    <col min="13344" max="13551" width="9" style="5"/>
    <col min="13552" max="13552" width="5.625" style="5" customWidth="1"/>
    <col min="13553" max="13553" width="10.375" style="5" customWidth="1"/>
    <col min="13554" max="13595" width="4" style="5" customWidth="1"/>
    <col min="13596" max="13597" width="4.375" style="5" customWidth="1"/>
    <col min="13598" max="13599" width="4.625" style="5" customWidth="1"/>
    <col min="13600" max="13807" width="9" style="5"/>
    <col min="13808" max="13808" width="5.625" style="5" customWidth="1"/>
    <col min="13809" max="13809" width="10.375" style="5" customWidth="1"/>
    <col min="13810" max="13851" width="4" style="5" customWidth="1"/>
    <col min="13852" max="13853" width="4.375" style="5" customWidth="1"/>
    <col min="13854" max="13855" width="4.625" style="5" customWidth="1"/>
    <col min="13856" max="14063" width="9" style="5"/>
    <col min="14064" max="14064" width="5.625" style="5" customWidth="1"/>
    <col min="14065" max="14065" width="10.375" style="5" customWidth="1"/>
    <col min="14066" max="14107" width="4" style="5" customWidth="1"/>
    <col min="14108" max="14109" width="4.375" style="5" customWidth="1"/>
    <col min="14110" max="14111" width="4.625" style="5" customWidth="1"/>
    <col min="14112" max="14319" width="9" style="5"/>
    <col min="14320" max="14320" width="5.625" style="5" customWidth="1"/>
    <col min="14321" max="14321" width="10.375" style="5" customWidth="1"/>
    <col min="14322" max="14363" width="4" style="5" customWidth="1"/>
    <col min="14364" max="14365" width="4.375" style="5" customWidth="1"/>
    <col min="14366" max="14367" width="4.625" style="5" customWidth="1"/>
    <col min="14368" max="14575" width="9" style="5"/>
    <col min="14576" max="14576" width="5.625" style="5" customWidth="1"/>
    <col min="14577" max="14577" width="10.375" style="5" customWidth="1"/>
    <col min="14578" max="14619" width="4" style="5" customWidth="1"/>
    <col min="14620" max="14621" width="4.375" style="5" customWidth="1"/>
    <col min="14622" max="14623" width="4.625" style="5" customWidth="1"/>
    <col min="14624" max="14831" width="9" style="5"/>
    <col min="14832" max="14832" width="5.625" style="5" customWidth="1"/>
    <col min="14833" max="14833" width="10.375" style="5" customWidth="1"/>
    <col min="14834" max="14875" width="4" style="5" customWidth="1"/>
    <col min="14876" max="14877" width="4.375" style="5" customWidth="1"/>
    <col min="14878" max="14879" width="4.625" style="5" customWidth="1"/>
    <col min="14880" max="15087" width="9" style="5"/>
    <col min="15088" max="15088" width="5.625" style="5" customWidth="1"/>
    <col min="15089" max="15089" width="10.375" style="5" customWidth="1"/>
    <col min="15090" max="15131" width="4" style="5" customWidth="1"/>
    <col min="15132" max="15133" width="4.375" style="5" customWidth="1"/>
    <col min="15134" max="15135" width="4.625" style="5" customWidth="1"/>
    <col min="15136" max="15343" width="9" style="5"/>
    <col min="15344" max="15344" width="5.625" style="5" customWidth="1"/>
    <col min="15345" max="15345" width="10.375" style="5" customWidth="1"/>
    <col min="15346" max="15387" width="4" style="5" customWidth="1"/>
    <col min="15388" max="15389" width="4.375" style="5" customWidth="1"/>
    <col min="15390" max="15391" width="4.625" style="5" customWidth="1"/>
    <col min="15392" max="15599" width="9" style="5"/>
    <col min="15600" max="15600" width="5.625" style="5" customWidth="1"/>
    <col min="15601" max="15601" width="10.375" style="5" customWidth="1"/>
    <col min="15602" max="15643" width="4" style="5" customWidth="1"/>
    <col min="15644" max="15645" width="4.375" style="5" customWidth="1"/>
    <col min="15646" max="15647" width="4.625" style="5" customWidth="1"/>
    <col min="15648" max="15855" width="9" style="5"/>
    <col min="15856" max="15856" width="5.625" style="5" customWidth="1"/>
    <col min="15857" max="15857" width="10.375" style="5" customWidth="1"/>
    <col min="15858" max="15899" width="4" style="5" customWidth="1"/>
    <col min="15900" max="15901" width="4.375" style="5" customWidth="1"/>
    <col min="15902" max="15903" width="4.625" style="5" customWidth="1"/>
    <col min="15904" max="16111" width="9" style="5"/>
    <col min="16112" max="16112" width="5.625" style="5" customWidth="1"/>
    <col min="16113" max="16113" width="10.375" style="5" customWidth="1"/>
    <col min="16114" max="16155" width="4" style="5" customWidth="1"/>
    <col min="16156" max="16157" width="4.375" style="5" customWidth="1"/>
    <col min="16158" max="16159" width="4.625" style="5" customWidth="1"/>
    <col min="16160" max="16384" width="9" style="5"/>
  </cols>
  <sheetData>
    <row r="1" spans="1:32" s="1" customFormat="1" ht="14.25">
      <c r="A1" s="18" t="s">
        <v>169</v>
      </c>
      <c r="M1" s="20"/>
      <c r="Q1" s="21"/>
    </row>
    <row r="2" spans="1:32" s="2" customFormat="1" ht="4.5" customHeight="1"/>
    <row r="3" spans="1:32" s="27" customFormat="1" ht="15" customHeight="1">
      <c r="A3" s="22"/>
      <c r="B3" s="23" t="s">
        <v>0</v>
      </c>
      <c r="C3" s="23"/>
      <c r="D3" s="23"/>
      <c r="E3" s="24" t="s">
        <v>1</v>
      </c>
      <c r="F3" s="23" t="s">
        <v>2</v>
      </c>
      <c r="G3" s="23"/>
      <c r="H3" s="25"/>
      <c r="I3" s="23" t="s">
        <v>3</v>
      </c>
      <c r="J3" s="23"/>
      <c r="K3" s="23"/>
      <c r="L3" s="26" t="s">
        <v>4</v>
      </c>
      <c r="M3" s="23"/>
      <c r="N3" s="23"/>
      <c r="O3" s="23"/>
      <c r="P3" s="23"/>
      <c r="Q3" s="23"/>
      <c r="R3" s="23"/>
      <c r="S3" s="23"/>
      <c r="T3" s="25"/>
      <c r="U3" s="23" t="s">
        <v>5</v>
      </c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32" s="27" customFormat="1" ht="15" customHeight="1">
      <c r="A4" s="28" t="s">
        <v>6</v>
      </c>
      <c r="B4" s="29"/>
      <c r="C4" s="30"/>
      <c r="D4" s="30"/>
      <c r="E4" s="31" t="s">
        <v>7</v>
      </c>
      <c r="F4" s="30"/>
      <c r="G4" s="30"/>
      <c r="H4" s="31"/>
      <c r="I4" s="30"/>
      <c r="J4" s="30"/>
      <c r="K4" s="30"/>
      <c r="L4" s="30"/>
      <c r="M4" s="30"/>
      <c r="N4" s="31"/>
      <c r="O4" s="32" t="s">
        <v>8</v>
      </c>
      <c r="P4" s="33"/>
      <c r="Q4" s="34"/>
      <c r="R4" s="33" t="s">
        <v>9</v>
      </c>
      <c r="S4" s="33"/>
      <c r="T4" s="33"/>
      <c r="U4" s="35"/>
      <c r="V4" s="35"/>
      <c r="W4" s="35"/>
      <c r="X4" s="33" t="s">
        <v>8</v>
      </c>
      <c r="Y4" s="33"/>
      <c r="Z4" s="33"/>
      <c r="AA4" s="32" t="s">
        <v>9</v>
      </c>
      <c r="AB4" s="33"/>
      <c r="AC4" s="34"/>
      <c r="AD4" s="33" t="s">
        <v>10</v>
      </c>
      <c r="AE4" s="33"/>
      <c r="AF4" s="33"/>
    </row>
    <row r="5" spans="1:32" s="27" customFormat="1" ht="15" customHeight="1">
      <c r="A5" s="36"/>
      <c r="B5" s="37" t="s">
        <v>11</v>
      </c>
      <c r="C5" s="38" t="s">
        <v>12</v>
      </c>
      <c r="D5" s="38" t="s">
        <v>13</v>
      </c>
      <c r="E5" s="39" t="s">
        <v>14</v>
      </c>
      <c r="F5" s="38" t="s">
        <v>11</v>
      </c>
      <c r="G5" s="38" t="s">
        <v>12</v>
      </c>
      <c r="H5" s="39" t="s">
        <v>13</v>
      </c>
      <c r="I5" s="38" t="s">
        <v>11</v>
      </c>
      <c r="J5" s="38" t="s">
        <v>12</v>
      </c>
      <c r="K5" s="38" t="s">
        <v>13</v>
      </c>
      <c r="L5" s="38" t="s">
        <v>11</v>
      </c>
      <c r="M5" s="38" t="s">
        <v>12</v>
      </c>
      <c r="N5" s="39" t="s">
        <v>13</v>
      </c>
      <c r="O5" s="40" t="s">
        <v>11</v>
      </c>
      <c r="P5" s="40" t="s">
        <v>12</v>
      </c>
      <c r="Q5" s="40" t="s">
        <v>13</v>
      </c>
      <c r="R5" s="40" t="s">
        <v>11</v>
      </c>
      <c r="S5" s="40" t="s">
        <v>12</v>
      </c>
      <c r="T5" s="40" t="s">
        <v>13</v>
      </c>
      <c r="U5" s="38" t="s">
        <v>11</v>
      </c>
      <c r="V5" s="38" t="s">
        <v>12</v>
      </c>
      <c r="W5" s="38" t="s">
        <v>13</v>
      </c>
      <c r="X5" s="40" t="s">
        <v>11</v>
      </c>
      <c r="Y5" s="40" t="s">
        <v>12</v>
      </c>
      <c r="Z5" s="40" t="s">
        <v>13</v>
      </c>
      <c r="AA5" s="40" t="s">
        <v>11</v>
      </c>
      <c r="AB5" s="40" t="s">
        <v>12</v>
      </c>
      <c r="AC5" s="40" t="s">
        <v>13</v>
      </c>
      <c r="AD5" s="40" t="s">
        <v>11</v>
      </c>
      <c r="AE5" s="40" t="s">
        <v>12</v>
      </c>
      <c r="AF5" s="41" t="s">
        <v>13</v>
      </c>
    </row>
    <row r="6" spans="1:32" s="27" customFormat="1" ht="15" customHeight="1">
      <c r="A6" s="42" t="s">
        <v>153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</row>
    <row r="7" spans="1:32" s="27" customFormat="1" ht="15" customHeight="1">
      <c r="A7" s="43" t="s">
        <v>15</v>
      </c>
      <c r="B7" s="44">
        <f>SUM(B8:B10)</f>
        <v>1108</v>
      </c>
      <c r="C7" s="44">
        <f>SUM(C8:C10)</f>
        <v>65</v>
      </c>
      <c r="D7" s="44">
        <f>SUM(D8:D10)</f>
        <v>1043</v>
      </c>
      <c r="E7" s="44">
        <f>SUM(E8:E10)</f>
        <v>515</v>
      </c>
      <c r="F7" s="44">
        <f>SUM(F8:F10)</f>
        <v>10120</v>
      </c>
      <c r="G7" s="44">
        <f>J7+M7+V7</f>
        <v>5132</v>
      </c>
      <c r="H7" s="44">
        <f>K7+N7+W7</f>
        <v>4988</v>
      </c>
      <c r="I7" s="44">
        <f t="shared" ref="I7:AF7" si="0">SUM(I8:I10)</f>
        <v>3028</v>
      </c>
      <c r="J7" s="44">
        <f t="shared" si="0"/>
        <v>1574</v>
      </c>
      <c r="K7" s="44">
        <f t="shared" si="0"/>
        <v>1454</v>
      </c>
      <c r="L7" s="44">
        <f t="shared" si="0"/>
        <v>3373</v>
      </c>
      <c r="M7" s="44">
        <f t="shared" si="0"/>
        <v>1728</v>
      </c>
      <c r="N7" s="44">
        <f t="shared" si="0"/>
        <v>1645</v>
      </c>
      <c r="O7" s="44">
        <f t="shared" si="0"/>
        <v>3106</v>
      </c>
      <c r="P7" s="44">
        <f t="shared" si="0"/>
        <v>1597</v>
      </c>
      <c r="Q7" s="44">
        <f t="shared" si="0"/>
        <v>1509</v>
      </c>
      <c r="R7" s="44">
        <f t="shared" si="0"/>
        <v>267</v>
      </c>
      <c r="S7" s="44">
        <f t="shared" si="0"/>
        <v>131</v>
      </c>
      <c r="T7" s="44">
        <f t="shared" si="0"/>
        <v>136</v>
      </c>
      <c r="U7" s="44">
        <f t="shared" si="0"/>
        <v>3719</v>
      </c>
      <c r="V7" s="44">
        <f t="shared" si="0"/>
        <v>1830</v>
      </c>
      <c r="W7" s="44">
        <f t="shared" si="0"/>
        <v>1889</v>
      </c>
      <c r="X7" s="44">
        <f t="shared" si="0"/>
        <v>2990</v>
      </c>
      <c r="Y7" s="44">
        <f t="shared" si="0"/>
        <v>1475</v>
      </c>
      <c r="Z7" s="44">
        <f t="shared" si="0"/>
        <v>1515</v>
      </c>
      <c r="AA7" s="44">
        <f t="shared" si="0"/>
        <v>598</v>
      </c>
      <c r="AB7" s="44">
        <f t="shared" si="0"/>
        <v>297</v>
      </c>
      <c r="AC7" s="44">
        <f t="shared" si="0"/>
        <v>301</v>
      </c>
      <c r="AD7" s="44">
        <f>SUM(AD8:AD10)</f>
        <v>131</v>
      </c>
      <c r="AE7" s="44">
        <f t="shared" si="0"/>
        <v>58</v>
      </c>
      <c r="AF7" s="44">
        <f t="shared" si="0"/>
        <v>73</v>
      </c>
    </row>
    <row r="8" spans="1:32" s="27" customFormat="1" ht="15" customHeight="1">
      <c r="A8" s="43" t="s">
        <v>16</v>
      </c>
      <c r="B8" s="44">
        <f>B13</f>
        <v>7</v>
      </c>
      <c r="C8" s="44">
        <f>C13</f>
        <v>1</v>
      </c>
      <c r="D8" s="44">
        <f>D13</f>
        <v>6</v>
      </c>
      <c r="E8" s="44">
        <f>E13</f>
        <v>5</v>
      </c>
      <c r="F8" s="44">
        <f>F13</f>
        <v>120</v>
      </c>
      <c r="G8" s="44">
        <f>J8+M8+V8</f>
        <v>63</v>
      </c>
      <c r="H8" s="44">
        <f>K8+N8+W8</f>
        <v>57</v>
      </c>
      <c r="I8" s="44">
        <f t="shared" ref="I8:AF8" si="1">I13</f>
        <v>29</v>
      </c>
      <c r="J8" s="44">
        <f t="shared" si="1"/>
        <v>14</v>
      </c>
      <c r="K8" s="44">
        <f t="shared" si="1"/>
        <v>15</v>
      </c>
      <c r="L8" s="44">
        <f t="shared" si="1"/>
        <v>44</v>
      </c>
      <c r="M8" s="44">
        <f t="shared" si="1"/>
        <v>22</v>
      </c>
      <c r="N8" s="44">
        <f t="shared" si="1"/>
        <v>22</v>
      </c>
      <c r="O8" s="44">
        <f t="shared" si="1"/>
        <v>30</v>
      </c>
      <c r="P8" s="44">
        <f t="shared" si="1"/>
        <v>16</v>
      </c>
      <c r="Q8" s="44">
        <f t="shared" si="1"/>
        <v>14</v>
      </c>
      <c r="R8" s="44">
        <f t="shared" si="1"/>
        <v>14</v>
      </c>
      <c r="S8" s="44">
        <f t="shared" si="1"/>
        <v>6</v>
      </c>
      <c r="T8" s="44">
        <f t="shared" si="1"/>
        <v>8</v>
      </c>
      <c r="U8" s="44">
        <f t="shared" si="1"/>
        <v>47</v>
      </c>
      <c r="V8" s="44">
        <f t="shared" si="1"/>
        <v>27</v>
      </c>
      <c r="W8" s="44">
        <f t="shared" si="1"/>
        <v>20</v>
      </c>
      <c r="X8" s="44">
        <f t="shared" si="1"/>
        <v>32</v>
      </c>
      <c r="Y8" s="44">
        <f t="shared" si="1"/>
        <v>18</v>
      </c>
      <c r="Z8" s="44">
        <f t="shared" si="1"/>
        <v>14</v>
      </c>
      <c r="AA8" s="44">
        <f t="shared" si="1"/>
        <v>15</v>
      </c>
      <c r="AB8" s="44">
        <f t="shared" si="1"/>
        <v>9</v>
      </c>
      <c r="AC8" s="44">
        <f t="shared" si="1"/>
        <v>6</v>
      </c>
      <c r="AD8" s="44">
        <f t="shared" si="1"/>
        <v>0</v>
      </c>
      <c r="AE8" s="44">
        <f t="shared" si="1"/>
        <v>0</v>
      </c>
      <c r="AF8" s="44">
        <f t="shared" si="1"/>
        <v>0</v>
      </c>
    </row>
    <row r="9" spans="1:32" s="27" customFormat="1" ht="15" customHeight="1">
      <c r="A9" s="43" t="s">
        <v>155</v>
      </c>
      <c r="B9" s="44">
        <f>B16+B46+B55+B65+B72+B81+B88+B98+B104+B113+B119+B121+B126+B129+B132+B134+B137</f>
        <v>901</v>
      </c>
      <c r="C9" s="44">
        <f t="shared" ref="C9:AF9" si="2">C16+C46+C55+C65+C72+C81+C88+C98+C104+C113+C119+C121+C126+C129+C132+C134+C137</f>
        <v>49</v>
      </c>
      <c r="D9" s="44">
        <f t="shared" si="2"/>
        <v>852</v>
      </c>
      <c r="E9" s="44">
        <f t="shared" si="2"/>
        <v>420</v>
      </c>
      <c r="F9" s="44">
        <f>F16+F46+F55+F65+F72+F81+F88+F98+F104+F113+F119+F121+F126+F129+F132+F134+F137</f>
        <v>7969</v>
      </c>
      <c r="G9" s="44">
        <f t="shared" si="2"/>
        <v>4033</v>
      </c>
      <c r="H9" s="44">
        <f t="shared" si="2"/>
        <v>3936</v>
      </c>
      <c r="I9" s="44">
        <f t="shared" si="2"/>
        <v>2390</v>
      </c>
      <c r="J9" s="44">
        <f t="shared" si="2"/>
        <v>1246</v>
      </c>
      <c r="K9" s="44">
        <f t="shared" si="2"/>
        <v>1144</v>
      </c>
      <c r="L9" s="44">
        <f t="shared" si="2"/>
        <v>2631</v>
      </c>
      <c r="M9" s="44">
        <f t="shared" si="2"/>
        <v>1341</v>
      </c>
      <c r="N9" s="44">
        <f t="shared" si="2"/>
        <v>1290</v>
      </c>
      <c r="O9" s="44">
        <f t="shared" si="2"/>
        <v>2413</v>
      </c>
      <c r="P9" s="44">
        <f t="shared" si="2"/>
        <v>1238</v>
      </c>
      <c r="Q9" s="44">
        <f t="shared" si="2"/>
        <v>1175</v>
      </c>
      <c r="R9" s="44">
        <f t="shared" si="2"/>
        <v>218</v>
      </c>
      <c r="S9" s="44">
        <f t="shared" si="2"/>
        <v>103</v>
      </c>
      <c r="T9" s="44">
        <f t="shared" si="2"/>
        <v>115</v>
      </c>
      <c r="U9" s="44">
        <f t="shared" si="2"/>
        <v>2948</v>
      </c>
      <c r="V9" s="44">
        <f t="shared" si="2"/>
        <v>1446</v>
      </c>
      <c r="W9" s="44">
        <f t="shared" si="2"/>
        <v>1502</v>
      </c>
      <c r="X9" s="44">
        <f t="shared" si="2"/>
        <v>2289</v>
      </c>
      <c r="Y9" s="44">
        <f t="shared" si="2"/>
        <v>1132</v>
      </c>
      <c r="Z9" s="44">
        <f t="shared" si="2"/>
        <v>1157</v>
      </c>
      <c r="AA9" s="44">
        <f t="shared" si="2"/>
        <v>545</v>
      </c>
      <c r="AB9" s="44">
        <f t="shared" si="2"/>
        <v>264</v>
      </c>
      <c r="AC9" s="44">
        <f t="shared" si="2"/>
        <v>281</v>
      </c>
      <c r="AD9" s="44">
        <f t="shared" si="2"/>
        <v>114</v>
      </c>
      <c r="AE9" s="44">
        <f t="shared" si="2"/>
        <v>50</v>
      </c>
      <c r="AF9" s="44">
        <f t="shared" si="2"/>
        <v>64</v>
      </c>
    </row>
    <row r="10" spans="1:32" s="27" customFormat="1" ht="15" customHeight="1">
      <c r="A10" s="43" t="s">
        <v>17</v>
      </c>
      <c r="B10" s="44">
        <f t="shared" ref="B10:AF10" si="3">B141+B148+B150+B156+B159+B164</f>
        <v>200</v>
      </c>
      <c r="C10" s="44">
        <f t="shared" si="3"/>
        <v>15</v>
      </c>
      <c r="D10" s="44">
        <f t="shared" si="3"/>
        <v>185</v>
      </c>
      <c r="E10" s="44">
        <f>E141+E148+E150+E156+E159+E164</f>
        <v>90</v>
      </c>
      <c r="F10" s="44">
        <f>F141+F148+F150+F156+F159+F164</f>
        <v>2031</v>
      </c>
      <c r="G10" s="44">
        <f t="shared" si="3"/>
        <v>1036</v>
      </c>
      <c r="H10" s="44">
        <f t="shared" si="3"/>
        <v>995</v>
      </c>
      <c r="I10" s="44">
        <f t="shared" si="3"/>
        <v>609</v>
      </c>
      <c r="J10" s="44">
        <f t="shared" si="3"/>
        <v>314</v>
      </c>
      <c r="K10" s="44">
        <f t="shared" si="3"/>
        <v>295</v>
      </c>
      <c r="L10" s="44">
        <f t="shared" si="3"/>
        <v>698</v>
      </c>
      <c r="M10" s="44">
        <f t="shared" si="3"/>
        <v>365</v>
      </c>
      <c r="N10" s="44">
        <f t="shared" si="3"/>
        <v>333</v>
      </c>
      <c r="O10" s="44">
        <f t="shared" si="3"/>
        <v>663</v>
      </c>
      <c r="P10" s="44">
        <f t="shared" si="3"/>
        <v>343</v>
      </c>
      <c r="Q10" s="44">
        <f t="shared" si="3"/>
        <v>320</v>
      </c>
      <c r="R10" s="44">
        <f t="shared" si="3"/>
        <v>35</v>
      </c>
      <c r="S10" s="44">
        <f t="shared" si="3"/>
        <v>22</v>
      </c>
      <c r="T10" s="44">
        <f t="shared" si="3"/>
        <v>13</v>
      </c>
      <c r="U10" s="44">
        <f t="shared" si="3"/>
        <v>724</v>
      </c>
      <c r="V10" s="44">
        <f t="shared" si="3"/>
        <v>357</v>
      </c>
      <c r="W10" s="44">
        <f t="shared" si="3"/>
        <v>367</v>
      </c>
      <c r="X10" s="44">
        <f t="shared" si="3"/>
        <v>669</v>
      </c>
      <c r="Y10" s="44">
        <f t="shared" si="3"/>
        <v>325</v>
      </c>
      <c r="Z10" s="44">
        <f t="shared" si="3"/>
        <v>344</v>
      </c>
      <c r="AA10" s="44">
        <f t="shared" si="3"/>
        <v>38</v>
      </c>
      <c r="AB10" s="44">
        <f t="shared" si="3"/>
        <v>24</v>
      </c>
      <c r="AC10" s="44">
        <f t="shared" si="3"/>
        <v>14</v>
      </c>
      <c r="AD10" s="44">
        <f t="shared" si="3"/>
        <v>17</v>
      </c>
      <c r="AE10" s="44">
        <f t="shared" si="3"/>
        <v>8</v>
      </c>
      <c r="AF10" s="44">
        <f t="shared" si="3"/>
        <v>9</v>
      </c>
    </row>
    <row r="11" spans="1:32" s="27" customFormat="1" ht="15" customHeight="1">
      <c r="A11" s="4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</row>
    <row r="12" spans="1:32" s="27" customFormat="1" ht="15" customHeight="1">
      <c r="A12" s="45" t="s">
        <v>18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</row>
    <row r="13" spans="1:32" s="81" customFormat="1" ht="15" customHeight="1">
      <c r="A13" s="48" t="s">
        <v>19</v>
      </c>
      <c r="B13" s="49">
        <f>C13+D13</f>
        <v>7</v>
      </c>
      <c r="C13" s="50">
        <v>1</v>
      </c>
      <c r="D13" s="50">
        <v>6</v>
      </c>
      <c r="E13" s="50">
        <v>5</v>
      </c>
      <c r="F13" s="49">
        <f>G13+H13</f>
        <v>120</v>
      </c>
      <c r="G13" s="49">
        <f>J13+M13+V13</f>
        <v>63</v>
      </c>
      <c r="H13" s="49">
        <f>K13+N13+W13</f>
        <v>57</v>
      </c>
      <c r="I13" s="49">
        <f>J13+K13</f>
        <v>29</v>
      </c>
      <c r="J13" s="51">
        <v>14</v>
      </c>
      <c r="K13" s="51">
        <v>15</v>
      </c>
      <c r="L13" s="49">
        <f>M13+N13</f>
        <v>44</v>
      </c>
      <c r="M13" s="49">
        <f>P13+S13</f>
        <v>22</v>
      </c>
      <c r="N13" s="49">
        <f>Q13+T13</f>
        <v>22</v>
      </c>
      <c r="O13" s="49">
        <f>P13+Q13</f>
        <v>30</v>
      </c>
      <c r="P13" s="51">
        <v>16</v>
      </c>
      <c r="Q13" s="51">
        <v>14</v>
      </c>
      <c r="R13" s="49">
        <f>S13+T13</f>
        <v>14</v>
      </c>
      <c r="S13" s="51">
        <v>6</v>
      </c>
      <c r="T13" s="51">
        <v>8</v>
      </c>
      <c r="U13" s="49">
        <f>V13+W13</f>
        <v>47</v>
      </c>
      <c r="V13" s="49">
        <f>Y13+AB13+AE13</f>
        <v>27</v>
      </c>
      <c r="W13" s="49">
        <f>Z13+AC13+AF13</f>
        <v>20</v>
      </c>
      <c r="X13" s="49">
        <f>Y13+Z13</f>
        <v>32</v>
      </c>
      <c r="Y13" s="51">
        <v>18</v>
      </c>
      <c r="Z13" s="51">
        <v>14</v>
      </c>
      <c r="AA13" s="49">
        <f>AB13+AC13</f>
        <v>15</v>
      </c>
      <c r="AB13" s="51">
        <v>9</v>
      </c>
      <c r="AC13" s="51">
        <v>6</v>
      </c>
      <c r="AD13" s="49">
        <f>AE13+AF13</f>
        <v>0</v>
      </c>
      <c r="AE13" s="50"/>
      <c r="AF13" s="50"/>
    </row>
    <row r="14" spans="1:32" s="82" customFormat="1" ht="15" customHeight="1">
      <c r="A14" s="52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</row>
    <row r="15" spans="1:32" s="27" customFormat="1" ht="15" customHeight="1">
      <c r="A15" s="45" t="s">
        <v>156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</row>
    <row r="16" spans="1:32" s="27" customFormat="1" ht="15" customHeight="1">
      <c r="A16" s="43" t="s">
        <v>20</v>
      </c>
      <c r="B16" s="44">
        <f t="shared" ref="B16:AF16" si="4">SUM(B17:B45)</f>
        <v>202</v>
      </c>
      <c r="C16" s="44">
        <f t="shared" si="4"/>
        <v>7</v>
      </c>
      <c r="D16" s="44">
        <f t="shared" si="4"/>
        <v>195</v>
      </c>
      <c r="E16" s="44">
        <f t="shared" si="4"/>
        <v>105</v>
      </c>
      <c r="F16" s="44">
        <f t="shared" si="4"/>
        <v>2181</v>
      </c>
      <c r="G16" s="44">
        <f t="shared" si="4"/>
        <v>1066</v>
      </c>
      <c r="H16" s="44">
        <f t="shared" si="4"/>
        <v>1115</v>
      </c>
      <c r="I16" s="44">
        <f t="shared" si="4"/>
        <v>615</v>
      </c>
      <c r="J16" s="44">
        <f t="shared" si="4"/>
        <v>287</v>
      </c>
      <c r="K16" s="44">
        <f t="shared" si="4"/>
        <v>328</v>
      </c>
      <c r="L16" s="44">
        <f t="shared" si="4"/>
        <v>727</v>
      </c>
      <c r="M16" s="44">
        <f t="shared" si="4"/>
        <v>372</v>
      </c>
      <c r="N16" s="44">
        <f t="shared" si="4"/>
        <v>355</v>
      </c>
      <c r="O16" s="44">
        <f t="shared" si="4"/>
        <v>668</v>
      </c>
      <c r="P16" s="44">
        <f t="shared" si="4"/>
        <v>345</v>
      </c>
      <c r="Q16" s="44">
        <f t="shared" si="4"/>
        <v>323</v>
      </c>
      <c r="R16" s="44">
        <f t="shared" si="4"/>
        <v>59</v>
      </c>
      <c r="S16" s="44">
        <f t="shared" si="4"/>
        <v>27</v>
      </c>
      <c r="T16" s="44">
        <f t="shared" si="4"/>
        <v>32</v>
      </c>
      <c r="U16" s="44">
        <f t="shared" si="4"/>
        <v>839</v>
      </c>
      <c r="V16" s="44">
        <f t="shared" si="4"/>
        <v>407</v>
      </c>
      <c r="W16" s="44">
        <f t="shared" si="4"/>
        <v>432</v>
      </c>
      <c r="X16" s="44">
        <f t="shared" si="4"/>
        <v>518</v>
      </c>
      <c r="Y16" s="44">
        <f t="shared" si="4"/>
        <v>250</v>
      </c>
      <c r="Z16" s="44">
        <f t="shared" si="4"/>
        <v>268</v>
      </c>
      <c r="AA16" s="44">
        <f t="shared" si="4"/>
        <v>284</v>
      </c>
      <c r="AB16" s="44">
        <f t="shared" si="4"/>
        <v>138</v>
      </c>
      <c r="AC16" s="44">
        <f t="shared" si="4"/>
        <v>146</v>
      </c>
      <c r="AD16" s="44">
        <f t="shared" si="4"/>
        <v>37</v>
      </c>
      <c r="AE16" s="44">
        <f t="shared" si="4"/>
        <v>19</v>
      </c>
      <c r="AF16" s="44">
        <f t="shared" si="4"/>
        <v>18</v>
      </c>
    </row>
    <row r="17" spans="1:32" s="81" customFormat="1" ht="15" customHeight="1">
      <c r="A17" s="48" t="s">
        <v>21</v>
      </c>
      <c r="B17" s="53">
        <f t="shared" ref="B17:B45" si="5">C17+D17</f>
        <v>7</v>
      </c>
      <c r="C17" s="54">
        <v>0</v>
      </c>
      <c r="D17" s="54">
        <v>7</v>
      </c>
      <c r="E17" s="54">
        <v>3</v>
      </c>
      <c r="F17" s="53">
        <f t="shared" ref="F17:F45" si="6">G17+H17</f>
        <v>61</v>
      </c>
      <c r="G17" s="53">
        <f t="shared" ref="G17" si="7">J17+M17+V17</f>
        <v>36</v>
      </c>
      <c r="H17" s="53">
        <f t="shared" ref="H17" si="8">K17+N17+W17</f>
        <v>25</v>
      </c>
      <c r="I17" s="53">
        <f t="shared" ref="I17:I45" si="9">J17+K17</f>
        <v>16</v>
      </c>
      <c r="J17" s="54">
        <v>10</v>
      </c>
      <c r="K17" s="54">
        <v>6</v>
      </c>
      <c r="L17" s="53">
        <f t="shared" ref="L17:L45" si="10">M17+N17</f>
        <v>27</v>
      </c>
      <c r="M17" s="53">
        <f t="shared" ref="M17:M45" si="11">P17+S17</f>
        <v>18</v>
      </c>
      <c r="N17" s="53">
        <f t="shared" ref="N17:N45" si="12">Q17+T17</f>
        <v>9</v>
      </c>
      <c r="O17" s="53">
        <f t="shared" ref="O17:O45" si="13">P17+Q17</f>
        <v>27</v>
      </c>
      <c r="P17" s="54">
        <v>18</v>
      </c>
      <c r="Q17" s="54">
        <v>9</v>
      </c>
      <c r="R17" s="53">
        <f t="shared" ref="R17:R45" si="14">S17+T17</f>
        <v>0</v>
      </c>
      <c r="S17" s="54"/>
      <c r="T17" s="54"/>
      <c r="U17" s="53">
        <f t="shared" ref="U17:U45" si="15">V17+W17</f>
        <v>18</v>
      </c>
      <c r="V17" s="53">
        <f t="shared" ref="V17:W45" si="16">Y17+AB17+AE17</f>
        <v>8</v>
      </c>
      <c r="W17" s="53">
        <f t="shared" si="16"/>
        <v>10</v>
      </c>
      <c r="X17" s="53">
        <f t="shared" ref="X17:X45" si="17">Y17+Z17</f>
        <v>17</v>
      </c>
      <c r="Y17" s="54">
        <v>8</v>
      </c>
      <c r="Z17" s="54">
        <v>9</v>
      </c>
      <c r="AA17" s="53">
        <f t="shared" ref="AA17:AA45" si="18">AB17+AC17</f>
        <v>1</v>
      </c>
      <c r="AB17" s="54"/>
      <c r="AC17" s="54">
        <v>1</v>
      </c>
      <c r="AD17" s="53">
        <f t="shared" ref="AD17:AD45" si="19">AE17+AF17</f>
        <v>0</v>
      </c>
      <c r="AE17" s="54"/>
      <c r="AF17" s="54"/>
    </row>
    <row r="18" spans="1:32" s="81" customFormat="1" ht="15" customHeight="1">
      <c r="A18" s="48" t="s">
        <v>22</v>
      </c>
      <c r="B18" s="53">
        <f t="shared" si="5"/>
        <v>6</v>
      </c>
      <c r="C18" s="54">
        <v>0</v>
      </c>
      <c r="D18" s="54">
        <v>6</v>
      </c>
      <c r="E18" s="54">
        <v>4</v>
      </c>
      <c r="F18" s="53">
        <f t="shared" si="6"/>
        <v>82</v>
      </c>
      <c r="G18" s="53">
        <f t="shared" ref="G18:H43" si="20">J18+M18+V18</f>
        <v>39</v>
      </c>
      <c r="H18" s="53">
        <f t="shared" si="20"/>
        <v>43</v>
      </c>
      <c r="I18" s="53">
        <f t="shared" si="9"/>
        <v>14</v>
      </c>
      <c r="J18" s="54">
        <v>11</v>
      </c>
      <c r="K18" s="54">
        <v>3</v>
      </c>
      <c r="L18" s="53">
        <f t="shared" si="10"/>
        <v>33</v>
      </c>
      <c r="M18" s="53">
        <f t="shared" si="11"/>
        <v>11</v>
      </c>
      <c r="N18" s="53">
        <f t="shared" si="12"/>
        <v>22</v>
      </c>
      <c r="O18" s="53">
        <f t="shared" si="13"/>
        <v>30</v>
      </c>
      <c r="P18" s="54">
        <v>9</v>
      </c>
      <c r="Q18" s="54">
        <v>21</v>
      </c>
      <c r="R18" s="53">
        <f t="shared" si="14"/>
        <v>3</v>
      </c>
      <c r="S18" s="54">
        <v>2</v>
      </c>
      <c r="T18" s="54">
        <v>1</v>
      </c>
      <c r="U18" s="53">
        <f t="shared" si="15"/>
        <v>35</v>
      </c>
      <c r="V18" s="53">
        <f t="shared" si="16"/>
        <v>17</v>
      </c>
      <c r="W18" s="53">
        <f t="shared" si="16"/>
        <v>18</v>
      </c>
      <c r="X18" s="53">
        <f t="shared" si="17"/>
        <v>32</v>
      </c>
      <c r="Y18" s="54">
        <v>14</v>
      </c>
      <c r="Z18" s="54">
        <v>18</v>
      </c>
      <c r="AA18" s="53">
        <f t="shared" si="18"/>
        <v>2</v>
      </c>
      <c r="AB18" s="54">
        <v>2</v>
      </c>
      <c r="AC18" s="54"/>
      <c r="AD18" s="53">
        <f t="shared" si="19"/>
        <v>1</v>
      </c>
      <c r="AE18" s="54">
        <v>1</v>
      </c>
      <c r="AF18" s="54"/>
    </row>
    <row r="19" spans="1:32" s="81" customFormat="1" ht="15" customHeight="1">
      <c r="A19" s="48" t="s">
        <v>23</v>
      </c>
      <c r="B19" s="53">
        <f t="shared" si="5"/>
        <v>8</v>
      </c>
      <c r="C19" s="54"/>
      <c r="D19" s="54">
        <v>8</v>
      </c>
      <c r="E19" s="54">
        <v>5</v>
      </c>
      <c r="F19" s="53">
        <f t="shared" si="6"/>
        <v>102</v>
      </c>
      <c r="G19" s="53">
        <f t="shared" si="20"/>
        <v>49</v>
      </c>
      <c r="H19" s="53">
        <f t="shared" si="20"/>
        <v>53</v>
      </c>
      <c r="I19" s="53">
        <f t="shared" si="9"/>
        <v>30</v>
      </c>
      <c r="J19" s="54">
        <v>11</v>
      </c>
      <c r="K19" s="54">
        <v>19</v>
      </c>
      <c r="L19" s="53">
        <f t="shared" si="10"/>
        <v>36</v>
      </c>
      <c r="M19" s="53">
        <f t="shared" si="11"/>
        <v>18</v>
      </c>
      <c r="N19" s="53">
        <f t="shared" si="12"/>
        <v>18</v>
      </c>
      <c r="O19" s="53">
        <f t="shared" si="13"/>
        <v>35</v>
      </c>
      <c r="P19" s="54">
        <v>18</v>
      </c>
      <c r="Q19" s="54">
        <v>17</v>
      </c>
      <c r="R19" s="53">
        <f t="shared" si="14"/>
        <v>1</v>
      </c>
      <c r="S19" s="54"/>
      <c r="T19" s="54">
        <v>1</v>
      </c>
      <c r="U19" s="53">
        <f t="shared" si="15"/>
        <v>36</v>
      </c>
      <c r="V19" s="53">
        <f t="shared" si="16"/>
        <v>20</v>
      </c>
      <c r="W19" s="53">
        <f t="shared" si="16"/>
        <v>16</v>
      </c>
      <c r="X19" s="53">
        <f t="shared" si="17"/>
        <v>0</v>
      </c>
      <c r="Y19" s="54"/>
      <c r="Z19" s="54"/>
      <c r="AA19" s="53">
        <f t="shared" si="18"/>
        <v>36</v>
      </c>
      <c r="AB19" s="54">
        <v>20</v>
      </c>
      <c r="AC19" s="54">
        <v>16</v>
      </c>
      <c r="AD19" s="53">
        <f t="shared" si="19"/>
        <v>0</v>
      </c>
      <c r="AE19" s="54"/>
      <c r="AF19" s="54"/>
    </row>
    <row r="20" spans="1:32" s="81" customFormat="1" ht="15" customHeight="1">
      <c r="A20" s="48" t="s">
        <v>24</v>
      </c>
      <c r="B20" s="53">
        <f t="shared" si="5"/>
        <v>7</v>
      </c>
      <c r="C20" s="54">
        <v>1</v>
      </c>
      <c r="D20" s="54">
        <v>6</v>
      </c>
      <c r="E20" s="54">
        <v>3</v>
      </c>
      <c r="F20" s="53">
        <f t="shared" si="6"/>
        <v>88</v>
      </c>
      <c r="G20" s="53">
        <f t="shared" si="20"/>
        <v>43</v>
      </c>
      <c r="H20" s="53">
        <f t="shared" si="20"/>
        <v>45</v>
      </c>
      <c r="I20" s="53">
        <f t="shared" si="9"/>
        <v>25</v>
      </c>
      <c r="J20" s="54">
        <v>14</v>
      </c>
      <c r="K20" s="54">
        <v>11</v>
      </c>
      <c r="L20" s="53">
        <f t="shared" si="10"/>
        <v>34</v>
      </c>
      <c r="M20" s="53">
        <f t="shared" si="11"/>
        <v>18</v>
      </c>
      <c r="N20" s="53">
        <f t="shared" si="12"/>
        <v>16</v>
      </c>
      <c r="O20" s="53">
        <f t="shared" si="13"/>
        <v>28</v>
      </c>
      <c r="P20" s="54">
        <v>15</v>
      </c>
      <c r="Q20" s="54">
        <v>13</v>
      </c>
      <c r="R20" s="53">
        <f t="shared" si="14"/>
        <v>6</v>
      </c>
      <c r="S20" s="54">
        <v>3</v>
      </c>
      <c r="T20" s="54">
        <v>3</v>
      </c>
      <c r="U20" s="53">
        <f t="shared" si="15"/>
        <v>29</v>
      </c>
      <c r="V20" s="53">
        <f t="shared" si="16"/>
        <v>11</v>
      </c>
      <c r="W20" s="53">
        <f t="shared" si="16"/>
        <v>18</v>
      </c>
      <c r="X20" s="53">
        <f t="shared" si="17"/>
        <v>1</v>
      </c>
      <c r="Y20" s="54"/>
      <c r="Z20" s="54">
        <v>1</v>
      </c>
      <c r="AA20" s="53">
        <f t="shared" si="18"/>
        <v>27</v>
      </c>
      <c r="AB20" s="54">
        <v>10</v>
      </c>
      <c r="AC20" s="54">
        <v>17</v>
      </c>
      <c r="AD20" s="53">
        <f t="shared" si="19"/>
        <v>1</v>
      </c>
      <c r="AE20" s="54">
        <v>1</v>
      </c>
      <c r="AF20" s="54"/>
    </row>
    <row r="21" spans="1:32" s="81" customFormat="1" ht="15" customHeight="1">
      <c r="A21" s="48" t="s">
        <v>25</v>
      </c>
      <c r="B21" s="53">
        <f t="shared" si="5"/>
        <v>5</v>
      </c>
      <c r="C21" s="54">
        <v>1</v>
      </c>
      <c r="D21" s="54">
        <v>4</v>
      </c>
      <c r="E21" s="54">
        <v>3</v>
      </c>
      <c r="F21" s="53">
        <f t="shared" si="6"/>
        <v>59</v>
      </c>
      <c r="G21" s="53">
        <f t="shared" si="20"/>
        <v>31</v>
      </c>
      <c r="H21" s="53">
        <f t="shared" si="20"/>
        <v>28</v>
      </c>
      <c r="I21" s="53">
        <f t="shared" si="9"/>
        <v>20</v>
      </c>
      <c r="J21" s="54">
        <v>9</v>
      </c>
      <c r="K21" s="54">
        <v>11</v>
      </c>
      <c r="L21" s="53">
        <f t="shared" si="10"/>
        <v>20</v>
      </c>
      <c r="M21" s="53">
        <f t="shared" si="11"/>
        <v>14</v>
      </c>
      <c r="N21" s="53">
        <f t="shared" si="12"/>
        <v>6</v>
      </c>
      <c r="O21" s="53">
        <f t="shared" si="13"/>
        <v>19</v>
      </c>
      <c r="P21" s="54">
        <v>13</v>
      </c>
      <c r="Q21" s="54">
        <v>6</v>
      </c>
      <c r="R21" s="53">
        <f t="shared" si="14"/>
        <v>1</v>
      </c>
      <c r="S21" s="54">
        <v>1</v>
      </c>
      <c r="T21" s="54"/>
      <c r="U21" s="53">
        <f t="shared" si="15"/>
        <v>19</v>
      </c>
      <c r="V21" s="53">
        <f t="shared" si="16"/>
        <v>8</v>
      </c>
      <c r="W21" s="53">
        <f t="shared" si="16"/>
        <v>11</v>
      </c>
      <c r="X21" s="53">
        <f t="shared" si="17"/>
        <v>18</v>
      </c>
      <c r="Y21" s="54">
        <v>8</v>
      </c>
      <c r="Z21" s="54">
        <v>10</v>
      </c>
      <c r="AA21" s="53">
        <f t="shared" si="18"/>
        <v>1</v>
      </c>
      <c r="AB21" s="54"/>
      <c r="AC21" s="54">
        <v>1</v>
      </c>
      <c r="AD21" s="53">
        <f t="shared" si="19"/>
        <v>0</v>
      </c>
      <c r="AE21" s="54"/>
      <c r="AF21" s="54"/>
    </row>
    <row r="22" spans="1:32" s="81" customFormat="1" ht="15" customHeight="1">
      <c r="A22" s="48" t="s">
        <v>26</v>
      </c>
      <c r="B22" s="53">
        <f t="shared" si="5"/>
        <v>5</v>
      </c>
      <c r="C22" s="54"/>
      <c r="D22" s="54">
        <v>5</v>
      </c>
      <c r="E22" s="54">
        <v>3</v>
      </c>
      <c r="F22" s="53">
        <f t="shared" si="6"/>
        <v>33</v>
      </c>
      <c r="G22" s="53">
        <f t="shared" si="20"/>
        <v>13</v>
      </c>
      <c r="H22" s="53">
        <f t="shared" si="20"/>
        <v>20</v>
      </c>
      <c r="I22" s="53">
        <f t="shared" si="9"/>
        <v>8</v>
      </c>
      <c r="J22" s="54">
        <v>3</v>
      </c>
      <c r="K22" s="54">
        <v>5</v>
      </c>
      <c r="L22" s="53">
        <f t="shared" si="10"/>
        <v>12</v>
      </c>
      <c r="M22" s="53">
        <f t="shared" si="11"/>
        <v>7</v>
      </c>
      <c r="N22" s="53">
        <f t="shared" si="12"/>
        <v>5</v>
      </c>
      <c r="O22" s="53">
        <f t="shared" si="13"/>
        <v>12</v>
      </c>
      <c r="P22" s="54">
        <v>7</v>
      </c>
      <c r="Q22" s="54">
        <v>5</v>
      </c>
      <c r="R22" s="53">
        <f t="shared" si="14"/>
        <v>0</v>
      </c>
      <c r="S22" s="54"/>
      <c r="T22" s="54"/>
      <c r="U22" s="53">
        <f t="shared" si="15"/>
        <v>13</v>
      </c>
      <c r="V22" s="53">
        <f t="shared" si="16"/>
        <v>3</v>
      </c>
      <c r="W22" s="53">
        <f t="shared" si="16"/>
        <v>10</v>
      </c>
      <c r="X22" s="53">
        <f t="shared" si="17"/>
        <v>13</v>
      </c>
      <c r="Y22" s="54">
        <v>3</v>
      </c>
      <c r="Z22" s="54">
        <v>10</v>
      </c>
      <c r="AA22" s="53">
        <f t="shared" si="18"/>
        <v>0</v>
      </c>
      <c r="AB22" s="54"/>
      <c r="AC22" s="54"/>
      <c r="AD22" s="53">
        <f t="shared" si="19"/>
        <v>0</v>
      </c>
      <c r="AE22" s="54"/>
      <c r="AF22" s="54"/>
    </row>
    <row r="23" spans="1:32" s="81" customFormat="1" ht="15" customHeight="1">
      <c r="A23" s="48" t="s">
        <v>27</v>
      </c>
      <c r="B23" s="53">
        <f t="shared" si="5"/>
        <v>7</v>
      </c>
      <c r="C23" s="54"/>
      <c r="D23" s="54">
        <v>7</v>
      </c>
      <c r="E23" s="54">
        <v>3</v>
      </c>
      <c r="F23" s="53">
        <f t="shared" si="6"/>
        <v>52</v>
      </c>
      <c r="G23" s="53">
        <f t="shared" si="20"/>
        <v>24</v>
      </c>
      <c r="H23" s="53">
        <f t="shared" si="20"/>
        <v>28</v>
      </c>
      <c r="I23" s="53">
        <f t="shared" si="9"/>
        <v>8</v>
      </c>
      <c r="J23" s="54">
        <v>4</v>
      </c>
      <c r="K23" s="54">
        <v>4</v>
      </c>
      <c r="L23" s="53">
        <f t="shared" si="10"/>
        <v>19</v>
      </c>
      <c r="M23" s="53">
        <f t="shared" si="11"/>
        <v>7</v>
      </c>
      <c r="N23" s="53">
        <f t="shared" si="12"/>
        <v>12</v>
      </c>
      <c r="O23" s="53">
        <f t="shared" si="13"/>
        <v>19</v>
      </c>
      <c r="P23" s="54">
        <v>7</v>
      </c>
      <c r="Q23" s="54">
        <v>12</v>
      </c>
      <c r="R23" s="53">
        <f t="shared" si="14"/>
        <v>0</v>
      </c>
      <c r="S23" s="54"/>
      <c r="T23" s="54"/>
      <c r="U23" s="53">
        <f t="shared" si="15"/>
        <v>25</v>
      </c>
      <c r="V23" s="53">
        <f t="shared" si="16"/>
        <v>13</v>
      </c>
      <c r="W23" s="53">
        <f t="shared" si="16"/>
        <v>12</v>
      </c>
      <c r="X23" s="53">
        <f t="shared" si="17"/>
        <v>24</v>
      </c>
      <c r="Y23" s="54">
        <v>13</v>
      </c>
      <c r="Z23" s="54">
        <v>11</v>
      </c>
      <c r="AA23" s="53">
        <f t="shared" si="18"/>
        <v>1</v>
      </c>
      <c r="AB23" s="54"/>
      <c r="AC23" s="54">
        <v>1</v>
      </c>
      <c r="AD23" s="53">
        <f t="shared" si="19"/>
        <v>0</v>
      </c>
      <c r="AE23" s="54"/>
      <c r="AF23" s="54"/>
    </row>
    <row r="24" spans="1:32" s="81" customFormat="1" ht="15" customHeight="1">
      <c r="A24" s="48" t="s">
        <v>28</v>
      </c>
      <c r="B24" s="53">
        <f t="shared" si="5"/>
        <v>8</v>
      </c>
      <c r="C24" s="54"/>
      <c r="D24" s="54">
        <v>8</v>
      </c>
      <c r="E24" s="54">
        <v>4</v>
      </c>
      <c r="F24" s="53">
        <f t="shared" si="6"/>
        <v>90</v>
      </c>
      <c r="G24" s="53">
        <f t="shared" si="20"/>
        <v>51</v>
      </c>
      <c r="H24" s="53">
        <f t="shared" si="20"/>
        <v>39</v>
      </c>
      <c r="I24" s="53">
        <f t="shared" si="9"/>
        <v>33</v>
      </c>
      <c r="J24" s="54">
        <v>17</v>
      </c>
      <c r="K24" s="54">
        <v>16</v>
      </c>
      <c r="L24" s="53">
        <f t="shared" si="10"/>
        <v>37</v>
      </c>
      <c r="M24" s="53">
        <f t="shared" si="11"/>
        <v>27</v>
      </c>
      <c r="N24" s="53">
        <f t="shared" si="12"/>
        <v>10</v>
      </c>
      <c r="O24" s="53">
        <f t="shared" si="13"/>
        <v>36</v>
      </c>
      <c r="P24" s="54">
        <v>27</v>
      </c>
      <c r="Q24" s="54">
        <v>9</v>
      </c>
      <c r="R24" s="53">
        <f t="shared" si="14"/>
        <v>1</v>
      </c>
      <c r="S24" s="54"/>
      <c r="T24" s="54">
        <v>1</v>
      </c>
      <c r="U24" s="53">
        <f t="shared" si="15"/>
        <v>20</v>
      </c>
      <c r="V24" s="53">
        <f t="shared" si="16"/>
        <v>7</v>
      </c>
      <c r="W24" s="53">
        <f t="shared" si="16"/>
        <v>13</v>
      </c>
      <c r="X24" s="53">
        <f t="shared" si="17"/>
        <v>0</v>
      </c>
      <c r="Y24" s="54"/>
      <c r="Z24" s="54"/>
      <c r="AA24" s="53">
        <f t="shared" si="18"/>
        <v>17</v>
      </c>
      <c r="AB24" s="54">
        <v>7</v>
      </c>
      <c r="AC24" s="54">
        <v>10</v>
      </c>
      <c r="AD24" s="53">
        <f t="shared" si="19"/>
        <v>3</v>
      </c>
      <c r="AE24" s="54"/>
      <c r="AF24" s="54">
        <v>3</v>
      </c>
    </row>
    <row r="25" spans="1:32" s="81" customFormat="1" ht="15" customHeight="1">
      <c r="A25" s="48" t="s">
        <v>29</v>
      </c>
      <c r="B25" s="53">
        <f t="shared" si="5"/>
        <v>6</v>
      </c>
      <c r="C25" s="54"/>
      <c r="D25" s="54">
        <v>6</v>
      </c>
      <c r="E25" s="54">
        <v>3</v>
      </c>
      <c r="F25" s="53">
        <f t="shared" si="6"/>
        <v>63</v>
      </c>
      <c r="G25" s="53">
        <f t="shared" si="20"/>
        <v>31</v>
      </c>
      <c r="H25" s="53">
        <f t="shared" si="20"/>
        <v>32</v>
      </c>
      <c r="I25" s="53">
        <f t="shared" si="9"/>
        <v>17</v>
      </c>
      <c r="J25" s="54">
        <v>6</v>
      </c>
      <c r="K25" s="54">
        <v>11</v>
      </c>
      <c r="L25" s="53">
        <f t="shared" si="10"/>
        <v>27</v>
      </c>
      <c r="M25" s="53">
        <f t="shared" si="11"/>
        <v>20</v>
      </c>
      <c r="N25" s="53">
        <f t="shared" si="12"/>
        <v>7</v>
      </c>
      <c r="O25" s="53">
        <f t="shared" si="13"/>
        <v>25</v>
      </c>
      <c r="P25" s="54">
        <v>18</v>
      </c>
      <c r="Q25" s="54">
        <v>7</v>
      </c>
      <c r="R25" s="53">
        <f t="shared" si="14"/>
        <v>2</v>
      </c>
      <c r="S25" s="54">
        <v>2</v>
      </c>
      <c r="T25" s="54"/>
      <c r="U25" s="53">
        <f t="shared" si="15"/>
        <v>19</v>
      </c>
      <c r="V25" s="53">
        <f t="shared" si="16"/>
        <v>5</v>
      </c>
      <c r="W25" s="53">
        <f t="shared" si="16"/>
        <v>14</v>
      </c>
      <c r="X25" s="53">
        <f t="shared" si="17"/>
        <v>0</v>
      </c>
      <c r="Y25" s="54"/>
      <c r="Z25" s="54"/>
      <c r="AA25" s="53">
        <f t="shared" si="18"/>
        <v>19</v>
      </c>
      <c r="AB25" s="54">
        <v>5</v>
      </c>
      <c r="AC25" s="54">
        <v>14</v>
      </c>
      <c r="AD25" s="53">
        <f t="shared" si="19"/>
        <v>0</v>
      </c>
      <c r="AE25" s="54"/>
      <c r="AF25" s="54"/>
    </row>
    <row r="26" spans="1:32" s="81" customFormat="1" ht="15" customHeight="1">
      <c r="A26" s="48" t="s">
        <v>30</v>
      </c>
      <c r="B26" s="53">
        <f t="shared" si="5"/>
        <v>10</v>
      </c>
      <c r="C26" s="54"/>
      <c r="D26" s="54">
        <v>10</v>
      </c>
      <c r="E26" s="54">
        <v>5</v>
      </c>
      <c r="F26" s="53">
        <f t="shared" si="6"/>
        <v>93</v>
      </c>
      <c r="G26" s="53">
        <f t="shared" si="20"/>
        <v>40</v>
      </c>
      <c r="H26" s="53">
        <f t="shared" si="20"/>
        <v>53</v>
      </c>
      <c r="I26" s="53">
        <f t="shared" si="9"/>
        <v>15</v>
      </c>
      <c r="J26" s="54">
        <v>6</v>
      </c>
      <c r="K26" s="54">
        <v>9</v>
      </c>
      <c r="L26" s="53">
        <f t="shared" si="10"/>
        <v>39</v>
      </c>
      <c r="M26" s="53">
        <f t="shared" si="11"/>
        <v>17</v>
      </c>
      <c r="N26" s="53">
        <f t="shared" si="12"/>
        <v>22</v>
      </c>
      <c r="O26" s="53">
        <f t="shared" si="13"/>
        <v>37</v>
      </c>
      <c r="P26" s="54">
        <v>17</v>
      </c>
      <c r="Q26" s="54">
        <v>20</v>
      </c>
      <c r="R26" s="53">
        <f t="shared" si="14"/>
        <v>2</v>
      </c>
      <c r="S26" s="54"/>
      <c r="T26" s="54">
        <v>2</v>
      </c>
      <c r="U26" s="53">
        <f t="shared" si="15"/>
        <v>39</v>
      </c>
      <c r="V26" s="53">
        <f t="shared" si="16"/>
        <v>17</v>
      </c>
      <c r="W26" s="53">
        <f t="shared" si="16"/>
        <v>22</v>
      </c>
      <c r="X26" s="53">
        <f t="shared" si="17"/>
        <v>35</v>
      </c>
      <c r="Y26" s="54">
        <v>17</v>
      </c>
      <c r="Z26" s="54">
        <v>18</v>
      </c>
      <c r="AA26" s="53">
        <f t="shared" si="18"/>
        <v>3</v>
      </c>
      <c r="AB26" s="54"/>
      <c r="AC26" s="54">
        <v>3</v>
      </c>
      <c r="AD26" s="53">
        <f t="shared" si="19"/>
        <v>1</v>
      </c>
      <c r="AE26" s="54"/>
      <c r="AF26" s="54">
        <v>1</v>
      </c>
    </row>
    <row r="27" spans="1:32" s="81" customFormat="1" ht="15" customHeight="1">
      <c r="A27" s="48" t="s">
        <v>31</v>
      </c>
      <c r="B27" s="53">
        <f t="shared" si="5"/>
        <v>6</v>
      </c>
      <c r="C27" s="54"/>
      <c r="D27" s="54">
        <v>6</v>
      </c>
      <c r="E27" s="54">
        <v>3</v>
      </c>
      <c r="F27" s="53">
        <f t="shared" si="6"/>
        <v>64</v>
      </c>
      <c r="G27" s="53">
        <f t="shared" si="20"/>
        <v>31</v>
      </c>
      <c r="H27" s="53">
        <f t="shared" si="20"/>
        <v>33</v>
      </c>
      <c r="I27" s="53">
        <f t="shared" si="9"/>
        <v>15</v>
      </c>
      <c r="J27" s="54">
        <v>7</v>
      </c>
      <c r="K27" s="54">
        <v>8</v>
      </c>
      <c r="L27" s="53">
        <f t="shared" si="10"/>
        <v>17</v>
      </c>
      <c r="M27" s="53">
        <f t="shared" si="11"/>
        <v>6</v>
      </c>
      <c r="N27" s="53">
        <f t="shared" si="12"/>
        <v>11</v>
      </c>
      <c r="O27" s="53">
        <f t="shared" si="13"/>
        <v>17</v>
      </c>
      <c r="P27" s="54">
        <v>6</v>
      </c>
      <c r="Q27" s="54">
        <v>11</v>
      </c>
      <c r="R27" s="53">
        <f t="shared" si="14"/>
        <v>0</v>
      </c>
      <c r="S27" s="54"/>
      <c r="T27" s="54"/>
      <c r="U27" s="53">
        <f t="shared" si="15"/>
        <v>32</v>
      </c>
      <c r="V27" s="53">
        <f t="shared" si="16"/>
        <v>18</v>
      </c>
      <c r="W27" s="53">
        <f t="shared" si="16"/>
        <v>14</v>
      </c>
      <c r="X27" s="53">
        <f>Y27+Z27</f>
        <v>27</v>
      </c>
      <c r="Y27" s="54">
        <v>14</v>
      </c>
      <c r="Z27" s="54">
        <v>13</v>
      </c>
      <c r="AA27" s="53">
        <f t="shared" si="18"/>
        <v>5</v>
      </c>
      <c r="AB27" s="54">
        <v>4</v>
      </c>
      <c r="AC27" s="54">
        <v>1</v>
      </c>
      <c r="AD27" s="53">
        <f t="shared" si="19"/>
        <v>0</v>
      </c>
      <c r="AE27" s="54"/>
      <c r="AF27" s="54"/>
    </row>
    <row r="28" spans="1:32" s="81" customFormat="1" ht="15" customHeight="1">
      <c r="A28" s="48" t="s">
        <v>32</v>
      </c>
      <c r="B28" s="53">
        <f t="shared" si="5"/>
        <v>6</v>
      </c>
      <c r="C28" s="54"/>
      <c r="D28" s="54">
        <v>6</v>
      </c>
      <c r="E28" s="54">
        <v>3</v>
      </c>
      <c r="F28" s="53">
        <f t="shared" si="6"/>
        <v>43</v>
      </c>
      <c r="G28" s="53">
        <f t="shared" si="20"/>
        <v>19</v>
      </c>
      <c r="H28" s="53">
        <f t="shared" si="20"/>
        <v>24</v>
      </c>
      <c r="I28" s="53">
        <f t="shared" si="9"/>
        <v>11</v>
      </c>
      <c r="J28" s="54">
        <v>7</v>
      </c>
      <c r="K28" s="54">
        <v>4</v>
      </c>
      <c r="L28" s="53">
        <f t="shared" si="10"/>
        <v>10</v>
      </c>
      <c r="M28" s="53">
        <f t="shared" si="11"/>
        <v>5</v>
      </c>
      <c r="N28" s="53">
        <f t="shared" si="12"/>
        <v>5</v>
      </c>
      <c r="O28" s="53">
        <f t="shared" si="13"/>
        <v>10</v>
      </c>
      <c r="P28" s="54">
        <v>5</v>
      </c>
      <c r="Q28" s="54">
        <v>5</v>
      </c>
      <c r="R28" s="53">
        <f t="shared" si="14"/>
        <v>0</v>
      </c>
      <c r="S28" s="54"/>
      <c r="T28" s="54"/>
      <c r="U28" s="53">
        <f t="shared" si="15"/>
        <v>22</v>
      </c>
      <c r="V28" s="53">
        <f t="shared" si="16"/>
        <v>7</v>
      </c>
      <c r="W28" s="53">
        <f t="shared" si="16"/>
        <v>15</v>
      </c>
      <c r="X28" s="53">
        <f t="shared" si="17"/>
        <v>21</v>
      </c>
      <c r="Y28" s="54">
        <v>7</v>
      </c>
      <c r="Z28" s="54">
        <v>14</v>
      </c>
      <c r="AA28" s="53">
        <f t="shared" si="18"/>
        <v>1</v>
      </c>
      <c r="AB28" s="54"/>
      <c r="AC28" s="54">
        <v>1</v>
      </c>
      <c r="AD28" s="53">
        <f t="shared" si="19"/>
        <v>0</v>
      </c>
      <c r="AE28" s="54"/>
      <c r="AF28" s="54"/>
    </row>
    <row r="29" spans="1:32" s="81" customFormat="1" ht="15" customHeight="1">
      <c r="A29" s="48" t="s">
        <v>33</v>
      </c>
      <c r="B29" s="53">
        <f t="shared" si="5"/>
        <v>6</v>
      </c>
      <c r="C29" s="54"/>
      <c r="D29" s="54">
        <v>6</v>
      </c>
      <c r="E29" s="54">
        <v>3</v>
      </c>
      <c r="F29" s="53">
        <f t="shared" si="6"/>
        <v>49</v>
      </c>
      <c r="G29" s="53">
        <f t="shared" si="20"/>
        <v>30</v>
      </c>
      <c r="H29" s="53">
        <f t="shared" si="20"/>
        <v>19</v>
      </c>
      <c r="I29" s="53">
        <f t="shared" si="9"/>
        <v>15</v>
      </c>
      <c r="J29" s="54">
        <v>10</v>
      </c>
      <c r="K29" s="54">
        <v>5</v>
      </c>
      <c r="L29" s="53">
        <f t="shared" si="10"/>
        <v>15</v>
      </c>
      <c r="M29" s="53">
        <f t="shared" si="11"/>
        <v>10</v>
      </c>
      <c r="N29" s="53">
        <f t="shared" si="12"/>
        <v>5</v>
      </c>
      <c r="O29" s="53">
        <f t="shared" si="13"/>
        <v>14</v>
      </c>
      <c r="P29" s="54">
        <v>9</v>
      </c>
      <c r="Q29" s="54">
        <v>5</v>
      </c>
      <c r="R29" s="53">
        <f t="shared" si="14"/>
        <v>1</v>
      </c>
      <c r="S29" s="54">
        <v>1</v>
      </c>
      <c r="T29" s="54"/>
      <c r="U29" s="53">
        <f t="shared" si="15"/>
        <v>19</v>
      </c>
      <c r="V29" s="53">
        <f t="shared" si="16"/>
        <v>10</v>
      </c>
      <c r="W29" s="53">
        <f t="shared" si="16"/>
        <v>9</v>
      </c>
      <c r="X29" s="53">
        <f t="shared" si="17"/>
        <v>18</v>
      </c>
      <c r="Y29" s="54">
        <v>9</v>
      </c>
      <c r="Z29" s="54">
        <v>9</v>
      </c>
      <c r="AA29" s="53">
        <f t="shared" si="18"/>
        <v>1</v>
      </c>
      <c r="AB29" s="54">
        <v>1</v>
      </c>
      <c r="AC29" s="54"/>
      <c r="AD29" s="53">
        <f t="shared" si="19"/>
        <v>0</v>
      </c>
      <c r="AE29" s="54"/>
      <c r="AF29" s="54"/>
    </row>
    <row r="30" spans="1:32" s="81" customFormat="1" ht="15" customHeight="1">
      <c r="A30" s="48" t="s">
        <v>34</v>
      </c>
      <c r="B30" s="53">
        <f t="shared" si="5"/>
        <v>7</v>
      </c>
      <c r="C30" s="54"/>
      <c r="D30" s="54">
        <v>7</v>
      </c>
      <c r="E30" s="54">
        <v>3</v>
      </c>
      <c r="F30" s="53">
        <f t="shared" si="6"/>
        <v>40</v>
      </c>
      <c r="G30" s="53">
        <f t="shared" si="20"/>
        <v>15</v>
      </c>
      <c r="H30" s="53">
        <f t="shared" si="20"/>
        <v>25</v>
      </c>
      <c r="I30" s="53">
        <f t="shared" si="9"/>
        <v>10</v>
      </c>
      <c r="J30" s="54">
        <v>3</v>
      </c>
      <c r="K30" s="54">
        <v>7</v>
      </c>
      <c r="L30" s="53">
        <f t="shared" si="10"/>
        <v>12</v>
      </c>
      <c r="M30" s="53">
        <f t="shared" si="11"/>
        <v>6</v>
      </c>
      <c r="N30" s="53">
        <f t="shared" si="12"/>
        <v>6</v>
      </c>
      <c r="O30" s="53">
        <f t="shared" si="13"/>
        <v>11</v>
      </c>
      <c r="P30" s="54">
        <v>6</v>
      </c>
      <c r="Q30" s="54">
        <v>5</v>
      </c>
      <c r="R30" s="53">
        <f t="shared" si="14"/>
        <v>1</v>
      </c>
      <c r="S30" s="54"/>
      <c r="T30" s="54">
        <v>1</v>
      </c>
      <c r="U30" s="53">
        <f t="shared" si="15"/>
        <v>18</v>
      </c>
      <c r="V30" s="53">
        <f t="shared" si="16"/>
        <v>6</v>
      </c>
      <c r="W30" s="53">
        <f t="shared" si="16"/>
        <v>12</v>
      </c>
      <c r="X30" s="53">
        <f t="shared" si="17"/>
        <v>15</v>
      </c>
      <c r="Y30" s="54">
        <v>4</v>
      </c>
      <c r="Z30" s="54">
        <v>11</v>
      </c>
      <c r="AA30" s="53">
        <f t="shared" si="18"/>
        <v>3</v>
      </c>
      <c r="AB30" s="54">
        <v>2</v>
      </c>
      <c r="AC30" s="54">
        <v>1</v>
      </c>
      <c r="AD30" s="53">
        <f t="shared" si="19"/>
        <v>0</v>
      </c>
      <c r="AE30" s="54"/>
      <c r="AF30" s="54"/>
    </row>
    <row r="31" spans="1:32" s="81" customFormat="1" ht="15" customHeight="1">
      <c r="A31" s="48" t="s">
        <v>35</v>
      </c>
      <c r="B31" s="53">
        <f t="shared" si="5"/>
        <v>10</v>
      </c>
      <c r="C31" s="54">
        <v>2</v>
      </c>
      <c r="D31" s="54">
        <v>8</v>
      </c>
      <c r="E31" s="54">
        <v>4</v>
      </c>
      <c r="F31" s="53">
        <f t="shared" si="6"/>
        <v>106</v>
      </c>
      <c r="G31" s="53">
        <f t="shared" si="20"/>
        <v>44</v>
      </c>
      <c r="H31" s="53">
        <f t="shared" si="20"/>
        <v>62</v>
      </c>
      <c r="I31" s="53">
        <f t="shared" si="9"/>
        <v>28</v>
      </c>
      <c r="J31" s="54">
        <v>12</v>
      </c>
      <c r="K31" s="54">
        <v>16</v>
      </c>
      <c r="L31" s="53">
        <f t="shared" si="10"/>
        <v>31</v>
      </c>
      <c r="M31" s="53">
        <f t="shared" si="11"/>
        <v>13</v>
      </c>
      <c r="N31" s="53">
        <f t="shared" si="12"/>
        <v>18</v>
      </c>
      <c r="O31" s="53">
        <f t="shared" si="13"/>
        <v>31</v>
      </c>
      <c r="P31" s="54">
        <v>13</v>
      </c>
      <c r="Q31" s="54">
        <v>18</v>
      </c>
      <c r="R31" s="53">
        <f t="shared" si="14"/>
        <v>0</v>
      </c>
      <c r="S31" s="54"/>
      <c r="T31" s="54"/>
      <c r="U31" s="53">
        <f t="shared" si="15"/>
        <v>47</v>
      </c>
      <c r="V31" s="53">
        <f t="shared" si="16"/>
        <v>19</v>
      </c>
      <c r="W31" s="53">
        <f t="shared" si="16"/>
        <v>28</v>
      </c>
      <c r="X31" s="53">
        <f t="shared" si="17"/>
        <v>43</v>
      </c>
      <c r="Y31" s="54">
        <v>16</v>
      </c>
      <c r="Z31" s="54">
        <v>27</v>
      </c>
      <c r="AA31" s="53">
        <f t="shared" si="18"/>
        <v>4</v>
      </c>
      <c r="AB31" s="54">
        <v>3</v>
      </c>
      <c r="AC31" s="54">
        <v>1</v>
      </c>
      <c r="AD31" s="53">
        <f t="shared" si="19"/>
        <v>0</v>
      </c>
      <c r="AE31" s="54"/>
      <c r="AF31" s="54"/>
    </row>
    <row r="32" spans="1:32" s="81" customFormat="1" ht="15" customHeight="1">
      <c r="A32" s="48" t="s">
        <v>36</v>
      </c>
      <c r="B32" s="53">
        <f t="shared" si="5"/>
        <v>9</v>
      </c>
      <c r="C32" s="54"/>
      <c r="D32" s="54">
        <v>9</v>
      </c>
      <c r="E32" s="54">
        <v>4</v>
      </c>
      <c r="F32" s="53">
        <f t="shared" si="6"/>
        <v>114</v>
      </c>
      <c r="G32" s="53">
        <f t="shared" si="20"/>
        <v>61</v>
      </c>
      <c r="H32" s="53">
        <f t="shared" si="20"/>
        <v>53</v>
      </c>
      <c r="I32" s="53">
        <f t="shared" si="9"/>
        <v>34</v>
      </c>
      <c r="J32" s="54">
        <v>15</v>
      </c>
      <c r="K32" s="54">
        <v>19</v>
      </c>
      <c r="L32" s="53">
        <f t="shared" si="10"/>
        <v>32</v>
      </c>
      <c r="M32" s="53">
        <f t="shared" si="11"/>
        <v>15</v>
      </c>
      <c r="N32" s="53">
        <f t="shared" si="12"/>
        <v>17</v>
      </c>
      <c r="O32" s="53">
        <f t="shared" si="13"/>
        <v>30</v>
      </c>
      <c r="P32" s="54">
        <v>14</v>
      </c>
      <c r="Q32" s="54">
        <v>16</v>
      </c>
      <c r="R32" s="53">
        <f t="shared" si="14"/>
        <v>2</v>
      </c>
      <c r="S32" s="54">
        <v>1</v>
      </c>
      <c r="T32" s="54">
        <v>1</v>
      </c>
      <c r="U32" s="53">
        <f t="shared" si="15"/>
        <v>48</v>
      </c>
      <c r="V32" s="53">
        <f t="shared" si="16"/>
        <v>31</v>
      </c>
      <c r="W32" s="53">
        <f t="shared" si="16"/>
        <v>17</v>
      </c>
      <c r="X32" s="53">
        <f t="shared" si="17"/>
        <v>0</v>
      </c>
      <c r="Y32" s="54"/>
      <c r="Z32" s="54"/>
      <c r="AA32" s="53">
        <f t="shared" si="18"/>
        <v>46</v>
      </c>
      <c r="AB32" s="54">
        <v>30</v>
      </c>
      <c r="AC32" s="54">
        <v>16</v>
      </c>
      <c r="AD32" s="53">
        <f t="shared" si="19"/>
        <v>2</v>
      </c>
      <c r="AE32" s="54">
        <v>1</v>
      </c>
      <c r="AF32" s="54">
        <v>1</v>
      </c>
    </row>
    <row r="33" spans="1:32" s="81" customFormat="1" ht="15" customHeight="1">
      <c r="A33" s="48" t="s">
        <v>37</v>
      </c>
      <c r="B33" s="53">
        <f t="shared" si="5"/>
        <v>7</v>
      </c>
      <c r="C33" s="54"/>
      <c r="D33" s="54">
        <v>7</v>
      </c>
      <c r="E33" s="54">
        <v>3</v>
      </c>
      <c r="F33" s="53">
        <f t="shared" si="6"/>
        <v>65</v>
      </c>
      <c r="G33" s="53">
        <f t="shared" si="20"/>
        <v>34</v>
      </c>
      <c r="H33" s="53">
        <f t="shared" si="20"/>
        <v>31</v>
      </c>
      <c r="I33" s="53">
        <f t="shared" si="9"/>
        <v>30</v>
      </c>
      <c r="J33" s="54">
        <v>14</v>
      </c>
      <c r="K33" s="54">
        <v>16</v>
      </c>
      <c r="L33" s="53">
        <f t="shared" si="10"/>
        <v>16</v>
      </c>
      <c r="M33" s="53">
        <f t="shared" si="11"/>
        <v>9</v>
      </c>
      <c r="N33" s="53">
        <f t="shared" si="12"/>
        <v>7</v>
      </c>
      <c r="O33" s="53">
        <f t="shared" si="13"/>
        <v>16</v>
      </c>
      <c r="P33" s="54">
        <v>9</v>
      </c>
      <c r="Q33" s="54">
        <v>7</v>
      </c>
      <c r="R33" s="53">
        <f t="shared" si="14"/>
        <v>0</v>
      </c>
      <c r="S33" s="54"/>
      <c r="T33" s="54"/>
      <c r="U33" s="53">
        <f t="shared" si="15"/>
        <v>19</v>
      </c>
      <c r="V33" s="53">
        <f t="shared" si="16"/>
        <v>11</v>
      </c>
      <c r="W33" s="53">
        <f t="shared" si="16"/>
        <v>8</v>
      </c>
      <c r="X33" s="53">
        <f t="shared" si="17"/>
        <v>2</v>
      </c>
      <c r="Y33" s="54">
        <v>2</v>
      </c>
      <c r="Z33" s="54"/>
      <c r="AA33" s="53">
        <f t="shared" si="18"/>
        <v>17</v>
      </c>
      <c r="AB33" s="54">
        <v>9</v>
      </c>
      <c r="AC33" s="54">
        <v>8</v>
      </c>
      <c r="AD33" s="53">
        <f t="shared" si="19"/>
        <v>0</v>
      </c>
      <c r="AE33" s="54"/>
      <c r="AF33" s="54"/>
    </row>
    <row r="34" spans="1:32" s="81" customFormat="1" ht="15" customHeight="1">
      <c r="A34" s="48" t="s">
        <v>38</v>
      </c>
      <c r="B34" s="53">
        <f t="shared" si="5"/>
        <v>10</v>
      </c>
      <c r="C34" s="54"/>
      <c r="D34" s="54">
        <v>10</v>
      </c>
      <c r="E34" s="54">
        <v>6</v>
      </c>
      <c r="F34" s="53">
        <f t="shared" si="6"/>
        <v>118</v>
      </c>
      <c r="G34" s="53">
        <f t="shared" si="20"/>
        <v>53</v>
      </c>
      <c r="H34" s="53">
        <f t="shared" si="20"/>
        <v>65</v>
      </c>
      <c r="I34" s="53">
        <f t="shared" si="9"/>
        <v>35</v>
      </c>
      <c r="J34" s="54">
        <v>12</v>
      </c>
      <c r="K34" s="54">
        <v>23</v>
      </c>
      <c r="L34" s="53">
        <f t="shared" si="10"/>
        <v>43</v>
      </c>
      <c r="M34" s="53">
        <f t="shared" si="11"/>
        <v>23</v>
      </c>
      <c r="N34" s="53">
        <f t="shared" si="12"/>
        <v>20</v>
      </c>
      <c r="O34" s="53">
        <f t="shared" si="13"/>
        <v>41</v>
      </c>
      <c r="P34" s="54">
        <v>23</v>
      </c>
      <c r="Q34" s="54">
        <v>18</v>
      </c>
      <c r="R34" s="53">
        <f t="shared" si="14"/>
        <v>2</v>
      </c>
      <c r="S34" s="54"/>
      <c r="T34" s="54">
        <v>2</v>
      </c>
      <c r="U34" s="53">
        <f t="shared" si="15"/>
        <v>40</v>
      </c>
      <c r="V34" s="53">
        <f t="shared" si="16"/>
        <v>18</v>
      </c>
      <c r="W34" s="53">
        <f t="shared" si="16"/>
        <v>22</v>
      </c>
      <c r="X34" s="53">
        <f t="shared" si="17"/>
        <v>39</v>
      </c>
      <c r="Y34" s="54">
        <v>18</v>
      </c>
      <c r="Z34" s="54">
        <v>21</v>
      </c>
      <c r="AA34" s="53">
        <f t="shared" si="18"/>
        <v>1</v>
      </c>
      <c r="AB34" s="54"/>
      <c r="AC34" s="54">
        <v>1</v>
      </c>
      <c r="AD34" s="53">
        <f t="shared" si="19"/>
        <v>0</v>
      </c>
      <c r="AE34" s="54"/>
      <c r="AF34" s="54"/>
    </row>
    <row r="35" spans="1:32" s="81" customFormat="1" ht="15" customHeight="1">
      <c r="A35" s="48" t="s">
        <v>39</v>
      </c>
      <c r="B35" s="53">
        <f t="shared" si="5"/>
        <v>8</v>
      </c>
      <c r="C35" s="54"/>
      <c r="D35" s="54">
        <v>8</v>
      </c>
      <c r="E35" s="54">
        <v>3</v>
      </c>
      <c r="F35" s="53">
        <f t="shared" si="6"/>
        <v>88</v>
      </c>
      <c r="G35" s="53">
        <f t="shared" si="20"/>
        <v>48</v>
      </c>
      <c r="H35" s="53">
        <f t="shared" si="20"/>
        <v>40</v>
      </c>
      <c r="I35" s="53">
        <f t="shared" si="9"/>
        <v>23</v>
      </c>
      <c r="J35" s="54">
        <v>13</v>
      </c>
      <c r="K35" s="54">
        <v>10</v>
      </c>
      <c r="L35" s="53">
        <f t="shared" si="10"/>
        <v>31</v>
      </c>
      <c r="M35" s="53">
        <f t="shared" si="11"/>
        <v>15</v>
      </c>
      <c r="N35" s="53">
        <f t="shared" si="12"/>
        <v>16</v>
      </c>
      <c r="O35" s="53">
        <f t="shared" si="13"/>
        <v>29</v>
      </c>
      <c r="P35" s="54">
        <v>14</v>
      </c>
      <c r="Q35" s="54">
        <v>15</v>
      </c>
      <c r="R35" s="53">
        <f t="shared" si="14"/>
        <v>2</v>
      </c>
      <c r="S35" s="54">
        <v>1</v>
      </c>
      <c r="T35" s="54">
        <v>1</v>
      </c>
      <c r="U35" s="53">
        <f t="shared" si="15"/>
        <v>34</v>
      </c>
      <c r="V35" s="53">
        <f t="shared" si="16"/>
        <v>20</v>
      </c>
      <c r="W35" s="53">
        <f t="shared" si="16"/>
        <v>14</v>
      </c>
      <c r="X35" s="53">
        <f t="shared" si="17"/>
        <v>30</v>
      </c>
      <c r="Y35" s="54">
        <v>18</v>
      </c>
      <c r="Z35" s="54">
        <v>12</v>
      </c>
      <c r="AA35" s="53">
        <f t="shared" si="18"/>
        <v>4</v>
      </c>
      <c r="AB35" s="54">
        <v>2</v>
      </c>
      <c r="AC35" s="54">
        <v>2</v>
      </c>
      <c r="AD35" s="53">
        <f t="shared" si="19"/>
        <v>0</v>
      </c>
      <c r="AE35" s="54"/>
      <c r="AF35" s="54"/>
    </row>
    <row r="36" spans="1:32" s="81" customFormat="1" ht="15" customHeight="1">
      <c r="A36" s="48" t="s">
        <v>40</v>
      </c>
      <c r="B36" s="53">
        <f t="shared" si="5"/>
        <v>6</v>
      </c>
      <c r="C36" s="54"/>
      <c r="D36" s="54">
        <v>6</v>
      </c>
      <c r="E36" s="54">
        <v>3</v>
      </c>
      <c r="F36" s="53">
        <f t="shared" si="6"/>
        <v>44</v>
      </c>
      <c r="G36" s="53">
        <f t="shared" si="20"/>
        <v>22</v>
      </c>
      <c r="H36" s="53">
        <f t="shared" si="20"/>
        <v>22</v>
      </c>
      <c r="I36" s="53">
        <f t="shared" si="9"/>
        <v>10</v>
      </c>
      <c r="J36" s="54">
        <v>4</v>
      </c>
      <c r="K36" s="54">
        <v>6</v>
      </c>
      <c r="L36" s="53">
        <f t="shared" si="10"/>
        <v>17</v>
      </c>
      <c r="M36" s="53">
        <f t="shared" si="11"/>
        <v>8</v>
      </c>
      <c r="N36" s="53">
        <f t="shared" si="12"/>
        <v>9</v>
      </c>
      <c r="O36" s="53">
        <f t="shared" si="13"/>
        <v>17</v>
      </c>
      <c r="P36" s="54">
        <v>8</v>
      </c>
      <c r="Q36" s="54">
        <v>9</v>
      </c>
      <c r="R36" s="53">
        <f t="shared" si="14"/>
        <v>0</v>
      </c>
      <c r="S36" s="54"/>
      <c r="T36" s="54"/>
      <c r="U36" s="53">
        <f t="shared" si="15"/>
        <v>17</v>
      </c>
      <c r="V36" s="53">
        <f t="shared" si="16"/>
        <v>10</v>
      </c>
      <c r="W36" s="53">
        <f t="shared" si="16"/>
        <v>7</v>
      </c>
      <c r="X36" s="53">
        <f t="shared" si="17"/>
        <v>0</v>
      </c>
      <c r="Y36" s="54"/>
      <c r="Z36" s="54"/>
      <c r="AA36" s="53">
        <f t="shared" si="18"/>
        <v>17</v>
      </c>
      <c r="AB36" s="54">
        <v>10</v>
      </c>
      <c r="AC36" s="54">
        <v>7</v>
      </c>
      <c r="AD36" s="53">
        <f t="shared" si="19"/>
        <v>0</v>
      </c>
      <c r="AE36" s="54"/>
      <c r="AF36" s="54"/>
    </row>
    <row r="37" spans="1:32" s="81" customFormat="1" ht="15" customHeight="1">
      <c r="A37" s="48" t="s">
        <v>41</v>
      </c>
      <c r="B37" s="53">
        <f t="shared" si="5"/>
        <v>11</v>
      </c>
      <c r="C37" s="54"/>
      <c r="D37" s="54">
        <v>11</v>
      </c>
      <c r="E37" s="54">
        <v>6</v>
      </c>
      <c r="F37" s="53">
        <f t="shared" si="6"/>
        <v>131</v>
      </c>
      <c r="G37" s="53">
        <f t="shared" si="20"/>
        <v>62</v>
      </c>
      <c r="H37" s="53">
        <f t="shared" si="20"/>
        <v>69</v>
      </c>
      <c r="I37" s="53">
        <f t="shared" si="9"/>
        <v>36</v>
      </c>
      <c r="J37" s="54">
        <v>15</v>
      </c>
      <c r="K37" s="54">
        <v>21</v>
      </c>
      <c r="L37" s="53">
        <f t="shared" si="10"/>
        <v>37</v>
      </c>
      <c r="M37" s="53">
        <f t="shared" si="11"/>
        <v>17</v>
      </c>
      <c r="N37" s="53">
        <f t="shared" si="12"/>
        <v>20</v>
      </c>
      <c r="O37" s="53">
        <f t="shared" si="13"/>
        <v>36</v>
      </c>
      <c r="P37" s="54">
        <v>17</v>
      </c>
      <c r="Q37" s="54">
        <v>19</v>
      </c>
      <c r="R37" s="53">
        <f t="shared" si="14"/>
        <v>1</v>
      </c>
      <c r="S37" s="54"/>
      <c r="T37" s="54">
        <v>1</v>
      </c>
      <c r="U37" s="53">
        <f t="shared" si="15"/>
        <v>58</v>
      </c>
      <c r="V37" s="53">
        <f t="shared" si="16"/>
        <v>30</v>
      </c>
      <c r="W37" s="53">
        <f t="shared" si="16"/>
        <v>28</v>
      </c>
      <c r="X37" s="53">
        <f t="shared" si="17"/>
        <v>54</v>
      </c>
      <c r="Y37" s="54">
        <v>30</v>
      </c>
      <c r="Z37" s="54">
        <v>24</v>
      </c>
      <c r="AA37" s="53">
        <f t="shared" si="18"/>
        <v>4</v>
      </c>
      <c r="AB37" s="54"/>
      <c r="AC37" s="54">
        <v>4</v>
      </c>
      <c r="AD37" s="53">
        <f t="shared" si="19"/>
        <v>0</v>
      </c>
      <c r="AE37" s="54"/>
      <c r="AF37" s="54"/>
    </row>
    <row r="38" spans="1:32" s="81" customFormat="1" ht="15" customHeight="1">
      <c r="A38" s="48" t="s">
        <v>42</v>
      </c>
      <c r="B38" s="53">
        <f t="shared" si="5"/>
        <v>2</v>
      </c>
      <c r="C38" s="54"/>
      <c r="D38" s="54">
        <v>2</v>
      </c>
      <c r="E38" s="54">
        <v>3</v>
      </c>
      <c r="F38" s="53">
        <f t="shared" si="6"/>
        <v>8</v>
      </c>
      <c r="G38" s="53">
        <f t="shared" si="20"/>
        <v>4</v>
      </c>
      <c r="H38" s="53">
        <f t="shared" si="20"/>
        <v>4</v>
      </c>
      <c r="I38" s="53">
        <f t="shared" si="9"/>
        <v>4</v>
      </c>
      <c r="J38" s="54">
        <v>1</v>
      </c>
      <c r="K38" s="54">
        <v>3</v>
      </c>
      <c r="L38" s="53">
        <f t="shared" si="10"/>
        <v>2</v>
      </c>
      <c r="M38" s="53">
        <f t="shared" si="11"/>
        <v>2</v>
      </c>
      <c r="N38" s="53">
        <f t="shared" si="12"/>
        <v>0</v>
      </c>
      <c r="O38" s="53">
        <f t="shared" si="13"/>
        <v>2</v>
      </c>
      <c r="P38" s="54">
        <v>2</v>
      </c>
      <c r="Q38" s="54">
        <v>0</v>
      </c>
      <c r="R38" s="53">
        <f t="shared" si="14"/>
        <v>0</v>
      </c>
      <c r="S38" s="54"/>
      <c r="T38" s="54"/>
      <c r="U38" s="53">
        <f t="shared" si="15"/>
        <v>2</v>
      </c>
      <c r="V38" s="53">
        <f t="shared" si="16"/>
        <v>1</v>
      </c>
      <c r="W38" s="53">
        <f t="shared" si="16"/>
        <v>1</v>
      </c>
      <c r="X38" s="53">
        <f t="shared" si="17"/>
        <v>1</v>
      </c>
      <c r="Y38" s="54">
        <v>1</v>
      </c>
      <c r="Z38" s="54"/>
      <c r="AA38" s="53">
        <f t="shared" si="18"/>
        <v>1</v>
      </c>
      <c r="AB38" s="54"/>
      <c r="AC38" s="54">
        <v>1</v>
      </c>
      <c r="AD38" s="53">
        <f t="shared" si="19"/>
        <v>0</v>
      </c>
      <c r="AE38" s="54"/>
      <c r="AF38" s="54"/>
    </row>
    <row r="39" spans="1:32" s="81" customFormat="1" ht="15" customHeight="1">
      <c r="A39" s="48" t="s">
        <v>43</v>
      </c>
      <c r="B39" s="53">
        <f t="shared" si="5"/>
        <v>10</v>
      </c>
      <c r="C39" s="54">
        <v>1</v>
      </c>
      <c r="D39" s="54">
        <v>9</v>
      </c>
      <c r="E39" s="54">
        <v>6</v>
      </c>
      <c r="F39" s="53">
        <f t="shared" si="6"/>
        <v>178</v>
      </c>
      <c r="G39" s="53">
        <f t="shared" si="20"/>
        <v>83</v>
      </c>
      <c r="H39" s="53">
        <f t="shared" si="20"/>
        <v>95</v>
      </c>
      <c r="I39" s="53">
        <f t="shared" si="9"/>
        <v>63</v>
      </c>
      <c r="J39" s="54">
        <v>31</v>
      </c>
      <c r="K39" s="54">
        <v>32</v>
      </c>
      <c r="L39" s="53">
        <f t="shared" si="10"/>
        <v>47</v>
      </c>
      <c r="M39" s="53">
        <f t="shared" si="11"/>
        <v>22</v>
      </c>
      <c r="N39" s="53">
        <f t="shared" si="12"/>
        <v>25</v>
      </c>
      <c r="O39" s="53">
        <f t="shared" si="13"/>
        <v>44</v>
      </c>
      <c r="P39" s="54">
        <v>20</v>
      </c>
      <c r="Q39" s="54">
        <v>24</v>
      </c>
      <c r="R39" s="53">
        <f t="shared" si="14"/>
        <v>3</v>
      </c>
      <c r="S39" s="54">
        <v>2</v>
      </c>
      <c r="T39" s="54">
        <v>1</v>
      </c>
      <c r="U39" s="53">
        <f t="shared" si="15"/>
        <v>68</v>
      </c>
      <c r="V39" s="53">
        <f t="shared" si="16"/>
        <v>30</v>
      </c>
      <c r="W39" s="53">
        <f t="shared" si="16"/>
        <v>38</v>
      </c>
      <c r="X39" s="53">
        <f t="shared" si="17"/>
        <v>0</v>
      </c>
      <c r="Y39" s="54"/>
      <c r="Z39" s="54"/>
      <c r="AA39" s="53">
        <f t="shared" si="18"/>
        <v>66</v>
      </c>
      <c r="AB39" s="54">
        <v>29</v>
      </c>
      <c r="AC39" s="54">
        <v>37</v>
      </c>
      <c r="AD39" s="53">
        <f t="shared" si="19"/>
        <v>2</v>
      </c>
      <c r="AE39" s="54">
        <v>1</v>
      </c>
      <c r="AF39" s="54">
        <v>1</v>
      </c>
    </row>
    <row r="40" spans="1:32" s="81" customFormat="1" ht="15" customHeight="1">
      <c r="A40" s="48" t="s">
        <v>165</v>
      </c>
      <c r="B40" s="53">
        <f t="shared" si="5"/>
        <v>6</v>
      </c>
      <c r="C40" s="54">
        <v>1</v>
      </c>
      <c r="D40" s="54">
        <v>5</v>
      </c>
      <c r="E40" s="54">
        <v>3</v>
      </c>
      <c r="F40" s="53">
        <f t="shared" si="6"/>
        <v>77</v>
      </c>
      <c r="G40" s="53">
        <f>J40+M40+V40</f>
        <v>36</v>
      </c>
      <c r="H40" s="53">
        <f t="shared" si="20"/>
        <v>41</v>
      </c>
      <c r="I40" s="53">
        <f t="shared" si="9"/>
        <v>29</v>
      </c>
      <c r="J40" s="54">
        <v>12</v>
      </c>
      <c r="K40" s="54">
        <v>17</v>
      </c>
      <c r="L40" s="53">
        <f t="shared" si="10"/>
        <v>26</v>
      </c>
      <c r="M40" s="53">
        <f t="shared" si="11"/>
        <v>12</v>
      </c>
      <c r="N40" s="53">
        <f t="shared" si="12"/>
        <v>14</v>
      </c>
      <c r="O40" s="53">
        <f t="shared" si="13"/>
        <v>0</v>
      </c>
      <c r="P40" s="54">
        <v>0</v>
      </c>
      <c r="Q40" s="54">
        <v>0</v>
      </c>
      <c r="R40" s="53">
        <f t="shared" si="14"/>
        <v>26</v>
      </c>
      <c r="S40" s="54">
        <v>12</v>
      </c>
      <c r="T40" s="54">
        <v>14</v>
      </c>
      <c r="U40" s="53">
        <f t="shared" si="15"/>
        <v>22</v>
      </c>
      <c r="V40" s="53">
        <f t="shared" si="16"/>
        <v>12</v>
      </c>
      <c r="W40" s="53">
        <f t="shared" si="16"/>
        <v>10</v>
      </c>
      <c r="X40" s="53">
        <f t="shared" si="17"/>
        <v>0</v>
      </c>
      <c r="Y40" s="54">
        <v>0</v>
      </c>
      <c r="Z40" s="54">
        <v>0</v>
      </c>
      <c r="AA40" s="53">
        <f t="shared" si="18"/>
        <v>0</v>
      </c>
      <c r="AB40" s="54">
        <v>0</v>
      </c>
      <c r="AC40" s="54">
        <v>0</v>
      </c>
      <c r="AD40" s="53">
        <f t="shared" si="19"/>
        <v>22</v>
      </c>
      <c r="AE40" s="54">
        <v>12</v>
      </c>
      <c r="AF40" s="54">
        <v>10</v>
      </c>
    </row>
    <row r="41" spans="1:32" s="81" customFormat="1" ht="15" customHeight="1">
      <c r="A41" s="48" t="s">
        <v>44</v>
      </c>
      <c r="B41" s="53">
        <f t="shared" si="5"/>
        <v>5</v>
      </c>
      <c r="C41" s="54"/>
      <c r="D41" s="54">
        <v>5</v>
      </c>
      <c r="E41" s="54">
        <v>3</v>
      </c>
      <c r="F41" s="53">
        <f t="shared" si="6"/>
        <v>58</v>
      </c>
      <c r="G41" s="53">
        <f>J41+M41+V41</f>
        <v>24</v>
      </c>
      <c r="H41" s="53">
        <f>K41+N41+W41</f>
        <v>34</v>
      </c>
      <c r="I41" s="53">
        <f t="shared" si="9"/>
        <v>10</v>
      </c>
      <c r="J41" s="54">
        <v>3</v>
      </c>
      <c r="K41" s="54">
        <v>7</v>
      </c>
      <c r="L41" s="53">
        <f t="shared" si="10"/>
        <v>22</v>
      </c>
      <c r="M41" s="53">
        <f t="shared" si="11"/>
        <v>10</v>
      </c>
      <c r="N41" s="53">
        <f t="shared" si="12"/>
        <v>12</v>
      </c>
      <c r="O41" s="53">
        <f t="shared" si="13"/>
        <v>19</v>
      </c>
      <c r="P41" s="54">
        <v>9</v>
      </c>
      <c r="Q41" s="54">
        <v>10</v>
      </c>
      <c r="R41" s="53">
        <f t="shared" si="14"/>
        <v>3</v>
      </c>
      <c r="S41" s="54">
        <v>1</v>
      </c>
      <c r="T41" s="54">
        <v>2</v>
      </c>
      <c r="U41" s="53">
        <f t="shared" si="15"/>
        <v>26</v>
      </c>
      <c r="V41" s="53">
        <f t="shared" si="16"/>
        <v>11</v>
      </c>
      <c r="W41" s="53">
        <f t="shared" si="16"/>
        <v>15</v>
      </c>
      <c r="X41" s="53">
        <f t="shared" si="17"/>
        <v>25</v>
      </c>
      <c r="Y41" s="54">
        <v>11</v>
      </c>
      <c r="Z41" s="54">
        <v>14</v>
      </c>
      <c r="AA41" s="53">
        <f t="shared" si="18"/>
        <v>1</v>
      </c>
      <c r="AB41" s="54"/>
      <c r="AC41" s="54">
        <v>1</v>
      </c>
      <c r="AD41" s="53">
        <f t="shared" si="19"/>
        <v>0</v>
      </c>
      <c r="AE41" s="54"/>
      <c r="AF41" s="54"/>
    </row>
    <row r="42" spans="1:32" s="81" customFormat="1" ht="15" customHeight="1">
      <c r="A42" s="48" t="s">
        <v>45</v>
      </c>
      <c r="B42" s="53">
        <f t="shared" si="5"/>
        <v>8</v>
      </c>
      <c r="C42" s="54">
        <v>1</v>
      </c>
      <c r="D42" s="54">
        <v>7</v>
      </c>
      <c r="E42" s="54">
        <v>4</v>
      </c>
      <c r="F42" s="53">
        <f t="shared" si="6"/>
        <v>87</v>
      </c>
      <c r="G42" s="53">
        <f t="shared" si="20"/>
        <v>55</v>
      </c>
      <c r="H42" s="53">
        <f t="shared" si="20"/>
        <v>32</v>
      </c>
      <c r="I42" s="53">
        <f t="shared" si="9"/>
        <v>20</v>
      </c>
      <c r="J42" s="54">
        <v>16</v>
      </c>
      <c r="K42" s="54">
        <v>4</v>
      </c>
      <c r="L42" s="53">
        <f t="shared" si="10"/>
        <v>27</v>
      </c>
      <c r="M42" s="53">
        <f t="shared" si="11"/>
        <v>15</v>
      </c>
      <c r="N42" s="53">
        <f t="shared" si="12"/>
        <v>12</v>
      </c>
      <c r="O42" s="53">
        <f t="shared" si="13"/>
        <v>27</v>
      </c>
      <c r="P42" s="54">
        <v>15</v>
      </c>
      <c r="Q42" s="54">
        <v>12</v>
      </c>
      <c r="R42" s="53">
        <f t="shared" si="14"/>
        <v>0</v>
      </c>
      <c r="S42" s="54"/>
      <c r="T42" s="54"/>
      <c r="U42" s="53">
        <f t="shared" si="15"/>
        <v>40</v>
      </c>
      <c r="V42" s="53">
        <f t="shared" si="16"/>
        <v>24</v>
      </c>
      <c r="W42" s="53">
        <f t="shared" si="16"/>
        <v>16</v>
      </c>
      <c r="X42" s="53">
        <f t="shared" si="17"/>
        <v>36</v>
      </c>
      <c r="Y42" s="54">
        <v>22</v>
      </c>
      <c r="Z42" s="54">
        <v>14</v>
      </c>
      <c r="AA42" s="53">
        <f t="shared" si="18"/>
        <v>2</v>
      </c>
      <c r="AB42" s="54">
        <v>2</v>
      </c>
      <c r="AC42" s="54"/>
      <c r="AD42" s="53">
        <f t="shared" si="19"/>
        <v>2</v>
      </c>
      <c r="AE42" s="54"/>
      <c r="AF42" s="54">
        <v>2</v>
      </c>
    </row>
    <row r="43" spans="1:32" s="81" customFormat="1" ht="15" customHeight="1">
      <c r="A43" s="48" t="s">
        <v>46</v>
      </c>
      <c r="B43" s="53">
        <f t="shared" si="5"/>
        <v>5</v>
      </c>
      <c r="C43" s="54"/>
      <c r="D43" s="54">
        <v>5</v>
      </c>
      <c r="E43" s="54">
        <v>3</v>
      </c>
      <c r="F43" s="53">
        <f t="shared" si="6"/>
        <v>49</v>
      </c>
      <c r="G43" s="53">
        <f t="shared" si="20"/>
        <v>23</v>
      </c>
      <c r="H43" s="53">
        <f t="shared" si="20"/>
        <v>26</v>
      </c>
      <c r="I43" s="53">
        <f t="shared" si="9"/>
        <v>13</v>
      </c>
      <c r="J43" s="54">
        <v>5</v>
      </c>
      <c r="K43" s="54">
        <v>8</v>
      </c>
      <c r="L43" s="53">
        <f t="shared" si="10"/>
        <v>17</v>
      </c>
      <c r="M43" s="53">
        <f t="shared" si="11"/>
        <v>9</v>
      </c>
      <c r="N43" s="53">
        <f t="shared" si="12"/>
        <v>8</v>
      </c>
      <c r="O43" s="53">
        <f t="shared" si="13"/>
        <v>16</v>
      </c>
      <c r="P43" s="54">
        <v>9</v>
      </c>
      <c r="Q43" s="54">
        <v>7</v>
      </c>
      <c r="R43" s="53">
        <f t="shared" si="14"/>
        <v>1</v>
      </c>
      <c r="S43" s="54"/>
      <c r="T43" s="54">
        <v>1</v>
      </c>
      <c r="U43" s="53">
        <f t="shared" si="15"/>
        <v>19</v>
      </c>
      <c r="V43" s="53">
        <f t="shared" si="16"/>
        <v>9</v>
      </c>
      <c r="W43" s="53">
        <f t="shared" si="16"/>
        <v>10</v>
      </c>
      <c r="X43" s="53">
        <f t="shared" si="17"/>
        <v>17</v>
      </c>
      <c r="Y43" s="54">
        <v>8</v>
      </c>
      <c r="Z43" s="54">
        <v>9</v>
      </c>
      <c r="AA43" s="53">
        <f t="shared" si="18"/>
        <v>1</v>
      </c>
      <c r="AB43" s="54"/>
      <c r="AC43" s="54">
        <v>1</v>
      </c>
      <c r="AD43" s="53">
        <f t="shared" si="19"/>
        <v>1</v>
      </c>
      <c r="AE43" s="54">
        <v>1</v>
      </c>
      <c r="AF43" s="54"/>
    </row>
    <row r="44" spans="1:32" s="81" customFormat="1" ht="15" customHeight="1">
      <c r="A44" s="48" t="s">
        <v>47</v>
      </c>
      <c r="B44" s="53">
        <f t="shared" si="5"/>
        <v>5</v>
      </c>
      <c r="C44" s="54"/>
      <c r="D44" s="54">
        <v>5</v>
      </c>
      <c r="E44" s="54">
        <v>3</v>
      </c>
      <c r="F44" s="53">
        <f t="shared" si="6"/>
        <v>59</v>
      </c>
      <c r="G44" s="53">
        <f t="shared" ref="G44:G45" si="21">J44+M44+V44</f>
        <v>30</v>
      </c>
      <c r="H44" s="53">
        <f t="shared" ref="H44:H45" si="22">K44+N44+W44</f>
        <v>29</v>
      </c>
      <c r="I44" s="53">
        <f t="shared" si="9"/>
        <v>14</v>
      </c>
      <c r="J44" s="54">
        <v>8</v>
      </c>
      <c r="K44" s="54">
        <v>6</v>
      </c>
      <c r="L44" s="53">
        <f t="shared" si="10"/>
        <v>20</v>
      </c>
      <c r="M44" s="53">
        <f t="shared" si="11"/>
        <v>9</v>
      </c>
      <c r="N44" s="53">
        <f t="shared" si="12"/>
        <v>11</v>
      </c>
      <c r="O44" s="53">
        <f t="shared" si="13"/>
        <v>19</v>
      </c>
      <c r="P44" s="54">
        <v>8</v>
      </c>
      <c r="Q44" s="54">
        <v>11</v>
      </c>
      <c r="R44" s="53">
        <f t="shared" si="14"/>
        <v>1</v>
      </c>
      <c r="S44" s="54">
        <v>1</v>
      </c>
      <c r="T44" s="54"/>
      <c r="U44" s="53">
        <f t="shared" si="15"/>
        <v>25</v>
      </c>
      <c r="V44" s="53">
        <f t="shared" si="16"/>
        <v>13</v>
      </c>
      <c r="W44" s="53">
        <f t="shared" si="16"/>
        <v>12</v>
      </c>
      <c r="X44" s="53">
        <f t="shared" si="17"/>
        <v>22</v>
      </c>
      <c r="Y44" s="54">
        <v>10</v>
      </c>
      <c r="Z44" s="54">
        <v>12</v>
      </c>
      <c r="AA44" s="53">
        <f t="shared" si="18"/>
        <v>1</v>
      </c>
      <c r="AB44" s="54">
        <v>1</v>
      </c>
      <c r="AC44" s="54"/>
      <c r="AD44" s="53">
        <f t="shared" si="19"/>
        <v>2</v>
      </c>
      <c r="AE44" s="54">
        <v>2</v>
      </c>
      <c r="AF44" s="54"/>
    </row>
    <row r="45" spans="1:32" s="81" customFormat="1" ht="15" customHeight="1">
      <c r="A45" s="48" t="s">
        <v>48</v>
      </c>
      <c r="B45" s="53">
        <f t="shared" si="5"/>
        <v>6</v>
      </c>
      <c r="C45" s="54"/>
      <c r="D45" s="54">
        <v>6</v>
      </c>
      <c r="E45" s="54">
        <v>3</v>
      </c>
      <c r="F45" s="53">
        <f t="shared" si="6"/>
        <v>80</v>
      </c>
      <c r="G45" s="53">
        <f t="shared" si="21"/>
        <v>35</v>
      </c>
      <c r="H45" s="53">
        <f t="shared" si="22"/>
        <v>45</v>
      </c>
      <c r="I45" s="53">
        <f t="shared" si="9"/>
        <v>29</v>
      </c>
      <c r="J45" s="54">
        <v>8</v>
      </c>
      <c r="K45" s="54">
        <v>21</v>
      </c>
      <c r="L45" s="53">
        <f t="shared" si="10"/>
        <v>21</v>
      </c>
      <c r="M45" s="53">
        <f t="shared" si="11"/>
        <v>9</v>
      </c>
      <c r="N45" s="53">
        <f t="shared" si="12"/>
        <v>12</v>
      </c>
      <c r="O45" s="53">
        <f t="shared" si="13"/>
        <v>21</v>
      </c>
      <c r="P45" s="54">
        <v>9</v>
      </c>
      <c r="Q45" s="54">
        <v>12</v>
      </c>
      <c r="R45" s="53">
        <f t="shared" si="14"/>
        <v>0</v>
      </c>
      <c r="S45" s="54"/>
      <c r="T45" s="54"/>
      <c r="U45" s="53">
        <f t="shared" si="15"/>
        <v>30</v>
      </c>
      <c r="V45" s="53">
        <f t="shared" si="16"/>
        <v>18</v>
      </c>
      <c r="W45" s="53">
        <f t="shared" si="16"/>
        <v>12</v>
      </c>
      <c r="X45" s="53">
        <f t="shared" si="17"/>
        <v>28</v>
      </c>
      <c r="Y45" s="54">
        <v>17</v>
      </c>
      <c r="Z45" s="54">
        <v>11</v>
      </c>
      <c r="AA45" s="53">
        <f t="shared" si="18"/>
        <v>2</v>
      </c>
      <c r="AB45" s="54">
        <v>1</v>
      </c>
      <c r="AC45" s="54">
        <v>1</v>
      </c>
      <c r="AD45" s="53">
        <f t="shared" si="19"/>
        <v>0</v>
      </c>
      <c r="AE45" s="54"/>
      <c r="AF45" s="54"/>
    </row>
    <row r="46" spans="1:32" s="27" customFormat="1" ht="15" customHeight="1">
      <c r="A46" s="43" t="s">
        <v>49</v>
      </c>
      <c r="B46" s="44">
        <f>SUM(B47:B54)</f>
        <v>92</v>
      </c>
      <c r="C46" s="44">
        <f>SUM(C47:C54)</f>
        <v>1</v>
      </c>
      <c r="D46" s="44">
        <f>SUM(D47:D54)</f>
        <v>91</v>
      </c>
      <c r="E46" s="44">
        <f>SUM(E47:E54)</f>
        <v>29</v>
      </c>
      <c r="F46" s="44">
        <f>SUM(F47:F54)</f>
        <v>647</v>
      </c>
      <c r="G46" s="44">
        <f>J46+M46+V46</f>
        <v>351</v>
      </c>
      <c r="H46" s="44">
        <f>K46+N46+W46</f>
        <v>296</v>
      </c>
      <c r="I46" s="44">
        <f>SUM(I47:I54)</f>
        <v>190</v>
      </c>
      <c r="J46" s="44">
        <f>SUM(J47:J54)</f>
        <v>102</v>
      </c>
      <c r="K46" s="44">
        <f>SUM(K47:K54)</f>
        <v>88</v>
      </c>
      <c r="L46" s="44">
        <f>SUM(L47:L54)</f>
        <v>227</v>
      </c>
      <c r="M46" s="44">
        <f>P46+S46</f>
        <v>126</v>
      </c>
      <c r="N46" s="44">
        <f>Q46+T46</f>
        <v>101</v>
      </c>
      <c r="O46" s="44">
        <f t="shared" ref="O46:AF46" si="23">SUM(O47:O54)</f>
        <v>207</v>
      </c>
      <c r="P46" s="44">
        <f t="shared" si="23"/>
        <v>113</v>
      </c>
      <c r="Q46" s="44">
        <f t="shared" si="23"/>
        <v>94</v>
      </c>
      <c r="R46" s="44">
        <f t="shared" si="23"/>
        <v>20</v>
      </c>
      <c r="S46" s="44">
        <f t="shared" si="23"/>
        <v>13</v>
      </c>
      <c r="T46" s="44">
        <f t="shared" si="23"/>
        <v>7</v>
      </c>
      <c r="U46" s="44">
        <f t="shared" si="23"/>
        <v>230</v>
      </c>
      <c r="V46" s="44">
        <f t="shared" si="23"/>
        <v>123</v>
      </c>
      <c r="W46" s="44">
        <f t="shared" si="23"/>
        <v>107</v>
      </c>
      <c r="X46" s="44">
        <f t="shared" si="23"/>
        <v>208</v>
      </c>
      <c r="Y46" s="44">
        <f t="shared" si="23"/>
        <v>115</v>
      </c>
      <c r="Z46" s="44">
        <f t="shared" si="23"/>
        <v>93</v>
      </c>
      <c r="AA46" s="44">
        <f t="shared" si="23"/>
        <v>17</v>
      </c>
      <c r="AB46" s="44">
        <f t="shared" si="23"/>
        <v>6</v>
      </c>
      <c r="AC46" s="44">
        <f t="shared" si="23"/>
        <v>11</v>
      </c>
      <c r="AD46" s="44">
        <f t="shared" si="23"/>
        <v>5</v>
      </c>
      <c r="AE46" s="44">
        <f t="shared" si="23"/>
        <v>2</v>
      </c>
      <c r="AF46" s="44">
        <f t="shared" si="23"/>
        <v>3</v>
      </c>
    </row>
    <row r="47" spans="1:32" s="81" customFormat="1" ht="15" customHeight="1">
      <c r="A47" s="48" t="s">
        <v>50</v>
      </c>
      <c r="B47" s="55">
        <f t="shared" ref="B47:B54" si="24">C47+D47</f>
        <v>10</v>
      </c>
      <c r="C47" s="54"/>
      <c r="D47" s="7">
        <v>10</v>
      </c>
      <c r="E47" s="7">
        <v>4</v>
      </c>
      <c r="F47" s="55">
        <f t="shared" ref="F47:F54" si="25">G47+H47</f>
        <v>90</v>
      </c>
      <c r="G47" s="53">
        <f t="shared" ref="G47:H54" si="26">J47+M47+V47</f>
        <v>51</v>
      </c>
      <c r="H47" s="53">
        <f t="shared" si="26"/>
        <v>39</v>
      </c>
      <c r="I47" s="55">
        <f t="shared" ref="I47:I54" si="27">J47+K47</f>
        <v>31</v>
      </c>
      <c r="J47" s="7">
        <v>20</v>
      </c>
      <c r="K47" s="7">
        <v>11</v>
      </c>
      <c r="L47" s="55">
        <f t="shared" ref="L47:L54" si="28">M47+N47</f>
        <v>28</v>
      </c>
      <c r="M47" s="55">
        <f t="shared" ref="M47:N54" si="29">P47+S47</f>
        <v>14</v>
      </c>
      <c r="N47" s="55">
        <f t="shared" si="29"/>
        <v>14</v>
      </c>
      <c r="O47" s="55">
        <f t="shared" ref="O47:O54" si="30">P47+Q47</f>
        <v>27</v>
      </c>
      <c r="P47" s="7">
        <v>14</v>
      </c>
      <c r="Q47" s="7">
        <v>13</v>
      </c>
      <c r="R47" s="55">
        <f t="shared" ref="R47:R54" si="31">S47+T47</f>
        <v>1</v>
      </c>
      <c r="S47" s="7"/>
      <c r="T47" s="7">
        <v>1</v>
      </c>
      <c r="U47" s="55">
        <f t="shared" ref="U47:U54" si="32">V47+W47</f>
        <v>31</v>
      </c>
      <c r="V47" s="55">
        <f t="shared" ref="V47:W54" si="33">Y47+AB47+AE47</f>
        <v>17</v>
      </c>
      <c r="W47" s="55">
        <f t="shared" si="33"/>
        <v>14</v>
      </c>
      <c r="X47" s="55">
        <f t="shared" ref="X47:X54" si="34">Y47+Z47</f>
        <v>26</v>
      </c>
      <c r="Y47" s="7">
        <v>15</v>
      </c>
      <c r="Z47" s="7">
        <v>11</v>
      </c>
      <c r="AA47" s="55">
        <f t="shared" ref="AA47:AA54" si="35">AB47+AC47</f>
        <v>3</v>
      </c>
      <c r="AB47" s="7">
        <v>2</v>
      </c>
      <c r="AC47" s="7">
        <v>1</v>
      </c>
      <c r="AD47" s="55">
        <f t="shared" ref="AD47:AD54" si="36">AE47+AF47</f>
        <v>2</v>
      </c>
      <c r="AE47" s="7"/>
      <c r="AF47" s="7">
        <v>2</v>
      </c>
    </row>
    <row r="48" spans="1:32" s="81" customFormat="1" ht="15" customHeight="1">
      <c r="A48" s="48" t="s">
        <v>51</v>
      </c>
      <c r="B48" s="55">
        <f t="shared" si="24"/>
        <v>11</v>
      </c>
      <c r="C48" s="54"/>
      <c r="D48" s="7">
        <v>11</v>
      </c>
      <c r="E48" s="7">
        <v>3</v>
      </c>
      <c r="F48" s="55">
        <f>G48+H48</f>
        <v>75</v>
      </c>
      <c r="G48" s="53">
        <f t="shared" si="26"/>
        <v>37</v>
      </c>
      <c r="H48" s="53">
        <f t="shared" si="26"/>
        <v>38</v>
      </c>
      <c r="I48" s="55">
        <f t="shared" si="27"/>
        <v>18</v>
      </c>
      <c r="J48" s="7">
        <v>9</v>
      </c>
      <c r="K48" s="7">
        <v>9</v>
      </c>
      <c r="L48" s="55">
        <f t="shared" si="28"/>
        <v>29</v>
      </c>
      <c r="M48" s="55">
        <f t="shared" si="29"/>
        <v>13</v>
      </c>
      <c r="N48" s="55">
        <f t="shared" si="29"/>
        <v>16</v>
      </c>
      <c r="O48" s="55">
        <f t="shared" si="30"/>
        <v>23</v>
      </c>
      <c r="P48" s="7">
        <v>10</v>
      </c>
      <c r="Q48" s="7">
        <v>13</v>
      </c>
      <c r="R48" s="55">
        <f t="shared" si="31"/>
        <v>6</v>
      </c>
      <c r="S48" s="7">
        <v>3</v>
      </c>
      <c r="T48" s="7">
        <v>3</v>
      </c>
      <c r="U48" s="55">
        <f t="shared" si="32"/>
        <v>28</v>
      </c>
      <c r="V48" s="55">
        <f t="shared" si="33"/>
        <v>15</v>
      </c>
      <c r="W48" s="55">
        <f t="shared" si="33"/>
        <v>13</v>
      </c>
      <c r="X48" s="55">
        <f t="shared" si="34"/>
        <v>23</v>
      </c>
      <c r="Y48" s="7">
        <v>14</v>
      </c>
      <c r="Z48" s="7">
        <v>9</v>
      </c>
      <c r="AA48" s="55">
        <f t="shared" si="35"/>
        <v>5</v>
      </c>
      <c r="AB48" s="7">
        <v>1</v>
      </c>
      <c r="AC48" s="7">
        <v>4</v>
      </c>
      <c r="AD48" s="55">
        <f t="shared" si="36"/>
        <v>0</v>
      </c>
      <c r="AE48" s="7"/>
      <c r="AF48" s="7"/>
    </row>
    <row r="49" spans="1:32" s="81" customFormat="1" ht="15" customHeight="1">
      <c r="A49" s="48" t="s">
        <v>52</v>
      </c>
      <c r="B49" s="55">
        <f t="shared" si="24"/>
        <v>12</v>
      </c>
      <c r="C49" s="54"/>
      <c r="D49" s="7">
        <v>12</v>
      </c>
      <c r="E49" s="7">
        <v>3</v>
      </c>
      <c r="F49" s="55">
        <f t="shared" si="25"/>
        <v>83</v>
      </c>
      <c r="G49" s="53">
        <f t="shared" si="26"/>
        <v>49</v>
      </c>
      <c r="H49" s="53">
        <f t="shared" si="26"/>
        <v>34</v>
      </c>
      <c r="I49" s="55">
        <f t="shared" si="27"/>
        <v>22</v>
      </c>
      <c r="J49" s="7">
        <v>13</v>
      </c>
      <c r="K49" s="7">
        <v>9</v>
      </c>
      <c r="L49" s="55">
        <f t="shared" si="28"/>
        <v>32</v>
      </c>
      <c r="M49" s="55">
        <f t="shared" si="29"/>
        <v>20</v>
      </c>
      <c r="N49" s="55">
        <f t="shared" si="29"/>
        <v>12</v>
      </c>
      <c r="O49" s="55">
        <f t="shared" si="30"/>
        <v>25</v>
      </c>
      <c r="P49" s="7">
        <v>14</v>
      </c>
      <c r="Q49" s="7">
        <v>11</v>
      </c>
      <c r="R49" s="55">
        <f t="shared" si="31"/>
        <v>7</v>
      </c>
      <c r="S49" s="7">
        <v>6</v>
      </c>
      <c r="T49" s="7">
        <v>1</v>
      </c>
      <c r="U49" s="55">
        <f t="shared" si="32"/>
        <v>29</v>
      </c>
      <c r="V49" s="55">
        <f t="shared" si="33"/>
        <v>16</v>
      </c>
      <c r="W49" s="55">
        <f t="shared" si="33"/>
        <v>13</v>
      </c>
      <c r="X49" s="55">
        <f t="shared" si="34"/>
        <v>24</v>
      </c>
      <c r="Y49" s="7">
        <v>14</v>
      </c>
      <c r="Z49" s="7">
        <v>10</v>
      </c>
      <c r="AA49" s="55">
        <f t="shared" si="35"/>
        <v>3</v>
      </c>
      <c r="AB49" s="7">
        <v>1</v>
      </c>
      <c r="AC49" s="7">
        <v>2</v>
      </c>
      <c r="AD49" s="55">
        <f t="shared" si="36"/>
        <v>2</v>
      </c>
      <c r="AE49" s="7">
        <v>1</v>
      </c>
      <c r="AF49" s="7">
        <v>1</v>
      </c>
    </row>
    <row r="50" spans="1:32" s="81" customFormat="1" ht="15" customHeight="1">
      <c r="A50" s="48" t="s">
        <v>53</v>
      </c>
      <c r="B50" s="55">
        <f t="shared" si="24"/>
        <v>9</v>
      </c>
      <c r="C50" s="54"/>
      <c r="D50" s="7">
        <v>9</v>
      </c>
      <c r="E50" s="7">
        <v>3</v>
      </c>
      <c r="F50" s="55">
        <f t="shared" si="25"/>
        <v>51</v>
      </c>
      <c r="G50" s="53">
        <f t="shared" si="26"/>
        <v>28</v>
      </c>
      <c r="H50" s="53">
        <f t="shared" si="26"/>
        <v>23</v>
      </c>
      <c r="I50" s="55">
        <f t="shared" si="27"/>
        <v>24</v>
      </c>
      <c r="J50" s="7">
        <v>10</v>
      </c>
      <c r="K50" s="7">
        <v>14</v>
      </c>
      <c r="L50" s="55">
        <f t="shared" si="28"/>
        <v>16</v>
      </c>
      <c r="M50" s="55">
        <f t="shared" si="29"/>
        <v>11</v>
      </c>
      <c r="N50" s="55">
        <f t="shared" si="29"/>
        <v>5</v>
      </c>
      <c r="O50" s="55">
        <f t="shared" si="30"/>
        <v>16</v>
      </c>
      <c r="P50" s="7">
        <v>11</v>
      </c>
      <c r="Q50" s="7">
        <v>5</v>
      </c>
      <c r="R50" s="55">
        <f t="shared" si="31"/>
        <v>0</v>
      </c>
      <c r="S50" s="7"/>
      <c r="T50" s="7"/>
      <c r="U50" s="55">
        <f t="shared" si="32"/>
        <v>11</v>
      </c>
      <c r="V50" s="55">
        <f t="shared" si="33"/>
        <v>7</v>
      </c>
      <c r="W50" s="55">
        <f t="shared" si="33"/>
        <v>4</v>
      </c>
      <c r="X50" s="55">
        <f t="shared" si="34"/>
        <v>11</v>
      </c>
      <c r="Y50" s="7">
        <v>7</v>
      </c>
      <c r="Z50" s="7">
        <v>4</v>
      </c>
      <c r="AA50" s="55">
        <f t="shared" si="35"/>
        <v>0</v>
      </c>
      <c r="AB50" s="7"/>
      <c r="AC50" s="7"/>
      <c r="AD50" s="55">
        <f t="shared" si="36"/>
        <v>0</v>
      </c>
      <c r="AE50" s="7"/>
      <c r="AF50" s="7"/>
    </row>
    <row r="51" spans="1:32" s="81" customFormat="1" ht="15" customHeight="1">
      <c r="A51" s="48" t="s">
        <v>54</v>
      </c>
      <c r="B51" s="55">
        <f t="shared" si="24"/>
        <v>15</v>
      </c>
      <c r="C51" s="54"/>
      <c r="D51" s="7">
        <v>15</v>
      </c>
      <c r="E51" s="7">
        <v>4</v>
      </c>
      <c r="F51" s="55">
        <f t="shared" si="25"/>
        <v>99</v>
      </c>
      <c r="G51" s="53">
        <f t="shared" si="26"/>
        <v>59</v>
      </c>
      <c r="H51" s="53">
        <f t="shared" si="26"/>
        <v>40</v>
      </c>
      <c r="I51" s="55">
        <f t="shared" si="27"/>
        <v>22</v>
      </c>
      <c r="J51" s="7">
        <v>11</v>
      </c>
      <c r="K51" s="7">
        <v>11</v>
      </c>
      <c r="L51" s="55">
        <f t="shared" si="28"/>
        <v>44</v>
      </c>
      <c r="M51" s="55">
        <f t="shared" si="29"/>
        <v>25</v>
      </c>
      <c r="N51" s="55">
        <f t="shared" si="29"/>
        <v>19</v>
      </c>
      <c r="O51" s="55">
        <f t="shared" si="30"/>
        <v>42</v>
      </c>
      <c r="P51" s="7">
        <v>23</v>
      </c>
      <c r="Q51" s="7">
        <v>19</v>
      </c>
      <c r="R51" s="55">
        <f t="shared" si="31"/>
        <v>2</v>
      </c>
      <c r="S51" s="7">
        <v>2</v>
      </c>
      <c r="T51" s="7"/>
      <c r="U51" s="55">
        <f t="shared" si="32"/>
        <v>33</v>
      </c>
      <c r="V51" s="55">
        <f t="shared" si="33"/>
        <v>23</v>
      </c>
      <c r="W51" s="55">
        <f t="shared" si="33"/>
        <v>10</v>
      </c>
      <c r="X51" s="55">
        <f t="shared" si="34"/>
        <v>32</v>
      </c>
      <c r="Y51" s="7">
        <v>23</v>
      </c>
      <c r="Z51" s="7">
        <v>9</v>
      </c>
      <c r="AA51" s="55">
        <f t="shared" si="35"/>
        <v>1</v>
      </c>
      <c r="AB51" s="7"/>
      <c r="AC51" s="7">
        <v>1</v>
      </c>
      <c r="AD51" s="55">
        <f t="shared" si="36"/>
        <v>0</v>
      </c>
      <c r="AE51" s="7"/>
      <c r="AF51" s="7"/>
    </row>
    <row r="52" spans="1:32" s="81" customFormat="1" ht="15" customHeight="1">
      <c r="A52" s="48" t="s">
        <v>55</v>
      </c>
      <c r="B52" s="55">
        <f t="shared" si="24"/>
        <v>8</v>
      </c>
      <c r="C52" s="54"/>
      <c r="D52" s="7">
        <v>8</v>
      </c>
      <c r="E52" s="7">
        <v>3</v>
      </c>
      <c r="F52" s="55">
        <f t="shared" si="25"/>
        <v>56</v>
      </c>
      <c r="G52" s="53">
        <f t="shared" si="26"/>
        <v>32</v>
      </c>
      <c r="H52" s="53">
        <f t="shared" si="26"/>
        <v>24</v>
      </c>
      <c r="I52" s="55">
        <f t="shared" si="27"/>
        <v>17</v>
      </c>
      <c r="J52" s="7">
        <v>10</v>
      </c>
      <c r="K52" s="7">
        <v>7</v>
      </c>
      <c r="L52" s="55">
        <f t="shared" si="28"/>
        <v>17</v>
      </c>
      <c r="M52" s="55">
        <f t="shared" si="29"/>
        <v>11</v>
      </c>
      <c r="N52" s="55">
        <f t="shared" si="29"/>
        <v>6</v>
      </c>
      <c r="O52" s="55">
        <f t="shared" si="30"/>
        <v>17</v>
      </c>
      <c r="P52" s="7">
        <v>11</v>
      </c>
      <c r="Q52" s="7">
        <v>6</v>
      </c>
      <c r="R52" s="55">
        <f t="shared" si="31"/>
        <v>0</v>
      </c>
      <c r="S52" s="7">
        <v>0</v>
      </c>
      <c r="T52" s="7"/>
      <c r="U52" s="55">
        <f t="shared" si="32"/>
        <v>22</v>
      </c>
      <c r="V52" s="55">
        <f t="shared" si="33"/>
        <v>11</v>
      </c>
      <c r="W52" s="55">
        <f t="shared" si="33"/>
        <v>11</v>
      </c>
      <c r="X52" s="55">
        <f t="shared" si="34"/>
        <v>21</v>
      </c>
      <c r="Y52" s="7">
        <v>10</v>
      </c>
      <c r="Z52" s="7">
        <v>11</v>
      </c>
      <c r="AA52" s="55">
        <f t="shared" si="35"/>
        <v>0</v>
      </c>
      <c r="AB52" s="7"/>
      <c r="AC52" s="7"/>
      <c r="AD52" s="55">
        <f t="shared" si="36"/>
        <v>1</v>
      </c>
      <c r="AE52" s="7">
        <v>1</v>
      </c>
      <c r="AF52" s="7"/>
    </row>
    <row r="53" spans="1:32" s="81" customFormat="1" ht="15" customHeight="1">
      <c r="A53" s="48" t="s">
        <v>56</v>
      </c>
      <c r="B53" s="55">
        <f t="shared" si="24"/>
        <v>13</v>
      </c>
      <c r="C53" s="54"/>
      <c r="D53" s="7">
        <v>13</v>
      </c>
      <c r="E53" s="7">
        <v>6</v>
      </c>
      <c r="F53" s="55">
        <f t="shared" si="25"/>
        <v>116</v>
      </c>
      <c r="G53" s="53">
        <f t="shared" si="26"/>
        <v>56</v>
      </c>
      <c r="H53" s="53">
        <f t="shared" si="26"/>
        <v>60</v>
      </c>
      <c r="I53" s="55">
        <f t="shared" si="27"/>
        <v>30</v>
      </c>
      <c r="J53" s="7">
        <v>15</v>
      </c>
      <c r="K53" s="7">
        <v>15</v>
      </c>
      <c r="L53" s="55">
        <f t="shared" si="28"/>
        <v>37</v>
      </c>
      <c r="M53" s="55">
        <f t="shared" si="29"/>
        <v>16</v>
      </c>
      <c r="N53" s="55">
        <f t="shared" si="29"/>
        <v>21</v>
      </c>
      <c r="O53" s="55">
        <f t="shared" si="30"/>
        <v>34</v>
      </c>
      <c r="P53" s="7">
        <v>15</v>
      </c>
      <c r="Q53" s="7">
        <v>19</v>
      </c>
      <c r="R53" s="55">
        <f t="shared" si="31"/>
        <v>3</v>
      </c>
      <c r="S53" s="7">
        <v>1</v>
      </c>
      <c r="T53" s="7">
        <v>2</v>
      </c>
      <c r="U53" s="55">
        <f t="shared" si="32"/>
        <v>49</v>
      </c>
      <c r="V53" s="55">
        <f t="shared" si="33"/>
        <v>25</v>
      </c>
      <c r="W53" s="55">
        <f t="shared" si="33"/>
        <v>24</v>
      </c>
      <c r="X53" s="55">
        <f t="shared" si="34"/>
        <v>47</v>
      </c>
      <c r="Y53" s="7">
        <v>24</v>
      </c>
      <c r="Z53" s="7">
        <v>23</v>
      </c>
      <c r="AA53" s="55">
        <f t="shared" si="35"/>
        <v>2</v>
      </c>
      <c r="AB53" s="7">
        <v>1</v>
      </c>
      <c r="AC53" s="7">
        <v>1</v>
      </c>
      <c r="AD53" s="55">
        <f t="shared" si="36"/>
        <v>0</v>
      </c>
      <c r="AE53" s="7"/>
      <c r="AF53" s="7"/>
    </row>
    <row r="54" spans="1:32" s="81" customFormat="1" ht="15" customHeight="1">
      <c r="A54" s="48" t="s">
        <v>57</v>
      </c>
      <c r="B54" s="55">
        <f t="shared" si="24"/>
        <v>14</v>
      </c>
      <c r="C54" s="54">
        <v>1</v>
      </c>
      <c r="D54" s="7">
        <v>13</v>
      </c>
      <c r="E54" s="7">
        <v>3</v>
      </c>
      <c r="F54" s="55">
        <f t="shared" si="25"/>
        <v>77</v>
      </c>
      <c r="G54" s="53">
        <f t="shared" si="26"/>
        <v>39</v>
      </c>
      <c r="H54" s="53">
        <f t="shared" si="26"/>
        <v>38</v>
      </c>
      <c r="I54" s="55">
        <f t="shared" si="27"/>
        <v>26</v>
      </c>
      <c r="J54" s="7">
        <v>14</v>
      </c>
      <c r="K54" s="7">
        <v>12</v>
      </c>
      <c r="L54" s="55">
        <f t="shared" si="28"/>
        <v>24</v>
      </c>
      <c r="M54" s="55">
        <f t="shared" si="29"/>
        <v>16</v>
      </c>
      <c r="N54" s="55">
        <f t="shared" si="29"/>
        <v>8</v>
      </c>
      <c r="O54" s="55">
        <f t="shared" si="30"/>
        <v>23</v>
      </c>
      <c r="P54" s="7">
        <v>15</v>
      </c>
      <c r="Q54" s="7">
        <v>8</v>
      </c>
      <c r="R54" s="55">
        <f t="shared" si="31"/>
        <v>1</v>
      </c>
      <c r="S54" s="7">
        <v>1</v>
      </c>
      <c r="T54" s="7"/>
      <c r="U54" s="55">
        <f t="shared" si="32"/>
        <v>27</v>
      </c>
      <c r="V54" s="55">
        <f t="shared" si="33"/>
        <v>9</v>
      </c>
      <c r="W54" s="55">
        <f t="shared" si="33"/>
        <v>18</v>
      </c>
      <c r="X54" s="55">
        <f t="shared" si="34"/>
        <v>24</v>
      </c>
      <c r="Y54" s="7">
        <v>8</v>
      </c>
      <c r="Z54" s="7">
        <v>16</v>
      </c>
      <c r="AA54" s="55">
        <f t="shared" si="35"/>
        <v>3</v>
      </c>
      <c r="AB54" s="7">
        <v>1</v>
      </c>
      <c r="AC54" s="7">
        <v>2</v>
      </c>
      <c r="AD54" s="55">
        <f t="shared" si="36"/>
        <v>0</v>
      </c>
      <c r="AE54" s="7"/>
      <c r="AF54" s="7"/>
    </row>
    <row r="55" spans="1:32" s="27" customFormat="1" ht="15" customHeight="1">
      <c r="A55" s="43" t="s">
        <v>58</v>
      </c>
      <c r="B55" s="44">
        <f t="shared" ref="B55:AF55" si="37">SUM(B56:B64)</f>
        <v>46</v>
      </c>
      <c r="C55" s="44">
        <f t="shared" si="37"/>
        <v>2</v>
      </c>
      <c r="D55" s="44">
        <f t="shared" si="37"/>
        <v>44</v>
      </c>
      <c r="E55" s="44">
        <f t="shared" si="37"/>
        <v>28</v>
      </c>
      <c r="F55" s="44">
        <f t="shared" si="37"/>
        <v>455</v>
      </c>
      <c r="G55" s="44">
        <f t="shared" si="37"/>
        <v>236</v>
      </c>
      <c r="H55" s="44">
        <f t="shared" si="37"/>
        <v>219</v>
      </c>
      <c r="I55" s="44">
        <f t="shared" si="37"/>
        <v>166</v>
      </c>
      <c r="J55" s="44">
        <f t="shared" si="37"/>
        <v>93</v>
      </c>
      <c r="K55" s="44">
        <f t="shared" si="37"/>
        <v>73</v>
      </c>
      <c r="L55" s="44">
        <f t="shared" si="37"/>
        <v>138</v>
      </c>
      <c r="M55" s="44">
        <f t="shared" si="37"/>
        <v>64</v>
      </c>
      <c r="N55" s="44">
        <f t="shared" si="37"/>
        <v>74</v>
      </c>
      <c r="O55" s="44">
        <f t="shared" si="37"/>
        <v>134</v>
      </c>
      <c r="P55" s="44">
        <f t="shared" si="37"/>
        <v>62</v>
      </c>
      <c r="Q55" s="44">
        <f t="shared" si="37"/>
        <v>72</v>
      </c>
      <c r="R55" s="44">
        <f t="shared" si="37"/>
        <v>4</v>
      </c>
      <c r="S55" s="44">
        <f t="shared" si="37"/>
        <v>2</v>
      </c>
      <c r="T55" s="44">
        <f t="shared" si="37"/>
        <v>2</v>
      </c>
      <c r="U55" s="44">
        <f t="shared" si="37"/>
        <v>151</v>
      </c>
      <c r="V55" s="44">
        <f t="shared" si="37"/>
        <v>79</v>
      </c>
      <c r="W55" s="44">
        <f t="shared" si="37"/>
        <v>72</v>
      </c>
      <c r="X55" s="44">
        <f t="shared" si="37"/>
        <v>137</v>
      </c>
      <c r="Y55" s="44">
        <f t="shared" si="37"/>
        <v>71</v>
      </c>
      <c r="Z55" s="44">
        <f t="shared" si="37"/>
        <v>66</v>
      </c>
      <c r="AA55" s="44">
        <f t="shared" si="37"/>
        <v>8</v>
      </c>
      <c r="AB55" s="44">
        <f t="shared" si="37"/>
        <v>4</v>
      </c>
      <c r="AC55" s="44">
        <f t="shared" si="37"/>
        <v>4</v>
      </c>
      <c r="AD55" s="44">
        <f t="shared" si="37"/>
        <v>6</v>
      </c>
      <c r="AE55" s="44">
        <f t="shared" si="37"/>
        <v>4</v>
      </c>
      <c r="AF55" s="44">
        <f t="shared" si="37"/>
        <v>2</v>
      </c>
    </row>
    <row r="56" spans="1:32" s="81" customFormat="1" ht="15" customHeight="1">
      <c r="A56" s="48" t="s">
        <v>59</v>
      </c>
      <c r="B56" s="57">
        <f t="shared" ref="B56:B64" si="38">C56+D56</f>
        <v>5</v>
      </c>
      <c r="C56" s="54">
        <v>0</v>
      </c>
      <c r="D56" s="9">
        <v>5</v>
      </c>
      <c r="E56" s="9">
        <v>3</v>
      </c>
      <c r="F56" s="57">
        <f t="shared" ref="F56:F64" si="39">G56+H56</f>
        <v>48</v>
      </c>
      <c r="G56" s="53">
        <f t="shared" ref="G56:H64" si="40">J56+M56+V56</f>
        <v>25</v>
      </c>
      <c r="H56" s="53">
        <f t="shared" si="40"/>
        <v>23</v>
      </c>
      <c r="I56" s="57">
        <f t="shared" ref="I56:I64" si="41">J56+K56</f>
        <v>14</v>
      </c>
      <c r="J56" s="9">
        <v>7</v>
      </c>
      <c r="K56" s="9">
        <v>7</v>
      </c>
      <c r="L56" s="57">
        <f t="shared" ref="L56:L64" si="42">M56+N56</f>
        <v>17</v>
      </c>
      <c r="M56" s="57">
        <f t="shared" ref="M56:N64" si="43">P56+S56</f>
        <v>7</v>
      </c>
      <c r="N56" s="57">
        <f t="shared" si="43"/>
        <v>10</v>
      </c>
      <c r="O56" s="57">
        <f t="shared" ref="O56:O64" si="44">P56+Q56</f>
        <v>16</v>
      </c>
      <c r="P56" s="9">
        <v>7</v>
      </c>
      <c r="Q56" s="9">
        <v>9</v>
      </c>
      <c r="R56" s="57">
        <f t="shared" ref="R56:R64" si="45">S56+T56</f>
        <v>1</v>
      </c>
      <c r="S56" s="9"/>
      <c r="T56" s="9">
        <v>1</v>
      </c>
      <c r="U56" s="57">
        <f t="shared" ref="U56:U64" si="46">V56+W56</f>
        <v>17</v>
      </c>
      <c r="V56" s="57">
        <f t="shared" ref="V56:W64" si="47">Y56+AB56+AE56</f>
        <v>11</v>
      </c>
      <c r="W56" s="57">
        <f t="shared" si="47"/>
        <v>6</v>
      </c>
      <c r="X56" s="57">
        <f t="shared" ref="X56:X64" si="48">Y56+Z56</f>
        <v>15</v>
      </c>
      <c r="Y56" s="9">
        <v>9</v>
      </c>
      <c r="Z56" s="9">
        <v>6</v>
      </c>
      <c r="AA56" s="57">
        <f t="shared" ref="AA56:AA64" si="49">AB56+AC56</f>
        <v>0</v>
      </c>
      <c r="AB56" s="9"/>
      <c r="AC56" s="9"/>
      <c r="AD56" s="57">
        <f t="shared" ref="AD56:AD64" si="50">AE56+AF56</f>
        <v>2</v>
      </c>
      <c r="AE56" s="9">
        <v>2</v>
      </c>
      <c r="AF56" s="9"/>
    </row>
    <row r="57" spans="1:32" s="81" customFormat="1" ht="15" customHeight="1">
      <c r="A57" s="48" t="s">
        <v>60</v>
      </c>
      <c r="B57" s="57">
        <f t="shared" si="38"/>
        <v>6</v>
      </c>
      <c r="C57" s="54"/>
      <c r="D57" s="9">
        <v>6</v>
      </c>
      <c r="E57" s="9">
        <v>4</v>
      </c>
      <c r="F57" s="57">
        <f t="shared" si="39"/>
        <v>88</v>
      </c>
      <c r="G57" s="53">
        <f t="shared" si="40"/>
        <v>52</v>
      </c>
      <c r="H57" s="53">
        <f t="shared" si="40"/>
        <v>36</v>
      </c>
      <c r="I57" s="57">
        <f t="shared" si="41"/>
        <v>34</v>
      </c>
      <c r="J57" s="9">
        <v>19</v>
      </c>
      <c r="K57" s="9">
        <v>15</v>
      </c>
      <c r="L57" s="57">
        <f t="shared" si="42"/>
        <v>23</v>
      </c>
      <c r="M57" s="57">
        <f t="shared" si="43"/>
        <v>12</v>
      </c>
      <c r="N57" s="57">
        <f t="shared" si="43"/>
        <v>11</v>
      </c>
      <c r="O57" s="57">
        <f t="shared" si="44"/>
        <v>23</v>
      </c>
      <c r="P57" s="9">
        <v>12</v>
      </c>
      <c r="Q57" s="9">
        <v>11</v>
      </c>
      <c r="R57" s="57">
        <f t="shared" si="45"/>
        <v>0</v>
      </c>
      <c r="S57" s="9"/>
      <c r="T57" s="9"/>
      <c r="U57" s="57">
        <f t="shared" si="46"/>
        <v>31</v>
      </c>
      <c r="V57" s="57">
        <f t="shared" si="47"/>
        <v>21</v>
      </c>
      <c r="W57" s="57">
        <f t="shared" si="47"/>
        <v>10</v>
      </c>
      <c r="X57" s="57">
        <f t="shared" si="48"/>
        <v>29</v>
      </c>
      <c r="Y57" s="9">
        <v>19</v>
      </c>
      <c r="Z57" s="9">
        <v>10</v>
      </c>
      <c r="AA57" s="57">
        <f t="shared" si="49"/>
        <v>2</v>
      </c>
      <c r="AB57" s="9">
        <v>2</v>
      </c>
      <c r="AC57" s="9"/>
      <c r="AD57" s="57">
        <f t="shared" si="50"/>
        <v>0</v>
      </c>
      <c r="AE57" s="9"/>
      <c r="AF57" s="9"/>
    </row>
    <row r="58" spans="1:32" s="81" customFormat="1" ht="15" customHeight="1">
      <c r="A58" s="48" t="s">
        <v>61</v>
      </c>
      <c r="B58" s="57">
        <f t="shared" si="38"/>
        <v>6</v>
      </c>
      <c r="C58" s="54"/>
      <c r="D58" s="9">
        <v>6</v>
      </c>
      <c r="E58" s="9">
        <v>4</v>
      </c>
      <c r="F58" s="57">
        <f t="shared" si="39"/>
        <v>87</v>
      </c>
      <c r="G58" s="53">
        <f t="shared" si="40"/>
        <v>43</v>
      </c>
      <c r="H58" s="53">
        <f t="shared" si="40"/>
        <v>44</v>
      </c>
      <c r="I58" s="57">
        <f t="shared" si="41"/>
        <v>30</v>
      </c>
      <c r="J58" s="9">
        <v>17</v>
      </c>
      <c r="K58" s="9">
        <v>13</v>
      </c>
      <c r="L58" s="57">
        <f t="shared" si="42"/>
        <v>23</v>
      </c>
      <c r="M58" s="57">
        <f t="shared" si="43"/>
        <v>9</v>
      </c>
      <c r="N58" s="57">
        <f t="shared" si="43"/>
        <v>14</v>
      </c>
      <c r="O58" s="57">
        <f t="shared" si="44"/>
        <v>22</v>
      </c>
      <c r="P58" s="9">
        <v>9</v>
      </c>
      <c r="Q58" s="9">
        <v>13</v>
      </c>
      <c r="R58" s="57">
        <f t="shared" si="45"/>
        <v>1</v>
      </c>
      <c r="S58" s="9"/>
      <c r="T58" s="9">
        <v>1</v>
      </c>
      <c r="U58" s="57">
        <f t="shared" si="46"/>
        <v>34</v>
      </c>
      <c r="V58" s="57">
        <f t="shared" si="47"/>
        <v>17</v>
      </c>
      <c r="W58" s="57">
        <f t="shared" si="47"/>
        <v>17</v>
      </c>
      <c r="X58" s="57">
        <f t="shared" si="48"/>
        <v>32</v>
      </c>
      <c r="Y58" s="9">
        <v>16</v>
      </c>
      <c r="Z58" s="9">
        <v>16</v>
      </c>
      <c r="AA58" s="57">
        <f t="shared" si="49"/>
        <v>0</v>
      </c>
      <c r="AB58" s="9"/>
      <c r="AC58" s="9"/>
      <c r="AD58" s="57">
        <f t="shared" si="50"/>
        <v>2</v>
      </c>
      <c r="AE58" s="9">
        <v>1</v>
      </c>
      <c r="AF58" s="9">
        <v>1</v>
      </c>
    </row>
    <row r="59" spans="1:32" s="81" customFormat="1" ht="15" customHeight="1">
      <c r="A59" s="48" t="s">
        <v>62</v>
      </c>
      <c r="B59" s="57">
        <f t="shared" si="38"/>
        <v>5</v>
      </c>
      <c r="C59" s="54"/>
      <c r="D59" s="9">
        <v>5</v>
      </c>
      <c r="E59" s="9">
        <v>3</v>
      </c>
      <c r="F59" s="57">
        <f t="shared" si="39"/>
        <v>54</v>
      </c>
      <c r="G59" s="53">
        <f t="shared" si="40"/>
        <v>27</v>
      </c>
      <c r="H59" s="53">
        <f t="shared" si="40"/>
        <v>27</v>
      </c>
      <c r="I59" s="57">
        <f t="shared" si="41"/>
        <v>22</v>
      </c>
      <c r="J59" s="9">
        <v>12</v>
      </c>
      <c r="K59" s="9">
        <v>10</v>
      </c>
      <c r="L59" s="57">
        <f t="shared" si="42"/>
        <v>15</v>
      </c>
      <c r="M59" s="57">
        <f t="shared" si="43"/>
        <v>8</v>
      </c>
      <c r="N59" s="57">
        <f t="shared" si="43"/>
        <v>7</v>
      </c>
      <c r="O59" s="57">
        <f t="shared" si="44"/>
        <v>14</v>
      </c>
      <c r="P59" s="9">
        <v>7</v>
      </c>
      <c r="Q59" s="9">
        <v>7</v>
      </c>
      <c r="R59" s="57">
        <f t="shared" si="45"/>
        <v>1</v>
      </c>
      <c r="S59" s="9">
        <v>1</v>
      </c>
      <c r="T59" s="9"/>
      <c r="U59" s="57">
        <f t="shared" si="46"/>
        <v>17</v>
      </c>
      <c r="V59" s="57">
        <f t="shared" si="47"/>
        <v>7</v>
      </c>
      <c r="W59" s="57">
        <f t="shared" si="47"/>
        <v>10</v>
      </c>
      <c r="X59" s="57">
        <f t="shared" si="48"/>
        <v>13</v>
      </c>
      <c r="Y59" s="9">
        <v>6</v>
      </c>
      <c r="Z59" s="9">
        <v>7</v>
      </c>
      <c r="AA59" s="57">
        <f t="shared" si="49"/>
        <v>3</v>
      </c>
      <c r="AB59" s="9">
        <v>1</v>
      </c>
      <c r="AC59" s="9">
        <v>2</v>
      </c>
      <c r="AD59" s="57">
        <f t="shared" si="50"/>
        <v>1</v>
      </c>
      <c r="AE59" s="9"/>
      <c r="AF59" s="9">
        <v>1</v>
      </c>
    </row>
    <row r="60" spans="1:32" s="81" customFormat="1" ht="15" customHeight="1">
      <c r="A60" s="48" t="s">
        <v>63</v>
      </c>
      <c r="B60" s="57">
        <f t="shared" si="38"/>
        <v>4</v>
      </c>
      <c r="C60" s="54"/>
      <c r="D60" s="9">
        <v>4</v>
      </c>
      <c r="E60" s="9">
        <v>3</v>
      </c>
      <c r="F60" s="57">
        <f t="shared" si="39"/>
        <v>10</v>
      </c>
      <c r="G60" s="53">
        <f t="shared" si="40"/>
        <v>4</v>
      </c>
      <c r="H60" s="53">
        <f t="shared" si="40"/>
        <v>6</v>
      </c>
      <c r="I60" s="57">
        <f t="shared" si="41"/>
        <v>3</v>
      </c>
      <c r="J60" s="9">
        <v>1</v>
      </c>
      <c r="K60" s="9">
        <v>2</v>
      </c>
      <c r="L60" s="57">
        <f t="shared" si="42"/>
        <v>2</v>
      </c>
      <c r="M60" s="57">
        <f t="shared" si="43"/>
        <v>2</v>
      </c>
      <c r="N60" s="57">
        <f t="shared" si="43"/>
        <v>0</v>
      </c>
      <c r="O60" s="57">
        <f t="shared" si="44"/>
        <v>2</v>
      </c>
      <c r="P60" s="9">
        <v>2</v>
      </c>
      <c r="Q60" s="9"/>
      <c r="R60" s="57">
        <f t="shared" si="45"/>
        <v>0</v>
      </c>
      <c r="S60" s="9"/>
      <c r="T60" s="9"/>
      <c r="U60" s="57">
        <f t="shared" si="46"/>
        <v>5</v>
      </c>
      <c r="V60" s="57">
        <f t="shared" si="47"/>
        <v>1</v>
      </c>
      <c r="W60" s="57">
        <f t="shared" si="47"/>
        <v>4</v>
      </c>
      <c r="X60" s="57">
        <f t="shared" si="48"/>
        <v>5</v>
      </c>
      <c r="Y60" s="9">
        <v>1</v>
      </c>
      <c r="Z60" s="9">
        <v>4</v>
      </c>
      <c r="AA60" s="57">
        <f t="shared" si="49"/>
        <v>0</v>
      </c>
      <c r="AB60" s="9"/>
      <c r="AC60" s="9"/>
      <c r="AD60" s="57">
        <f t="shared" si="50"/>
        <v>0</v>
      </c>
      <c r="AE60" s="9"/>
      <c r="AF60" s="9"/>
    </row>
    <row r="61" spans="1:32" s="81" customFormat="1" ht="15" customHeight="1">
      <c r="A61" s="84" t="s">
        <v>157</v>
      </c>
      <c r="B61" s="57">
        <f t="shared" si="38"/>
        <v>5</v>
      </c>
      <c r="C61" s="54">
        <v>1</v>
      </c>
      <c r="D61" s="9">
        <v>4</v>
      </c>
      <c r="E61" s="9">
        <v>2</v>
      </c>
      <c r="F61" s="57">
        <f t="shared" si="39"/>
        <v>26</v>
      </c>
      <c r="G61" s="53">
        <f t="shared" si="40"/>
        <v>13</v>
      </c>
      <c r="H61" s="53">
        <f t="shared" si="40"/>
        <v>13</v>
      </c>
      <c r="I61" s="57">
        <f t="shared" si="41"/>
        <v>16</v>
      </c>
      <c r="J61" s="9">
        <v>9</v>
      </c>
      <c r="K61" s="9">
        <v>7</v>
      </c>
      <c r="L61" s="57">
        <f t="shared" si="42"/>
        <v>10</v>
      </c>
      <c r="M61" s="57">
        <f t="shared" si="43"/>
        <v>4</v>
      </c>
      <c r="N61" s="57">
        <f t="shared" si="43"/>
        <v>6</v>
      </c>
      <c r="O61" s="57">
        <f t="shared" si="44"/>
        <v>10</v>
      </c>
      <c r="P61" s="9">
        <v>4</v>
      </c>
      <c r="Q61" s="9">
        <v>6</v>
      </c>
      <c r="R61" s="57">
        <f t="shared" si="45"/>
        <v>0</v>
      </c>
      <c r="S61" s="9"/>
      <c r="T61" s="9"/>
      <c r="U61" s="57">
        <f t="shared" si="46"/>
        <v>0</v>
      </c>
      <c r="V61" s="57">
        <f t="shared" si="47"/>
        <v>0</v>
      </c>
      <c r="W61" s="57">
        <f t="shared" si="47"/>
        <v>0</v>
      </c>
      <c r="X61" s="57">
        <f t="shared" si="48"/>
        <v>0</v>
      </c>
      <c r="Y61" s="9"/>
      <c r="Z61" s="9"/>
      <c r="AA61" s="57">
        <f t="shared" si="49"/>
        <v>0</v>
      </c>
      <c r="AB61" s="9"/>
      <c r="AC61" s="9"/>
      <c r="AD61" s="57">
        <f t="shared" si="50"/>
        <v>0</v>
      </c>
      <c r="AE61" s="9"/>
      <c r="AF61" s="9"/>
    </row>
    <row r="62" spans="1:32" s="81" customFormat="1" ht="15" customHeight="1">
      <c r="A62" s="48" t="s">
        <v>64</v>
      </c>
      <c r="B62" s="57">
        <f t="shared" si="38"/>
        <v>5</v>
      </c>
      <c r="C62" s="54"/>
      <c r="D62" s="9">
        <v>5</v>
      </c>
      <c r="E62" s="9">
        <v>3</v>
      </c>
      <c r="F62" s="57">
        <f t="shared" si="39"/>
        <v>53</v>
      </c>
      <c r="G62" s="53">
        <f t="shared" si="40"/>
        <v>32</v>
      </c>
      <c r="H62" s="53">
        <f t="shared" si="40"/>
        <v>21</v>
      </c>
      <c r="I62" s="57">
        <f t="shared" si="41"/>
        <v>16</v>
      </c>
      <c r="J62" s="9">
        <v>11</v>
      </c>
      <c r="K62" s="9">
        <v>5</v>
      </c>
      <c r="L62" s="57">
        <f t="shared" si="42"/>
        <v>19</v>
      </c>
      <c r="M62" s="57">
        <f t="shared" si="43"/>
        <v>13</v>
      </c>
      <c r="N62" s="57">
        <f t="shared" si="43"/>
        <v>6</v>
      </c>
      <c r="O62" s="57">
        <f t="shared" si="44"/>
        <v>18</v>
      </c>
      <c r="P62" s="9">
        <v>12</v>
      </c>
      <c r="Q62" s="9">
        <v>6</v>
      </c>
      <c r="R62" s="57">
        <f t="shared" si="45"/>
        <v>1</v>
      </c>
      <c r="S62" s="9">
        <v>1</v>
      </c>
      <c r="T62" s="9"/>
      <c r="U62" s="57">
        <f t="shared" si="46"/>
        <v>18</v>
      </c>
      <c r="V62" s="57">
        <f t="shared" si="47"/>
        <v>8</v>
      </c>
      <c r="W62" s="57">
        <f t="shared" si="47"/>
        <v>10</v>
      </c>
      <c r="X62" s="57">
        <f t="shared" si="48"/>
        <v>16</v>
      </c>
      <c r="Y62" s="9">
        <v>7</v>
      </c>
      <c r="Z62" s="9">
        <v>9</v>
      </c>
      <c r="AA62" s="57">
        <f t="shared" si="49"/>
        <v>1</v>
      </c>
      <c r="AB62" s="9"/>
      <c r="AC62" s="9">
        <v>1</v>
      </c>
      <c r="AD62" s="57">
        <f t="shared" si="50"/>
        <v>1</v>
      </c>
      <c r="AE62" s="9">
        <v>1</v>
      </c>
      <c r="AF62" s="9"/>
    </row>
    <row r="63" spans="1:32" s="81" customFormat="1" ht="15" customHeight="1">
      <c r="A63" s="48" t="s">
        <v>65</v>
      </c>
      <c r="B63" s="57">
        <f t="shared" si="38"/>
        <v>5</v>
      </c>
      <c r="C63" s="54">
        <v>1</v>
      </c>
      <c r="D63" s="9">
        <v>4</v>
      </c>
      <c r="E63" s="9">
        <v>3</v>
      </c>
      <c r="F63" s="57">
        <f t="shared" si="39"/>
        <v>44</v>
      </c>
      <c r="G63" s="53">
        <f t="shared" si="40"/>
        <v>15</v>
      </c>
      <c r="H63" s="53">
        <f t="shared" si="40"/>
        <v>29</v>
      </c>
      <c r="I63" s="57">
        <f t="shared" si="41"/>
        <v>14</v>
      </c>
      <c r="J63" s="9">
        <v>6</v>
      </c>
      <c r="K63" s="9">
        <v>8</v>
      </c>
      <c r="L63" s="57">
        <f t="shared" si="42"/>
        <v>15</v>
      </c>
      <c r="M63" s="57">
        <f t="shared" si="43"/>
        <v>2</v>
      </c>
      <c r="N63" s="57">
        <f t="shared" si="43"/>
        <v>13</v>
      </c>
      <c r="O63" s="57">
        <f t="shared" si="44"/>
        <v>15</v>
      </c>
      <c r="P63" s="9">
        <v>2</v>
      </c>
      <c r="Q63" s="9">
        <v>13</v>
      </c>
      <c r="R63" s="57">
        <f t="shared" si="45"/>
        <v>0</v>
      </c>
      <c r="S63" s="9"/>
      <c r="T63" s="9"/>
      <c r="U63" s="57">
        <f t="shared" si="46"/>
        <v>15</v>
      </c>
      <c r="V63" s="57">
        <f t="shared" si="47"/>
        <v>7</v>
      </c>
      <c r="W63" s="57">
        <f t="shared" si="47"/>
        <v>8</v>
      </c>
      <c r="X63" s="57">
        <f t="shared" si="48"/>
        <v>14</v>
      </c>
      <c r="Y63" s="9">
        <v>7</v>
      </c>
      <c r="Z63" s="9">
        <v>7</v>
      </c>
      <c r="AA63" s="57">
        <f t="shared" si="49"/>
        <v>1</v>
      </c>
      <c r="AB63" s="9"/>
      <c r="AC63" s="9">
        <v>1</v>
      </c>
      <c r="AD63" s="57">
        <f t="shared" si="50"/>
        <v>0</v>
      </c>
      <c r="AE63" s="9"/>
      <c r="AF63" s="9"/>
    </row>
    <row r="64" spans="1:32" s="81" customFormat="1" ht="15" customHeight="1">
      <c r="A64" s="48" t="s">
        <v>66</v>
      </c>
      <c r="B64" s="57">
        <f t="shared" si="38"/>
        <v>5</v>
      </c>
      <c r="C64" s="54"/>
      <c r="D64" s="9">
        <v>5</v>
      </c>
      <c r="E64" s="9">
        <v>3</v>
      </c>
      <c r="F64" s="57">
        <f t="shared" si="39"/>
        <v>45</v>
      </c>
      <c r="G64" s="53">
        <f t="shared" si="40"/>
        <v>25</v>
      </c>
      <c r="H64" s="53">
        <f t="shared" si="40"/>
        <v>20</v>
      </c>
      <c r="I64" s="57">
        <f t="shared" si="41"/>
        <v>17</v>
      </c>
      <c r="J64" s="9">
        <v>11</v>
      </c>
      <c r="K64" s="9">
        <v>6</v>
      </c>
      <c r="L64" s="57">
        <f t="shared" si="42"/>
        <v>14</v>
      </c>
      <c r="M64" s="57">
        <f t="shared" si="43"/>
        <v>7</v>
      </c>
      <c r="N64" s="57">
        <f t="shared" si="43"/>
        <v>7</v>
      </c>
      <c r="O64" s="57">
        <f t="shared" si="44"/>
        <v>14</v>
      </c>
      <c r="P64" s="9">
        <v>7</v>
      </c>
      <c r="Q64" s="9">
        <v>7</v>
      </c>
      <c r="R64" s="57">
        <f t="shared" si="45"/>
        <v>0</v>
      </c>
      <c r="S64" s="9"/>
      <c r="T64" s="9"/>
      <c r="U64" s="57">
        <f t="shared" si="46"/>
        <v>14</v>
      </c>
      <c r="V64" s="57">
        <f t="shared" si="47"/>
        <v>7</v>
      </c>
      <c r="W64" s="57">
        <f t="shared" si="47"/>
        <v>7</v>
      </c>
      <c r="X64" s="57">
        <f t="shared" si="48"/>
        <v>13</v>
      </c>
      <c r="Y64" s="9">
        <v>6</v>
      </c>
      <c r="Z64" s="9">
        <v>7</v>
      </c>
      <c r="AA64" s="57">
        <f t="shared" si="49"/>
        <v>1</v>
      </c>
      <c r="AB64" s="9">
        <v>1</v>
      </c>
      <c r="AC64" s="9"/>
      <c r="AD64" s="57">
        <f t="shared" si="50"/>
        <v>0</v>
      </c>
      <c r="AE64" s="9"/>
      <c r="AF64" s="9"/>
    </row>
    <row r="65" spans="1:32" s="27" customFormat="1" ht="15" customHeight="1">
      <c r="A65" s="43" t="s">
        <v>67</v>
      </c>
      <c r="B65" s="44">
        <f t="shared" ref="B65:AF65" si="51">SUM(B66:B71)</f>
        <v>101</v>
      </c>
      <c r="C65" s="44">
        <f t="shared" si="51"/>
        <v>1</v>
      </c>
      <c r="D65" s="44">
        <f t="shared" si="51"/>
        <v>100</v>
      </c>
      <c r="E65" s="44">
        <f t="shared" si="51"/>
        <v>25</v>
      </c>
      <c r="F65" s="44">
        <f t="shared" si="51"/>
        <v>465</v>
      </c>
      <c r="G65" s="44">
        <f t="shared" si="51"/>
        <v>239</v>
      </c>
      <c r="H65" s="44">
        <f t="shared" si="51"/>
        <v>226</v>
      </c>
      <c r="I65" s="44">
        <f t="shared" si="51"/>
        <v>138</v>
      </c>
      <c r="J65" s="44">
        <f t="shared" si="51"/>
        <v>71</v>
      </c>
      <c r="K65" s="44">
        <f t="shared" si="51"/>
        <v>67</v>
      </c>
      <c r="L65" s="44">
        <f t="shared" si="51"/>
        <v>146</v>
      </c>
      <c r="M65" s="44">
        <f t="shared" si="51"/>
        <v>84</v>
      </c>
      <c r="N65" s="44">
        <f t="shared" si="51"/>
        <v>62</v>
      </c>
      <c r="O65" s="44">
        <f t="shared" si="51"/>
        <v>138</v>
      </c>
      <c r="P65" s="44">
        <f t="shared" si="51"/>
        <v>79</v>
      </c>
      <c r="Q65" s="44">
        <f t="shared" si="51"/>
        <v>59</v>
      </c>
      <c r="R65" s="44">
        <f t="shared" si="51"/>
        <v>8</v>
      </c>
      <c r="S65" s="44">
        <f t="shared" si="51"/>
        <v>5</v>
      </c>
      <c r="T65" s="44">
        <f t="shared" si="51"/>
        <v>3</v>
      </c>
      <c r="U65" s="44">
        <f t="shared" si="51"/>
        <v>181</v>
      </c>
      <c r="V65" s="44">
        <f t="shared" si="51"/>
        <v>84</v>
      </c>
      <c r="W65" s="44">
        <f t="shared" si="51"/>
        <v>97</v>
      </c>
      <c r="X65" s="44">
        <f t="shared" si="51"/>
        <v>167</v>
      </c>
      <c r="Y65" s="44">
        <f t="shared" si="51"/>
        <v>78</v>
      </c>
      <c r="Z65" s="44">
        <f t="shared" si="51"/>
        <v>89</v>
      </c>
      <c r="AA65" s="44">
        <f t="shared" si="51"/>
        <v>10</v>
      </c>
      <c r="AB65" s="44">
        <f t="shared" si="51"/>
        <v>4</v>
      </c>
      <c r="AC65" s="44">
        <f t="shared" si="51"/>
        <v>6</v>
      </c>
      <c r="AD65" s="44">
        <f t="shared" si="51"/>
        <v>4</v>
      </c>
      <c r="AE65" s="44">
        <f t="shared" si="51"/>
        <v>2</v>
      </c>
      <c r="AF65" s="44">
        <f t="shared" si="51"/>
        <v>2</v>
      </c>
    </row>
    <row r="66" spans="1:32" s="81" customFormat="1" ht="15" customHeight="1">
      <c r="A66" s="48" t="s">
        <v>68</v>
      </c>
      <c r="B66" s="49">
        <f t="shared" ref="B66:B71" si="52">C66+D66</f>
        <v>19</v>
      </c>
      <c r="C66" s="54">
        <v>1</v>
      </c>
      <c r="D66" s="4">
        <v>18</v>
      </c>
      <c r="E66" s="4">
        <v>5</v>
      </c>
      <c r="F66" s="49">
        <f t="shared" ref="F66:F71" si="53">G66+H66</f>
        <v>83</v>
      </c>
      <c r="G66" s="53">
        <f t="shared" ref="G66:H71" si="54">J66+M66+V66</f>
        <v>43</v>
      </c>
      <c r="H66" s="53">
        <f t="shared" si="54"/>
        <v>40</v>
      </c>
      <c r="I66" s="49">
        <f t="shared" ref="I66:I71" si="55">J66+K66</f>
        <v>27</v>
      </c>
      <c r="J66" s="4">
        <v>15</v>
      </c>
      <c r="K66" s="4">
        <v>12</v>
      </c>
      <c r="L66" s="49">
        <f t="shared" ref="L66:L71" si="56">M66+N66</f>
        <v>23</v>
      </c>
      <c r="M66" s="49">
        <f t="shared" ref="M66:N71" si="57">P66+S66</f>
        <v>9</v>
      </c>
      <c r="N66" s="49">
        <f t="shared" si="57"/>
        <v>14</v>
      </c>
      <c r="O66" s="49">
        <f t="shared" ref="O66:O71" si="58">P66+Q66</f>
        <v>23</v>
      </c>
      <c r="P66" s="4">
        <v>9</v>
      </c>
      <c r="Q66" s="4">
        <v>14</v>
      </c>
      <c r="R66" s="49">
        <f t="shared" ref="R66:R71" si="59">S66+T66</f>
        <v>0</v>
      </c>
      <c r="S66" s="4">
        <v>0</v>
      </c>
      <c r="T66" s="4">
        <v>0</v>
      </c>
      <c r="U66" s="49">
        <f t="shared" ref="U66:U71" si="60">V66+W66</f>
        <v>33</v>
      </c>
      <c r="V66" s="49">
        <f t="shared" ref="V66:W71" si="61">Y66+AB66+AE66</f>
        <v>19</v>
      </c>
      <c r="W66" s="49">
        <f t="shared" si="61"/>
        <v>14</v>
      </c>
      <c r="X66" s="49">
        <f t="shared" ref="X66:X71" si="62">Y66+Z66</f>
        <v>31</v>
      </c>
      <c r="Y66" s="4">
        <v>18</v>
      </c>
      <c r="Z66" s="4">
        <v>13</v>
      </c>
      <c r="AA66" s="49">
        <f t="shared" ref="AA66:AA71" si="63">AB66+AC66</f>
        <v>1</v>
      </c>
      <c r="AB66" s="4">
        <v>1</v>
      </c>
      <c r="AC66" s="4">
        <v>0</v>
      </c>
      <c r="AD66" s="49">
        <f t="shared" ref="AD66:AD71" si="64">AE66+AF66</f>
        <v>1</v>
      </c>
      <c r="AE66" s="4">
        <v>0</v>
      </c>
      <c r="AF66" s="4">
        <v>1</v>
      </c>
    </row>
    <row r="67" spans="1:32" s="81" customFormat="1" ht="15" customHeight="1">
      <c r="A67" s="48" t="s">
        <v>69</v>
      </c>
      <c r="B67" s="49">
        <f t="shared" si="52"/>
        <v>31</v>
      </c>
      <c r="C67" s="54">
        <v>0</v>
      </c>
      <c r="D67" s="4">
        <v>31</v>
      </c>
      <c r="E67" s="4">
        <v>8</v>
      </c>
      <c r="F67" s="49">
        <f t="shared" si="53"/>
        <v>165</v>
      </c>
      <c r="G67" s="53">
        <f t="shared" si="54"/>
        <v>76</v>
      </c>
      <c r="H67" s="53">
        <f t="shared" si="54"/>
        <v>89</v>
      </c>
      <c r="I67" s="49">
        <f t="shared" si="55"/>
        <v>51</v>
      </c>
      <c r="J67" s="4">
        <v>23</v>
      </c>
      <c r="K67" s="4">
        <v>28</v>
      </c>
      <c r="L67" s="49">
        <f t="shared" si="56"/>
        <v>52</v>
      </c>
      <c r="M67" s="49">
        <f t="shared" si="57"/>
        <v>27</v>
      </c>
      <c r="N67" s="49">
        <f t="shared" si="57"/>
        <v>25</v>
      </c>
      <c r="O67" s="49">
        <f t="shared" si="58"/>
        <v>49</v>
      </c>
      <c r="P67" s="4">
        <v>26</v>
      </c>
      <c r="Q67" s="4">
        <v>23</v>
      </c>
      <c r="R67" s="49">
        <f t="shared" si="59"/>
        <v>3</v>
      </c>
      <c r="S67" s="4">
        <v>1</v>
      </c>
      <c r="T67" s="4">
        <v>2</v>
      </c>
      <c r="U67" s="49">
        <f t="shared" si="60"/>
        <v>62</v>
      </c>
      <c r="V67" s="49">
        <f t="shared" si="61"/>
        <v>26</v>
      </c>
      <c r="W67" s="49">
        <f t="shared" si="61"/>
        <v>36</v>
      </c>
      <c r="X67" s="49">
        <f t="shared" si="62"/>
        <v>56</v>
      </c>
      <c r="Y67" s="4">
        <v>24</v>
      </c>
      <c r="Z67" s="4">
        <v>32</v>
      </c>
      <c r="AA67" s="49">
        <f t="shared" si="63"/>
        <v>6</v>
      </c>
      <c r="AB67" s="4">
        <v>2</v>
      </c>
      <c r="AC67" s="4">
        <v>4</v>
      </c>
      <c r="AD67" s="49">
        <f t="shared" si="64"/>
        <v>0</v>
      </c>
      <c r="AE67" s="4">
        <v>0</v>
      </c>
      <c r="AF67" s="4">
        <v>0</v>
      </c>
    </row>
    <row r="68" spans="1:32" s="81" customFormat="1" ht="15" customHeight="1">
      <c r="A68" s="48" t="s">
        <v>70</v>
      </c>
      <c r="B68" s="49">
        <f t="shared" si="52"/>
        <v>14</v>
      </c>
      <c r="C68" s="54">
        <v>0</v>
      </c>
      <c r="D68" s="4">
        <v>14</v>
      </c>
      <c r="E68" s="4">
        <v>3</v>
      </c>
      <c r="F68" s="49">
        <f t="shared" si="53"/>
        <v>35</v>
      </c>
      <c r="G68" s="53">
        <f t="shared" si="54"/>
        <v>16</v>
      </c>
      <c r="H68" s="53">
        <f t="shared" si="54"/>
        <v>19</v>
      </c>
      <c r="I68" s="49">
        <f t="shared" si="55"/>
        <v>10</v>
      </c>
      <c r="J68" s="4">
        <v>4</v>
      </c>
      <c r="K68" s="4">
        <v>6</v>
      </c>
      <c r="L68" s="49">
        <f t="shared" si="56"/>
        <v>9</v>
      </c>
      <c r="M68" s="49">
        <f t="shared" si="57"/>
        <v>6</v>
      </c>
      <c r="N68" s="49">
        <f t="shared" si="57"/>
        <v>3</v>
      </c>
      <c r="O68" s="49">
        <f t="shared" si="58"/>
        <v>9</v>
      </c>
      <c r="P68" s="4">
        <v>6</v>
      </c>
      <c r="Q68" s="4">
        <v>3</v>
      </c>
      <c r="R68" s="49">
        <f t="shared" si="59"/>
        <v>0</v>
      </c>
      <c r="S68" s="4">
        <v>0</v>
      </c>
      <c r="T68" s="4">
        <v>0</v>
      </c>
      <c r="U68" s="49">
        <f t="shared" si="60"/>
        <v>16</v>
      </c>
      <c r="V68" s="49">
        <f t="shared" si="61"/>
        <v>6</v>
      </c>
      <c r="W68" s="49">
        <f t="shared" si="61"/>
        <v>10</v>
      </c>
      <c r="X68" s="49">
        <f t="shared" si="62"/>
        <v>16</v>
      </c>
      <c r="Y68" s="4">
        <v>6</v>
      </c>
      <c r="Z68" s="4">
        <v>10</v>
      </c>
      <c r="AA68" s="49">
        <f t="shared" si="63"/>
        <v>0</v>
      </c>
      <c r="AB68" s="4">
        <v>0</v>
      </c>
      <c r="AC68" s="4">
        <v>0</v>
      </c>
      <c r="AD68" s="49">
        <f t="shared" si="64"/>
        <v>0</v>
      </c>
      <c r="AE68" s="4">
        <v>0</v>
      </c>
      <c r="AF68" s="4">
        <v>0</v>
      </c>
    </row>
    <row r="69" spans="1:32" s="81" customFormat="1" ht="15" customHeight="1">
      <c r="A69" s="48" t="s">
        <v>71</v>
      </c>
      <c r="B69" s="49">
        <f t="shared" si="52"/>
        <v>13</v>
      </c>
      <c r="C69" s="54">
        <v>0</v>
      </c>
      <c r="D69" s="4">
        <v>13</v>
      </c>
      <c r="E69" s="4">
        <v>3</v>
      </c>
      <c r="F69" s="49">
        <f t="shared" si="53"/>
        <v>58</v>
      </c>
      <c r="G69" s="53">
        <f t="shared" si="54"/>
        <v>31</v>
      </c>
      <c r="H69" s="53">
        <f t="shared" si="54"/>
        <v>27</v>
      </c>
      <c r="I69" s="49">
        <f t="shared" si="55"/>
        <v>14</v>
      </c>
      <c r="J69" s="4">
        <v>5</v>
      </c>
      <c r="K69" s="4">
        <v>9</v>
      </c>
      <c r="L69" s="49">
        <f t="shared" si="56"/>
        <v>26</v>
      </c>
      <c r="M69" s="49">
        <f t="shared" si="57"/>
        <v>16</v>
      </c>
      <c r="N69" s="49">
        <f t="shared" si="57"/>
        <v>10</v>
      </c>
      <c r="O69" s="49">
        <f t="shared" si="58"/>
        <v>24</v>
      </c>
      <c r="P69" s="4">
        <v>15</v>
      </c>
      <c r="Q69" s="4">
        <v>9</v>
      </c>
      <c r="R69" s="49">
        <f t="shared" si="59"/>
        <v>2</v>
      </c>
      <c r="S69" s="4">
        <v>1</v>
      </c>
      <c r="T69" s="4">
        <v>1</v>
      </c>
      <c r="U69" s="49">
        <f t="shared" si="60"/>
        <v>18</v>
      </c>
      <c r="V69" s="49">
        <f t="shared" si="61"/>
        <v>10</v>
      </c>
      <c r="W69" s="49">
        <f t="shared" si="61"/>
        <v>8</v>
      </c>
      <c r="X69" s="49">
        <f t="shared" si="62"/>
        <v>16</v>
      </c>
      <c r="Y69" s="4">
        <v>8</v>
      </c>
      <c r="Z69" s="4">
        <v>8</v>
      </c>
      <c r="AA69" s="49">
        <f t="shared" si="63"/>
        <v>1</v>
      </c>
      <c r="AB69" s="4">
        <v>1</v>
      </c>
      <c r="AC69" s="4">
        <v>0</v>
      </c>
      <c r="AD69" s="49">
        <f t="shared" si="64"/>
        <v>1</v>
      </c>
      <c r="AE69" s="4">
        <v>1</v>
      </c>
      <c r="AF69" s="4">
        <v>0</v>
      </c>
    </row>
    <row r="70" spans="1:32" s="81" customFormat="1" ht="15" customHeight="1">
      <c r="A70" s="48" t="s">
        <v>72</v>
      </c>
      <c r="B70" s="49">
        <f t="shared" si="52"/>
        <v>1</v>
      </c>
      <c r="C70" s="54">
        <v>0</v>
      </c>
      <c r="D70" s="4">
        <v>1</v>
      </c>
      <c r="E70" s="4">
        <v>0</v>
      </c>
      <c r="F70" s="49">
        <f t="shared" si="53"/>
        <v>0</v>
      </c>
      <c r="G70" s="53">
        <f t="shared" si="54"/>
        <v>0</v>
      </c>
      <c r="H70" s="53">
        <f t="shared" si="54"/>
        <v>0</v>
      </c>
      <c r="I70" s="49">
        <f t="shared" si="55"/>
        <v>0</v>
      </c>
      <c r="J70" s="4">
        <v>0</v>
      </c>
      <c r="K70" s="4">
        <v>0</v>
      </c>
      <c r="L70" s="49">
        <f t="shared" si="56"/>
        <v>0</v>
      </c>
      <c r="M70" s="49">
        <f t="shared" si="57"/>
        <v>0</v>
      </c>
      <c r="N70" s="49">
        <f t="shared" si="57"/>
        <v>0</v>
      </c>
      <c r="O70" s="49">
        <f t="shared" si="58"/>
        <v>0</v>
      </c>
      <c r="P70" s="4">
        <v>0</v>
      </c>
      <c r="Q70" s="4">
        <v>0</v>
      </c>
      <c r="R70" s="49">
        <f t="shared" si="59"/>
        <v>0</v>
      </c>
      <c r="S70" s="4">
        <v>0</v>
      </c>
      <c r="T70" s="4">
        <v>0</v>
      </c>
      <c r="U70" s="49">
        <f t="shared" si="60"/>
        <v>0</v>
      </c>
      <c r="V70" s="49">
        <f t="shared" si="61"/>
        <v>0</v>
      </c>
      <c r="W70" s="49">
        <f t="shared" si="61"/>
        <v>0</v>
      </c>
      <c r="X70" s="49">
        <f t="shared" si="62"/>
        <v>0</v>
      </c>
      <c r="Y70" s="4">
        <v>0</v>
      </c>
      <c r="Z70" s="4">
        <v>0</v>
      </c>
      <c r="AA70" s="49">
        <f t="shared" si="63"/>
        <v>0</v>
      </c>
      <c r="AB70" s="4">
        <v>0</v>
      </c>
      <c r="AC70" s="4">
        <v>0</v>
      </c>
      <c r="AD70" s="49">
        <f t="shared" si="64"/>
        <v>0</v>
      </c>
      <c r="AE70" s="4">
        <v>0</v>
      </c>
      <c r="AF70" s="4">
        <v>0</v>
      </c>
    </row>
    <row r="71" spans="1:32" s="81" customFormat="1" ht="15" customHeight="1">
      <c r="A71" s="48" t="s">
        <v>73</v>
      </c>
      <c r="B71" s="49">
        <f t="shared" si="52"/>
        <v>23</v>
      </c>
      <c r="C71" s="54">
        <v>0</v>
      </c>
      <c r="D71" s="4">
        <v>23</v>
      </c>
      <c r="E71" s="4">
        <v>6</v>
      </c>
      <c r="F71" s="49">
        <f t="shared" si="53"/>
        <v>124</v>
      </c>
      <c r="G71" s="53">
        <f t="shared" si="54"/>
        <v>73</v>
      </c>
      <c r="H71" s="53">
        <f t="shared" si="54"/>
        <v>51</v>
      </c>
      <c r="I71" s="49">
        <f t="shared" si="55"/>
        <v>36</v>
      </c>
      <c r="J71" s="4">
        <v>24</v>
      </c>
      <c r="K71" s="4">
        <v>12</v>
      </c>
      <c r="L71" s="49">
        <f t="shared" si="56"/>
        <v>36</v>
      </c>
      <c r="M71" s="49">
        <f t="shared" si="57"/>
        <v>26</v>
      </c>
      <c r="N71" s="49">
        <f t="shared" si="57"/>
        <v>10</v>
      </c>
      <c r="O71" s="49">
        <f t="shared" si="58"/>
        <v>33</v>
      </c>
      <c r="P71" s="4">
        <v>23</v>
      </c>
      <c r="Q71" s="4">
        <v>10</v>
      </c>
      <c r="R71" s="49">
        <f t="shared" si="59"/>
        <v>3</v>
      </c>
      <c r="S71" s="4">
        <v>3</v>
      </c>
      <c r="T71" s="4">
        <v>0</v>
      </c>
      <c r="U71" s="49">
        <f t="shared" si="60"/>
        <v>52</v>
      </c>
      <c r="V71" s="49">
        <f t="shared" si="61"/>
        <v>23</v>
      </c>
      <c r="W71" s="49">
        <f t="shared" si="61"/>
        <v>29</v>
      </c>
      <c r="X71" s="49">
        <f t="shared" si="62"/>
        <v>48</v>
      </c>
      <c r="Y71" s="4">
        <v>22</v>
      </c>
      <c r="Z71" s="4">
        <v>26</v>
      </c>
      <c r="AA71" s="49">
        <f t="shared" si="63"/>
        <v>2</v>
      </c>
      <c r="AB71" s="4">
        <v>0</v>
      </c>
      <c r="AC71" s="4">
        <v>2</v>
      </c>
      <c r="AD71" s="49">
        <f t="shared" si="64"/>
        <v>2</v>
      </c>
      <c r="AE71" s="4">
        <v>1</v>
      </c>
      <c r="AF71" s="4">
        <v>1</v>
      </c>
    </row>
    <row r="72" spans="1:32" s="27" customFormat="1" ht="15" customHeight="1">
      <c r="A72" s="58" t="s">
        <v>74</v>
      </c>
      <c r="B72" s="44">
        <f t="shared" ref="B72:L72" si="65">SUM(B73:B80)</f>
        <v>103</v>
      </c>
      <c r="C72" s="44">
        <f t="shared" si="65"/>
        <v>7</v>
      </c>
      <c r="D72" s="44">
        <f t="shared" si="65"/>
        <v>96</v>
      </c>
      <c r="E72" s="44">
        <f t="shared" si="65"/>
        <v>32</v>
      </c>
      <c r="F72" s="44">
        <f t="shared" si="65"/>
        <v>671</v>
      </c>
      <c r="G72" s="44">
        <f t="shared" si="65"/>
        <v>321</v>
      </c>
      <c r="H72" s="44">
        <f t="shared" si="65"/>
        <v>350</v>
      </c>
      <c r="I72" s="44">
        <f t="shared" si="65"/>
        <v>177</v>
      </c>
      <c r="J72" s="44">
        <f t="shared" si="65"/>
        <v>97</v>
      </c>
      <c r="K72" s="44">
        <f t="shared" si="65"/>
        <v>80</v>
      </c>
      <c r="L72" s="44">
        <f t="shared" si="65"/>
        <v>224</v>
      </c>
      <c r="M72" s="44">
        <f>P72+S72</f>
        <v>100</v>
      </c>
      <c r="N72" s="44">
        <f>Q72+T72</f>
        <v>124</v>
      </c>
      <c r="O72" s="44">
        <f t="shared" ref="O72:AF72" si="66">SUM(O73:O80)</f>
        <v>183</v>
      </c>
      <c r="P72" s="44">
        <f t="shared" si="66"/>
        <v>83</v>
      </c>
      <c r="Q72" s="44">
        <f t="shared" si="66"/>
        <v>100</v>
      </c>
      <c r="R72" s="44">
        <f t="shared" si="66"/>
        <v>41</v>
      </c>
      <c r="S72" s="44">
        <f t="shared" si="66"/>
        <v>17</v>
      </c>
      <c r="T72" s="44">
        <f t="shared" si="66"/>
        <v>24</v>
      </c>
      <c r="U72" s="44">
        <f t="shared" si="66"/>
        <v>270</v>
      </c>
      <c r="V72" s="44">
        <f t="shared" si="66"/>
        <v>124</v>
      </c>
      <c r="W72" s="44">
        <f t="shared" si="66"/>
        <v>146</v>
      </c>
      <c r="X72" s="44">
        <f t="shared" si="66"/>
        <v>117</v>
      </c>
      <c r="Y72" s="44">
        <f t="shared" si="66"/>
        <v>53</v>
      </c>
      <c r="Z72" s="44">
        <f t="shared" si="66"/>
        <v>64</v>
      </c>
      <c r="AA72" s="44">
        <f t="shared" si="66"/>
        <v>141</v>
      </c>
      <c r="AB72" s="44">
        <f t="shared" si="66"/>
        <v>67</v>
      </c>
      <c r="AC72" s="44">
        <f t="shared" si="66"/>
        <v>74</v>
      </c>
      <c r="AD72" s="44">
        <f t="shared" si="66"/>
        <v>12</v>
      </c>
      <c r="AE72" s="44">
        <f t="shared" si="66"/>
        <v>4</v>
      </c>
      <c r="AF72" s="44">
        <f t="shared" si="66"/>
        <v>8</v>
      </c>
    </row>
    <row r="73" spans="1:32" s="81" customFormat="1" ht="15" customHeight="1">
      <c r="A73" s="3" t="s">
        <v>151</v>
      </c>
      <c r="B73" s="55">
        <f t="shared" ref="B73:B80" si="67">C73+D73</f>
        <v>19</v>
      </c>
      <c r="C73" s="54">
        <v>1</v>
      </c>
      <c r="D73" s="8">
        <v>18</v>
      </c>
      <c r="E73" s="8">
        <v>6</v>
      </c>
      <c r="F73" s="55">
        <f>G73+H73</f>
        <v>143</v>
      </c>
      <c r="G73" s="53">
        <f t="shared" ref="G73:H80" si="68">J73+M73+V73</f>
        <v>69</v>
      </c>
      <c r="H73" s="53">
        <f t="shared" si="68"/>
        <v>74</v>
      </c>
      <c r="I73" s="55">
        <f t="shared" ref="I73:I80" si="69">J73+K73</f>
        <v>35</v>
      </c>
      <c r="J73" s="8">
        <v>18</v>
      </c>
      <c r="K73" s="8">
        <v>17</v>
      </c>
      <c r="L73" s="55">
        <f t="shared" ref="L73:L80" si="70">M73+N73</f>
        <v>46</v>
      </c>
      <c r="M73" s="55">
        <f t="shared" ref="M73:N80" si="71">P73+S73</f>
        <v>22</v>
      </c>
      <c r="N73" s="55">
        <f t="shared" si="71"/>
        <v>24</v>
      </c>
      <c r="O73" s="55">
        <f t="shared" ref="O73:O80" si="72">P73+Q73</f>
        <v>43</v>
      </c>
      <c r="P73" s="8">
        <v>21</v>
      </c>
      <c r="Q73" s="8">
        <v>22</v>
      </c>
      <c r="R73" s="55">
        <f t="shared" ref="R73:R80" si="73">S73+T73</f>
        <v>3</v>
      </c>
      <c r="S73" s="8">
        <v>1</v>
      </c>
      <c r="T73" s="8">
        <v>2</v>
      </c>
      <c r="U73" s="55">
        <f t="shared" ref="U73:U80" si="74">V73+W73</f>
        <v>62</v>
      </c>
      <c r="V73" s="55">
        <f t="shared" ref="V73:W80" si="75">Y73+AB73+AE73</f>
        <v>29</v>
      </c>
      <c r="W73" s="55">
        <f t="shared" si="75"/>
        <v>33</v>
      </c>
      <c r="X73" s="55">
        <f t="shared" ref="X73:X80" si="76">Y73+Z73</f>
        <v>55</v>
      </c>
      <c r="Y73" s="8">
        <v>26</v>
      </c>
      <c r="Z73" s="8">
        <v>29</v>
      </c>
      <c r="AA73" s="55">
        <f t="shared" ref="AA73:AA80" si="77">AB73+AC73</f>
        <v>7</v>
      </c>
      <c r="AB73" s="8">
        <v>3</v>
      </c>
      <c r="AC73" s="8">
        <v>4</v>
      </c>
      <c r="AD73" s="55">
        <f t="shared" ref="AD73:AD80" si="78">AE73+AF73</f>
        <v>0</v>
      </c>
      <c r="AE73" s="8"/>
      <c r="AF73" s="8"/>
    </row>
    <row r="74" spans="1:32" s="81" customFormat="1" ht="15" customHeight="1">
      <c r="A74" s="3" t="s">
        <v>152</v>
      </c>
      <c r="B74" s="55">
        <f t="shared" si="67"/>
        <v>9</v>
      </c>
      <c r="C74" s="54">
        <v>1</v>
      </c>
      <c r="D74" s="8">
        <v>8</v>
      </c>
      <c r="E74" s="8">
        <v>3</v>
      </c>
      <c r="F74" s="55">
        <f>G74+H74</f>
        <v>70</v>
      </c>
      <c r="G74" s="53">
        <f t="shared" si="68"/>
        <v>33</v>
      </c>
      <c r="H74" s="53">
        <f t="shared" si="68"/>
        <v>37</v>
      </c>
      <c r="I74" s="55">
        <f t="shared" si="69"/>
        <v>23</v>
      </c>
      <c r="J74" s="8">
        <v>11</v>
      </c>
      <c r="K74" s="8">
        <v>12</v>
      </c>
      <c r="L74" s="55">
        <f t="shared" si="70"/>
        <v>21</v>
      </c>
      <c r="M74" s="55">
        <f t="shared" si="71"/>
        <v>8</v>
      </c>
      <c r="N74" s="55">
        <f t="shared" si="71"/>
        <v>13</v>
      </c>
      <c r="O74" s="55">
        <f t="shared" si="72"/>
        <v>21</v>
      </c>
      <c r="P74" s="8">
        <v>8</v>
      </c>
      <c r="Q74" s="8">
        <v>13</v>
      </c>
      <c r="R74" s="55">
        <f t="shared" si="73"/>
        <v>0</v>
      </c>
      <c r="S74" s="8"/>
      <c r="T74" s="8"/>
      <c r="U74" s="55">
        <f t="shared" si="74"/>
        <v>26</v>
      </c>
      <c r="V74" s="55">
        <f t="shared" si="75"/>
        <v>14</v>
      </c>
      <c r="W74" s="55">
        <f t="shared" si="75"/>
        <v>12</v>
      </c>
      <c r="X74" s="55">
        <f t="shared" si="76"/>
        <v>19</v>
      </c>
      <c r="Y74" s="8">
        <v>12</v>
      </c>
      <c r="Z74" s="8">
        <v>7</v>
      </c>
      <c r="AA74" s="55">
        <f t="shared" si="77"/>
        <v>6</v>
      </c>
      <c r="AB74" s="8">
        <v>2</v>
      </c>
      <c r="AC74" s="8">
        <v>4</v>
      </c>
      <c r="AD74" s="55">
        <f t="shared" si="78"/>
        <v>1</v>
      </c>
      <c r="AE74" s="8"/>
      <c r="AF74" s="8">
        <v>1</v>
      </c>
    </row>
    <row r="75" spans="1:32" s="81" customFormat="1" ht="15" customHeight="1">
      <c r="A75" s="3" t="s">
        <v>167</v>
      </c>
      <c r="B75" s="55">
        <f t="shared" si="67"/>
        <v>14</v>
      </c>
      <c r="C75" s="54">
        <v>3</v>
      </c>
      <c r="D75" s="8">
        <v>11</v>
      </c>
      <c r="E75" s="8">
        <v>3</v>
      </c>
      <c r="F75" s="55">
        <f t="shared" ref="F75:F78" si="79">G75+H75</f>
        <v>78</v>
      </c>
      <c r="G75" s="53">
        <f t="shared" si="68"/>
        <v>35</v>
      </c>
      <c r="H75" s="53">
        <f t="shared" si="68"/>
        <v>43</v>
      </c>
      <c r="I75" s="55">
        <f t="shared" si="69"/>
        <v>23</v>
      </c>
      <c r="J75" s="8">
        <v>13</v>
      </c>
      <c r="K75" s="8">
        <v>10</v>
      </c>
      <c r="L75" s="55">
        <f t="shared" si="70"/>
        <v>27</v>
      </c>
      <c r="M75" s="55">
        <f t="shared" si="71"/>
        <v>11</v>
      </c>
      <c r="N75" s="55">
        <f t="shared" si="71"/>
        <v>16</v>
      </c>
      <c r="O75" s="55">
        <f t="shared" si="72"/>
        <v>0</v>
      </c>
      <c r="P75" s="8"/>
      <c r="Q75" s="8"/>
      <c r="R75" s="55">
        <f t="shared" si="73"/>
        <v>27</v>
      </c>
      <c r="S75" s="8">
        <v>11</v>
      </c>
      <c r="T75" s="8">
        <v>16</v>
      </c>
      <c r="U75" s="55">
        <f t="shared" si="74"/>
        <v>28</v>
      </c>
      <c r="V75" s="55">
        <f t="shared" si="75"/>
        <v>11</v>
      </c>
      <c r="W75" s="55">
        <f t="shared" si="75"/>
        <v>17</v>
      </c>
      <c r="X75" s="55">
        <f t="shared" si="76"/>
        <v>0</v>
      </c>
      <c r="Y75" s="8"/>
      <c r="Z75" s="8"/>
      <c r="AA75" s="55">
        <f t="shared" si="77"/>
        <v>26</v>
      </c>
      <c r="AB75" s="8">
        <v>11</v>
      </c>
      <c r="AC75" s="8">
        <v>15</v>
      </c>
      <c r="AD75" s="55">
        <f t="shared" si="78"/>
        <v>2</v>
      </c>
      <c r="AE75" s="8"/>
      <c r="AF75" s="8">
        <v>2</v>
      </c>
    </row>
    <row r="76" spans="1:32" s="81" customFormat="1" ht="15" customHeight="1">
      <c r="A76" s="19" t="s">
        <v>150</v>
      </c>
      <c r="B76" s="55">
        <f t="shared" si="67"/>
        <v>18</v>
      </c>
      <c r="C76" s="54">
        <v>1</v>
      </c>
      <c r="D76" s="8">
        <v>17</v>
      </c>
      <c r="E76" s="8">
        <v>6</v>
      </c>
      <c r="F76" s="55">
        <f t="shared" si="79"/>
        <v>124</v>
      </c>
      <c r="G76" s="53">
        <f t="shared" si="68"/>
        <v>53</v>
      </c>
      <c r="H76" s="53">
        <f t="shared" si="68"/>
        <v>71</v>
      </c>
      <c r="I76" s="55">
        <f t="shared" si="69"/>
        <v>31</v>
      </c>
      <c r="J76" s="8">
        <v>19</v>
      </c>
      <c r="K76" s="8">
        <v>12</v>
      </c>
      <c r="L76" s="55">
        <f t="shared" si="70"/>
        <v>36</v>
      </c>
      <c r="M76" s="55">
        <f t="shared" si="71"/>
        <v>15</v>
      </c>
      <c r="N76" s="55">
        <f t="shared" si="71"/>
        <v>21</v>
      </c>
      <c r="O76" s="55">
        <f t="shared" si="72"/>
        <v>32</v>
      </c>
      <c r="P76" s="8">
        <v>14</v>
      </c>
      <c r="Q76" s="8">
        <v>18</v>
      </c>
      <c r="R76" s="55">
        <f t="shared" si="73"/>
        <v>4</v>
      </c>
      <c r="S76" s="8">
        <v>1</v>
      </c>
      <c r="T76" s="8">
        <v>3</v>
      </c>
      <c r="U76" s="55">
        <f t="shared" si="74"/>
        <v>57</v>
      </c>
      <c r="V76" s="55">
        <f t="shared" si="75"/>
        <v>19</v>
      </c>
      <c r="W76" s="55">
        <f t="shared" si="75"/>
        <v>38</v>
      </c>
      <c r="X76" s="55">
        <f t="shared" si="76"/>
        <v>43</v>
      </c>
      <c r="Y76" s="8">
        <v>15</v>
      </c>
      <c r="Z76" s="8">
        <v>28</v>
      </c>
      <c r="AA76" s="55">
        <f t="shared" si="77"/>
        <v>11</v>
      </c>
      <c r="AB76" s="8">
        <v>3</v>
      </c>
      <c r="AC76" s="8">
        <v>8</v>
      </c>
      <c r="AD76" s="55">
        <f t="shared" si="78"/>
        <v>3</v>
      </c>
      <c r="AE76" s="8">
        <v>1</v>
      </c>
      <c r="AF76" s="8">
        <v>2</v>
      </c>
    </row>
    <row r="77" spans="1:32" s="81" customFormat="1" ht="15" customHeight="1">
      <c r="A77" s="3" t="s">
        <v>158</v>
      </c>
      <c r="B77" s="55">
        <f t="shared" si="67"/>
        <v>8</v>
      </c>
      <c r="C77" s="54"/>
      <c r="D77" s="8">
        <v>8</v>
      </c>
      <c r="E77" s="8">
        <v>3</v>
      </c>
      <c r="F77" s="55">
        <f t="shared" si="79"/>
        <v>44</v>
      </c>
      <c r="G77" s="53">
        <f t="shared" si="68"/>
        <v>21</v>
      </c>
      <c r="H77" s="53">
        <f t="shared" si="68"/>
        <v>23</v>
      </c>
      <c r="I77" s="55">
        <f t="shared" si="69"/>
        <v>12</v>
      </c>
      <c r="J77" s="8">
        <v>6</v>
      </c>
      <c r="K77" s="8">
        <v>6</v>
      </c>
      <c r="L77" s="55">
        <f t="shared" si="70"/>
        <v>21</v>
      </c>
      <c r="M77" s="55">
        <f t="shared" si="71"/>
        <v>7</v>
      </c>
      <c r="N77" s="55">
        <f t="shared" si="71"/>
        <v>14</v>
      </c>
      <c r="O77" s="55">
        <f t="shared" si="72"/>
        <v>21</v>
      </c>
      <c r="P77" s="8">
        <v>7</v>
      </c>
      <c r="Q77" s="8">
        <v>14</v>
      </c>
      <c r="R77" s="55">
        <f t="shared" si="73"/>
        <v>0</v>
      </c>
      <c r="S77" s="8"/>
      <c r="T77" s="8"/>
      <c r="U77" s="55">
        <f t="shared" si="74"/>
        <v>11</v>
      </c>
      <c r="V77" s="55">
        <f t="shared" si="75"/>
        <v>8</v>
      </c>
      <c r="W77" s="55">
        <f t="shared" si="75"/>
        <v>3</v>
      </c>
      <c r="X77" s="55">
        <f t="shared" si="76"/>
        <v>0</v>
      </c>
      <c r="Y77" s="8"/>
      <c r="Z77" s="8"/>
      <c r="AA77" s="55">
        <f t="shared" si="77"/>
        <v>10</v>
      </c>
      <c r="AB77" s="8">
        <v>7</v>
      </c>
      <c r="AC77" s="8">
        <v>3</v>
      </c>
      <c r="AD77" s="55">
        <f t="shared" si="78"/>
        <v>1</v>
      </c>
      <c r="AE77" s="8">
        <v>1</v>
      </c>
      <c r="AF77" s="8"/>
    </row>
    <row r="78" spans="1:32" s="81" customFormat="1" ht="15" customHeight="1">
      <c r="A78" s="3" t="s">
        <v>159</v>
      </c>
      <c r="B78" s="55">
        <f t="shared" si="67"/>
        <v>18</v>
      </c>
      <c r="C78" s="54">
        <v>1</v>
      </c>
      <c r="D78" s="8">
        <v>17</v>
      </c>
      <c r="E78" s="8">
        <v>6</v>
      </c>
      <c r="F78" s="55">
        <f t="shared" si="79"/>
        <v>118</v>
      </c>
      <c r="G78" s="53">
        <f t="shared" si="68"/>
        <v>57</v>
      </c>
      <c r="H78" s="53">
        <f t="shared" si="68"/>
        <v>61</v>
      </c>
      <c r="I78" s="55">
        <f t="shared" si="69"/>
        <v>35</v>
      </c>
      <c r="J78" s="8">
        <v>17</v>
      </c>
      <c r="K78" s="8">
        <v>18</v>
      </c>
      <c r="L78" s="55">
        <f t="shared" si="70"/>
        <v>40</v>
      </c>
      <c r="M78" s="55">
        <f t="shared" si="71"/>
        <v>20</v>
      </c>
      <c r="N78" s="55">
        <f t="shared" si="71"/>
        <v>20</v>
      </c>
      <c r="O78" s="55">
        <f t="shared" si="72"/>
        <v>38</v>
      </c>
      <c r="P78" s="8">
        <v>18</v>
      </c>
      <c r="Q78" s="8">
        <v>20</v>
      </c>
      <c r="R78" s="55">
        <f t="shared" si="73"/>
        <v>2</v>
      </c>
      <c r="S78" s="8">
        <v>2</v>
      </c>
      <c r="T78" s="8"/>
      <c r="U78" s="55">
        <f t="shared" si="74"/>
        <v>43</v>
      </c>
      <c r="V78" s="55">
        <f t="shared" si="75"/>
        <v>20</v>
      </c>
      <c r="W78" s="55">
        <f t="shared" si="75"/>
        <v>23</v>
      </c>
      <c r="X78" s="55">
        <f t="shared" si="76"/>
        <v>0</v>
      </c>
      <c r="Y78" s="8"/>
      <c r="Z78" s="8"/>
      <c r="AA78" s="55">
        <f t="shared" si="77"/>
        <v>42</v>
      </c>
      <c r="AB78" s="8">
        <v>20</v>
      </c>
      <c r="AC78" s="8">
        <v>22</v>
      </c>
      <c r="AD78" s="55">
        <f t="shared" si="78"/>
        <v>1</v>
      </c>
      <c r="AE78" s="8"/>
      <c r="AF78" s="8">
        <v>1</v>
      </c>
    </row>
    <row r="79" spans="1:32" s="81" customFormat="1" ht="15" customHeight="1">
      <c r="A79" s="3" t="s">
        <v>160</v>
      </c>
      <c r="B79" s="55">
        <f t="shared" si="67"/>
        <v>11</v>
      </c>
      <c r="C79" s="54"/>
      <c r="D79" s="8">
        <v>11</v>
      </c>
      <c r="E79" s="8">
        <v>3</v>
      </c>
      <c r="F79" s="55">
        <f>G79+H79</f>
        <v>77</v>
      </c>
      <c r="G79" s="53">
        <f t="shared" si="68"/>
        <v>49</v>
      </c>
      <c r="H79" s="53">
        <f t="shared" si="68"/>
        <v>28</v>
      </c>
      <c r="I79" s="55">
        <f t="shared" si="69"/>
        <v>18</v>
      </c>
      <c r="J79" s="8">
        <v>13</v>
      </c>
      <c r="K79" s="8">
        <v>5</v>
      </c>
      <c r="L79" s="55">
        <f t="shared" si="70"/>
        <v>30</v>
      </c>
      <c r="M79" s="55">
        <f t="shared" si="71"/>
        <v>16</v>
      </c>
      <c r="N79" s="55">
        <f t="shared" si="71"/>
        <v>14</v>
      </c>
      <c r="O79" s="55">
        <f t="shared" si="72"/>
        <v>28</v>
      </c>
      <c r="P79" s="8">
        <v>15</v>
      </c>
      <c r="Q79" s="8">
        <v>13</v>
      </c>
      <c r="R79" s="55">
        <f t="shared" si="73"/>
        <v>2</v>
      </c>
      <c r="S79" s="8">
        <v>1</v>
      </c>
      <c r="T79" s="8">
        <v>1</v>
      </c>
      <c r="U79" s="55">
        <f t="shared" si="74"/>
        <v>29</v>
      </c>
      <c r="V79" s="55">
        <f t="shared" si="75"/>
        <v>20</v>
      </c>
      <c r="W79" s="55">
        <f t="shared" si="75"/>
        <v>9</v>
      </c>
      <c r="X79" s="55">
        <f t="shared" si="76"/>
        <v>0</v>
      </c>
      <c r="Y79" s="8"/>
      <c r="Z79" s="8"/>
      <c r="AA79" s="55">
        <f t="shared" si="77"/>
        <v>26</v>
      </c>
      <c r="AB79" s="8">
        <v>18</v>
      </c>
      <c r="AC79" s="8">
        <v>8</v>
      </c>
      <c r="AD79" s="55">
        <f t="shared" si="78"/>
        <v>3</v>
      </c>
      <c r="AE79" s="8">
        <v>2</v>
      </c>
      <c r="AF79" s="8">
        <v>1</v>
      </c>
    </row>
    <row r="80" spans="1:32" s="81" customFormat="1" ht="15" customHeight="1">
      <c r="A80" s="3" t="s">
        <v>75</v>
      </c>
      <c r="B80" s="55">
        <f t="shared" si="67"/>
        <v>6</v>
      </c>
      <c r="C80" s="54"/>
      <c r="D80" s="8">
        <v>6</v>
      </c>
      <c r="E80" s="8">
        <v>2</v>
      </c>
      <c r="F80" s="55">
        <f>G80+H80</f>
        <v>17</v>
      </c>
      <c r="G80" s="53">
        <f t="shared" si="68"/>
        <v>4</v>
      </c>
      <c r="H80" s="53">
        <f t="shared" si="68"/>
        <v>13</v>
      </c>
      <c r="I80" s="55">
        <f t="shared" si="69"/>
        <v>0</v>
      </c>
      <c r="J80" s="8"/>
      <c r="K80" s="8"/>
      <c r="L80" s="55">
        <f t="shared" si="70"/>
        <v>3</v>
      </c>
      <c r="M80" s="55">
        <f t="shared" si="71"/>
        <v>1</v>
      </c>
      <c r="N80" s="55">
        <f t="shared" si="71"/>
        <v>2</v>
      </c>
      <c r="O80" s="55">
        <f t="shared" si="72"/>
        <v>0</v>
      </c>
      <c r="P80" s="8"/>
      <c r="Q80" s="8"/>
      <c r="R80" s="55">
        <f t="shared" si="73"/>
        <v>3</v>
      </c>
      <c r="S80" s="8">
        <v>1</v>
      </c>
      <c r="T80" s="8">
        <v>2</v>
      </c>
      <c r="U80" s="55">
        <f t="shared" si="74"/>
        <v>14</v>
      </c>
      <c r="V80" s="55">
        <f t="shared" si="75"/>
        <v>3</v>
      </c>
      <c r="W80" s="55">
        <f t="shared" si="75"/>
        <v>11</v>
      </c>
      <c r="X80" s="55">
        <f t="shared" si="76"/>
        <v>0</v>
      </c>
      <c r="Y80" s="8"/>
      <c r="Z80" s="8"/>
      <c r="AA80" s="55">
        <f t="shared" si="77"/>
        <v>13</v>
      </c>
      <c r="AB80" s="8">
        <v>3</v>
      </c>
      <c r="AC80" s="8">
        <v>10</v>
      </c>
      <c r="AD80" s="55">
        <f t="shared" si="78"/>
        <v>1</v>
      </c>
      <c r="AE80" s="8"/>
      <c r="AF80" s="8">
        <v>1</v>
      </c>
    </row>
    <row r="81" spans="1:32" s="81" customFormat="1" ht="15" customHeight="1">
      <c r="A81" s="58" t="s">
        <v>76</v>
      </c>
      <c r="B81" s="44">
        <f t="shared" ref="B81:AF81" si="80">SUM(B82:B87)</f>
        <v>47</v>
      </c>
      <c r="C81" s="44">
        <f t="shared" si="80"/>
        <v>6</v>
      </c>
      <c r="D81" s="44">
        <f t="shared" si="80"/>
        <v>41</v>
      </c>
      <c r="E81" s="44">
        <f t="shared" si="80"/>
        <v>35</v>
      </c>
      <c r="F81" s="44">
        <f t="shared" si="80"/>
        <v>774</v>
      </c>
      <c r="G81" s="44">
        <f t="shared" si="80"/>
        <v>400</v>
      </c>
      <c r="H81" s="44">
        <f t="shared" si="80"/>
        <v>374</v>
      </c>
      <c r="I81" s="44">
        <f t="shared" si="80"/>
        <v>239</v>
      </c>
      <c r="J81" s="44">
        <f t="shared" si="80"/>
        <v>122</v>
      </c>
      <c r="K81" s="44">
        <f t="shared" si="80"/>
        <v>117</v>
      </c>
      <c r="L81" s="44">
        <f t="shared" si="80"/>
        <v>269</v>
      </c>
      <c r="M81" s="44">
        <f t="shared" si="80"/>
        <v>145</v>
      </c>
      <c r="N81" s="44">
        <f t="shared" si="80"/>
        <v>124</v>
      </c>
      <c r="O81" s="44">
        <f t="shared" si="80"/>
        <v>248</v>
      </c>
      <c r="P81" s="44">
        <f t="shared" si="80"/>
        <v>133</v>
      </c>
      <c r="Q81" s="44">
        <f t="shared" si="80"/>
        <v>115</v>
      </c>
      <c r="R81" s="44">
        <f t="shared" si="80"/>
        <v>21</v>
      </c>
      <c r="S81" s="44">
        <f t="shared" si="80"/>
        <v>12</v>
      </c>
      <c r="T81" s="44">
        <f t="shared" si="80"/>
        <v>9</v>
      </c>
      <c r="U81" s="44">
        <f t="shared" si="80"/>
        <v>266</v>
      </c>
      <c r="V81" s="44">
        <f t="shared" si="80"/>
        <v>133</v>
      </c>
      <c r="W81" s="44">
        <f t="shared" si="80"/>
        <v>133</v>
      </c>
      <c r="X81" s="44">
        <f t="shared" si="80"/>
        <v>227</v>
      </c>
      <c r="Y81" s="44">
        <f t="shared" si="80"/>
        <v>116</v>
      </c>
      <c r="Z81" s="44">
        <f t="shared" si="80"/>
        <v>111</v>
      </c>
      <c r="AA81" s="44">
        <f t="shared" si="80"/>
        <v>25</v>
      </c>
      <c r="AB81" s="44">
        <f t="shared" si="80"/>
        <v>12</v>
      </c>
      <c r="AC81" s="44">
        <f t="shared" si="80"/>
        <v>13</v>
      </c>
      <c r="AD81" s="44">
        <f t="shared" si="80"/>
        <v>14</v>
      </c>
      <c r="AE81" s="44">
        <f t="shared" si="80"/>
        <v>5</v>
      </c>
      <c r="AF81" s="44">
        <f t="shared" si="80"/>
        <v>9</v>
      </c>
    </row>
    <row r="82" spans="1:32" s="27" customFormat="1" ht="15" customHeight="1">
      <c r="A82" s="84" t="s">
        <v>166</v>
      </c>
      <c r="B82" s="55">
        <f t="shared" ref="B82:B87" si="81">C82+D82</f>
        <v>12</v>
      </c>
      <c r="C82" s="54">
        <v>4</v>
      </c>
      <c r="D82" s="7">
        <v>8</v>
      </c>
      <c r="E82" s="7">
        <v>8</v>
      </c>
      <c r="F82" s="55">
        <f t="shared" ref="F82:F87" si="82">G82+H82</f>
        <v>191</v>
      </c>
      <c r="G82" s="53">
        <f t="shared" ref="G82:H87" si="83">J82+M82+V82</f>
        <v>105</v>
      </c>
      <c r="H82" s="53">
        <f t="shared" si="83"/>
        <v>86</v>
      </c>
      <c r="I82" s="55">
        <f t="shared" ref="I82:I87" si="84">J82+K82</f>
        <v>77</v>
      </c>
      <c r="J82" s="7">
        <v>46</v>
      </c>
      <c r="K82" s="7">
        <v>31</v>
      </c>
      <c r="L82" s="55">
        <f t="shared" ref="L82:L87" si="85">M82+N82</f>
        <v>59</v>
      </c>
      <c r="M82" s="55">
        <f t="shared" ref="M82:N87" si="86">P82+S82</f>
        <v>28</v>
      </c>
      <c r="N82" s="55">
        <f t="shared" si="86"/>
        <v>31</v>
      </c>
      <c r="O82" s="55">
        <f t="shared" ref="O82:O87" si="87">P82+Q82</f>
        <v>49</v>
      </c>
      <c r="P82" s="7">
        <v>21</v>
      </c>
      <c r="Q82" s="7">
        <v>28</v>
      </c>
      <c r="R82" s="55">
        <f t="shared" ref="R82:R87" si="88">S82+T82</f>
        <v>10</v>
      </c>
      <c r="S82" s="7">
        <v>7</v>
      </c>
      <c r="T82" s="7">
        <v>3</v>
      </c>
      <c r="U82" s="55">
        <f t="shared" ref="U82:U87" si="89">V82+W82</f>
        <v>55</v>
      </c>
      <c r="V82" s="55">
        <f t="shared" ref="V82:W87" si="90">Y82+AB82+AE82</f>
        <v>31</v>
      </c>
      <c r="W82" s="55">
        <f t="shared" si="90"/>
        <v>24</v>
      </c>
      <c r="X82" s="55">
        <f t="shared" ref="X82:X87" si="91">Y82+Z82</f>
        <v>47</v>
      </c>
      <c r="Y82" s="7">
        <v>26</v>
      </c>
      <c r="Z82" s="7">
        <v>21</v>
      </c>
      <c r="AA82" s="55">
        <f t="shared" ref="AA82:AA87" si="92">AB82+AC82</f>
        <v>4</v>
      </c>
      <c r="AB82" s="7">
        <v>3</v>
      </c>
      <c r="AC82" s="7">
        <v>1</v>
      </c>
      <c r="AD82" s="55">
        <f t="shared" ref="AD82:AD87" si="93">AE82+AF82</f>
        <v>4</v>
      </c>
      <c r="AE82" s="7">
        <v>2</v>
      </c>
      <c r="AF82" s="7">
        <v>2</v>
      </c>
    </row>
    <row r="83" spans="1:32" s="81" customFormat="1" ht="15" customHeight="1">
      <c r="A83" s="48" t="s">
        <v>77</v>
      </c>
      <c r="B83" s="55">
        <f t="shared" si="81"/>
        <v>7</v>
      </c>
      <c r="C83" s="54">
        <v>1</v>
      </c>
      <c r="D83" s="7">
        <v>6</v>
      </c>
      <c r="E83" s="7">
        <v>6</v>
      </c>
      <c r="F83" s="55">
        <f t="shared" si="82"/>
        <v>153</v>
      </c>
      <c r="G83" s="53">
        <f t="shared" si="83"/>
        <v>83</v>
      </c>
      <c r="H83" s="53">
        <f t="shared" si="83"/>
        <v>70</v>
      </c>
      <c r="I83" s="55">
        <f t="shared" si="84"/>
        <v>43</v>
      </c>
      <c r="J83" s="7">
        <v>19</v>
      </c>
      <c r="K83" s="7">
        <v>24</v>
      </c>
      <c r="L83" s="55">
        <f t="shared" si="85"/>
        <v>57</v>
      </c>
      <c r="M83" s="55">
        <f t="shared" si="86"/>
        <v>35</v>
      </c>
      <c r="N83" s="55">
        <f t="shared" si="86"/>
        <v>22</v>
      </c>
      <c r="O83" s="55">
        <f t="shared" si="87"/>
        <v>55</v>
      </c>
      <c r="P83" s="7">
        <v>33</v>
      </c>
      <c r="Q83" s="7">
        <v>22</v>
      </c>
      <c r="R83" s="55">
        <f t="shared" si="88"/>
        <v>2</v>
      </c>
      <c r="S83" s="7">
        <v>2</v>
      </c>
      <c r="T83" s="7"/>
      <c r="U83" s="55">
        <f t="shared" si="89"/>
        <v>53</v>
      </c>
      <c r="V83" s="55">
        <f t="shared" si="90"/>
        <v>29</v>
      </c>
      <c r="W83" s="55">
        <f t="shared" si="90"/>
        <v>24</v>
      </c>
      <c r="X83" s="55">
        <f t="shared" si="91"/>
        <v>47</v>
      </c>
      <c r="Y83" s="7">
        <v>26</v>
      </c>
      <c r="Z83" s="7">
        <v>21</v>
      </c>
      <c r="AA83" s="55">
        <f t="shared" si="92"/>
        <v>4</v>
      </c>
      <c r="AB83" s="7">
        <v>3</v>
      </c>
      <c r="AC83" s="7">
        <v>1</v>
      </c>
      <c r="AD83" s="55">
        <f t="shared" si="93"/>
        <v>2</v>
      </c>
      <c r="AE83" s="7"/>
      <c r="AF83" s="7">
        <v>2</v>
      </c>
    </row>
    <row r="84" spans="1:32" s="81" customFormat="1" ht="15" customHeight="1">
      <c r="A84" s="48" t="s">
        <v>78</v>
      </c>
      <c r="B84" s="55">
        <f t="shared" si="81"/>
        <v>6</v>
      </c>
      <c r="C84" s="54">
        <v>1</v>
      </c>
      <c r="D84" s="7">
        <v>5</v>
      </c>
      <c r="E84" s="7">
        <v>3</v>
      </c>
      <c r="F84" s="55">
        <f t="shared" si="82"/>
        <v>68</v>
      </c>
      <c r="G84" s="53">
        <f t="shared" si="83"/>
        <v>30</v>
      </c>
      <c r="H84" s="53">
        <f t="shared" si="83"/>
        <v>38</v>
      </c>
      <c r="I84" s="55">
        <f t="shared" si="84"/>
        <v>22</v>
      </c>
      <c r="J84" s="7">
        <v>10</v>
      </c>
      <c r="K84" s="7">
        <v>12</v>
      </c>
      <c r="L84" s="55">
        <f t="shared" si="85"/>
        <v>21</v>
      </c>
      <c r="M84" s="55">
        <f t="shared" si="86"/>
        <v>11</v>
      </c>
      <c r="N84" s="55">
        <f t="shared" si="86"/>
        <v>10</v>
      </c>
      <c r="O84" s="55">
        <f t="shared" si="87"/>
        <v>20</v>
      </c>
      <c r="P84" s="7">
        <v>11</v>
      </c>
      <c r="Q84" s="7">
        <v>9</v>
      </c>
      <c r="R84" s="55">
        <f t="shared" si="88"/>
        <v>1</v>
      </c>
      <c r="S84" s="7"/>
      <c r="T84" s="7">
        <v>1</v>
      </c>
      <c r="U84" s="55">
        <f t="shared" si="89"/>
        <v>25</v>
      </c>
      <c r="V84" s="55">
        <f t="shared" si="90"/>
        <v>9</v>
      </c>
      <c r="W84" s="55">
        <f t="shared" si="90"/>
        <v>16</v>
      </c>
      <c r="X84" s="55">
        <f t="shared" si="91"/>
        <v>23</v>
      </c>
      <c r="Y84" s="7">
        <v>9</v>
      </c>
      <c r="Z84" s="7">
        <v>14</v>
      </c>
      <c r="AA84" s="55">
        <f t="shared" si="92"/>
        <v>1</v>
      </c>
      <c r="AB84" s="7"/>
      <c r="AC84" s="7">
        <v>1</v>
      </c>
      <c r="AD84" s="55">
        <f t="shared" si="93"/>
        <v>1</v>
      </c>
      <c r="AE84" s="7"/>
      <c r="AF84" s="7">
        <v>1</v>
      </c>
    </row>
    <row r="85" spans="1:32" s="81" customFormat="1" ht="15" customHeight="1">
      <c r="A85" s="48" t="s">
        <v>79</v>
      </c>
      <c r="B85" s="55">
        <f t="shared" si="81"/>
        <v>7</v>
      </c>
      <c r="C85" s="54"/>
      <c r="D85" s="7">
        <v>7</v>
      </c>
      <c r="E85" s="7">
        <v>6</v>
      </c>
      <c r="F85" s="55">
        <f t="shared" si="82"/>
        <v>141</v>
      </c>
      <c r="G85" s="53">
        <f t="shared" si="83"/>
        <v>63</v>
      </c>
      <c r="H85" s="53">
        <f t="shared" si="83"/>
        <v>78</v>
      </c>
      <c r="I85" s="55">
        <f t="shared" si="84"/>
        <v>38</v>
      </c>
      <c r="J85" s="7">
        <v>13</v>
      </c>
      <c r="K85" s="7">
        <v>25</v>
      </c>
      <c r="L85" s="55">
        <f t="shared" si="85"/>
        <v>55</v>
      </c>
      <c r="M85" s="55">
        <f t="shared" si="86"/>
        <v>27</v>
      </c>
      <c r="N85" s="55">
        <f t="shared" si="86"/>
        <v>28</v>
      </c>
      <c r="O85" s="55">
        <f t="shared" si="87"/>
        <v>51</v>
      </c>
      <c r="P85" s="7">
        <v>26</v>
      </c>
      <c r="Q85" s="7">
        <v>25</v>
      </c>
      <c r="R85" s="55">
        <f t="shared" si="88"/>
        <v>4</v>
      </c>
      <c r="S85" s="7">
        <v>1</v>
      </c>
      <c r="T85" s="7">
        <v>3</v>
      </c>
      <c r="U85" s="55">
        <f t="shared" si="89"/>
        <v>48</v>
      </c>
      <c r="V85" s="55">
        <f t="shared" si="90"/>
        <v>23</v>
      </c>
      <c r="W85" s="55">
        <f t="shared" si="90"/>
        <v>25</v>
      </c>
      <c r="X85" s="55">
        <f t="shared" si="91"/>
        <v>41</v>
      </c>
      <c r="Y85" s="7">
        <v>20</v>
      </c>
      <c r="Z85" s="7">
        <v>21</v>
      </c>
      <c r="AA85" s="55">
        <f t="shared" si="92"/>
        <v>7</v>
      </c>
      <c r="AB85" s="7">
        <v>3</v>
      </c>
      <c r="AC85" s="7">
        <v>4</v>
      </c>
      <c r="AD85" s="55">
        <f t="shared" si="93"/>
        <v>0</v>
      </c>
      <c r="AE85" s="7"/>
      <c r="AF85" s="7"/>
    </row>
    <row r="86" spans="1:32" s="81" customFormat="1" ht="15" customHeight="1">
      <c r="A86" s="48" t="s">
        <v>80</v>
      </c>
      <c r="B86" s="55">
        <f t="shared" si="81"/>
        <v>7</v>
      </c>
      <c r="C86" s="54">
        <v>0</v>
      </c>
      <c r="D86" s="7">
        <v>7</v>
      </c>
      <c r="E86" s="7">
        <v>6</v>
      </c>
      <c r="F86" s="55">
        <f t="shared" si="82"/>
        <v>106</v>
      </c>
      <c r="G86" s="53">
        <f t="shared" si="83"/>
        <v>59</v>
      </c>
      <c r="H86" s="53">
        <f t="shared" si="83"/>
        <v>47</v>
      </c>
      <c r="I86" s="55">
        <f t="shared" si="84"/>
        <v>28</v>
      </c>
      <c r="J86" s="7">
        <v>17</v>
      </c>
      <c r="K86" s="7">
        <v>11</v>
      </c>
      <c r="L86" s="55">
        <f t="shared" si="85"/>
        <v>40</v>
      </c>
      <c r="M86" s="55">
        <f t="shared" si="86"/>
        <v>24</v>
      </c>
      <c r="N86" s="55">
        <f t="shared" si="86"/>
        <v>16</v>
      </c>
      <c r="O86" s="55">
        <f t="shared" si="87"/>
        <v>36</v>
      </c>
      <c r="P86" s="7">
        <v>22</v>
      </c>
      <c r="Q86" s="7">
        <v>14</v>
      </c>
      <c r="R86" s="55">
        <f t="shared" si="88"/>
        <v>4</v>
      </c>
      <c r="S86" s="7">
        <v>2</v>
      </c>
      <c r="T86" s="7">
        <v>2</v>
      </c>
      <c r="U86" s="55">
        <f t="shared" si="89"/>
        <v>38</v>
      </c>
      <c r="V86" s="55">
        <f t="shared" si="90"/>
        <v>18</v>
      </c>
      <c r="W86" s="55">
        <f t="shared" si="90"/>
        <v>20</v>
      </c>
      <c r="X86" s="55">
        <f t="shared" si="91"/>
        <v>29</v>
      </c>
      <c r="Y86" s="7">
        <v>15</v>
      </c>
      <c r="Z86" s="7">
        <v>14</v>
      </c>
      <c r="AA86" s="55">
        <f t="shared" si="92"/>
        <v>5</v>
      </c>
      <c r="AB86" s="7">
        <v>1</v>
      </c>
      <c r="AC86" s="7">
        <v>4</v>
      </c>
      <c r="AD86" s="55">
        <f t="shared" si="93"/>
        <v>4</v>
      </c>
      <c r="AE86" s="7">
        <v>2</v>
      </c>
      <c r="AF86" s="7">
        <v>2</v>
      </c>
    </row>
    <row r="87" spans="1:32" s="81" customFormat="1" ht="15" customHeight="1">
      <c r="A87" s="48" t="s">
        <v>81</v>
      </c>
      <c r="B87" s="55">
        <f t="shared" si="81"/>
        <v>8</v>
      </c>
      <c r="C87" s="54"/>
      <c r="D87" s="7">
        <v>8</v>
      </c>
      <c r="E87" s="7">
        <v>6</v>
      </c>
      <c r="F87" s="55">
        <f t="shared" si="82"/>
        <v>115</v>
      </c>
      <c r="G87" s="53">
        <f t="shared" si="83"/>
        <v>60</v>
      </c>
      <c r="H87" s="53">
        <f t="shared" si="83"/>
        <v>55</v>
      </c>
      <c r="I87" s="55">
        <f t="shared" si="84"/>
        <v>31</v>
      </c>
      <c r="J87" s="7">
        <v>17</v>
      </c>
      <c r="K87" s="7">
        <v>14</v>
      </c>
      <c r="L87" s="55">
        <f t="shared" si="85"/>
        <v>37</v>
      </c>
      <c r="M87" s="55">
        <f t="shared" si="86"/>
        <v>20</v>
      </c>
      <c r="N87" s="55">
        <f t="shared" si="86"/>
        <v>17</v>
      </c>
      <c r="O87" s="55">
        <f t="shared" si="87"/>
        <v>37</v>
      </c>
      <c r="P87" s="7">
        <v>20</v>
      </c>
      <c r="Q87" s="7">
        <v>17</v>
      </c>
      <c r="R87" s="55">
        <f t="shared" si="88"/>
        <v>0</v>
      </c>
      <c r="S87" s="7"/>
      <c r="T87" s="7"/>
      <c r="U87" s="55">
        <f t="shared" si="89"/>
        <v>47</v>
      </c>
      <c r="V87" s="55">
        <f t="shared" si="90"/>
        <v>23</v>
      </c>
      <c r="W87" s="55">
        <f t="shared" si="90"/>
        <v>24</v>
      </c>
      <c r="X87" s="55">
        <f t="shared" si="91"/>
        <v>40</v>
      </c>
      <c r="Y87" s="7">
        <v>20</v>
      </c>
      <c r="Z87" s="7">
        <v>20</v>
      </c>
      <c r="AA87" s="55">
        <f t="shared" si="92"/>
        <v>4</v>
      </c>
      <c r="AB87" s="7">
        <v>2</v>
      </c>
      <c r="AC87" s="7">
        <v>2</v>
      </c>
      <c r="AD87" s="55">
        <f t="shared" si="93"/>
        <v>3</v>
      </c>
      <c r="AE87" s="7">
        <v>1</v>
      </c>
      <c r="AF87" s="7">
        <v>2</v>
      </c>
    </row>
    <row r="88" spans="1:32" s="81" customFormat="1" ht="15" customHeight="1">
      <c r="A88" s="58" t="s">
        <v>82</v>
      </c>
      <c r="B88" s="44">
        <f t="shared" ref="B88:AF88" si="94">SUM(B89:B97)</f>
        <v>84</v>
      </c>
      <c r="C88" s="44">
        <f t="shared" si="94"/>
        <v>5</v>
      </c>
      <c r="D88" s="44">
        <f t="shared" si="94"/>
        <v>79</v>
      </c>
      <c r="E88" s="44">
        <f>SUM(E89:E97)</f>
        <v>41</v>
      </c>
      <c r="F88" s="44">
        <f t="shared" si="94"/>
        <v>931</v>
      </c>
      <c r="G88" s="44">
        <f t="shared" si="94"/>
        <v>475</v>
      </c>
      <c r="H88" s="44">
        <f t="shared" si="94"/>
        <v>456</v>
      </c>
      <c r="I88" s="44">
        <f t="shared" si="94"/>
        <v>286</v>
      </c>
      <c r="J88" s="44">
        <f t="shared" si="94"/>
        <v>160</v>
      </c>
      <c r="K88" s="44">
        <f t="shared" si="94"/>
        <v>126</v>
      </c>
      <c r="L88" s="44">
        <f t="shared" si="94"/>
        <v>334</v>
      </c>
      <c r="M88" s="44">
        <f t="shared" si="94"/>
        <v>166</v>
      </c>
      <c r="N88" s="44">
        <f t="shared" si="94"/>
        <v>168</v>
      </c>
      <c r="O88" s="44">
        <f t="shared" si="94"/>
        <v>307</v>
      </c>
      <c r="P88" s="44">
        <f t="shared" si="94"/>
        <v>156</v>
      </c>
      <c r="Q88" s="44">
        <f t="shared" si="94"/>
        <v>151</v>
      </c>
      <c r="R88" s="44">
        <f t="shared" si="94"/>
        <v>27</v>
      </c>
      <c r="S88" s="44">
        <f t="shared" si="94"/>
        <v>10</v>
      </c>
      <c r="T88" s="44">
        <f t="shared" si="94"/>
        <v>17</v>
      </c>
      <c r="U88" s="44">
        <f t="shared" si="94"/>
        <v>311</v>
      </c>
      <c r="V88" s="44">
        <f t="shared" si="94"/>
        <v>149</v>
      </c>
      <c r="W88" s="44">
        <f t="shared" si="94"/>
        <v>162</v>
      </c>
      <c r="X88" s="44">
        <f t="shared" si="94"/>
        <v>276</v>
      </c>
      <c r="Y88" s="44">
        <f t="shared" si="94"/>
        <v>129</v>
      </c>
      <c r="Z88" s="44">
        <f t="shared" si="94"/>
        <v>147</v>
      </c>
      <c r="AA88" s="44">
        <f t="shared" si="94"/>
        <v>24</v>
      </c>
      <c r="AB88" s="44">
        <f t="shared" si="94"/>
        <v>13</v>
      </c>
      <c r="AC88" s="44">
        <f t="shared" si="94"/>
        <v>11</v>
      </c>
      <c r="AD88" s="44">
        <f t="shared" si="94"/>
        <v>11</v>
      </c>
      <c r="AE88" s="44">
        <f t="shared" si="94"/>
        <v>7</v>
      </c>
      <c r="AF88" s="44">
        <f t="shared" si="94"/>
        <v>4</v>
      </c>
    </row>
    <row r="89" spans="1:32" s="81" customFormat="1" ht="15" customHeight="1">
      <c r="A89" s="48" t="s">
        <v>83</v>
      </c>
      <c r="B89" s="59">
        <f t="shared" ref="B89:B97" si="95">C89+D89</f>
        <v>9</v>
      </c>
      <c r="C89" s="54"/>
      <c r="D89" s="10">
        <v>9</v>
      </c>
      <c r="E89" s="10">
        <v>6</v>
      </c>
      <c r="F89" s="59">
        <f t="shared" ref="F89:F97" si="96">G89+H89</f>
        <v>90</v>
      </c>
      <c r="G89" s="53">
        <f t="shared" ref="G89:H97" si="97">J89+M89+V89</f>
        <v>39</v>
      </c>
      <c r="H89" s="53">
        <f t="shared" si="97"/>
        <v>51</v>
      </c>
      <c r="I89" s="59">
        <f t="shared" ref="I89:I103" si="98">J89+K89</f>
        <v>29</v>
      </c>
      <c r="J89" s="10">
        <v>15</v>
      </c>
      <c r="K89" s="10">
        <v>14</v>
      </c>
      <c r="L89" s="59">
        <f t="shared" ref="L89:L97" si="99">M89+N89</f>
        <v>28</v>
      </c>
      <c r="M89" s="59">
        <f t="shared" ref="M89:N97" si="100">P89+S89</f>
        <v>10</v>
      </c>
      <c r="N89" s="59">
        <f t="shared" si="100"/>
        <v>18</v>
      </c>
      <c r="O89" s="59">
        <f t="shared" ref="O89:O97" si="101">P89+Q89</f>
        <v>26</v>
      </c>
      <c r="P89" s="10">
        <v>10</v>
      </c>
      <c r="Q89" s="10">
        <v>16</v>
      </c>
      <c r="R89" s="59">
        <f t="shared" ref="R89:R97" si="102">S89+T89</f>
        <v>2</v>
      </c>
      <c r="S89" s="10"/>
      <c r="T89" s="10">
        <v>2</v>
      </c>
      <c r="U89" s="59">
        <f t="shared" ref="U89:U97" si="103">V89+W89</f>
        <v>33</v>
      </c>
      <c r="V89" s="59">
        <f t="shared" ref="V89:W97" si="104">Y89+AB89+AE89</f>
        <v>14</v>
      </c>
      <c r="W89" s="59">
        <f t="shared" si="104"/>
        <v>19</v>
      </c>
      <c r="X89" s="59">
        <f t="shared" ref="X89:X97" si="105">Y89+Z89</f>
        <v>30</v>
      </c>
      <c r="Y89" s="10">
        <v>14</v>
      </c>
      <c r="Z89" s="10">
        <v>16</v>
      </c>
      <c r="AA89" s="59">
        <f t="shared" ref="AA89:AA97" si="106">AB89+AC89</f>
        <v>3</v>
      </c>
      <c r="AB89" s="10"/>
      <c r="AC89" s="10">
        <v>3</v>
      </c>
      <c r="AD89" s="59">
        <f t="shared" ref="AD89:AD97" si="107">AE89+AF89</f>
        <v>0</v>
      </c>
      <c r="AE89" s="10"/>
      <c r="AF89" s="10"/>
    </row>
    <row r="90" spans="1:32" s="27" customFormat="1" ht="15" customHeight="1">
      <c r="A90" s="48" t="s">
        <v>84</v>
      </c>
      <c r="B90" s="59">
        <f t="shared" si="95"/>
        <v>8</v>
      </c>
      <c r="C90" s="54"/>
      <c r="D90" s="10">
        <v>8</v>
      </c>
      <c r="E90" s="10">
        <v>5</v>
      </c>
      <c r="F90" s="59">
        <f t="shared" si="96"/>
        <v>113</v>
      </c>
      <c r="G90" s="53">
        <f t="shared" si="97"/>
        <v>61</v>
      </c>
      <c r="H90" s="53">
        <f t="shared" si="97"/>
        <v>52</v>
      </c>
      <c r="I90" s="59">
        <f t="shared" si="98"/>
        <v>31</v>
      </c>
      <c r="J90" s="10">
        <v>19</v>
      </c>
      <c r="K90" s="10">
        <v>12</v>
      </c>
      <c r="L90" s="59">
        <f t="shared" si="99"/>
        <v>38</v>
      </c>
      <c r="M90" s="59">
        <f t="shared" si="100"/>
        <v>22</v>
      </c>
      <c r="N90" s="59">
        <f t="shared" si="100"/>
        <v>16</v>
      </c>
      <c r="O90" s="59">
        <f t="shared" si="101"/>
        <v>34</v>
      </c>
      <c r="P90" s="10">
        <v>20</v>
      </c>
      <c r="Q90" s="10">
        <v>14</v>
      </c>
      <c r="R90" s="59">
        <f t="shared" si="102"/>
        <v>4</v>
      </c>
      <c r="S90" s="10">
        <v>2</v>
      </c>
      <c r="T90" s="10">
        <v>2</v>
      </c>
      <c r="U90" s="59">
        <f t="shared" si="103"/>
        <v>44</v>
      </c>
      <c r="V90" s="59">
        <f t="shared" si="104"/>
        <v>20</v>
      </c>
      <c r="W90" s="59">
        <f t="shared" si="104"/>
        <v>24</v>
      </c>
      <c r="X90" s="59">
        <f t="shared" si="105"/>
        <v>36</v>
      </c>
      <c r="Y90" s="10">
        <v>15</v>
      </c>
      <c r="Z90" s="10">
        <v>21</v>
      </c>
      <c r="AA90" s="59">
        <f t="shared" si="106"/>
        <v>5</v>
      </c>
      <c r="AB90" s="10">
        <v>3</v>
      </c>
      <c r="AC90" s="10">
        <v>2</v>
      </c>
      <c r="AD90" s="59">
        <f t="shared" si="107"/>
        <v>3</v>
      </c>
      <c r="AE90" s="10">
        <v>2</v>
      </c>
      <c r="AF90" s="10">
        <v>1</v>
      </c>
    </row>
    <row r="91" spans="1:32" s="81" customFormat="1" ht="15" customHeight="1">
      <c r="A91" s="48" t="s">
        <v>85</v>
      </c>
      <c r="B91" s="59">
        <f t="shared" si="95"/>
        <v>7</v>
      </c>
      <c r="C91" s="54">
        <v>2</v>
      </c>
      <c r="D91" s="10">
        <v>5</v>
      </c>
      <c r="E91" s="10">
        <v>3</v>
      </c>
      <c r="F91" s="59">
        <f t="shared" si="96"/>
        <v>75</v>
      </c>
      <c r="G91" s="53">
        <f t="shared" si="97"/>
        <v>39</v>
      </c>
      <c r="H91" s="53">
        <f t="shared" si="97"/>
        <v>36</v>
      </c>
      <c r="I91" s="59">
        <f t="shared" si="98"/>
        <v>27</v>
      </c>
      <c r="J91" s="10">
        <v>14</v>
      </c>
      <c r="K91" s="10">
        <v>13</v>
      </c>
      <c r="L91" s="59">
        <f t="shared" si="99"/>
        <v>29</v>
      </c>
      <c r="M91" s="59">
        <f t="shared" si="100"/>
        <v>17</v>
      </c>
      <c r="N91" s="59">
        <f t="shared" si="100"/>
        <v>12</v>
      </c>
      <c r="O91" s="59">
        <f t="shared" si="101"/>
        <v>28</v>
      </c>
      <c r="P91" s="10">
        <v>17</v>
      </c>
      <c r="Q91" s="10">
        <v>11</v>
      </c>
      <c r="R91" s="59">
        <f t="shared" si="102"/>
        <v>1</v>
      </c>
      <c r="S91" s="10"/>
      <c r="T91" s="10">
        <v>1</v>
      </c>
      <c r="U91" s="59">
        <f t="shared" si="103"/>
        <v>19</v>
      </c>
      <c r="V91" s="59">
        <f t="shared" si="104"/>
        <v>8</v>
      </c>
      <c r="W91" s="59">
        <f t="shared" si="104"/>
        <v>11</v>
      </c>
      <c r="X91" s="59">
        <f t="shared" si="105"/>
        <v>16</v>
      </c>
      <c r="Y91" s="10">
        <v>7</v>
      </c>
      <c r="Z91" s="10">
        <v>9</v>
      </c>
      <c r="AA91" s="59">
        <f t="shared" si="106"/>
        <v>2</v>
      </c>
      <c r="AB91" s="10">
        <v>1</v>
      </c>
      <c r="AC91" s="10">
        <v>1</v>
      </c>
      <c r="AD91" s="59">
        <f t="shared" si="107"/>
        <v>1</v>
      </c>
      <c r="AE91" s="10"/>
      <c r="AF91" s="10">
        <v>1</v>
      </c>
    </row>
    <row r="92" spans="1:32" s="81" customFormat="1" ht="15" customHeight="1">
      <c r="A92" s="48" t="s">
        <v>86</v>
      </c>
      <c r="B92" s="59">
        <f t="shared" si="95"/>
        <v>9</v>
      </c>
      <c r="C92" s="54"/>
      <c r="D92" s="10">
        <v>9</v>
      </c>
      <c r="E92" s="10">
        <v>5</v>
      </c>
      <c r="F92" s="59">
        <f t="shared" si="96"/>
        <v>67</v>
      </c>
      <c r="G92" s="53">
        <f t="shared" si="97"/>
        <v>38</v>
      </c>
      <c r="H92" s="53">
        <f t="shared" si="97"/>
        <v>29</v>
      </c>
      <c r="I92" s="59">
        <f t="shared" si="98"/>
        <v>15</v>
      </c>
      <c r="J92" s="10">
        <v>9</v>
      </c>
      <c r="K92" s="10">
        <v>6</v>
      </c>
      <c r="L92" s="59">
        <f t="shared" si="99"/>
        <v>19</v>
      </c>
      <c r="M92" s="59">
        <f t="shared" si="100"/>
        <v>10</v>
      </c>
      <c r="N92" s="59">
        <f t="shared" si="100"/>
        <v>9</v>
      </c>
      <c r="O92" s="59">
        <f t="shared" si="101"/>
        <v>17</v>
      </c>
      <c r="P92" s="10">
        <v>10</v>
      </c>
      <c r="Q92" s="10">
        <v>7</v>
      </c>
      <c r="R92" s="59">
        <f t="shared" si="102"/>
        <v>2</v>
      </c>
      <c r="S92" s="10"/>
      <c r="T92" s="10">
        <v>2</v>
      </c>
      <c r="U92" s="59">
        <f t="shared" si="103"/>
        <v>33</v>
      </c>
      <c r="V92" s="59">
        <f t="shared" si="104"/>
        <v>19</v>
      </c>
      <c r="W92" s="59">
        <f t="shared" si="104"/>
        <v>14</v>
      </c>
      <c r="X92" s="59">
        <f t="shared" si="105"/>
        <v>29</v>
      </c>
      <c r="Y92" s="10">
        <v>15</v>
      </c>
      <c r="Z92" s="10">
        <v>14</v>
      </c>
      <c r="AA92" s="59">
        <f t="shared" si="106"/>
        <v>2</v>
      </c>
      <c r="AB92" s="10">
        <v>2</v>
      </c>
      <c r="AC92" s="10"/>
      <c r="AD92" s="59">
        <f t="shared" si="107"/>
        <v>2</v>
      </c>
      <c r="AE92" s="10">
        <v>2</v>
      </c>
      <c r="AF92" s="10"/>
    </row>
    <row r="93" spans="1:32" s="81" customFormat="1" ht="15" customHeight="1">
      <c r="A93" s="48" t="s">
        <v>87</v>
      </c>
      <c r="B93" s="59">
        <f t="shared" si="95"/>
        <v>16</v>
      </c>
      <c r="C93" s="54"/>
      <c r="D93" s="10">
        <v>16</v>
      </c>
      <c r="E93" s="10">
        <v>6</v>
      </c>
      <c r="F93" s="59">
        <f t="shared" si="96"/>
        <v>179</v>
      </c>
      <c r="G93" s="53">
        <f t="shared" si="97"/>
        <v>89</v>
      </c>
      <c r="H93" s="53">
        <f t="shared" si="97"/>
        <v>90</v>
      </c>
      <c r="I93" s="59">
        <f t="shared" si="98"/>
        <v>52</v>
      </c>
      <c r="J93" s="10">
        <v>34</v>
      </c>
      <c r="K93" s="10">
        <v>18</v>
      </c>
      <c r="L93" s="59">
        <f t="shared" si="99"/>
        <v>69</v>
      </c>
      <c r="M93" s="59">
        <f t="shared" si="100"/>
        <v>30</v>
      </c>
      <c r="N93" s="59">
        <f t="shared" si="100"/>
        <v>39</v>
      </c>
      <c r="O93" s="59">
        <f t="shared" si="101"/>
        <v>64</v>
      </c>
      <c r="P93" s="10">
        <v>27</v>
      </c>
      <c r="Q93" s="10">
        <v>37</v>
      </c>
      <c r="R93" s="59">
        <f t="shared" si="102"/>
        <v>5</v>
      </c>
      <c r="S93" s="10">
        <v>3</v>
      </c>
      <c r="T93" s="10">
        <v>2</v>
      </c>
      <c r="U93" s="59">
        <f t="shared" si="103"/>
        <v>58</v>
      </c>
      <c r="V93" s="59">
        <f t="shared" si="104"/>
        <v>25</v>
      </c>
      <c r="W93" s="59">
        <f t="shared" si="104"/>
        <v>33</v>
      </c>
      <c r="X93" s="59">
        <f t="shared" si="105"/>
        <v>49</v>
      </c>
      <c r="Y93" s="10">
        <v>19</v>
      </c>
      <c r="Z93" s="10">
        <v>30</v>
      </c>
      <c r="AA93" s="59">
        <f t="shared" si="106"/>
        <v>7</v>
      </c>
      <c r="AB93" s="10">
        <v>4</v>
      </c>
      <c r="AC93" s="10">
        <v>3</v>
      </c>
      <c r="AD93" s="59">
        <f t="shared" si="107"/>
        <v>2</v>
      </c>
      <c r="AE93" s="10">
        <v>2</v>
      </c>
      <c r="AF93" s="10"/>
    </row>
    <row r="94" spans="1:32" s="81" customFormat="1" ht="15" customHeight="1">
      <c r="A94" s="48" t="s">
        <v>88</v>
      </c>
      <c r="B94" s="59">
        <f t="shared" si="95"/>
        <v>11</v>
      </c>
      <c r="C94" s="54">
        <v>3</v>
      </c>
      <c r="D94" s="10">
        <v>8</v>
      </c>
      <c r="E94" s="10">
        <v>4</v>
      </c>
      <c r="F94" s="59">
        <f t="shared" si="96"/>
        <v>92</v>
      </c>
      <c r="G94" s="53">
        <f t="shared" si="97"/>
        <v>53</v>
      </c>
      <c r="H94" s="53">
        <f t="shared" si="97"/>
        <v>39</v>
      </c>
      <c r="I94" s="59">
        <f t="shared" si="98"/>
        <v>23</v>
      </c>
      <c r="J94" s="10">
        <v>12</v>
      </c>
      <c r="K94" s="10">
        <v>11</v>
      </c>
      <c r="L94" s="59">
        <f t="shared" si="99"/>
        <v>37</v>
      </c>
      <c r="M94" s="59">
        <f t="shared" si="100"/>
        <v>21</v>
      </c>
      <c r="N94" s="59">
        <f t="shared" si="100"/>
        <v>16</v>
      </c>
      <c r="O94" s="59">
        <f t="shared" si="101"/>
        <v>31</v>
      </c>
      <c r="P94" s="10">
        <v>19</v>
      </c>
      <c r="Q94" s="10">
        <v>12</v>
      </c>
      <c r="R94" s="59">
        <f t="shared" si="102"/>
        <v>6</v>
      </c>
      <c r="S94" s="10">
        <v>2</v>
      </c>
      <c r="T94" s="10">
        <v>4</v>
      </c>
      <c r="U94" s="59">
        <f t="shared" si="103"/>
        <v>32</v>
      </c>
      <c r="V94" s="59">
        <f t="shared" si="104"/>
        <v>20</v>
      </c>
      <c r="W94" s="59">
        <f t="shared" si="104"/>
        <v>12</v>
      </c>
      <c r="X94" s="59">
        <f t="shared" si="105"/>
        <v>29</v>
      </c>
      <c r="Y94" s="10">
        <v>18</v>
      </c>
      <c r="Z94" s="10">
        <v>11</v>
      </c>
      <c r="AA94" s="59">
        <f t="shared" si="106"/>
        <v>2</v>
      </c>
      <c r="AB94" s="10">
        <v>2</v>
      </c>
      <c r="AC94" s="10"/>
      <c r="AD94" s="59">
        <f t="shared" si="107"/>
        <v>1</v>
      </c>
      <c r="AE94" s="10"/>
      <c r="AF94" s="10">
        <v>1</v>
      </c>
    </row>
    <row r="95" spans="1:32" s="81" customFormat="1" ht="15" customHeight="1">
      <c r="A95" s="48" t="s">
        <v>89</v>
      </c>
      <c r="B95" s="59">
        <f t="shared" si="95"/>
        <v>8</v>
      </c>
      <c r="C95" s="54"/>
      <c r="D95" s="10">
        <v>8</v>
      </c>
      <c r="E95" s="10">
        <v>5</v>
      </c>
      <c r="F95" s="59">
        <f t="shared" si="96"/>
        <v>128</v>
      </c>
      <c r="G95" s="53">
        <f t="shared" si="97"/>
        <v>64</v>
      </c>
      <c r="H95" s="53">
        <f t="shared" si="97"/>
        <v>64</v>
      </c>
      <c r="I95" s="59">
        <f t="shared" si="98"/>
        <v>52</v>
      </c>
      <c r="J95" s="10">
        <v>28</v>
      </c>
      <c r="K95" s="10">
        <v>24</v>
      </c>
      <c r="L95" s="59">
        <f t="shared" si="99"/>
        <v>41</v>
      </c>
      <c r="M95" s="59">
        <f t="shared" si="100"/>
        <v>21</v>
      </c>
      <c r="N95" s="59">
        <f t="shared" si="100"/>
        <v>20</v>
      </c>
      <c r="O95" s="59">
        <f t="shared" si="101"/>
        <v>37</v>
      </c>
      <c r="P95" s="10">
        <v>18</v>
      </c>
      <c r="Q95" s="10">
        <v>19</v>
      </c>
      <c r="R95" s="59">
        <f t="shared" si="102"/>
        <v>4</v>
      </c>
      <c r="S95" s="10">
        <v>3</v>
      </c>
      <c r="T95" s="10">
        <v>1</v>
      </c>
      <c r="U95" s="59">
        <f t="shared" si="103"/>
        <v>35</v>
      </c>
      <c r="V95" s="59">
        <f t="shared" si="104"/>
        <v>15</v>
      </c>
      <c r="W95" s="59">
        <f t="shared" si="104"/>
        <v>20</v>
      </c>
      <c r="X95" s="59">
        <f t="shared" si="105"/>
        <v>32</v>
      </c>
      <c r="Y95" s="10">
        <v>14</v>
      </c>
      <c r="Z95" s="10">
        <v>18</v>
      </c>
      <c r="AA95" s="59">
        <f t="shared" si="106"/>
        <v>3</v>
      </c>
      <c r="AB95" s="10">
        <v>1</v>
      </c>
      <c r="AC95" s="10">
        <v>2</v>
      </c>
      <c r="AD95" s="59">
        <f t="shared" si="107"/>
        <v>0</v>
      </c>
      <c r="AE95" s="10"/>
      <c r="AF95" s="10"/>
    </row>
    <row r="96" spans="1:32" s="81" customFormat="1" ht="15" customHeight="1">
      <c r="A96" s="48" t="s">
        <v>90</v>
      </c>
      <c r="B96" s="59">
        <f t="shared" si="95"/>
        <v>8</v>
      </c>
      <c r="C96" s="54"/>
      <c r="D96" s="10">
        <v>8</v>
      </c>
      <c r="E96" s="10">
        <v>3</v>
      </c>
      <c r="F96" s="59">
        <f t="shared" si="96"/>
        <v>83</v>
      </c>
      <c r="G96" s="53">
        <f t="shared" si="97"/>
        <v>47</v>
      </c>
      <c r="H96" s="53">
        <f t="shared" si="97"/>
        <v>36</v>
      </c>
      <c r="I96" s="59">
        <f t="shared" si="98"/>
        <v>22</v>
      </c>
      <c r="J96" s="10">
        <v>11</v>
      </c>
      <c r="K96" s="10">
        <v>11</v>
      </c>
      <c r="L96" s="59">
        <f t="shared" si="99"/>
        <v>35</v>
      </c>
      <c r="M96" s="59">
        <f t="shared" si="100"/>
        <v>19</v>
      </c>
      <c r="N96" s="59">
        <f t="shared" si="100"/>
        <v>16</v>
      </c>
      <c r="O96" s="59">
        <f t="shared" si="101"/>
        <v>33</v>
      </c>
      <c r="P96" s="10">
        <v>19</v>
      </c>
      <c r="Q96" s="10">
        <v>14</v>
      </c>
      <c r="R96" s="59">
        <f t="shared" si="102"/>
        <v>2</v>
      </c>
      <c r="S96" s="10"/>
      <c r="T96" s="10">
        <v>2</v>
      </c>
      <c r="U96" s="59">
        <f t="shared" si="103"/>
        <v>26</v>
      </c>
      <c r="V96" s="59">
        <f t="shared" si="104"/>
        <v>17</v>
      </c>
      <c r="W96" s="59">
        <f t="shared" si="104"/>
        <v>9</v>
      </c>
      <c r="X96" s="59">
        <f t="shared" si="105"/>
        <v>26</v>
      </c>
      <c r="Y96" s="10">
        <v>17</v>
      </c>
      <c r="Z96" s="10">
        <v>9</v>
      </c>
      <c r="AA96" s="59">
        <f t="shared" si="106"/>
        <v>0</v>
      </c>
      <c r="AB96" s="10"/>
      <c r="AC96" s="10"/>
      <c r="AD96" s="59">
        <f t="shared" si="107"/>
        <v>0</v>
      </c>
      <c r="AE96" s="10"/>
      <c r="AF96" s="10"/>
    </row>
    <row r="97" spans="1:32" s="81" customFormat="1" ht="15" customHeight="1">
      <c r="A97" s="48" t="s">
        <v>91</v>
      </c>
      <c r="B97" s="59">
        <f t="shared" si="95"/>
        <v>8</v>
      </c>
      <c r="C97" s="54"/>
      <c r="D97" s="10">
        <v>8</v>
      </c>
      <c r="E97" s="10">
        <v>4</v>
      </c>
      <c r="F97" s="59">
        <f t="shared" si="96"/>
        <v>104</v>
      </c>
      <c r="G97" s="53">
        <f t="shared" si="97"/>
        <v>45</v>
      </c>
      <c r="H97" s="53">
        <f t="shared" si="97"/>
        <v>59</v>
      </c>
      <c r="I97" s="59">
        <f t="shared" si="98"/>
        <v>35</v>
      </c>
      <c r="J97" s="10">
        <v>18</v>
      </c>
      <c r="K97" s="10">
        <v>17</v>
      </c>
      <c r="L97" s="59">
        <f t="shared" si="99"/>
        <v>38</v>
      </c>
      <c r="M97" s="59">
        <f t="shared" si="100"/>
        <v>16</v>
      </c>
      <c r="N97" s="59">
        <f t="shared" si="100"/>
        <v>22</v>
      </c>
      <c r="O97" s="59">
        <f t="shared" si="101"/>
        <v>37</v>
      </c>
      <c r="P97" s="10">
        <v>16</v>
      </c>
      <c r="Q97" s="10">
        <v>21</v>
      </c>
      <c r="R97" s="59">
        <f t="shared" si="102"/>
        <v>1</v>
      </c>
      <c r="S97" s="10"/>
      <c r="T97" s="10">
        <v>1</v>
      </c>
      <c r="U97" s="59">
        <f t="shared" si="103"/>
        <v>31</v>
      </c>
      <c r="V97" s="59">
        <f t="shared" si="104"/>
        <v>11</v>
      </c>
      <c r="W97" s="59">
        <f t="shared" si="104"/>
        <v>20</v>
      </c>
      <c r="X97" s="59">
        <f t="shared" si="105"/>
        <v>29</v>
      </c>
      <c r="Y97" s="10">
        <v>10</v>
      </c>
      <c r="Z97" s="10">
        <v>19</v>
      </c>
      <c r="AA97" s="59">
        <f t="shared" si="106"/>
        <v>0</v>
      </c>
      <c r="AB97" s="10">
        <v>0</v>
      </c>
      <c r="AC97" s="10">
        <v>0</v>
      </c>
      <c r="AD97" s="59">
        <f t="shared" si="107"/>
        <v>2</v>
      </c>
      <c r="AE97" s="10">
        <v>1</v>
      </c>
      <c r="AF97" s="10">
        <v>1</v>
      </c>
    </row>
    <row r="98" spans="1:32" s="81" customFormat="1" ht="15" customHeight="1">
      <c r="A98" s="58" t="s">
        <v>92</v>
      </c>
      <c r="B98" s="44">
        <f t="shared" ref="B98:AF98" si="108">SUM(B99:B103)</f>
        <v>24</v>
      </c>
      <c r="C98" s="44">
        <f t="shared" si="108"/>
        <v>1</v>
      </c>
      <c r="D98" s="44">
        <f>SUM(D99:D103)</f>
        <v>23</v>
      </c>
      <c r="E98" s="44">
        <f>SUM(E99:E103)</f>
        <v>17</v>
      </c>
      <c r="F98" s="44">
        <f t="shared" si="108"/>
        <v>150</v>
      </c>
      <c r="G98" s="44">
        <f t="shared" si="108"/>
        <v>75</v>
      </c>
      <c r="H98" s="44">
        <f t="shared" si="108"/>
        <v>75</v>
      </c>
      <c r="I98" s="44">
        <f t="shared" si="98"/>
        <v>46</v>
      </c>
      <c r="J98" s="44">
        <f t="shared" si="108"/>
        <v>21</v>
      </c>
      <c r="K98" s="44">
        <f t="shared" si="108"/>
        <v>25</v>
      </c>
      <c r="L98" s="44">
        <f t="shared" si="108"/>
        <v>57</v>
      </c>
      <c r="M98" s="44">
        <f t="shared" si="108"/>
        <v>27</v>
      </c>
      <c r="N98" s="44">
        <f t="shared" si="108"/>
        <v>30</v>
      </c>
      <c r="O98" s="44">
        <f t="shared" si="108"/>
        <v>51</v>
      </c>
      <c r="P98" s="44">
        <f t="shared" si="108"/>
        <v>24</v>
      </c>
      <c r="Q98" s="44">
        <f t="shared" si="108"/>
        <v>27</v>
      </c>
      <c r="R98" s="44">
        <f>SUM(R99:R103)</f>
        <v>6</v>
      </c>
      <c r="S98" s="44">
        <f t="shared" si="108"/>
        <v>3</v>
      </c>
      <c r="T98" s="44">
        <f t="shared" si="108"/>
        <v>3</v>
      </c>
      <c r="U98" s="44">
        <f t="shared" si="108"/>
        <v>47</v>
      </c>
      <c r="V98" s="44">
        <f t="shared" si="108"/>
        <v>27</v>
      </c>
      <c r="W98" s="44">
        <f t="shared" si="108"/>
        <v>20</v>
      </c>
      <c r="X98" s="44">
        <f t="shared" si="108"/>
        <v>37</v>
      </c>
      <c r="Y98" s="44">
        <f t="shared" si="108"/>
        <v>22</v>
      </c>
      <c r="Z98" s="44">
        <f t="shared" si="108"/>
        <v>15</v>
      </c>
      <c r="AA98" s="44">
        <f t="shared" si="108"/>
        <v>6</v>
      </c>
      <c r="AB98" s="44">
        <f t="shared" si="108"/>
        <v>3</v>
      </c>
      <c r="AC98" s="44">
        <f t="shared" si="108"/>
        <v>3</v>
      </c>
      <c r="AD98" s="44">
        <f t="shared" si="108"/>
        <v>4</v>
      </c>
      <c r="AE98" s="44">
        <f t="shared" si="108"/>
        <v>2</v>
      </c>
      <c r="AF98" s="44">
        <f t="shared" si="108"/>
        <v>2</v>
      </c>
    </row>
    <row r="99" spans="1:32" s="81" customFormat="1" ht="15" customHeight="1">
      <c r="A99" s="60" t="s">
        <v>93</v>
      </c>
      <c r="B99" s="61">
        <f>C99+D99</f>
        <v>7</v>
      </c>
      <c r="C99" s="54">
        <v>0</v>
      </c>
      <c r="D99" s="11">
        <v>7</v>
      </c>
      <c r="E99" s="11">
        <v>5</v>
      </c>
      <c r="F99" s="61">
        <f>G99+H99</f>
        <v>103</v>
      </c>
      <c r="G99" s="53">
        <f t="shared" ref="G99:H103" si="109">J99+M99+V99</f>
        <v>50</v>
      </c>
      <c r="H99" s="53">
        <f t="shared" si="109"/>
        <v>53</v>
      </c>
      <c r="I99" s="61">
        <f t="shared" si="98"/>
        <v>27</v>
      </c>
      <c r="J99" s="11">
        <v>11</v>
      </c>
      <c r="K99" s="11">
        <v>16</v>
      </c>
      <c r="L99" s="61">
        <f>M99+N99</f>
        <v>39</v>
      </c>
      <c r="M99" s="61">
        <f t="shared" ref="M99:N103" si="110">P99+S99</f>
        <v>16</v>
      </c>
      <c r="N99" s="61">
        <f t="shared" si="110"/>
        <v>23</v>
      </c>
      <c r="O99" s="61">
        <f>P99+Q99</f>
        <v>36</v>
      </c>
      <c r="P99" s="11">
        <v>16</v>
      </c>
      <c r="Q99" s="11">
        <v>20</v>
      </c>
      <c r="R99" s="61">
        <f>S99+T99</f>
        <v>3</v>
      </c>
      <c r="S99" s="11">
        <v>0</v>
      </c>
      <c r="T99" s="11">
        <v>3</v>
      </c>
      <c r="U99" s="61">
        <f>V99+W99</f>
        <v>37</v>
      </c>
      <c r="V99" s="61">
        <f t="shared" ref="V99:W103" si="111">Y99+AB99+AE99</f>
        <v>23</v>
      </c>
      <c r="W99" s="61">
        <f t="shared" si="111"/>
        <v>14</v>
      </c>
      <c r="X99" s="61">
        <f>Y99+Z99</f>
        <v>30</v>
      </c>
      <c r="Y99" s="11">
        <v>20</v>
      </c>
      <c r="Z99" s="11">
        <v>10</v>
      </c>
      <c r="AA99" s="61">
        <f>AB99+AC99</f>
        <v>6</v>
      </c>
      <c r="AB99" s="11">
        <v>3</v>
      </c>
      <c r="AC99" s="11">
        <v>3</v>
      </c>
      <c r="AD99" s="61">
        <f>AE99+AF99</f>
        <v>1</v>
      </c>
      <c r="AE99" s="11">
        <v>0</v>
      </c>
      <c r="AF99" s="11">
        <v>1</v>
      </c>
    </row>
    <row r="100" spans="1:32" s="27" customFormat="1" ht="15" customHeight="1">
      <c r="A100" s="60" t="s">
        <v>94</v>
      </c>
      <c r="B100" s="61">
        <f>C100+D100</f>
        <v>5</v>
      </c>
      <c r="C100" s="54">
        <v>1</v>
      </c>
      <c r="D100" s="11">
        <v>4</v>
      </c>
      <c r="E100" s="11">
        <v>3</v>
      </c>
      <c r="F100" s="61">
        <f>G100+H100</f>
        <v>7</v>
      </c>
      <c r="G100" s="53">
        <f t="shared" si="109"/>
        <v>3</v>
      </c>
      <c r="H100" s="53">
        <f t="shared" si="109"/>
        <v>4</v>
      </c>
      <c r="I100" s="61">
        <f t="shared" si="98"/>
        <v>2</v>
      </c>
      <c r="J100" s="11">
        <v>1</v>
      </c>
      <c r="K100" s="11">
        <v>1</v>
      </c>
      <c r="L100" s="61">
        <f>M100+N100</f>
        <v>1</v>
      </c>
      <c r="M100" s="61">
        <f t="shared" si="110"/>
        <v>0</v>
      </c>
      <c r="N100" s="61">
        <f t="shared" si="110"/>
        <v>1</v>
      </c>
      <c r="O100" s="61">
        <f>P100+Q100</f>
        <v>1</v>
      </c>
      <c r="P100" s="11">
        <v>0</v>
      </c>
      <c r="Q100" s="11">
        <v>1</v>
      </c>
      <c r="R100" s="61">
        <f>S100+T100</f>
        <v>0</v>
      </c>
      <c r="S100" s="11">
        <v>0</v>
      </c>
      <c r="T100" s="11">
        <v>0</v>
      </c>
      <c r="U100" s="61">
        <f>V100+W100</f>
        <v>4</v>
      </c>
      <c r="V100" s="61">
        <f t="shared" si="111"/>
        <v>2</v>
      </c>
      <c r="W100" s="61">
        <f t="shared" si="111"/>
        <v>2</v>
      </c>
      <c r="X100" s="61">
        <f>Y100+Z100</f>
        <v>3</v>
      </c>
      <c r="Y100" s="11">
        <v>1</v>
      </c>
      <c r="Z100" s="11">
        <v>2</v>
      </c>
      <c r="AA100" s="61">
        <f>AB100+AC100</f>
        <v>0</v>
      </c>
      <c r="AB100" s="11">
        <v>0</v>
      </c>
      <c r="AC100" s="11">
        <v>0</v>
      </c>
      <c r="AD100" s="61">
        <f>AE100+AF100</f>
        <v>1</v>
      </c>
      <c r="AE100" s="11">
        <v>1</v>
      </c>
      <c r="AF100" s="11">
        <v>0</v>
      </c>
    </row>
    <row r="101" spans="1:32" s="81" customFormat="1" ht="15" customHeight="1">
      <c r="A101" s="60" t="s">
        <v>95</v>
      </c>
      <c r="B101" s="61">
        <f>C101+D101</f>
        <v>4</v>
      </c>
      <c r="C101" s="54">
        <v>0</v>
      </c>
      <c r="D101" s="11">
        <v>4</v>
      </c>
      <c r="E101" s="11">
        <v>3</v>
      </c>
      <c r="F101" s="61">
        <f>G101+H101</f>
        <v>24</v>
      </c>
      <c r="G101" s="53">
        <f t="shared" si="109"/>
        <v>13</v>
      </c>
      <c r="H101" s="53">
        <f t="shared" si="109"/>
        <v>11</v>
      </c>
      <c r="I101" s="61">
        <f t="shared" si="98"/>
        <v>11</v>
      </c>
      <c r="J101" s="11">
        <v>4</v>
      </c>
      <c r="K101" s="11">
        <v>7</v>
      </c>
      <c r="L101" s="61">
        <f>M101+N101</f>
        <v>9</v>
      </c>
      <c r="M101" s="61">
        <f t="shared" si="110"/>
        <v>7</v>
      </c>
      <c r="N101" s="61">
        <f t="shared" si="110"/>
        <v>2</v>
      </c>
      <c r="O101" s="61">
        <f>P101+Q101</f>
        <v>7</v>
      </c>
      <c r="P101" s="11">
        <v>5</v>
      </c>
      <c r="Q101" s="11">
        <v>2</v>
      </c>
      <c r="R101" s="61">
        <f>S101+T101</f>
        <v>2</v>
      </c>
      <c r="S101" s="11">
        <v>2</v>
      </c>
      <c r="T101" s="11">
        <v>0</v>
      </c>
      <c r="U101" s="61">
        <f>V101+W101</f>
        <v>4</v>
      </c>
      <c r="V101" s="61">
        <f t="shared" si="111"/>
        <v>2</v>
      </c>
      <c r="W101" s="61">
        <f t="shared" si="111"/>
        <v>2</v>
      </c>
      <c r="X101" s="61">
        <f>Y101+Z101</f>
        <v>2</v>
      </c>
      <c r="Y101" s="11">
        <v>1</v>
      </c>
      <c r="Z101" s="11">
        <v>1</v>
      </c>
      <c r="AA101" s="61">
        <f>AB101+AC101</f>
        <v>0</v>
      </c>
      <c r="AB101" s="11">
        <v>0</v>
      </c>
      <c r="AC101" s="11">
        <v>0</v>
      </c>
      <c r="AD101" s="61">
        <f>AE101+AF101</f>
        <v>2</v>
      </c>
      <c r="AE101" s="11">
        <v>1</v>
      </c>
      <c r="AF101" s="11">
        <v>1</v>
      </c>
    </row>
    <row r="102" spans="1:32" s="81" customFormat="1" ht="15" customHeight="1">
      <c r="A102" s="60" t="s">
        <v>96</v>
      </c>
      <c r="B102" s="61">
        <f>C102+D102</f>
        <v>4</v>
      </c>
      <c r="C102" s="54">
        <v>0</v>
      </c>
      <c r="D102" s="11">
        <v>4</v>
      </c>
      <c r="E102" s="11">
        <v>3</v>
      </c>
      <c r="F102" s="61">
        <f>G102+H102</f>
        <v>13</v>
      </c>
      <c r="G102" s="53">
        <f t="shared" si="109"/>
        <v>8</v>
      </c>
      <c r="H102" s="53">
        <f t="shared" si="109"/>
        <v>5</v>
      </c>
      <c r="I102" s="61">
        <f t="shared" si="98"/>
        <v>5</v>
      </c>
      <c r="J102" s="11">
        <v>4</v>
      </c>
      <c r="K102" s="11">
        <v>1</v>
      </c>
      <c r="L102" s="61">
        <f>M102+N102</f>
        <v>6</v>
      </c>
      <c r="M102" s="61">
        <f t="shared" si="110"/>
        <v>4</v>
      </c>
      <c r="N102" s="61">
        <f t="shared" si="110"/>
        <v>2</v>
      </c>
      <c r="O102" s="61">
        <f>P102+Q102</f>
        <v>5</v>
      </c>
      <c r="P102" s="11">
        <v>3</v>
      </c>
      <c r="Q102" s="11">
        <v>2</v>
      </c>
      <c r="R102" s="61">
        <f>S102+T102</f>
        <v>1</v>
      </c>
      <c r="S102" s="11">
        <v>1</v>
      </c>
      <c r="T102" s="11">
        <v>0</v>
      </c>
      <c r="U102" s="61">
        <f>V102+W102</f>
        <v>2</v>
      </c>
      <c r="V102" s="61">
        <f t="shared" si="111"/>
        <v>0</v>
      </c>
      <c r="W102" s="61">
        <f t="shared" si="111"/>
        <v>2</v>
      </c>
      <c r="X102" s="61">
        <f>Y102+Z102</f>
        <v>2</v>
      </c>
      <c r="Y102" s="11">
        <v>0</v>
      </c>
      <c r="Z102" s="11">
        <v>2</v>
      </c>
      <c r="AA102" s="61">
        <f>AB102+AC102</f>
        <v>0</v>
      </c>
      <c r="AB102" s="11">
        <v>0</v>
      </c>
      <c r="AC102" s="11">
        <v>0</v>
      </c>
      <c r="AD102" s="61">
        <f>AE102+AF102</f>
        <v>0</v>
      </c>
      <c r="AE102" s="11">
        <v>0</v>
      </c>
      <c r="AF102" s="11">
        <v>0</v>
      </c>
    </row>
    <row r="103" spans="1:32" s="81" customFormat="1" ht="15" customHeight="1">
      <c r="A103" s="60" t="s">
        <v>97</v>
      </c>
      <c r="B103" s="61">
        <f>C103+D103</f>
        <v>4</v>
      </c>
      <c r="C103" s="54">
        <v>0</v>
      </c>
      <c r="D103" s="11">
        <v>4</v>
      </c>
      <c r="E103" s="11">
        <v>3</v>
      </c>
      <c r="F103" s="61">
        <f>G103+H103</f>
        <v>3</v>
      </c>
      <c r="G103" s="53">
        <f t="shared" si="109"/>
        <v>1</v>
      </c>
      <c r="H103" s="53">
        <f t="shared" si="109"/>
        <v>2</v>
      </c>
      <c r="I103" s="61">
        <f t="shared" si="98"/>
        <v>1</v>
      </c>
      <c r="J103" s="11">
        <v>1</v>
      </c>
      <c r="K103" s="11">
        <v>0</v>
      </c>
      <c r="L103" s="61">
        <f>M103+N103</f>
        <v>2</v>
      </c>
      <c r="M103" s="61">
        <f t="shared" si="110"/>
        <v>0</v>
      </c>
      <c r="N103" s="61">
        <f t="shared" si="110"/>
        <v>2</v>
      </c>
      <c r="O103" s="61">
        <f>P103+Q103</f>
        <v>2</v>
      </c>
      <c r="P103" s="11">
        <v>0</v>
      </c>
      <c r="Q103" s="11">
        <v>2</v>
      </c>
      <c r="R103" s="61">
        <f>S103+T103</f>
        <v>0</v>
      </c>
      <c r="S103" s="11">
        <v>0</v>
      </c>
      <c r="T103" s="11">
        <v>0</v>
      </c>
      <c r="U103" s="61">
        <f>V103+W103</f>
        <v>0</v>
      </c>
      <c r="V103" s="61">
        <f t="shared" si="111"/>
        <v>0</v>
      </c>
      <c r="W103" s="61">
        <f t="shared" si="111"/>
        <v>0</v>
      </c>
      <c r="X103" s="61">
        <f>Y103+Z103</f>
        <v>0</v>
      </c>
      <c r="Y103" s="11">
        <v>0</v>
      </c>
      <c r="Z103" s="11">
        <v>0</v>
      </c>
      <c r="AA103" s="61">
        <f>AB103+AC103</f>
        <v>0</v>
      </c>
      <c r="AB103" s="11">
        <v>0</v>
      </c>
      <c r="AC103" s="11">
        <v>0</v>
      </c>
      <c r="AD103" s="61">
        <f>AE103+AF103</f>
        <v>0</v>
      </c>
      <c r="AE103" s="11">
        <v>0</v>
      </c>
      <c r="AF103" s="11">
        <v>0</v>
      </c>
    </row>
    <row r="104" spans="1:32" s="81" customFormat="1" ht="15" customHeight="1">
      <c r="A104" s="58" t="s">
        <v>98</v>
      </c>
      <c r="B104" s="44">
        <f t="shared" ref="B104:AF104" si="112">SUM(B105:B112)</f>
        <v>92</v>
      </c>
      <c r="C104" s="44">
        <f t="shared" si="112"/>
        <v>8</v>
      </c>
      <c r="D104" s="44">
        <f t="shared" si="112"/>
        <v>84</v>
      </c>
      <c r="E104" s="44">
        <f t="shared" si="112"/>
        <v>43</v>
      </c>
      <c r="F104" s="44">
        <f t="shared" si="112"/>
        <v>717</v>
      </c>
      <c r="G104" s="44">
        <f t="shared" si="112"/>
        <v>373</v>
      </c>
      <c r="H104" s="44">
        <f t="shared" si="112"/>
        <v>344</v>
      </c>
      <c r="I104" s="44">
        <f t="shared" si="112"/>
        <v>225</v>
      </c>
      <c r="J104" s="44">
        <f t="shared" si="112"/>
        <v>117</v>
      </c>
      <c r="K104" s="44">
        <f t="shared" si="112"/>
        <v>108</v>
      </c>
      <c r="L104" s="44">
        <f t="shared" si="112"/>
        <v>224</v>
      </c>
      <c r="M104" s="44">
        <f t="shared" si="112"/>
        <v>124</v>
      </c>
      <c r="N104" s="44">
        <f t="shared" si="112"/>
        <v>100</v>
      </c>
      <c r="O104" s="44">
        <f t="shared" si="112"/>
        <v>214</v>
      </c>
      <c r="P104" s="44">
        <f t="shared" si="112"/>
        <v>118</v>
      </c>
      <c r="Q104" s="44">
        <f t="shared" si="112"/>
        <v>96</v>
      </c>
      <c r="R104" s="44">
        <f t="shared" si="112"/>
        <v>10</v>
      </c>
      <c r="S104" s="44">
        <f t="shared" si="112"/>
        <v>6</v>
      </c>
      <c r="T104" s="44">
        <f t="shared" si="112"/>
        <v>4</v>
      </c>
      <c r="U104" s="44">
        <f t="shared" si="112"/>
        <v>268</v>
      </c>
      <c r="V104" s="44">
        <f t="shared" si="112"/>
        <v>132</v>
      </c>
      <c r="W104" s="44">
        <f t="shared" si="112"/>
        <v>136</v>
      </c>
      <c r="X104" s="44">
        <f t="shared" si="112"/>
        <v>251</v>
      </c>
      <c r="Y104" s="44">
        <f t="shared" si="112"/>
        <v>126</v>
      </c>
      <c r="Z104" s="44">
        <f t="shared" si="112"/>
        <v>125</v>
      </c>
      <c r="AA104" s="44">
        <f t="shared" si="112"/>
        <v>7</v>
      </c>
      <c r="AB104" s="44">
        <f t="shared" si="112"/>
        <v>4</v>
      </c>
      <c r="AC104" s="44">
        <f t="shared" si="112"/>
        <v>3</v>
      </c>
      <c r="AD104" s="44">
        <f t="shared" si="112"/>
        <v>10</v>
      </c>
      <c r="AE104" s="44">
        <f t="shared" si="112"/>
        <v>2</v>
      </c>
      <c r="AF104" s="44">
        <f t="shared" si="112"/>
        <v>8</v>
      </c>
    </row>
    <row r="105" spans="1:32" s="81" customFormat="1" ht="15" customHeight="1">
      <c r="A105" s="48" t="s">
        <v>99</v>
      </c>
      <c r="B105" s="63">
        <f t="shared" ref="B105:B112" si="113">C105+D105</f>
        <v>23</v>
      </c>
      <c r="C105" s="54"/>
      <c r="D105" s="12">
        <v>23</v>
      </c>
      <c r="E105" s="12">
        <v>10</v>
      </c>
      <c r="F105" s="63">
        <f t="shared" ref="F105:F112" si="114">G105+H105</f>
        <v>214</v>
      </c>
      <c r="G105" s="53">
        <f t="shared" ref="G105:H112" si="115">J105+M105+V105</f>
        <v>108</v>
      </c>
      <c r="H105" s="53">
        <f t="shared" si="115"/>
        <v>106</v>
      </c>
      <c r="I105" s="63">
        <f t="shared" ref="I105:I112" si="116">J105+K105</f>
        <v>83</v>
      </c>
      <c r="J105" s="12">
        <v>37</v>
      </c>
      <c r="K105" s="12">
        <v>46</v>
      </c>
      <c r="L105" s="63">
        <f t="shared" ref="L105:L112" si="117">M105+N105</f>
        <v>56</v>
      </c>
      <c r="M105" s="63">
        <f t="shared" ref="M105:N112" si="118">P105+S105</f>
        <v>32</v>
      </c>
      <c r="N105" s="63">
        <f t="shared" si="118"/>
        <v>24</v>
      </c>
      <c r="O105" s="63">
        <f t="shared" ref="O105:O112" si="119">P105+Q105</f>
        <v>53</v>
      </c>
      <c r="P105" s="12">
        <v>30</v>
      </c>
      <c r="Q105" s="12">
        <v>23</v>
      </c>
      <c r="R105" s="63">
        <f t="shared" ref="R105:R112" si="120">S105+T105</f>
        <v>3</v>
      </c>
      <c r="S105" s="12">
        <v>2</v>
      </c>
      <c r="T105" s="12">
        <v>1</v>
      </c>
      <c r="U105" s="63">
        <f t="shared" ref="U105:U112" si="121">V105+W105</f>
        <v>75</v>
      </c>
      <c r="V105" s="63">
        <f t="shared" ref="V105:W112" si="122">Y105+AB105+AE105</f>
        <v>39</v>
      </c>
      <c r="W105" s="63">
        <f t="shared" si="122"/>
        <v>36</v>
      </c>
      <c r="X105" s="63">
        <f t="shared" ref="X105:X112" si="123">Y105+Z105</f>
        <v>71</v>
      </c>
      <c r="Y105" s="12">
        <v>39</v>
      </c>
      <c r="Z105" s="12">
        <v>32</v>
      </c>
      <c r="AA105" s="63">
        <f t="shared" ref="AA105:AA112" si="124">AB105+AC105</f>
        <v>1</v>
      </c>
      <c r="AB105" s="12"/>
      <c r="AC105" s="12">
        <v>1</v>
      </c>
      <c r="AD105" s="49">
        <f t="shared" ref="AD105:AD112" si="125">AE105+AF105</f>
        <v>3</v>
      </c>
      <c r="AE105" s="12"/>
      <c r="AF105" s="12">
        <v>3</v>
      </c>
    </row>
    <row r="106" spans="1:32" s="27" customFormat="1" ht="15" customHeight="1">
      <c r="A106" s="48" t="s">
        <v>100</v>
      </c>
      <c r="B106" s="63">
        <f t="shared" si="113"/>
        <v>13</v>
      </c>
      <c r="C106" s="54">
        <v>0</v>
      </c>
      <c r="D106" s="12">
        <v>13</v>
      </c>
      <c r="E106" s="12">
        <v>6</v>
      </c>
      <c r="F106" s="63">
        <f t="shared" si="114"/>
        <v>95</v>
      </c>
      <c r="G106" s="53">
        <f t="shared" si="115"/>
        <v>55</v>
      </c>
      <c r="H106" s="53">
        <f t="shared" si="115"/>
        <v>40</v>
      </c>
      <c r="I106" s="63">
        <f t="shared" si="116"/>
        <v>25</v>
      </c>
      <c r="J106" s="12">
        <v>13</v>
      </c>
      <c r="K106" s="12">
        <v>12</v>
      </c>
      <c r="L106" s="63">
        <f t="shared" si="117"/>
        <v>31</v>
      </c>
      <c r="M106" s="63">
        <f t="shared" si="118"/>
        <v>22</v>
      </c>
      <c r="N106" s="63">
        <f t="shared" si="118"/>
        <v>9</v>
      </c>
      <c r="O106" s="63">
        <f t="shared" si="119"/>
        <v>28</v>
      </c>
      <c r="P106" s="12">
        <v>19</v>
      </c>
      <c r="Q106" s="12">
        <v>9</v>
      </c>
      <c r="R106" s="63">
        <f t="shared" si="120"/>
        <v>3</v>
      </c>
      <c r="S106" s="12">
        <v>3</v>
      </c>
      <c r="T106" s="12">
        <v>0</v>
      </c>
      <c r="U106" s="63">
        <f t="shared" si="121"/>
        <v>39</v>
      </c>
      <c r="V106" s="63">
        <f t="shared" si="122"/>
        <v>20</v>
      </c>
      <c r="W106" s="63">
        <f t="shared" si="122"/>
        <v>19</v>
      </c>
      <c r="X106" s="63">
        <f t="shared" si="123"/>
        <v>36</v>
      </c>
      <c r="Y106" s="12">
        <v>18</v>
      </c>
      <c r="Z106" s="12">
        <v>18</v>
      </c>
      <c r="AA106" s="63">
        <f t="shared" si="124"/>
        <v>2</v>
      </c>
      <c r="AB106" s="12">
        <v>2</v>
      </c>
      <c r="AC106" s="12"/>
      <c r="AD106" s="49">
        <f t="shared" si="125"/>
        <v>1</v>
      </c>
      <c r="AE106" s="12"/>
      <c r="AF106" s="12">
        <v>1</v>
      </c>
    </row>
    <row r="107" spans="1:32" s="81" customFormat="1" ht="15" customHeight="1">
      <c r="A107" s="48" t="s">
        <v>101</v>
      </c>
      <c r="B107" s="63">
        <f t="shared" si="113"/>
        <v>6</v>
      </c>
      <c r="C107" s="54">
        <v>2</v>
      </c>
      <c r="D107" s="12">
        <v>4</v>
      </c>
      <c r="E107" s="12">
        <v>3</v>
      </c>
      <c r="F107" s="63">
        <f t="shared" si="114"/>
        <v>32</v>
      </c>
      <c r="G107" s="53">
        <f t="shared" si="115"/>
        <v>15</v>
      </c>
      <c r="H107" s="53">
        <f t="shared" si="115"/>
        <v>17</v>
      </c>
      <c r="I107" s="63">
        <f t="shared" si="116"/>
        <v>8</v>
      </c>
      <c r="J107" s="12">
        <v>2</v>
      </c>
      <c r="K107" s="12">
        <v>6</v>
      </c>
      <c r="L107" s="63">
        <f t="shared" si="117"/>
        <v>12</v>
      </c>
      <c r="M107" s="63">
        <f t="shared" si="118"/>
        <v>5</v>
      </c>
      <c r="N107" s="63">
        <f t="shared" si="118"/>
        <v>7</v>
      </c>
      <c r="O107" s="63">
        <f t="shared" si="119"/>
        <v>10</v>
      </c>
      <c r="P107" s="12">
        <v>4</v>
      </c>
      <c r="Q107" s="12">
        <v>6</v>
      </c>
      <c r="R107" s="63">
        <f t="shared" si="120"/>
        <v>2</v>
      </c>
      <c r="S107" s="12">
        <v>1</v>
      </c>
      <c r="T107" s="12">
        <v>1</v>
      </c>
      <c r="U107" s="63">
        <f t="shared" si="121"/>
        <v>12</v>
      </c>
      <c r="V107" s="63">
        <f t="shared" si="122"/>
        <v>8</v>
      </c>
      <c r="W107" s="63">
        <f t="shared" si="122"/>
        <v>4</v>
      </c>
      <c r="X107" s="63">
        <f t="shared" si="123"/>
        <v>10</v>
      </c>
      <c r="Y107" s="12">
        <v>7</v>
      </c>
      <c r="Z107" s="12">
        <v>3</v>
      </c>
      <c r="AA107" s="63">
        <f t="shared" si="124"/>
        <v>0</v>
      </c>
      <c r="AB107" s="12"/>
      <c r="AC107" s="12"/>
      <c r="AD107" s="49">
        <f t="shared" si="125"/>
        <v>2</v>
      </c>
      <c r="AE107" s="12">
        <v>1</v>
      </c>
      <c r="AF107" s="12">
        <v>1</v>
      </c>
    </row>
    <row r="108" spans="1:32" s="81" customFormat="1" ht="15" customHeight="1">
      <c r="A108" s="48" t="s">
        <v>102</v>
      </c>
      <c r="B108" s="63">
        <f t="shared" si="113"/>
        <v>6</v>
      </c>
      <c r="C108" s="54">
        <v>0</v>
      </c>
      <c r="D108" s="12">
        <v>6</v>
      </c>
      <c r="E108" s="12">
        <v>3</v>
      </c>
      <c r="F108" s="63">
        <f t="shared" si="114"/>
        <v>34</v>
      </c>
      <c r="G108" s="53">
        <f t="shared" si="115"/>
        <v>17</v>
      </c>
      <c r="H108" s="53">
        <f t="shared" si="115"/>
        <v>17</v>
      </c>
      <c r="I108" s="63">
        <f t="shared" si="116"/>
        <v>11</v>
      </c>
      <c r="J108" s="12">
        <v>7</v>
      </c>
      <c r="K108" s="12">
        <v>4</v>
      </c>
      <c r="L108" s="63">
        <f t="shared" si="117"/>
        <v>8</v>
      </c>
      <c r="M108" s="63">
        <f t="shared" si="118"/>
        <v>5</v>
      </c>
      <c r="N108" s="63">
        <f t="shared" si="118"/>
        <v>3</v>
      </c>
      <c r="O108" s="63">
        <f t="shared" si="119"/>
        <v>8</v>
      </c>
      <c r="P108" s="12">
        <v>5</v>
      </c>
      <c r="Q108" s="12">
        <v>3</v>
      </c>
      <c r="R108" s="63">
        <f t="shared" si="120"/>
        <v>0</v>
      </c>
      <c r="S108" s="12"/>
      <c r="T108" s="12"/>
      <c r="U108" s="63">
        <f t="shared" si="121"/>
        <v>15</v>
      </c>
      <c r="V108" s="63">
        <f t="shared" si="122"/>
        <v>5</v>
      </c>
      <c r="W108" s="63">
        <f t="shared" si="122"/>
        <v>10</v>
      </c>
      <c r="X108" s="63">
        <f t="shared" si="123"/>
        <v>13</v>
      </c>
      <c r="Y108" s="12">
        <v>5</v>
      </c>
      <c r="Z108" s="12">
        <v>8</v>
      </c>
      <c r="AA108" s="63">
        <f t="shared" si="124"/>
        <v>1</v>
      </c>
      <c r="AB108" s="12"/>
      <c r="AC108" s="12">
        <v>1</v>
      </c>
      <c r="AD108" s="49">
        <f t="shared" si="125"/>
        <v>1</v>
      </c>
      <c r="AE108" s="12"/>
      <c r="AF108" s="12">
        <v>1</v>
      </c>
    </row>
    <row r="109" spans="1:32" s="81" customFormat="1" ht="15" customHeight="1">
      <c r="A109" s="48" t="s">
        <v>103</v>
      </c>
      <c r="B109" s="63">
        <f t="shared" si="113"/>
        <v>12</v>
      </c>
      <c r="C109" s="54">
        <v>2</v>
      </c>
      <c r="D109" s="12">
        <v>10</v>
      </c>
      <c r="E109" s="12">
        <v>6</v>
      </c>
      <c r="F109" s="63">
        <f t="shared" si="114"/>
        <v>104</v>
      </c>
      <c r="G109" s="53">
        <f t="shared" si="115"/>
        <v>57</v>
      </c>
      <c r="H109" s="53">
        <f t="shared" si="115"/>
        <v>47</v>
      </c>
      <c r="I109" s="63">
        <f t="shared" si="116"/>
        <v>24</v>
      </c>
      <c r="J109" s="12">
        <v>16</v>
      </c>
      <c r="K109" s="12">
        <v>8</v>
      </c>
      <c r="L109" s="63">
        <f t="shared" si="117"/>
        <v>39</v>
      </c>
      <c r="M109" s="63">
        <f t="shared" si="118"/>
        <v>19</v>
      </c>
      <c r="N109" s="63">
        <f t="shared" si="118"/>
        <v>20</v>
      </c>
      <c r="O109" s="63">
        <f t="shared" si="119"/>
        <v>38</v>
      </c>
      <c r="P109" s="12">
        <v>19</v>
      </c>
      <c r="Q109" s="12">
        <v>19</v>
      </c>
      <c r="R109" s="63">
        <f t="shared" si="120"/>
        <v>1</v>
      </c>
      <c r="S109" s="12">
        <v>0</v>
      </c>
      <c r="T109" s="12">
        <v>1</v>
      </c>
      <c r="U109" s="63">
        <f t="shared" si="121"/>
        <v>41</v>
      </c>
      <c r="V109" s="63">
        <f t="shared" si="122"/>
        <v>22</v>
      </c>
      <c r="W109" s="63">
        <f t="shared" si="122"/>
        <v>19</v>
      </c>
      <c r="X109" s="63">
        <f t="shared" si="123"/>
        <v>40</v>
      </c>
      <c r="Y109" s="12">
        <v>22</v>
      </c>
      <c r="Z109" s="12">
        <v>18</v>
      </c>
      <c r="AA109" s="63">
        <f t="shared" si="124"/>
        <v>0</v>
      </c>
      <c r="AB109" s="12">
        <v>0</v>
      </c>
      <c r="AC109" s="12">
        <v>0</v>
      </c>
      <c r="AD109" s="49">
        <f t="shared" si="125"/>
        <v>1</v>
      </c>
      <c r="AE109" s="12"/>
      <c r="AF109" s="12">
        <v>1</v>
      </c>
    </row>
    <row r="110" spans="1:32" s="81" customFormat="1" ht="15" customHeight="1">
      <c r="A110" s="48" t="s">
        <v>104</v>
      </c>
      <c r="B110" s="63">
        <f t="shared" si="113"/>
        <v>19</v>
      </c>
      <c r="C110" s="54">
        <v>3</v>
      </c>
      <c r="D110" s="12">
        <v>16</v>
      </c>
      <c r="E110" s="12">
        <v>9</v>
      </c>
      <c r="F110" s="63">
        <f t="shared" si="114"/>
        <v>194</v>
      </c>
      <c r="G110" s="53">
        <f t="shared" si="115"/>
        <v>93</v>
      </c>
      <c r="H110" s="53">
        <f t="shared" si="115"/>
        <v>101</v>
      </c>
      <c r="I110" s="63">
        <f t="shared" si="116"/>
        <v>55</v>
      </c>
      <c r="J110" s="12">
        <v>28</v>
      </c>
      <c r="K110" s="12">
        <v>27</v>
      </c>
      <c r="L110" s="63">
        <f t="shared" si="117"/>
        <v>66</v>
      </c>
      <c r="M110" s="63">
        <f t="shared" si="118"/>
        <v>33</v>
      </c>
      <c r="N110" s="63">
        <f t="shared" si="118"/>
        <v>33</v>
      </c>
      <c r="O110" s="63">
        <f t="shared" si="119"/>
        <v>65</v>
      </c>
      <c r="P110" s="12">
        <v>33</v>
      </c>
      <c r="Q110" s="12">
        <v>32</v>
      </c>
      <c r="R110" s="63">
        <f t="shared" si="120"/>
        <v>1</v>
      </c>
      <c r="S110" s="12"/>
      <c r="T110" s="12">
        <v>1</v>
      </c>
      <c r="U110" s="63">
        <f t="shared" si="121"/>
        <v>73</v>
      </c>
      <c r="V110" s="63">
        <f t="shared" si="122"/>
        <v>32</v>
      </c>
      <c r="W110" s="63">
        <f t="shared" si="122"/>
        <v>41</v>
      </c>
      <c r="X110" s="63">
        <f t="shared" si="123"/>
        <v>70</v>
      </c>
      <c r="Y110" s="12">
        <v>30</v>
      </c>
      <c r="Z110" s="12">
        <v>40</v>
      </c>
      <c r="AA110" s="63">
        <f t="shared" si="124"/>
        <v>3</v>
      </c>
      <c r="AB110" s="12">
        <v>2</v>
      </c>
      <c r="AC110" s="12">
        <v>1</v>
      </c>
      <c r="AD110" s="49">
        <f t="shared" si="125"/>
        <v>0</v>
      </c>
      <c r="AE110" s="12"/>
      <c r="AF110" s="12"/>
    </row>
    <row r="111" spans="1:32" s="81" customFormat="1" ht="15" customHeight="1">
      <c r="A111" s="64" t="s">
        <v>105</v>
      </c>
      <c r="B111" s="63">
        <f>C111+D111</f>
        <v>5</v>
      </c>
      <c r="C111" s="54">
        <v>0</v>
      </c>
      <c r="D111" s="12">
        <v>5</v>
      </c>
      <c r="E111" s="12">
        <v>3</v>
      </c>
      <c r="F111" s="63">
        <f>G111+H111</f>
        <v>20</v>
      </c>
      <c r="G111" s="53">
        <f t="shared" si="115"/>
        <v>14</v>
      </c>
      <c r="H111" s="53">
        <f t="shared" si="115"/>
        <v>6</v>
      </c>
      <c r="I111" s="63">
        <f>J111+K111</f>
        <v>9</v>
      </c>
      <c r="J111" s="12">
        <v>9</v>
      </c>
      <c r="K111" s="12">
        <v>0</v>
      </c>
      <c r="L111" s="63">
        <f>M111+N111</f>
        <v>5</v>
      </c>
      <c r="M111" s="63">
        <f>P111+S111</f>
        <v>4</v>
      </c>
      <c r="N111" s="63">
        <f>Q111+T111</f>
        <v>1</v>
      </c>
      <c r="O111" s="63">
        <f>P111+Q111</f>
        <v>5</v>
      </c>
      <c r="P111" s="12">
        <v>4</v>
      </c>
      <c r="Q111" s="12">
        <v>1</v>
      </c>
      <c r="R111" s="63">
        <f>S111+T111</f>
        <v>0</v>
      </c>
      <c r="S111" s="12"/>
      <c r="T111" s="12"/>
      <c r="U111" s="63">
        <f>V111+W111</f>
        <v>6</v>
      </c>
      <c r="V111" s="63">
        <f>Y111+AB111+AE111</f>
        <v>1</v>
      </c>
      <c r="W111" s="63">
        <f>Z111+AC111+AF111</f>
        <v>5</v>
      </c>
      <c r="X111" s="63">
        <f>Y111+Z111</f>
        <v>5</v>
      </c>
      <c r="Y111" s="12">
        <v>1</v>
      </c>
      <c r="Z111" s="12">
        <v>4</v>
      </c>
      <c r="AA111" s="63">
        <f>AB111+AC111</f>
        <v>0</v>
      </c>
      <c r="AB111" s="12"/>
      <c r="AC111" s="12"/>
      <c r="AD111" s="49">
        <f t="shared" si="125"/>
        <v>1</v>
      </c>
      <c r="AE111" s="12">
        <v>0</v>
      </c>
      <c r="AF111" s="12">
        <v>1</v>
      </c>
    </row>
    <row r="112" spans="1:32" s="81" customFormat="1" ht="15" customHeight="1">
      <c r="A112" s="64" t="s">
        <v>106</v>
      </c>
      <c r="B112" s="63">
        <f t="shared" si="113"/>
        <v>8</v>
      </c>
      <c r="C112" s="54">
        <v>1</v>
      </c>
      <c r="D112" s="12">
        <v>7</v>
      </c>
      <c r="E112" s="12">
        <v>3</v>
      </c>
      <c r="F112" s="63">
        <f t="shared" si="114"/>
        <v>24</v>
      </c>
      <c r="G112" s="53">
        <f t="shared" si="115"/>
        <v>14</v>
      </c>
      <c r="H112" s="53">
        <f t="shared" si="115"/>
        <v>10</v>
      </c>
      <c r="I112" s="63">
        <f t="shared" si="116"/>
        <v>10</v>
      </c>
      <c r="J112" s="12">
        <v>5</v>
      </c>
      <c r="K112" s="12">
        <v>5</v>
      </c>
      <c r="L112" s="63">
        <f t="shared" si="117"/>
        <v>7</v>
      </c>
      <c r="M112" s="63">
        <f t="shared" si="118"/>
        <v>4</v>
      </c>
      <c r="N112" s="63">
        <f t="shared" si="118"/>
        <v>3</v>
      </c>
      <c r="O112" s="63">
        <f t="shared" si="119"/>
        <v>7</v>
      </c>
      <c r="P112" s="12">
        <v>4</v>
      </c>
      <c r="Q112" s="12">
        <v>3</v>
      </c>
      <c r="R112" s="63">
        <f t="shared" si="120"/>
        <v>0</v>
      </c>
      <c r="S112" s="12"/>
      <c r="T112" s="12"/>
      <c r="U112" s="63">
        <f t="shared" si="121"/>
        <v>7</v>
      </c>
      <c r="V112" s="63">
        <f t="shared" si="122"/>
        <v>5</v>
      </c>
      <c r="W112" s="63">
        <f t="shared" si="122"/>
        <v>2</v>
      </c>
      <c r="X112" s="63">
        <f t="shared" si="123"/>
        <v>6</v>
      </c>
      <c r="Y112" s="12">
        <v>4</v>
      </c>
      <c r="Z112" s="12">
        <v>2</v>
      </c>
      <c r="AA112" s="63">
        <f t="shared" si="124"/>
        <v>0</v>
      </c>
      <c r="AB112" s="12"/>
      <c r="AC112" s="12"/>
      <c r="AD112" s="49">
        <f t="shared" si="125"/>
        <v>1</v>
      </c>
      <c r="AE112" s="12">
        <v>1</v>
      </c>
      <c r="AF112" s="12">
        <v>0</v>
      </c>
    </row>
    <row r="113" spans="1:32" s="81" customFormat="1" ht="15" customHeight="1">
      <c r="A113" s="43" t="s">
        <v>109</v>
      </c>
      <c r="B113" s="44">
        <f t="shared" ref="B113:AF113" si="126">SUM(B114:B118)</f>
        <v>18</v>
      </c>
      <c r="C113" s="44">
        <f t="shared" si="126"/>
        <v>1</v>
      </c>
      <c r="D113" s="44">
        <f t="shared" si="126"/>
        <v>17</v>
      </c>
      <c r="E113" s="44">
        <f t="shared" si="126"/>
        <v>14</v>
      </c>
      <c r="F113" s="44">
        <f t="shared" si="126"/>
        <v>198</v>
      </c>
      <c r="G113" s="44">
        <f t="shared" si="126"/>
        <v>97</v>
      </c>
      <c r="H113" s="44">
        <f t="shared" si="126"/>
        <v>101</v>
      </c>
      <c r="I113" s="44">
        <f t="shared" si="126"/>
        <v>69</v>
      </c>
      <c r="J113" s="44">
        <f t="shared" si="126"/>
        <v>39</v>
      </c>
      <c r="K113" s="44">
        <f t="shared" si="126"/>
        <v>30</v>
      </c>
      <c r="L113" s="44">
        <f t="shared" si="126"/>
        <v>57</v>
      </c>
      <c r="M113" s="44">
        <f t="shared" si="126"/>
        <v>23</v>
      </c>
      <c r="N113" s="44">
        <f t="shared" si="126"/>
        <v>34</v>
      </c>
      <c r="O113" s="44">
        <f t="shared" si="126"/>
        <v>52</v>
      </c>
      <c r="P113" s="44">
        <f t="shared" si="126"/>
        <v>21</v>
      </c>
      <c r="Q113" s="44">
        <f t="shared" si="126"/>
        <v>31</v>
      </c>
      <c r="R113" s="44">
        <f t="shared" si="126"/>
        <v>5</v>
      </c>
      <c r="S113" s="44">
        <f t="shared" si="126"/>
        <v>2</v>
      </c>
      <c r="T113" s="44">
        <f t="shared" si="126"/>
        <v>3</v>
      </c>
      <c r="U113" s="44">
        <f t="shared" si="126"/>
        <v>72</v>
      </c>
      <c r="V113" s="44">
        <f t="shared" si="126"/>
        <v>35</v>
      </c>
      <c r="W113" s="44">
        <f t="shared" si="126"/>
        <v>37</v>
      </c>
      <c r="X113" s="44">
        <f t="shared" si="126"/>
        <v>66</v>
      </c>
      <c r="Y113" s="44">
        <f t="shared" si="126"/>
        <v>33</v>
      </c>
      <c r="Z113" s="44">
        <f t="shared" si="126"/>
        <v>33</v>
      </c>
      <c r="AA113" s="44">
        <f t="shared" si="126"/>
        <v>5</v>
      </c>
      <c r="AB113" s="44">
        <f t="shared" si="126"/>
        <v>2</v>
      </c>
      <c r="AC113" s="44">
        <f t="shared" si="126"/>
        <v>3</v>
      </c>
      <c r="AD113" s="44">
        <f t="shared" si="126"/>
        <v>1</v>
      </c>
      <c r="AE113" s="44">
        <f t="shared" si="126"/>
        <v>0</v>
      </c>
      <c r="AF113" s="44">
        <f t="shared" si="126"/>
        <v>1</v>
      </c>
    </row>
    <row r="114" spans="1:32" s="81" customFormat="1" ht="15" customHeight="1">
      <c r="A114" s="48" t="s">
        <v>110</v>
      </c>
      <c r="B114" s="67">
        <f t="shared" ref="B114:B118" si="127">C114+D114</f>
        <v>4</v>
      </c>
      <c r="C114" s="54"/>
      <c r="D114" s="14">
        <v>4</v>
      </c>
      <c r="E114" s="14">
        <v>3</v>
      </c>
      <c r="F114" s="67">
        <f t="shared" ref="F114:F118" si="128">G114+H114</f>
        <v>40</v>
      </c>
      <c r="G114" s="53">
        <f t="shared" ref="G114:H118" si="129">J114+M114+V114</f>
        <v>17</v>
      </c>
      <c r="H114" s="53">
        <f t="shared" si="129"/>
        <v>23</v>
      </c>
      <c r="I114" s="67">
        <f t="shared" ref="I114:I118" si="130">J114+K114</f>
        <v>12</v>
      </c>
      <c r="J114" s="15">
        <v>8</v>
      </c>
      <c r="K114" s="15">
        <v>4</v>
      </c>
      <c r="L114" s="67">
        <f t="shared" ref="L114:L118" si="131">M114+N114</f>
        <v>14</v>
      </c>
      <c r="M114" s="67">
        <f t="shared" ref="M114:N118" si="132">P114+S114</f>
        <v>4</v>
      </c>
      <c r="N114" s="67">
        <f t="shared" si="132"/>
        <v>10</v>
      </c>
      <c r="O114" s="67">
        <f t="shared" ref="O114:O118" si="133">P114+Q114</f>
        <v>13</v>
      </c>
      <c r="P114" s="15">
        <v>4</v>
      </c>
      <c r="Q114" s="15">
        <v>9</v>
      </c>
      <c r="R114" s="67">
        <f t="shared" ref="R114:R118" si="134">S114+T114</f>
        <v>1</v>
      </c>
      <c r="S114" s="15"/>
      <c r="T114" s="15">
        <v>1</v>
      </c>
      <c r="U114" s="67">
        <f t="shared" ref="U114:U118" si="135">V114+W114</f>
        <v>14</v>
      </c>
      <c r="V114" s="67">
        <f t="shared" ref="V114:W118" si="136">Y114+AB114+AE114</f>
        <v>5</v>
      </c>
      <c r="W114" s="67">
        <f t="shared" si="136"/>
        <v>9</v>
      </c>
      <c r="X114" s="67">
        <f t="shared" ref="X114:X118" si="137">Y114+Z114</f>
        <v>12</v>
      </c>
      <c r="Y114" s="15">
        <v>4</v>
      </c>
      <c r="Z114" s="15">
        <v>8</v>
      </c>
      <c r="AA114" s="67">
        <f t="shared" ref="AA114:AA118" si="138">AB114+AC114</f>
        <v>2</v>
      </c>
      <c r="AB114" s="15">
        <v>1</v>
      </c>
      <c r="AC114" s="15">
        <v>1</v>
      </c>
      <c r="AD114" s="67">
        <f t="shared" ref="AD114:AD118" si="139">AE114+AF114</f>
        <v>0</v>
      </c>
      <c r="AE114" s="15"/>
      <c r="AF114" s="15"/>
    </row>
    <row r="115" spans="1:32" s="27" customFormat="1" ht="15" customHeight="1">
      <c r="A115" s="48" t="s">
        <v>111</v>
      </c>
      <c r="B115" s="67">
        <f t="shared" si="127"/>
        <v>3</v>
      </c>
      <c r="C115" s="54"/>
      <c r="D115" s="14">
        <v>3</v>
      </c>
      <c r="E115" s="14">
        <v>2</v>
      </c>
      <c r="F115" s="67">
        <f t="shared" si="128"/>
        <v>17</v>
      </c>
      <c r="G115" s="53">
        <f t="shared" si="129"/>
        <v>10</v>
      </c>
      <c r="H115" s="53">
        <f t="shared" si="129"/>
        <v>7</v>
      </c>
      <c r="I115" s="67">
        <f t="shared" si="130"/>
        <v>8</v>
      </c>
      <c r="J115" s="15">
        <v>3</v>
      </c>
      <c r="K115" s="15">
        <v>5</v>
      </c>
      <c r="L115" s="67">
        <f t="shared" si="131"/>
        <v>6</v>
      </c>
      <c r="M115" s="67">
        <f t="shared" si="132"/>
        <v>4</v>
      </c>
      <c r="N115" s="67">
        <f t="shared" si="132"/>
        <v>2</v>
      </c>
      <c r="O115" s="67">
        <f t="shared" si="133"/>
        <v>6</v>
      </c>
      <c r="P115" s="15">
        <v>4</v>
      </c>
      <c r="Q115" s="15">
        <v>2</v>
      </c>
      <c r="R115" s="67">
        <f t="shared" si="134"/>
        <v>0</v>
      </c>
      <c r="S115" s="15"/>
      <c r="T115" s="15"/>
      <c r="U115" s="67">
        <f t="shared" si="135"/>
        <v>3</v>
      </c>
      <c r="V115" s="67">
        <f t="shared" si="136"/>
        <v>3</v>
      </c>
      <c r="W115" s="67">
        <f t="shared" si="136"/>
        <v>0</v>
      </c>
      <c r="X115" s="67">
        <f t="shared" si="137"/>
        <v>3</v>
      </c>
      <c r="Y115" s="15">
        <v>3</v>
      </c>
      <c r="Z115" s="15"/>
      <c r="AA115" s="67">
        <f t="shared" si="138"/>
        <v>0</v>
      </c>
      <c r="AB115" s="15"/>
      <c r="AC115" s="15"/>
      <c r="AD115" s="67">
        <f t="shared" si="139"/>
        <v>0</v>
      </c>
      <c r="AE115" s="15"/>
      <c r="AF115" s="15"/>
    </row>
    <row r="116" spans="1:32" s="81" customFormat="1" ht="15" customHeight="1">
      <c r="A116" s="48" t="s">
        <v>112</v>
      </c>
      <c r="B116" s="67">
        <f t="shared" si="127"/>
        <v>4</v>
      </c>
      <c r="C116" s="54">
        <v>1</v>
      </c>
      <c r="D116" s="14">
        <v>3</v>
      </c>
      <c r="E116" s="14">
        <v>3</v>
      </c>
      <c r="F116" s="67">
        <f t="shared" si="128"/>
        <v>45</v>
      </c>
      <c r="G116" s="53">
        <f t="shared" si="129"/>
        <v>24</v>
      </c>
      <c r="H116" s="53">
        <f t="shared" si="129"/>
        <v>21</v>
      </c>
      <c r="I116" s="67">
        <f t="shared" si="130"/>
        <v>22</v>
      </c>
      <c r="J116" s="15">
        <v>13</v>
      </c>
      <c r="K116" s="15">
        <v>9</v>
      </c>
      <c r="L116" s="67">
        <f t="shared" si="131"/>
        <v>8</v>
      </c>
      <c r="M116" s="67">
        <f t="shared" si="132"/>
        <v>3</v>
      </c>
      <c r="N116" s="67">
        <f t="shared" si="132"/>
        <v>5</v>
      </c>
      <c r="O116" s="67">
        <f t="shared" si="133"/>
        <v>6</v>
      </c>
      <c r="P116" s="15">
        <v>2</v>
      </c>
      <c r="Q116" s="15">
        <v>4</v>
      </c>
      <c r="R116" s="67">
        <f t="shared" si="134"/>
        <v>2</v>
      </c>
      <c r="S116" s="15">
        <v>1</v>
      </c>
      <c r="T116" s="15">
        <v>1</v>
      </c>
      <c r="U116" s="67">
        <f t="shared" si="135"/>
        <v>15</v>
      </c>
      <c r="V116" s="67">
        <f t="shared" si="136"/>
        <v>8</v>
      </c>
      <c r="W116" s="67">
        <f t="shared" si="136"/>
        <v>7</v>
      </c>
      <c r="X116" s="67">
        <f t="shared" si="137"/>
        <v>14</v>
      </c>
      <c r="Y116" s="15">
        <v>8</v>
      </c>
      <c r="Z116" s="15">
        <v>6</v>
      </c>
      <c r="AA116" s="67">
        <f t="shared" si="138"/>
        <v>1</v>
      </c>
      <c r="AB116" s="15"/>
      <c r="AC116" s="15">
        <v>1</v>
      </c>
      <c r="AD116" s="67">
        <f t="shared" si="139"/>
        <v>0</v>
      </c>
      <c r="AE116" s="15"/>
      <c r="AF116" s="15"/>
    </row>
    <row r="117" spans="1:32" s="81" customFormat="1" ht="15" customHeight="1">
      <c r="A117" s="48" t="s">
        <v>113</v>
      </c>
      <c r="B117" s="67">
        <f t="shared" si="127"/>
        <v>4</v>
      </c>
      <c r="C117" s="54"/>
      <c r="D117" s="14">
        <v>4</v>
      </c>
      <c r="E117" s="14">
        <v>3</v>
      </c>
      <c r="F117" s="67">
        <f t="shared" si="128"/>
        <v>60</v>
      </c>
      <c r="G117" s="53">
        <f t="shared" si="129"/>
        <v>28</v>
      </c>
      <c r="H117" s="53">
        <f t="shared" si="129"/>
        <v>32</v>
      </c>
      <c r="I117" s="67">
        <f t="shared" si="130"/>
        <v>19</v>
      </c>
      <c r="J117" s="15">
        <v>10</v>
      </c>
      <c r="K117" s="15">
        <v>9</v>
      </c>
      <c r="L117" s="67">
        <f t="shared" si="131"/>
        <v>17</v>
      </c>
      <c r="M117" s="67">
        <f t="shared" si="132"/>
        <v>8</v>
      </c>
      <c r="N117" s="67">
        <f t="shared" si="132"/>
        <v>9</v>
      </c>
      <c r="O117" s="67">
        <f t="shared" si="133"/>
        <v>16</v>
      </c>
      <c r="P117" s="15">
        <v>7</v>
      </c>
      <c r="Q117" s="15">
        <v>9</v>
      </c>
      <c r="R117" s="67">
        <f t="shared" si="134"/>
        <v>1</v>
      </c>
      <c r="S117" s="15">
        <v>1</v>
      </c>
      <c r="T117" s="15"/>
      <c r="U117" s="67">
        <f t="shared" si="135"/>
        <v>24</v>
      </c>
      <c r="V117" s="67">
        <f t="shared" si="136"/>
        <v>10</v>
      </c>
      <c r="W117" s="67">
        <f t="shared" si="136"/>
        <v>14</v>
      </c>
      <c r="X117" s="67">
        <f t="shared" si="137"/>
        <v>23</v>
      </c>
      <c r="Y117" s="15">
        <v>10</v>
      </c>
      <c r="Z117" s="15">
        <v>13</v>
      </c>
      <c r="AA117" s="67">
        <f t="shared" si="138"/>
        <v>0</v>
      </c>
      <c r="AB117" s="15"/>
      <c r="AC117" s="15"/>
      <c r="AD117" s="67">
        <f t="shared" si="139"/>
        <v>1</v>
      </c>
      <c r="AE117" s="15"/>
      <c r="AF117" s="15">
        <v>1</v>
      </c>
    </row>
    <row r="118" spans="1:32" s="81" customFormat="1" ht="15" customHeight="1">
      <c r="A118" s="48" t="s">
        <v>149</v>
      </c>
      <c r="B118" s="67">
        <f t="shared" si="127"/>
        <v>3</v>
      </c>
      <c r="C118" s="54"/>
      <c r="D118" s="14">
        <v>3</v>
      </c>
      <c r="E118" s="14">
        <v>3</v>
      </c>
      <c r="F118" s="67">
        <f t="shared" si="128"/>
        <v>36</v>
      </c>
      <c r="G118" s="53">
        <f t="shared" si="129"/>
        <v>18</v>
      </c>
      <c r="H118" s="53">
        <f t="shared" si="129"/>
        <v>18</v>
      </c>
      <c r="I118" s="67">
        <f t="shared" si="130"/>
        <v>8</v>
      </c>
      <c r="J118" s="15">
        <v>5</v>
      </c>
      <c r="K118" s="15">
        <v>3</v>
      </c>
      <c r="L118" s="67">
        <f t="shared" si="131"/>
        <v>12</v>
      </c>
      <c r="M118" s="67">
        <f t="shared" si="132"/>
        <v>4</v>
      </c>
      <c r="N118" s="67">
        <f t="shared" si="132"/>
        <v>8</v>
      </c>
      <c r="O118" s="67">
        <f t="shared" si="133"/>
        <v>11</v>
      </c>
      <c r="P118" s="15">
        <v>4</v>
      </c>
      <c r="Q118" s="15">
        <v>7</v>
      </c>
      <c r="R118" s="67">
        <f t="shared" si="134"/>
        <v>1</v>
      </c>
      <c r="S118" s="15"/>
      <c r="T118" s="15">
        <v>1</v>
      </c>
      <c r="U118" s="67">
        <f t="shared" si="135"/>
        <v>16</v>
      </c>
      <c r="V118" s="67">
        <f t="shared" si="136"/>
        <v>9</v>
      </c>
      <c r="W118" s="67">
        <f t="shared" si="136"/>
        <v>7</v>
      </c>
      <c r="X118" s="67">
        <f t="shared" si="137"/>
        <v>14</v>
      </c>
      <c r="Y118" s="15">
        <v>8</v>
      </c>
      <c r="Z118" s="15">
        <v>6</v>
      </c>
      <c r="AA118" s="67">
        <f t="shared" si="138"/>
        <v>2</v>
      </c>
      <c r="AB118" s="15">
        <v>1</v>
      </c>
      <c r="AC118" s="15">
        <v>1</v>
      </c>
      <c r="AD118" s="67">
        <f t="shared" si="139"/>
        <v>0</v>
      </c>
      <c r="AE118" s="15"/>
      <c r="AF118" s="15"/>
    </row>
    <row r="119" spans="1:32" s="81" customFormat="1" ht="15" customHeight="1">
      <c r="A119" s="58" t="s">
        <v>114</v>
      </c>
      <c r="B119" s="44">
        <f t="shared" ref="B119:AF119" si="140">SUM(B120:B120)</f>
        <v>4</v>
      </c>
      <c r="C119" s="44">
        <f t="shared" si="140"/>
        <v>0</v>
      </c>
      <c r="D119" s="44">
        <f t="shared" si="140"/>
        <v>4</v>
      </c>
      <c r="E119" s="44">
        <f t="shared" si="140"/>
        <v>3</v>
      </c>
      <c r="F119" s="44">
        <f t="shared" si="140"/>
        <v>39</v>
      </c>
      <c r="G119" s="44">
        <f t="shared" si="140"/>
        <v>21</v>
      </c>
      <c r="H119" s="44">
        <f t="shared" si="140"/>
        <v>18</v>
      </c>
      <c r="I119" s="44">
        <f t="shared" si="140"/>
        <v>17</v>
      </c>
      <c r="J119" s="44">
        <f t="shared" si="140"/>
        <v>11</v>
      </c>
      <c r="K119" s="44">
        <f t="shared" si="140"/>
        <v>6</v>
      </c>
      <c r="L119" s="44">
        <f t="shared" si="140"/>
        <v>5</v>
      </c>
      <c r="M119" s="44">
        <f t="shared" si="140"/>
        <v>3</v>
      </c>
      <c r="N119" s="44">
        <f t="shared" si="140"/>
        <v>2</v>
      </c>
      <c r="O119" s="44">
        <f t="shared" si="140"/>
        <v>5</v>
      </c>
      <c r="P119" s="44">
        <f t="shared" si="140"/>
        <v>3</v>
      </c>
      <c r="Q119" s="44">
        <f t="shared" si="140"/>
        <v>2</v>
      </c>
      <c r="R119" s="44">
        <f t="shared" si="140"/>
        <v>0</v>
      </c>
      <c r="S119" s="44">
        <f t="shared" si="140"/>
        <v>0</v>
      </c>
      <c r="T119" s="44">
        <f t="shared" si="140"/>
        <v>0</v>
      </c>
      <c r="U119" s="44">
        <f t="shared" si="140"/>
        <v>17</v>
      </c>
      <c r="V119" s="44">
        <f t="shared" si="140"/>
        <v>7</v>
      </c>
      <c r="W119" s="44">
        <f t="shared" si="140"/>
        <v>10</v>
      </c>
      <c r="X119" s="44">
        <f t="shared" si="140"/>
        <v>15</v>
      </c>
      <c r="Y119" s="44">
        <f t="shared" si="140"/>
        <v>6</v>
      </c>
      <c r="Z119" s="44">
        <f t="shared" si="140"/>
        <v>9</v>
      </c>
      <c r="AA119" s="44">
        <f t="shared" si="140"/>
        <v>1</v>
      </c>
      <c r="AB119" s="44">
        <f t="shared" si="140"/>
        <v>1</v>
      </c>
      <c r="AC119" s="44">
        <f t="shared" si="140"/>
        <v>0</v>
      </c>
      <c r="AD119" s="44">
        <f t="shared" si="140"/>
        <v>1</v>
      </c>
      <c r="AE119" s="44">
        <f t="shared" si="140"/>
        <v>0</v>
      </c>
      <c r="AF119" s="44">
        <f t="shared" si="140"/>
        <v>1</v>
      </c>
    </row>
    <row r="120" spans="1:32" s="81" customFormat="1" ht="15" customHeight="1">
      <c r="A120" s="48" t="s">
        <v>115</v>
      </c>
      <c r="B120" s="55">
        <f>C120+D120</f>
        <v>4</v>
      </c>
      <c r="C120" s="68"/>
      <c r="D120" s="68">
        <v>4</v>
      </c>
      <c r="E120" s="68">
        <v>3</v>
      </c>
      <c r="F120" s="55">
        <f>G120+H120</f>
        <v>39</v>
      </c>
      <c r="G120" s="53">
        <f>J120+M120+V120</f>
        <v>21</v>
      </c>
      <c r="H120" s="53">
        <f>K120+N120+W120</f>
        <v>18</v>
      </c>
      <c r="I120" s="55">
        <f>J120+K120</f>
        <v>17</v>
      </c>
      <c r="J120" s="68">
        <v>11</v>
      </c>
      <c r="K120" s="68">
        <v>6</v>
      </c>
      <c r="L120" s="55">
        <f>M120+N120</f>
        <v>5</v>
      </c>
      <c r="M120" s="55">
        <f t="shared" ref="M120:N128" si="141">P120+S120</f>
        <v>3</v>
      </c>
      <c r="N120" s="55">
        <f t="shared" si="141"/>
        <v>2</v>
      </c>
      <c r="O120" s="55">
        <f>P120+Q120</f>
        <v>5</v>
      </c>
      <c r="P120" s="68">
        <v>3</v>
      </c>
      <c r="Q120" s="68">
        <v>2</v>
      </c>
      <c r="R120" s="55">
        <f>S120+T120</f>
        <v>0</v>
      </c>
      <c r="S120" s="56"/>
      <c r="T120" s="56">
        <v>0</v>
      </c>
      <c r="U120" s="55">
        <f>V120+W120</f>
        <v>17</v>
      </c>
      <c r="V120" s="55">
        <f>Y120+AB120+AE120</f>
        <v>7</v>
      </c>
      <c r="W120" s="55">
        <f>Z120+AC120+AF120</f>
        <v>10</v>
      </c>
      <c r="X120" s="55">
        <f>Y120+Z120</f>
        <v>15</v>
      </c>
      <c r="Y120" s="68">
        <v>6</v>
      </c>
      <c r="Z120" s="68">
        <v>9</v>
      </c>
      <c r="AA120" s="55">
        <f>AB120+AC120</f>
        <v>1</v>
      </c>
      <c r="AB120" s="68">
        <v>1</v>
      </c>
      <c r="AC120" s="68"/>
      <c r="AD120" s="55">
        <f>AE120+AF120</f>
        <v>1</v>
      </c>
      <c r="AE120" s="68"/>
      <c r="AF120" s="68">
        <v>1</v>
      </c>
    </row>
    <row r="121" spans="1:32" s="27" customFormat="1" ht="15" customHeight="1">
      <c r="A121" s="58" t="s">
        <v>116</v>
      </c>
      <c r="B121" s="44">
        <f t="shared" ref="B121:L121" si="142">SUM(B122:B125)</f>
        <v>24</v>
      </c>
      <c r="C121" s="44">
        <f t="shared" si="142"/>
        <v>3</v>
      </c>
      <c r="D121" s="44">
        <f t="shared" si="142"/>
        <v>21</v>
      </c>
      <c r="E121" s="44">
        <f t="shared" si="142"/>
        <v>15</v>
      </c>
      <c r="F121" s="44">
        <f t="shared" si="142"/>
        <v>208</v>
      </c>
      <c r="G121" s="44">
        <f t="shared" si="142"/>
        <v>109</v>
      </c>
      <c r="H121" s="44">
        <f t="shared" si="142"/>
        <v>99</v>
      </c>
      <c r="I121" s="44">
        <f t="shared" si="142"/>
        <v>59</v>
      </c>
      <c r="J121" s="44">
        <f t="shared" si="142"/>
        <v>34</v>
      </c>
      <c r="K121" s="44">
        <f t="shared" si="142"/>
        <v>25</v>
      </c>
      <c r="L121" s="44">
        <f t="shared" si="142"/>
        <v>63</v>
      </c>
      <c r="M121" s="44">
        <f t="shared" si="141"/>
        <v>41</v>
      </c>
      <c r="N121" s="44">
        <f t="shared" si="141"/>
        <v>22</v>
      </c>
      <c r="O121" s="44">
        <f t="shared" ref="O121:AF121" si="143">SUM(O122:O125)</f>
        <v>53</v>
      </c>
      <c r="P121" s="44">
        <f t="shared" si="143"/>
        <v>37</v>
      </c>
      <c r="Q121" s="44">
        <f t="shared" si="143"/>
        <v>16</v>
      </c>
      <c r="R121" s="44">
        <f t="shared" si="143"/>
        <v>10</v>
      </c>
      <c r="S121" s="44">
        <f t="shared" si="143"/>
        <v>4</v>
      </c>
      <c r="T121" s="44">
        <f t="shared" si="143"/>
        <v>6</v>
      </c>
      <c r="U121" s="44">
        <f t="shared" si="143"/>
        <v>86</v>
      </c>
      <c r="V121" s="44">
        <f t="shared" si="143"/>
        <v>34</v>
      </c>
      <c r="W121" s="44">
        <f t="shared" si="143"/>
        <v>52</v>
      </c>
      <c r="X121" s="44">
        <f t="shared" si="143"/>
        <v>75</v>
      </c>
      <c r="Y121" s="44">
        <f t="shared" si="143"/>
        <v>29</v>
      </c>
      <c r="Z121" s="44">
        <f t="shared" si="143"/>
        <v>46</v>
      </c>
      <c r="AA121" s="44">
        <f t="shared" si="143"/>
        <v>8</v>
      </c>
      <c r="AB121" s="44">
        <f t="shared" si="143"/>
        <v>3</v>
      </c>
      <c r="AC121" s="44">
        <f t="shared" si="143"/>
        <v>5</v>
      </c>
      <c r="AD121" s="44">
        <f>SUM(AD122:AD125)</f>
        <v>3</v>
      </c>
      <c r="AE121" s="44">
        <f t="shared" si="143"/>
        <v>2</v>
      </c>
      <c r="AF121" s="44">
        <f t="shared" si="143"/>
        <v>1</v>
      </c>
    </row>
    <row r="122" spans="1:32" s="81" customFormat="1" ht="15" customHeight="1">
      <c r="A122" s="48" t="s">
        <v>117</v>
      </c>
      <c r="B122" s="55">
        <f>C122+D122</f>
        <v>8</v>
      </c>
      <c r="C122" s="54">
        <v>1</v>
      </c>
      <c r="D122" s="7">
        <v>7</v>
      </c>
      <c r="E122" s="7">
        <v>5</v>
      </c>
      <c r="F122" s="55">
        <f>G122+H122</f>
        <v>97</v>
      </c>
      <c r="G122" s="53">
        <f t="shared" ref="G122:H125" si="144">J122+M122+V122</f>
        <v>53</v>
      </c>
      <c r="H122" s="53">
        <f t="shared" si="144"/>
        <v>44</v>
      </c>
      <c r="I122" s="55">
        <f>J122+K122</f>
        <v>25</v>
      </c>
      <c r="J122" s="7">
        <v>17</v>
      </c>
      <c r="K122" s="7">
        <v>8</v>
      </c>
      <c r="L122" s="55">
        <f>M122+N122</f>
        <v>28</v>
      </c>
      <c r="M122" s="55">
        <f t="shared" si="141"/>
        <v>18</v>
      </c>
      <c r="N122" s="55">
        <f t="shared" si="141"/>
        <v>10</v>
      </c>
      <c r="O122" s="55">
        <f>P122+Q122</f>
        <v>24</v>
      </c>
      <c r="P122" s="7">
        <v>16</v>
      </c>
      <c r="Q122" s="7">
        <v>8</v>
      </c>
      <c r="R122" s="55">
        <f>S122+T122</f>
        <v>4</v>
      </c>
      <c r="S122" s="7">
        <v>2</v>
      </c>
      <c r="T122" s="7">
        <v>2</v>
      </c>
      <c r="U122" s="55">
        <f>V122+W122</f>
        <v>44</v>
      </c>
      <c r="V122" s="55">
        <f t="shared" ref="V122:W125" si="145">Y122+AB122+AE122</f>
        <v>18</v>
      </c>
      <c r="W122" s="55">
        <f t="shared" si="145"/>
        <v>26</v>
      </c>
      <c r="X122" s="55">
        <f>Y122+Z122</f>
        <v>36</v>
      </c>
      <c r="Y122" s="7">
        <v>14</v>
      </c>
      <c r="Z122" s="7">
        <v>22</v>
      </c>
      <c r="AA122" s="55">
        <f>AB122+AC122</f>
        <v>6</v>
      </c>
      <c r="AB122" s="7">
        <v>2</v>
      </c>
      <c r="AC122" s="7">
        <v>4</v>
      </c>
      <c r="AD122" s="55">
        <f>AE122+AF122</f>
        <v>2</v>
      </c>
      <c r="AE122" s="7">
        <v>2</v>
      </c>
      <c r="AF122" s="7">
        <v>0</v>
      </c>
    </row>
    <row r="123" spans="1:32" s="81" customFormat="1" ht="15" customHeight="1">
      <c r="A123" s="48" t="s">
        <v>118</v>
      </c>
      <c r="B123" s="55">
        <f>C123+D123</f>
        <v>4</v>
      </c>
      <c r="C123" s="54">
        <v>1</v>
      </c>
      <c r="D123" s="7">
        <v>3</v>
      </c>
      <c r="E123" s="7">
        <v>3</v>
      </c>
      <c r="F123" s="55">
        <f>G123+H123</f>
        <v>18</v>
      </c>
      <c r="G123" s="53">
        <f t="shared" si="144"/>
        <v>9</v>
      </c>
      <c r="H123" s="53">
        <f t="shared" si="144"/>
        <v>9</v>
      </c>
      <c r="I123" s="55">
        <f>J123+K123</f>
        <v>6</v>
      </c>
      <c r="J123" s="7">
        <v>2</v>
      </c>
      <c r="K123" s="7">
        <v>4</v>
      </c>
      <c r="L123" s="55">
        <f>M123+N123</f>
        <v>4</v>
      </c>
      <c r="M123" s="55">
        <f t="shared" si="141"/>
        <v>3</v>
      </c>
      <c r="N123" s="55">
        <f t="shared" si="141"/>
        <v>1</v>
      </c>
      <c r="O123" s="55">
        <f>P123+Q123</f>
        <v>3</v>
      </c>
      <c r="P123" s="7">
        <v>2</v>
      </c>
      <c r="Q123" s="7">
        <v>1</v>
      </c>
      <c r="R123" s="55">
        <f>S123+T123</f>
        <v>1</v>
      </c>
      <c r="S123" s="7">
        <v>1</v>
      </c>
      <c r="T123" s="7"/>
      <c r="U123" s="55">
        <f>V123+W123</f>
        <v>8</v>
      </c>
      <c r="V123" s="55">
        <f t="shared" si="145"/>
        <v>4</v>
      </c>
      <c r="W123" s="55">
        <f t="shared" si="145"/>
        <v>4</v>
      </c>
      <c r="X123" s="55">
        <f>Y123+Z123</f>
        <v>8</v>
      </c>
      <c r="Y123" s="7">
        <v>4</v>
      </c>
      <c r="Z123" s="7">
        <v>4</v>
      </c>
      <c r="AA123" s="55">
        <f>AB123+AC123</f>
        <v>0</v>
      </c>
      <c r="AB123" s="7"/>
      <c r="AC123" s="7"/>
      <c r="AD123" s="55">
        <f>AE123+AF123</f>
        <v>0</v>
      </c>
      <c r="AE123" s="7"/>
      <c r="AF123" s="7"/>
    </row>
    <row r="124" spans="1:32" s="81" customFormat="1" ht="15" customHeight="1">
      <c r="A124" s="48" t="s">
        <v>119</v>
      </c>
      <c r="B124" s="55">
        <f>C124+D124</f>
        <v>5</v>
      </c>
      <c r="C124" s="54">
        <v>1</v>
      </c>
      <c r="D124" s="7">
        <v>4</v>
      </c>
      <c r="E124" s="7">
        <v>3</v>
      </c>
      <c r="F124" s="55">
        <f>G124+H124</f>
        <v>19</v>
      </c>
      <c r="G124" s="53">
        <f t="shared" si="144"/>
        <v>10</v>
      </c>
      <c r="H124" s="53">
        <f t="shared" si="144"/>
        <v>9</v>
      </c>
      <c r="I124" s="55">
        <f>J124+K124</f>
        <v>7</v>
      </c>
      <c r="J124" s="7">
        <v>5</v>
      </c>
      <c r="K124" s="7">
        <v>2</v>
      </c>
      <c r="L124" s="55">
        <f>M124+N124</f>
        <v>6</v>
      </c>
      <c r="M124" s="55">
        <f t="shared" si="141"/>
        <v>4</v>
      </c>
      <c r="N124" s="55">
        <f t="shared" si="141"/>
        <v>2</v>
      </c>
      <c r="O124" s="55">
        <f>P124+Q124</f>
        <v>6</v>
      </c>
      <c r="P124" s="7">
        <v>4</v>
      </c>
      <c r="Q124" s="7">
        <v>2</v>
      </c>
      <c r="R124" s="55">
        <f>S124+T124</f>
        <v>0</v>
      </c>
      <c r="S124" s="7">
        <v>0</v>
      </c>
      <c r="T124" s="7">
        <v>0</v>
      </c>
      <c r="U124" s="55">
        <f>V124+W124</f>
        <v>6</v>
      </c>
      <c r="V124" s="55">
        <f t="shared" si="145"/>
        <v>1</v>
      </c>
      <c r="W124" s="55">
        <f t="shared" si="145"/>
        <v>5</v>
      </c>
      <c r="X124" s="55">
        <f>Y124+Z124</f>
        <v>6</v>
      </c>
      <c r="Y124" s="7">
        <v>1</v>
      </c>
      <c r="Z124" s="7">
        <v>5</v>
      </c>
      <c r="AA124" s="55">
        <f>AB124+AC124</f>
        <v>0</v>
      </c>
      <c r="AB124" s="7"/>
      <c r="AC124" s="7"/>
      <c r="AD124" s="55">
        <f>AE124+AF124</f>
        <v>0</v>
      </c>
      <c r="AE124" s="7"/>
      <c r="AF124" s="7"/>
    </row>
    <row r="125" spans="1:32" s="27" customFormat="1" ht="15" customHeight="1">
      <c r="A125" s="48" t="s">
        <v>120</v>
      </c>
      <c r="B125" s="55">
        <f>C125+D125</f>
        <v>7</v>
      </c>
      <c r="C125" s="54"/>
      <c r="D125" s="7">
        <v>7</v>
      </c>
      <c r="E125" s="7">
        <v>4</v>
      </c>
      <c r="F125" s="55">
        <f>G125+H125</f>
        <v>74</v>
      </c>
      <c r="G125" s="53">
        <f t="shared" si="144"/>
        <v>37</v>
      </c>
      <c r="H125" s="53">
        <f t="shared" si="144"/>
        <v>37</v>
      </c>
      <c r="I125" s="55">
        <f>J125+K125</f>
        <v>21</v>
      </c>
      <c r="J125" s="7">
        <v>10</v>
      </c>
      <c r="K125" s="7">
        <v>11</v>
      </c>
      <c r="L125" s="55">
        <f>M125+N125</f>
        <v>25</v>
      </c>
      <c r="M125" s="55">
        <f t="shared" si="141"/>
        <v>16</v>
      </c>
      <c r="N125" s="55">
        <f t="shared" si="141"/>
        <v>9</v>
      </c>
      <c r="O125" s="55">
        <f>P125+Q125</f>
        <v>20</v>
      </c>
      <c r="P125" s="7">
        <v>15</v>
      </c>
      <c r="Q125" s="7">
        <v>5</v>
      </c>
      <c r="R125" s="55">
        <f>S125+T125</f>
        <v>5</v>
      </c>
      <c r="S125" s="7">
        <v>1</v>
      </c>
      <c r="T125" s="7">
        <v>4</v>
      </c>
      <c r="U125" s="55">
        <f>V125+W125</f>
        <v>28</v>
      </c>
      <c r="V125" s="55">
        <f t="shared" si="145"/>
        <v>11</v>
      </c>
      <c r="W125" s="55">
        <f t="shared" si="145"/>
        <v>17</v>
      </c>
      <c r="X125" s="55">
        <f>Y125+Z125</f>
        <v>25</v>
      </c>
      <c r="Y125" s="7">
        <v>10</v>
      </c>
      <c r="Z125" s="7">
        <v>15</v>
      </c>
      <c r="AA125" s="55">
        <f>AB125+AC125</f>
        <v>2</v>
      </c>
      <c r="AB125" s="7">
        <v>1</v>
      </c>
      <c r="AC125" s="7">
        <v>1</v>
      </c>
      <c r="AD125" s="55">
        <f>AE125+AF125</f>
        <v>1</v>
      </c>
      <c r="AE125" s="7"/>
      <c r="AF125" s="7">
        <v>1</v>
      </c>
    </row>
    <row r="126" spans="1:32" s="81" customFormat="1" ht="15" customHeight="1">
      <c r="A126" s="58" t="s">
        <v>121</v>
      </c>
      <c r="B126" s="44">
        <f t="shared" ref="B126:L126" si="146">SUM(B127:B128)</f>
        <v>18</v>
      </c>
      <c r="C126" s="44">
        <f t="shared" si="146"/>
        <v>2</v>
      </c>
      <c r="D126" s="44">
        <f t="shared" si="146"/>
        <v>16</v>
      </c>
      <c r="E126" s="44">
        <f t="shared" si="146"/>
        <v>7</v>
      </c>
      <c r="F126" s="44">
        <f t="shared" si="146"/>
        <v>117</v>
      </c>
      <c r="G126" s="44">
        <f t="shared" si="146"/>
        <v>64</v>
      </c>
      <c r="H126" s="44">
        <f t="shared" si="146"/>
        <v>53</v>
      </c>
      <c r="I126" s="44">
        <f t="shared" si="146"/>
        <v>38</v>
      </c>
      <c r="J126" s="44">
        <f t="shared" si="146"/>
        <v>26</v>
      </c>
      <c r="K126" s="44">
        <f t="shared" si="146"/>
        <v>12</v>
      </c>
      <c r="L126" s="44">
        <f t="shared" si="146"/>
        <v>35</v>
      </c>
      <c r="M126" s="44">
        <f t="shared" si="141"/>
        <v>15</v>
      </c>
      <c r="N126" s="44">
        <f t="shared" si="141"/>
        <v>20</v>
      </c>
      <c r="O126" s="44">
        <f t="shared" ref="O126:AF126" si="147">SUM(O127:O128)</f>
        <v>33</v>
      </c>
      <c r="P126" s="44">
        <f t="shared" si="147"/>
        <v>14</v>
      </c>
      <c r="Q126" s="44">
        <f t="shared" si="147"/>
        <v>19</v>
      </c>
      <c r="R126" s="44">
        <f t="shared" si="147"/>
        <v>2</v>
      </c>
      <c r="S126" s="44">
        <f>SUM(S127:S128)</f>
        <v>1</v>
      </c>
      <c r="T126" s="44">
        <f t="shared" si="147"/>
        <v>1</v>
      </c>
      <c r="U126" s="44">
        <f t="shared" si="147"/>
        <v>44</v>
      </c>
      <c r="V126" s="44">
        <f t="shared" si="147"/>
        <v>23</v>
      </c>
      <c r="W126" s="44">
        <f t="shared" si="147"/>
        <v>21</v>
      </c>
      <c r="X126" s="44">
        <f t="shared" si="147"/>
        <v>42</v>
      </c>
      <c r="Y126" s="44">
        <f t="shared" si="147"/>
        <v>22</v>
      </c>
      <c r="Z126" s="44">
        <f t="shared" si="147"/>
        <v>20</v>
      </c>
      <c r="AA126" s="44">
        <f t="shared" si="147"/>
        <v>2</v>
      </c>
      <c r="AB126" s="44">
        <f t="shared" si="147"/>
        <v>1</v>
      </c>
      <c r="AC126" s="44">
        <f t="shared" si="147"/>
        <v>1</v>
      </c>
      <c r="AD126" s="44">
        <f t="shared" si="147"/>
        <v>0</v>
      </c>
      <c r="AE126" s="44">
        <f t="shared" si="147"/>
        <v>0</v>
      </c>
      <c r="AF126" s="44">
        <f t="shared" si="147"/>
        <v>0</v>
      </c>
    </row>
    <row r="127" spans="1:32" s="81" customFormat="1" ht="15" customHeight="1">
      <c r="A127" s="48" t="s">
        <v>122</v>
      </c>
      <c r="B127" s="69">
        <f>C127+D127</f>
        <v>9</v>
      </c>
      <c r="C127" s="54">
        <v>1</v>
      </c>
      <c r="D127" s="16">
        <v>8</v>
      </c>
      <c r="E127" s="16">
        <v>4</v>
      </c>
      <c r="F127" s="69">
        <f>G127+H127</f>
        <v>70</v>
      </c>
      <c r="G127" s="53">
        <f t="shared" ref="G127:H128" si="148">J127+M127+V127</f>
        <v>41</v>
      </c>
      <c r="H127" s="53">
        <f t="shared" si="148"/>
        <v>29</v>
      </c>
      <c r="I127" s="69">
        <f>J127+K127</f>
        <v>24</v>
      </c>
      <c r="J127" s="16">
        <v>17</v>
      </c>
      <c r="K127" s="16">
        <v>7</v>
      </c>
      <c r="L127" s="69">
        <f>M127+N127</f>
        <v>20</v>
      </c>
      <c r="M127" s="69">
        <f t="shared" si="141"/>
        <v>9</v>
      </c>
      <c r="N127" s="69">
        <f t="shared" si="141"/>
        <v>11</v>
      </c>
      <c r="O127" s="69">
        <f>P127+Q127</f>
        <v>18</v>
      </c>
      <c r="P127" s="16">
        <v>8</v>
      </c>
      <c r="Q127" s="16">
        <v>10</v>
      </c>
      <c r="R127" s="69">
        <f>S127+T127</f>
        <v>2</v>
      </c>
      <c r="S127" s="16">
        <v>1</v>
      </c>
      <c r="T127" s="16">
        <v>1</v>
      </c>
      <c r="U127" s="69">
        <f>V127+W127</f>
        <v>26</v>
      </c>
      <c r="V127" s="69">
        <f>Y127+AB127+AE127</f>
        <v>15</v>
      </c>
      <c r="W127" s="69">
        <f>Z127+AC127+AF127</f>
        <v>11</v>
      </c>
      <c r="X127" s="69">
        <f>Y127+Z127</f>
        <v>25</v>
      </c>
      <c r="Y127" s="16">
        <v>15</v>
      </c>
      <c r="Z127" s="16">
        <v>10</v>
      </c>
      <c r="AA127" s="69">
        <f>AB127+AC127</f>
        <v>1</v>
      </c>
      <c r="AB127" s="16">
        <v>0</v>
      </c>
      <c r="AC127" s="16">
        <v>1</v>
      </c>
      <c r="AD127" s="69">
        <f>AE127+AF127</f>
        <v>0</v>
      </c>
      <c r="AE127" s="70"/>
      <c r="AF127" s="70"/>
    </row>
    <row r="128" spans="1:32" s="81" customFormat="1" ht="15" customHeight="1">
      <c r="A128" s="48" t="s">
        <v>123</v>
      </c>
      <c r="B128" s="69">
        <f>C128+D128</f>
        <v>9</v>
      </c>
      <c r="C128" s="54">
        <v>1</v>
      </c>
      <c r="D128" s="16">
        <v>8</v>
      </c>
      <c r="E128" s="16">
        <v>3</v>
      </c>
      <c r="F128" s="69">
        <f>G128+H128</f>
        <v>47</v>
      </c>
      <c r="G128" s="53">
        <f t="shared" si="148"/>
        <v>23</v>
      </c>
      <c r="H128" s="53">
        <f t="shared" si="148"/>
        <v>24</v>
      </c>
      <c r="I128" s="69">
        <f>J128+K128</f>
        <v>14</v>
      </c>
      <c r="J128" s="16">
        <v>9</v>
      </c>
      <c r="K128" s="16">
        <v>5</v>
      </c>
      <c r="L128" s="69">
        <f>M128+N128</f>
        <v>15</v>
      </c>
      <c r="M128" s="69">
        <f t="shared" si="141"/>
        <v>6</v>
      </c>
      <c r="N128" s="69">
        <f t="shared" si="141"/>
        <v>9</v>
      </c>
      <c r="O128" s="69">
        <f>P128+Q128</f>
        <v>15</v>
      </c>
      <c r="P128" s="16">
        <v>6</v>
      </c>
      <c r="Q128" s="16">
        <v>9</v>
      </c>
      <c r="R128" s="69">
        <f>S128+T128</f>
        <v>0</v>
      </c>
      <c r="S128" s="16"/>
      <c r="T128" s="16"/>
      <c r="U128" s="69">
        <f>V128+W128</f>
        <v>18</v>
      </c>
      <c r="V128" s="69">
        <f>Y128+AB128+AE128</f>
        <v>8</v>
      </c>
      <c r="W128" s="69">
        <f>Z128+AC128+AF128</f>
        <v>10</v>
      </c>
      <c r="X128" s="69">
        <f>Y128+Z128</f>
        <v>17</v>
      </c>
      <c r="Y128" s="16">
        <v>7</v>
      </c>
      <c r="Z128" s="16">
        <v>10</v>
      </c>
      <c r="AA128" s="69">
        <f>AB128+AC128</f>
        <v>1</v>
      </c>
      <c r="AB128" s="16">
        <v>1</v>
      </c>
      <c r="AC128" s="16"/>
      <c r="AD128" s="69">
        <f>AE128+AF128</f>
        <v>0</v>
      </c>
      <c r="AE128" s="70"/>
      <c r="AF128" s="70"/>
    </row>
    <row r="129" spans="1:32" s="81" customFormat="1" ht="15" customHeight="1">
      <c r="A129" s="58" t="s">
        <v>124</v>
      </c>
      <c r="B129" s="44">
        <f>SUM(B130:B131)</f>
        <v>28</v>
      </c>
      <c r="C129" s="44">
        <f t="shared" ref="C129:AF129" si="149">SUM(C130:C131)</f>
        <v>4</v>
      </c>
      <c r="D129" s="44">
        <f t="shared" si="149"/>
        <v>24</v>
      </c>
      <c r="E129" s="44">
        <f t="shared" si="149"/>
        <v>14</v>
      </c>
      <c r="F129" s="44">
        <f>SUM(F130:F131)</f>
        <v>292</v>
      </c>
      <c r="G129" s="44">
        <f t="shared" si="149"/>
        <v>148</v>
      </c>
      <c r="H129" s="44">
        <f>SUM(H130:H131)</f>
        <v>144</v>
      </c>
      <c r="I129" s="44">
        <f t="shared" si="149"/>
        <v>87</v>
      </c>
      <c r="J129" s="44">
        <f t="shared" si="149"/>
        <v>48</v>
      </c>
      <c r="K129" s="44">
        <f t="shared" si="149"/>
        <v>39</v>
      </c>
      <c r="L129" s="44">
        <f t="shared" si="149"/>
        <v>82</v>
      </c>
      <c r="M129" s="44">
        <f t="shared" si="149"/>
        <v>31</v>
      </c>
      <c r="N129" s="44">
        <f t="shared" si="149"/>
        <v>51</v>
      </c>
      <c r="O129" s="44">
        <f t="shared" si="149"/>
        <v>80</v>
      </c>
      <c r="P129" s="44">
        <f t="shared" si="149"/>
        <v>31</v>
      </c>
      <c r="Q129" s="44">
        <f t="shared" si="149"/>
        <v>49</v>
      </c>
      <c r="R129" s="44">
        <f t="shared" si="149"/>
        <v>2</v>
      </c>
      <c r="S129" s="44">
        <f t="shared" si="149"/>
        <v>0</v>
      </c>
      <c r="T129" s="44">
        <f t="shared" si="149"/>
        <v>2</v>
      </c>
      <c r="U129" s="44">
        <f t="shared" si="149"/>
        <v>123</v>
      </c>
      <c r="V129" s="44">
        <f t="shared" si="149"/>
        <v>69</v>
      </c>
      <c r="W129" s="44">
        <f t="shared" si="149"/>
        <v>54</v>
      </c>
      <c r="X129" s="44">
        <f t="shared" si="149"/>
        <v>117</v>
      </c>
      <c r="Y129" s="44">
        <f t="shared" si="149"/>
        <v>65</v>
      </c>
      <c r="Z129" s="44">
        <f t="shared" si="149"/>
        <v>52</v>
      </c>
      <c r="AA129" s="44">
        <f t="shared" si="149"/>
        <v>5</v>
      </c>
      <c r="AB129" s="44">
        <f t="shared" si="149"/>
        <v>4</v>
      </c>
      <c r="AC129" s="44">
        <f t="shared" si="149"/>
        <v>1</v>
      </c>
      <c r="AD129" s="44">
        <f t="shared" si="149"/>
        <v>1</v>
      </c>
      <c r="AE129" s="44">
        <f t="shared" si="149"/>
        <v>0</v>
      </c>
      <c r="AF129" s="44">
        <f t="shared" si="149"/>
        <v>1</v>
      </c>
    </row>
    <row r="130" spans="1:32" s="81" customFormat="1" ht="15" customHeight="1">
      <c r="A130" s="48" t="s">
        <v>125</v>
      </c>
      <c r="B130" s="71">
        <f>C130+D130</f>
        <v>12</v>
      </c>
      <c r="C130" s="54">
        <v>2</v>
      </c>
      <c r="D130" s="16">
        <v>10</v>
      </c>
      <c r="E130" s="16">
        <v>6</v>
      </c>
      <c r="F130" s="71">
        <f>G130+H130</f>
        <v>106</v>
      </c>
      <c r="G130" s="53">
        <f t="shared" ref="G130:H131" si="150">J130+M130+V130</f>
        <v>53</v>
      </c>
      <c r="H130" s="53">
        <f t="shared" si="150"/>
        <v>53</v>
      </c>
      <c r="I130" s="71">
        <f>J130+K130</f>
        <v>34</v>
      </c>
      <c r="J130" s="16">
        <v>16</v>
      </c>
      <c r="K130" s="16">
        <v>18</v>
      </c>
      <c r="L130" s="71">
        <f>M130+N130</f>
        <v>33</v>
      </c>
      <c r="M130" s="71">
        <f>P130+S130</f>
        <v>13</v>
      </c>
      <c r="N130" s="71">
        <f>Q130+T130</f>
        <v>20</v>
      </c>
      <c r="O130" s="71">
        <f>P130+Q130</f>
        <v>32</v>
      </c>
      <c r="P130" s="16">
        <v>13</v>
      </c>
      <c r="Q130" s="16">
        <v>19</v>
      </c>
      <c r="R130" s="71">
        <f>S130+T130</f>
        <v>1</v>
      </c>
      <c r="S130" s="16"/>
      <c r="T130" s="16">
        <v>1</v>
      </c>
      <c r="U130" s="71">
        <f>V130+W130</f>
        <v>39</v>
      </c>
      <c r="V130" s="71">
        <f>Y130+AB130+AE130</f>
        <v>24</v>
      </c>
      <c r="W130" s="71">
        <f>Z130+AC130+AF130</f>
        <v>15</v>
      </c>
      <c r="X130" s="71">
        <f>Y130+Z130</f>
        <v>38</v>
      </c>
      <c r="Y130" s="16">
        <v>24</v>
      </c>
      <c r="Z130" s="16">
        <v>14</v>
      </c>
      <c r="AA130" s="71">
        <f>AB130+AC130</f>
        <v>1</v>
      </c>
      <c r="AB130" s="16"/>
      <c r="AC130" s="16">
        <v>1</v>
      </c>
      <c r="AD130" s="71">
        <f>AE130+AF130</f>
        <v>0</v>
      </c>
      <c r="AE130" s="16"/>
      <c r="AF130" s="16"/>
    </row>
    <row r="131" spans="1:32" s="27" customFormat="1" ht="15" customHeight="1">
      <c r="A131" s="48" t="s">
        <v>126</v>
      </c>
      <c r="B131" s="71">
        <f>C131+D131</f>
        <v>16</v>
      </c>
      <c r="C131" s="54">
        <v>2</v>
      </c>
      <c r="D131" s="16">
        <v>14</v>
      </c>
      <c r="E131" s="16">
        <v>8</v>
      </c>
      <c r="F131" s="71">
        <f>G131+H131</f>
        <v>186</v>
      </c>
      <c r="G131" s="53">
        <f t="shared" si="150"/>
        <v>95</v>
      </c>
      <c r="H131" s="53">
        <f t="shared" si="150"/>
        <v>91</v>
      </c>
      <c r="I131" s="71">
        <f>J131+K131</f>
        <v>53</v>
      </c>
      <c r="J131" s="16">
        <v>32</v>
      </c>
      <c r="K131" s="16">
        <v>21</v>
      </c>
      <c r="L131" s="71">
        <f>M131+N131</f>
        <v>49</v>
      </c>
      <c r="M131" s="71">
        <f>P131+S131</f>
        <v>18</v>
      </c>
      <c r="N131" s="71">
        <f>Q131+T131</f>
        <v>31</v>
      </c>
      <c r="O131" s="71">
        <f>P131+Q131</f>
        <v>48</v>
      </c>
      <c r="P131" s="16">
        <v>18</v>
      </c>
      <c r="Q131" s="16">
        <v>30</v>
      </c>
      <c r="R131" s="71">
        <f>S131+T131</f>
        <v>1</v>
      </c>
      <c r="S131" s="16">
        <v>0</v>
      </c>
      <c r="T131" s="16">
        <v>1</v>
      </c>
      <c r="U131" s="71">
        <f>V131+W131</f>
        <v>84</v>
      </c>
      <c r="V131" s="71">
        <f>Y131+AB131+AE131</f>
        <v>45</v>
      </c>
      <c r="W131" s="71">
        <f>Z131+AC131+AF131</f>
        <v>39</v>
      </c>
      <c r="X131" s="71">
        <f>Y131+Z131</f>
        <v>79</v>
      </c>
      <c r="Y131" s="16">
        <v>41</v>
      </c>
      <c r="Z131" s="16">
        <v>38</v>
      </c>
      <c r="AA131" s="71">
        <f>AB131+AC131</f>
        <v>4</v>
      </c>
      <c r="AB131" s="16">
        <v>4</v>
      </c>
      <c r="AC131" s="16"/>
      <c r="AD131" s="71">
        <f>AE131+AF131</f>
        <v>1</v>
      </c>
      <c r="AE131" s="16"/>
      <c r="AF131" s="16">
        <v>1</v>
      </c>
    </row>
    <row r="132" spans="1:32" s="81" customFormat="1" ht="15" customHeight="1">
      <c r="A132" s="58" t="s">
        <v>127</v>
      </c>
      <c r="B132" s="44">
        <f>SUM(B133)</f>
        <v>6</v>
      </c>
      <c r="C132" s="44">
        <f t="shared" ref="C132:AF132" si="151">SUM(C133)</f>
        <v>1</v>
      </c>
      <c r="D132" s="44">
        <f t="shared" si="151"/>
        <v>5</v>
      </c>
      <c r="E132" s="44">
        <f t="shared" si="151"/>
        <v>3</v>
      </c>
      <c r="F132" s="49">
        <f>SUM(F133)</f>
        <v>67</v>
      </c>
      <c r="G132" s="44">
        <f t="shared" si="151"/>
        <v>32</v>
      </c>
      <c r="H132" s="44">
        <f t="shared" si="151"/>
        <v>35</v>
      </c>
      <c r="I132" s="49">
        <f t="shared" si="151"/>
        <v>18</v>
      </c>
      <c r="J132" s="44">
        <f t="shared" si="151"/>
        <v>7</v>
      </c>
      <c r="K132" s="44">
        <f t="shared" si="151"/>
        <v>11</v>
      </c>
      <c r="L132" s="44">
        <f t="shared" si="151"/>
        <v>20</v>
      </c>
      <c r="M132" s="44">
        <f t="shared" si="151"/>
        <v>10</v>
      </c>
      <c r="N132" s="44">
        <f t="shared" si="151"/>
        <v>10</v>
      </c>
      <c r="O132" s="44">
        <f t="shared" si="151"/>
        <v>19</v>
      </c>
      <c r="P132" s="44">
        <f t="shared" si="151"/>
        <v>10</v>
      </c>
      <c r="Q132" s="44">
        <f t="shared" si="151"/>
        <v>9</v>
      </c>
      <c r="R132" s="44">
        <f t="shared" si="151"/>
        <v>1</v>
      </c>
      <c r="S132" s="44">
        <f t="shared" si="151"/>
        <v>0</v>
      </c>
      <c r="T132" s="44">
        <f t="shared" si="151"/>
        <v>1</v>
      </c>
      <c r="U132" s="44">
        <f t="shared" si="151"/>
        <v>29</v>
      </c>
      <c r="V132" s="44">
        <f t="shared" si="151"/>
        <v>15</v>
      </c>
      <c r="W132" s="44">
        <f t="shared" si="151"/>
        <v>14</v>
      </c>
      <c r="X132" s="44">
        <f t="shared" si="151"/>
        <v>27</v>
      </c>
      <c r="Y132" s="44">
        <f t="shared" si="151"/>
        <v>13</v>
      </c>
      <c r="Z132" s="44">
        <f t="shared" si="151"/>
        <v>14</v>
      </c>
      <c r="AA132" s="44">
        <f t="shared" si="151"/>
        <v>1</v>
      </c>
      <c r="AB132" s="44">
        <f t="shared" si="151"/>
        <v>1</v>
      </c>
      <c r="AC132" s="44">
        <f t="shared" si="151"/>
        <v>0</v>
      </c>
      <c r="AD132" s="44">
        <f t="shared" si="151"/>
        <v>1</v>
      </c>
      <c r="AE132" s="44">
        <f t="shared" si="151"/>
        <v>1</v>
      </c>
      <c r="AF132" s="44">
        <f t="shared" si="151"/>
        <v>0</v>
      </c>
    </row>
    <row r="133" spans="1:32" s="81" customFormat="1" ht="15" customHeight="1">
      <c r="A133" s="48" t="s">
        <v>128</v>
      </c>
      <c r="B133" s="72">
        <f>C133+D133</f>
        <v>6</v>
      </c>
      <c r="C133" s="54">
        <v>1</v>
      </c>
      <c r="D133" s="17">
        <v>5</v>
      </c>
      <c r="E133" s="17">
        <v>3</v>
      </c>
      <c r="F133" s="72">
        <f>G133+H133</f>
        <v>67</v>
      </c>
      <c r="G133" s="53">
        <f>J133+M133+V133</f>
        <v>32</v>
      </c>
      <c r="H133" s="53">
        <f>K133+N133+W133</f>
        <v>35</v>
      </c>
      <c r="I133" s="72">
        <f>J133+K133</f>
        <v>18</v>
      </c>
      <c r="J133" s="17">
        <v>7</v>
      </c>
      <c r="K133" s="17">
        <v>11</v>
      </c>
      <c r="L133" s="72">
        <f>M133+N133</f>
        <v>20</v>
      </c>
      <c r="M133" s="72">
        <f>P133+S133</f>
        <v>10</v>
      </c>
      <c r="N133" s="72">
        <f>Q133+T133</f>
        <v>10</v>
      </c>
      <c r="O133" s="72">
        <f>P133+Q133</f>
        <v>19</v>
      </c>
      <c r="P133" s="17">
        <v>10</v>
      </c>
      <c r="Q133" s="17">
        <v>9</v>
      </c>
      <c r="R133" s="72">
        <f>S133+T133</f>
        <v>1</v>
      </c>
      <c r="S133" s="73"/>
      <c r="T133" s="73">
        <v>1</v>
      </c>
      <c r="U133" s="72">
        <f>V133+W133</f>
        <v>29</v>
      </c>
      <c r="V133" s="72">
        <f>Y133+AB133+AE133</f>
        <v>15</v>
      </c>
      <c r="W133" s="72">
        <f>Z133+AC133+AF133</f>
        <v>14</v>
      </c>
      <c r="X133" s="72">
        <f>Y133+Z133</f>
        <v>27</v>
      </c>
      <c r="Y133" s="17">
        <v>13</v>
      </c>
      <c r="Z133" s="17">
        <v>14</v>
      </c>
      <c r="AA133" s="72">
        <f>AB133+AC133</f>
        <v>1</v>
      </c>
      <c r="AB133" s="17">
        <v>1</v>
      </c>
      <c r="AC133" s="17">
        <v>0</v>
      </c>
      <c r="AD133" s="72">
        <f>AE133+AF133</f>
        <v>1</v>
      </c>
      <c r="AE133" s="74">
        <v>1</v>
      </c>
      <c r="AF133" s="74">
        <v>0</v>
      </c>
    </row>
    <row r="134" spans="1:32" s="27" customFormat="1" ht="15" customHeight="1">
      <c r="A134" s="58" t="s">
        <v>129</v>
      </c>
      <c r="B134" s="44">
        <f>SUM(B135:B136)</f>
        <v>6</v>
      </c>
      <c r="C134" s="44">
        <f>SUM(C135:C136)</f>
        <v>0</v>
      </c>
      <c r="D134" s="44">
        <f>SUM(D135:D136)</f>
        <v>6</v>
      </c>
      <c r="E134" s="44">
        <f>SUM(E135:E136)</f>
        <v>6</v>
      </c>
      <c r="F134" s="44">
        <f>SUM(F135:F136)</f>
        <v>18</v>
      </c>
      <c r="G134" s="44">
        <f t="shared" ref="G134:H136" si="152">J134+M134+V134</f>
        <v>9</v>
      </c>
      <c r="H134" s="44">
        <f t="shared" si="152"/>
        <v>9</v>
      </c>
      <c r="I134" s="44">
        <f>SUM(I135:I136)</f>
        <v>5</v>
      </c>
      <c r="J134" s="44">
        <f>SUM(J135:J136)</f>
        <v>2</v>
      </c>
      <c r="K134" s="44">
        <f>SUM(K135:K136)</f>
        <v>3</v>
      </c>
      <c r="L134" s="44">
        <f>SUM(L135:L136)</f>
        <v>7</v>
      </c>
      <c r="M134" s="44">
        <f t="shared" ref="M134:N138" si="153">P134+S134</f>
        <v>5</v>
      </c>
      <c r="N134" s="44">
        <f t="shared" si="153"/>
        <v>2</v>
      </c>
      <c r="O134" s="44">
        <f t="shared" ref="O134:AF134" si="154">SUM(O135:O136)</f>
        <v>6</v>
      </c>
      <c r="P134" s="44">
        <f t="shared" si="154"/>
        <v>4</v>
      </c>
      <c r="Q134" s="44">
        <f t="shared" si="154"/>
        <v>2</v>
      </c>
      <c r="R134" s="44">
        <f t="shared" si="154"/>
        <v>1</v>
      </c>
      <c r="S134" s="44">
        <f t="shared" si="154"/>
        <v>1</v>
      </c>
      <c r="T134" s="44">
        <f t="shared" si="154"/>
        <v>0</v>
      </c>
      <c r="U134" s="44">
        <f t="shared" si="154"/>
        <v>6</v>
      </c>
      <c r="V134" s="44">
        <f t="shared" si="154"/>
        <v>2</v>
      </c>
      <c r="W134" s="44">
        <f t="shared" si="154"/>
        <v>4</v>
      </c>
      <c r="X134" s="44">
        <f t="shared" si="154"/>
        <v>1</v>
      </c>
      <c r="Y134" s="44">
        <f t="shared" si="154"/>
        <v>1</v>
      </c>
      <c r="Z134" s="44">
        <f t="shared" si="154"/>
        <v>0</v>
      </c>
      <c r="AA134" s="44">
        <f t="shared" si="154"/>
        <v>1</v>
      </c>
      <c r="AB134" s="44">
        <f t="shared" si="154"/>
        <v>1</v>
      </c>
      <c r="AC134" s="44">
        <f t="shared" si="154"/>
        <v>0</v>
      </c>
      <c r="AD134" s="44">
        <f t="shared" si="154"/>
        <v>4</v>
      </c>
      <c r="AE134" s="44">
        <f t="shared" si="154"/>
        <v>0</v>
      </c>
      <c r="AF134" s="44">
        <f t="shared" si="154"/>
        <v>4</v>
      </c>
    </row>
    <row r="135" spans="1:32" s="81" customFormat="1" ht="15" customHeight="1">
      <c r="A135" s="48" t="s">
        <v>130</v>
      </c>
      <c r="B135" s="55">
        <f>C135+D135</f>
        <v>3</v>
      </c>
      <c r="C135" s="54"/>
      <c r="D135" s="16">
        <v>3</v>
      </c>
      <c r="E135" s="16">
        <v>3</v>
      </c>
      <c r="F135" s="55">
        <f>G135+H135</f>
        <v>6</v>
      </c>
      <c r="G135" s="53">
        <f t="shared" si="152"/>
        <v>3</v>
      </c>
      <c r="H135" s="53">
        <f t="shared" si="152"/>
        <v>3</v>
      </c>
      <c r="I135" s="55">
        <f>J135+K135</f>
        <v>1</v>
      </c>
      <c r="J135" s="16">
        <v>1</v>
      </c>
      <c r="K135" s="16">
        <v>0</v>
      </c>
      <c r="L135" s="55">
        <f>M135+N135</f>
        <v>2</v>
      </c>
      <c r="M135" s="55">
        <f t="shared" si="153"/>
        <v>2</v>
      </c>
      <c r="N135" s="55">
        <f t="shared" si="153"/>
        <v>0</v>
      </c>
      <c r="O135" s="55">
        <f>P135+Q135</f>
        <v>2</v>
      </c>
      <c r="P135" s="16">
        <v>2</v>
      </c>
      <c r="Q135" s="16">
        <v>0</v>
      </c>
      <c r="R135" s="55">
        <f>S135+T135</f>
        <v>0</v>
      </c>
      <c r="S135" s="75">
        <v>0</v>
      </c>
      <c r="T135" s="75">
        <v>0</v>
      </c>
      <c r="U135" s="55">
        <f>V135+W135</f>
        <v>3</v>
      </c>
      <c r="V135" s="55">
        <f>Y135+AB135+AE135</f>
        <v>0</v>
      </c>
      <c r="W135" s="55">
        <f>Z135+AC135+AF135</f>
        <v>3</v>
      </c>
      <c r="X135" s="55">
        <f>Y135+Z135</f>
        <v>0</v>
      </c>
      <c r="Y135" s="16">
        <v>0</v>
      </c>
      <c r="Z135" s="16">
        <v>0</v>
      </c>
      <c r="AA135" s="55">
        <f>AB135+AC135</f>
        <v>0</v>
      </c>
      <c r="AB135" s="75"/>
      <c r="AC135" s="75"/>
      <c r="AD135" s="55">
        <f>AE135+AF135</f>
        <v>3</v>
      </c>
      <c r="AE135" s="16">
        <v>0</v>
      </c>
      <c r="AF135" s="16">
        <v>3</v>
      </c>
    </row>
    <row r="136" spans="1:32" s="81" customFormat="1" ht="15" customHeight="1">
      <c r="A136" s="48" t="s">
        <v>131</v>
      </c>
      <c r="B136" s="55">
        <f>C136+D136</f>
        <v>3</v>
      </c>
      <c r="C136" s="54"/>
      <c r="D136" s="16">
        <v>3</v>
      </c>
      <c r="E136" s="16">
        <v>3</v>
      </c>
      <c r="F136" s="55">
        <f>G136+H136</f>
        <v>12</v>
      </c>
      <c r="G136" s="53">
        <f t="shared" si="152"/>
        <v>6</v>
      </c>
      <c r="H136" s="53">
        <f t="shared" si="152"/>
        <v>6</v>
      </c>
      <c r="I136" s="55">
        <f>J136+K136</f>
        <v>4</v>
      </c>
      <c r="J136" s="16">
        <v>1</v>
      </c>
      <c r="K136" s="16">
        <v>3</v>
      </c>
      <c r="L136" s="55">
        <f>M136+N136</f>
        <v>5</v>
      </c>
      <c r="M136" s="55">
        <f t="shared" si="153"/>
        <v>3</v>
      </c>
      <c r="N136" s="55">
        <f t="shared" si="153"/>
        <v>2</v>
      </c>
      <c r="O136" s="55">
        <f>P136+Q136</f>
        <v>4</v>
      </c>
      <c r="P136" s="16">
        <v>2</v>
      </c>
      <c r="Q136" s="16">
        <v>2</v>
      </c>
      <c r="R136" s="55">
        <f>S136+T136</f>
        <v>1</v>
      </c>
      <c r="S136" s="75">
        <v>1</v>
      </c>
      <c r="T136" s="75">
        <v>0</v>
      </c>
      <c r="U136" s="55">
        <f>V136+W136</f>
        <v>3</v>
      </c>
      <c r="V136" s="55">
        <f>Y136+AB136+AE136</f>
        <v>2</v>
      </c>
      <c r="W136" s="55">
        <f>Z136+AC136+AF136</f>
        <v>1</v>
      </c>
      <c r="X136" s="55">
        <f>Y136+Z136</f>
        <v>1</v>
      </c>
      <c r="Y136" s="16">
        <v>1</v>
      </c>
      <c r="Z136" s="16"/>
      <c r="AA136" s="55">
        <f>AB136+AC136</f>
        <v>1</v>
      </c>
      <c r="AB136" s="75">
        <v>1</v>
      </c>
      <c r="AC136" s="75">
        <v>0</v>
      </c>
      <c r="AD136" s="55">
        <f>AE136+AF136</f>
        <v>1</v>
      </c>
      <c r="AE136" s="16">
        <v>0</v>
      </c>
      <c r="AF136" s="16">
        <v>1</v>
      </c>
    </row>
    <row r="137" spans="1:32" s="27" customFormat="1" ht="15" customHeight="1">
      <c r="A137" s="58" t="s">
        <v>132</v>
      </c>
      <c r="B137" s="44">
        <f t="shared" ref="B137:L137" si="155">SUM(B138:B138)</f>
        <v>6</v>
      </c>
      <c r="C137" s="44">
        <f t="shared" si="155"/>
        <v>0</v>
      </c>
      <c r="D137" s="44">
        <f t="shared" si="155"/>
        <v>6</v>
      </c>
      <c r="E137" s="44">
        <f t="shared" si="155"/>
        <v>3</v>
      </c>
      <c r="F137" s="44">
        <f t="shared" si="155"/>
        <v>39</v>
      </c>
      <c r="G137" s="44">
        <f t="shared" si="155"/>
        <v>17</v>
      </c>
      <c r="H137" s="44">
        <f t="shared" si="155"/>
        <v>22</v>
      </c>
      <c r="I137" s="44">
        <f t="shared" si="155"/>
        <v>15</v>
      </c>
      <c r="J137" s="44">
        <f t="shared" si="155"/>
        <v>9</v>
      </c>
      <c r="K137" s="44">
        <f t="shared" si="155"/>
        <v>6</v>
      </c>
      <c r="L137" s="44">
        <f t="shared" si="155"/>
        <v>16</v>
      </c>
      <c r="M137" s="44">
        <f t="shared" si="153"/>
        <v>5</v>
      </c>
      <c r="N137" s="44">
        <f t="shared" si="153"/>
        <v>11</v>
      </c>
      <c r="O137" s="44">
        <f t="shared" ref="O137:AF137" si="156">SUM(O138:O138)</f>
        <v>15</v>
      </c>
      <c r="P137" s="44">
        <f t="shared" si="156"/>
        <v>5</v>
      </c>
      <c r="Q137" s="44">
        <f t="shared" si="156"/>
        <v>10</v>
      </c>
      <c r="R137" s="44">
        <f t="shared" si="156"/>
        <v>1</v>
      </c>
      <c r="S137" s="44">
        <f t="shared" si="156"/>
        <v>0</v>
      </c>
      <c r="T137" s="44">
        <f t="shared" si="156"/>
        <v>1</v>
      </c>
      <c r="U137" s="44">
        <f t="shared" si="156"/>
        <v>8</v>
      </c>
      <c r="V137" s="44">
        <f t="shared" si="156"/>
        <v>3</v>
      </c>
      <c r="W137" s="44">
        <f t="shared" si="156"/>
        <v>5</v>
      </c>
      <c r="X137" s="44">
        <f t="shared" si="156"/>
        <v>8</v>
      </c>
      <c r="Y137" s="44">
        <f t="shared" si="156"/>
        <v>3</v>
      </c>
      <c r="Z137" s="44">
        <f t="shared" si="156"/>
        <v>5</v>
      </c>
      <c r="AA137" s="44">
        <f t="shared" si="156"/>
        <v>0</v>
      </c>
      <c r="AB137" s="44">
        <f t="shared" si="156"/>
        <v>0</v>
      </c>
      <c r="AC137" s="44">
        <f t="shared" si="156"/>
        <v>0</v>
      </c>
      <c r="AD137" s="44">
        <f t="shared" si="156"/>
        <v>0</v>
      </c>
      <c r="AE137" s="44">
        <f t="shared" si="156"/>
        <v>0</v>
      </c>
      <c r="AF137" s="44">
        <f t="shared" si="156"/>
        <v>0</v>
      </c>
    </row>
    <row r="138" spans="1:32" s="27" customFormat="1" ht="15" customHeight="1">
      <c r="A138" s="48" t="s">
        <v>133</v>
      </c>
      <c r="B138" s="49">
        <f>C138+D138</f>
        <v>6</v>
      </c>
      <c r="C138" s="17">
        <v>0</v>
      </c>
      <c r="D138" s="17">
        <v>6</v>
      </c>
      <c r="E138" s="17">
        <v>3</v>
      </c>
      <c r="F138" s="49">
        <f>G138+H138</f>
        <v>39</v>
      </c>
      <c r="G138" s="53">
        <f>J138+M138+V138</f>
        <v>17</v>
      </c>
      <c r="H138" s="53">
        <f>K138+N138+W138</f>
        <v>22</v>
      </c>
      <c r="I138" s="49">
        <f>J138+K138</f>
        <v>15</v>
      </c>
      <c r="J138" s="17">
        <v>9</v>
      </c>
      <c r="K138" s="17">
        <v>6</v>
      </c>
      <c r="L138" s="49">
        <f>M138+N138</f>
        <v>16</v>
      </c>
      <c r="M138" s="49">
        <f t="shared" si="153"/>
        <v>5</v>
      </c>
      <c r="N138" s="49">
        <f t="shared" si="153"/>
        <v>11</v>
      </c>
      <c r="O138" s="49">
        <f>P138+Q138</f>
        <v>15</v>
      </c>
      <c r="P138" s="17">
        <v>5</v>
      </c>
      <c r="Q138" s="17">
        <v>10</v>
      </c>
      <c r="R138" s="49">
        <f>S138+T138</f>
        <v>1</v>
      </c>
      <c r="S138" s="17">
        <v>0</v>
      </c>
      <c r="T138" s="17">
        <v>1</v>
      </c>
      <c r="U138" s="49">
        <f>V138+W138</f>
        <v>8</v>
      </c>
      <c r="V138" s="49">
        <f>Y138+AB138+AE138</f>
        <v>3</v>
      </c>
      <c r="W138" s="49">
        <f>Z138+AC138+AF138</f>
        <v>5</v>
      </c>
      <c r="X138" s="49">
        <f>Y138+Z138</f>
        <v>8</v>
      </c>
      <c r="Y138" s="17">
        <v>3</v>
      </c>
      <c r="Z138" s="17">
        <v>5</v>
      </c>
      <c r="AA138" s="49">
        <f>AB138+AC138</f>
        <v>0</v>
      </c>
      <c r="AB138" s="17"/>
      <c r="AC138" s="17"/>
      <c r="AD138" s="49">
        <f>AE138+AF138</f>
        <v>0</v>
      </c>
      <c r="AE138" s="17"/>
      <c r="AF138" s="17"/>
    </row>
    <row r="139" spans="1:32" s="81" customFormat="1" ht="15" customHeight="1">
      <c r="A139" s="76"/>
      <c r="B139" s="51"/>
      <c r="C139" s="51"/>
      <c r="D139" s="51"/>
      <c r="E139" s="51"/>
      <c r="F139" s="51"/>
      <c r="G139" s="50"/>
      <c r="H139" s="50"/>
      <c r="I139" s="50"/>
      <c r="J139" s="51"/>
      <c r="K139" s="51"/>
      <c r="L139" s="51"/>
      <c r="M139" s="50"/>
      <c r="N139" s="50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</row>
    <row r="140" spans="1:32" s="81" customFormat="1" ht="15" customHeight="1">
      <c r="A140" s="77" t="s">
        <v>134</v>
      </c>
      <c r="B140" s="47"/>
      <c r="C140" s="47"/>
      <c r="D140" s="47"/>
      <c r="E140" s="47"/>
      <c r="F140" s="47"/>
      <c r="G140" s="46"/>
      <c r="H140" s="46"/>
      <c r="I140" s="46"/>
      <c r="J140" s="47"/>
      <c r="K140" s="47"/>
      <c r="L140" s="47"/>
      <c r="M140" s="46"/>
      <c r="N140" s="46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</row>
    <row r="141" spans="1:32" s="27" customFormat="1" ht="15" customHeight="1">
      <c r="A141" s="58" t="s">
        <v>20</v>
      </c>
      <c r="B141" s="44">
        <f t="shared" ref="B141:AF141" si="157">SUM(B142:B147)</f>
        <v>58</v>
      </c>
      <c r="C141" s="44">
        <f t="shared" si="157"/>
        <v>8</v>
      </c>
      <c r="D141" s="44">
        <f t="shared" si="157"/>
        <v>50</v>
      </c>
      <c r="E141" s="44">
        <f t="shared" si="157"/>
        <v>25</v>
      </c>
      <c r="F141" s="44">
        <f t="shared" si="157"/>
        <v>492</v>
      </c>
      <c r="G141" s="44">
        <f t="shared" si="157"/>
        <v>261</v>
      </c>
      <c r="H141" s="44">
        <f t="shared" si="157"/>
        <v>231</v>
      </c>
      <c r="I141" s="44">
        <f t="shared" si="157"/>
        <v>157</v>
      </c>
      <c r="J141" s="44">
        <f t="shared" si="157"/>
        <v>79</v>
      </c>
      <c r="K141" s="44">
        <f t="shared" si="157"/>
        <v>78</v>
      </c>
      <c r="L141" s="44">
        <f t="shared" si="157"/>
        <v>158</v>
      </c>
      <c r="M141" s="44">
        <f t="shared" si="157"/>
        <v>89</v>
      </c>
      <c r="N141" s="44">
        <f t="shared" si="157"/>
        <v>69</v>
      </c>
      <c r="O141" s="44">
        <f t="shared" si="157"/>
        <v>153</v>
      </c>
      <c r="P141" s="44">
        <f t="shared" si="157"/>
        <v>85</v>
      </c>
      <c r="Q141" s="44">
        <f t="shared" si="157"/>
        <v>68</v>
      </c>
      <c r="R141" s="44">
        <f t="shared" si="157"/>
        <v>5</v>
      </c>
      <c r="S141" s="44">
        <f t="shared" si="157"/>
        <v>4</v>
      </c>
      <c r="T141" s="44">
        <f t="shared" si="157"/>
        <v>1</v>
      </c>
      <c r="U141" s="44">
        <f t="shared" si="157"/>
        <v>177</v>
      </c>
      <c r="V141" s="44">
        <f t="shared" si="157"/>
        <v>93</v>
      </c>
      <c r="W141" s="44">
        <f t="shared" si="157"/>
        <v>84</v>
      </c>
      <c r="X141" s="44">
        <f t="shared" si="157"/>
        <v>174</v>
      </c>
      <c r="Y141" s="44">
        <f t="shared" si="157"/>
        <v>91</v>
      </c>
      <c r="Z141" s="44">
        <f t="shared" si="157"/>
        <v>83</v>
      </c>
      <c r="AA141" s="44">
        <f t="shared" si="157"/>
        <v>1</v>
      </c>
      <c r="AB141" s="44">
        <f t="shared" si="157"/>
        <v>1</v>
      </c>
      <c r="AC141" s="44">
        <f t="shared" si="157"/>
        <v>0</v>
      </c>
      <c r="AD141" s="44">
        <f t="shared" si="157"/>
        <v>2</v>
      </c>
      <c r="AE141" s="44">
        <f t="shared" si="157"/>
        <v>1</v>
      </c>
      <c r="AF141" s="44">
        <f t="shared" si="157"/>
        <v>1</v>
      </c>
    </row>
    <row r="142" spans="1:32" s="81" customFormat="1" ht="15" customHeight="1">
      <c r="A142" s="48" t="s">
        <v>135</v>
      </c>
      <c r="B142" s="49">
        <f t="shared" ref="B142:B147" si="158">C142+D142</f>
        <v>5</v>
      </c>
      <c r="C142" s="54">
        <v>1</v>
      </c>
      <c r="D142" s="50">
        <v>4</v>
      </c>
      <c r="E142" s="50">
        <v>3</v>
      </c>
      <c r="F142" s="49">
        <f t="shared" ref="F142:F147" si="159">G142+H142</f>
        <v>32</v>
      </c>
      <c r="G142" s="53">
        <f t="shared" ref="G142:H147" si="160">J142+M142+V142</f>
        <v>21</v>
      </c>
      <c r="H142" s="53">
        <f t="shared" si="160"/>
        <v>11</v>
      </c>
      <c r="I142" s="49">
        <f t="shared" ref="I142:I147" si="161">J142+K142</f>
        <v>9</v>
      </c>
      <c r="J142" s="50">
        <v>5</v>
      </c>
      <c r="K142" s="50">
        <v>4</v>
      </c>
      <c r="L142" s="49">
        <f t="shared" ref="L142:L147" si="162">M142+N142</f>
        <v>5</v>
      </c>
      <c r="M142" s="49">
        <f t="shared" ref="M142:N147" si="163">P142+S142</f>
        <v>3</v>
      </c>
      <c r="N142" s="49">
        <f t="shared" si="163"/>
        <v>2</v>
      </c>
      <c r="O142" s="49">
        <f t="shared" ref="O142:O147" si="164">P142+Q142</f>
        <v>5</v>
      </c>
      <c r="P142" s="50">
        <v>3</v>
      </c>
      <c r="Q142" s="50">
        <v>2</v>
      </c>
      <c r="R142" s="49">
        <f t="shared" ref="R142:R147" si="165">S142+T142</f>
        <v>0</v>
      </c>
      <c r="S142" s="50"/>
      <c r="T142" s="50"/>
      <c r="U142" s="49">
        <f t="shared" ref="U142:U147" si="166">V142+W142</f>
        <v>18</v>
      </c>
      <c r="V142" s="49">
        <f t="shared" ref="V142:W147" si="167">Y142+AB142+AE142</f>
        <v>13</v>
      </c>
      <c r="W142" s="49">
        <f t="shared" si="167"/>
        <v>5</v>
      </c>
      <c r="X142" s="49">
        <f t="shared" ref="X142:X147" si="168">Y142+Z142</f>
        <v>18</v>
      </c>
      <c r="Y142" s="50">
        <v>13</v>
      </c>
      <c r="Z142" s="50">
        <v>5</v>
      </c>
      <c r="AA142" s="49">
        <f t="shared" ref="AA142:AA147" si="169">AB142+AC142</f>
        <v>0</v>
      </c>
      <c r="AB142" s="50"/>
      <c r="AC142" s="50"/>
      <c r="AD142" s="49">
        <f t="shared" ref="AD142:AD147" si="170">AE142+AF142</f>
        <v>0</v>
      </c>
      <c r="AE142" s="50"/>
      <c r="AF142" s="50"/>
    </row>
    <row r="143" spans="1:32" s="81" customFormat="1" ht="15" customHeight="1">
      <c r="A143" s="48" t="s">
        <v>136</v>
      </c>
      <c r="B143" s="49">
        <f t="shared" si="158"/>
        <v>4</v>
      </c>
      <c r="C143" s="54">
        <v>1</v>
      </c>
      <c r="D143" s="50">
        <v>3</v>
      </c>
      <c r="E143" s="50">
        <v>3</v>
      </c>
      <c r="F143" s="49">
        <f t="shared" si="159"/>
        <v>23</v>
      </c>
      <c r="G143" s="53">
        <f t="shared" si="160"/>
        <v>8</v>
      </c>
      <c r="H143" s="53">
        <f t="shared" si="160"/>
        <v>15</v>
      </c>
      <c r="I143" s="49">
        <f t="shared" si="161"/>
        <v>9</v>
      </c>
      <c r="J143" s="50">
        <v>2</v>
      </c>
      <c r="K143" s="50">
        <v>7</v>
      </c>
      <c r="L143" s="49">
        <f t="shared" si="162"/>
        <v>8</v>
      </c>
      <c r="M143" s="49">
        <f t="shared" si="163"/>
        <v>6</v>
      </c>
      <c r="N143" s="49">
        <f t="shared" si="163"/>
        <v>2</v>
      </c>
      <c r="O143" s="49">
        <f t="shared" si="164"/>
        <v>7</v>
      </c>
      <c r="P143" s="50">
        <v>5</v>
      </c>
      <c r="Q143" s="50">
        <v>2</v>
      </c>
      <c r="R143" s="49">
        <f t="shared" si="165"/>
        <v>1</v>
      </c>
      <c r="S143" s="50">
        <v>1</v>
      </c>
      <c r="T143" s="50"/>
      <c r="U143" s="49">
        <f t="shared" si="166"/>
        <v>6</v>
      </c>
      <c r="V143" s="49">
        <f t="shared" si="167"/>
        <v>0</v>
      </c>
      <c r="W143" s="49">
        <f t="shared" si="167"/>
        <v>6</v>
      </c>
      <c r="X143" s="49">
        <f t="shared" si="168"/>
        <v>6</v>
      </c>
      <c r="Y143" s="50"/>
      <c r="Z143" s="50">
        <v>6</v>
      </c>
      <c r="AA143" s="49">
        <f t="shared" si="169"/>
        <v>0</v>
      </c>
      <c r="AB143" s="50"/>
      <c r="AC143" s="50"/>
      <c r="AD143" s="49">
        <f t="shared" si="170"/>
        <v>0</v>
      </c>
      <c r="AE143" s="50"/>
      <c r="AF143" s="50"/>
    </row>
    <row r="144" spans="1:32" s="82" customFormat="1" ht="15" customHeight="1">
      <c r="A144" s="48" t="s">
        <v>137</v>
      </c>
      <c r="B144" s="49">
        <f t="shared" si="158"/>
        <v>13</v>
      </c>
      <c r="C144" s="54">
        <v>1</v>
      </c>
      <c r="D144" s="50">
        <v>12</v>
      </c>
      <c r="E144" s="50">
        <v>7</v>
      </c>
      <c r="F144" s="49">
        <f t="shared" si="159"/>
        <v>135</v>
      </c>
      <c r="G144" s="53">
        <f t="shared" si="160"/>
        <v>82</v>
      </c>
      <c r="H144" s="53">
        <f t="shared" si="160"/>
        <v>53</v>
      </c>
      <c r="I144" s="49">
        <f t="shared" si="161"/>
        <v>41</v>
      </c>
      <c r="J144" s="50">
        <v>23</v>
      </c>
      <c r="K144" s="50">
        <v>18</v>
      </c>
      <c r="L144" s="49">
        <f t="shared" si="162"/>
        <v>52</v>
      </c>
      <c r="M144" s="49">
        <f t="shared" si="163"/>
        <v>34</v>
      </c>
      <c r="N144" s="49">
        <f t="shared" si="163"/>
        <v>18</v>
      </c>
      <c r="O144" s="49">
        <f t="shared" si="164"/>
        <v>50</v>
      </c>
      <c r="P144" s="50">
        <v>33</v>
      </c>
      <c r="Q144" s="50">
        <v>17</v>
      </c>
      <c r="R144" s="49">
        <f t="shared" si="165"/>
        <v>2</v>
      </c>
      <c r="S144" s="50">
        <v>1</v>
      </c>
      <c r="T144" s="50">
        <v>1</v>
      </c>
      <c r="U144" s="49">
        <f t="shared" si="166"/>
        <v>42</v>
      </c>
      <c r="V144" s="49">
        <f t="shared" si="167"/>
        <v>25</v>
      </c>
      <c r="W144" s="49">
        <f t="shared" si="167"/>
        <v>17</v>
      </c>
      <c r="X144" s="49">
        <f t="shared" si="168"/>
        <v>42</v>
      </c>
      <c r="Y144" s="50">
        <v>25</v>
      </c>
      <c r="Z144" s="50">
        <v>17</v>
      </c>
      <c r="AA144" s="49">
        <f t="shared" si="169"/>
        <v>0</v>
      </c>
      <c r="AB144" s="50"/>
      <c r="AC144" s="50"/>
      <c r="AD144" s="49">
        <f t="shared" si="170"/>
        <v>0</v>
      </c>
      <c r="AE144" s="50"/>
      <c r="AF144" s="50"/>
    </row>
    <row r="145" spans="1:32" s="27" customFormat="1" ht="15" customHeight="1">
      <c r="A145" s="48" t="s">
        <v>138</v>
      </c>
      <c r="B145" s="49">
        <f t="shared" si="158"/>
        <v>7</v>
      </c>
      <c r="C145" s="54">
        <v>1</v>
      </c>
      <c r="D145" s="50">
        <v>6</v>
      </c>
      <c r="E145" s="50">
        <v>3</v>
      </c>
      <c r="F145" s="49">
        <f t="shared" si="159"/>
        <v>40</v>
      </c>
      <c r="G145" s="53">
        <f t="shared" si="160"/>
        <v>17</v>
      </c>
      <c r="H145" s="53">
        <f t="shared" si="160"/>
        <v>23</v>
      </c>
      <c r="I145" s="49">
        <f t="shared" si="161"/>
        <v>13</v>
      </c>
      <c r="J145" s="50">
        <v>5</v>
      </c>
      <c r="K145" s="50">
        <v>8</v>
      </c>
      <c r="L145" s="49">
        <f t="shared" si="162"/>
        <v>15</v>
      </c>
      <c r="M145" s="49">
        <f t="shared" si="163"/>
        <v>10</v>
      </c>
      <c r="N145" s="49">
        <f t="shared" si="163"/>
        <v>5</v>
      </c>
      <c r="O145" s="49">
        <f t="shared" si="164"/>
        <v>15</v>
      </c>
      <c r="P145" s="50">
        <v>10</v>
      </c>
      <c r="Q145" s="50">
        <v>5</v>
      </c>
      <c r="R145" s="49">
        <f t="shared" si="165"/>
        <v>0</v>
      </c>
      <c r="S145" s="50"/>
      <c r="T145" s="50"/>
      <c r="U145" s="49">
        <f t="shared" si="166"/>
        <v>12</v>
      </c>
      <c r="V145" s="49">
        <f t="shared" si="167"/>
        <v>2</v>
      </c>
      <c r="W145" s="49">
        <f t="shared" si="167"/>
        <v>10</v>
      </c>
      <c r="X145" s="49">
        <f t="shared" si="168"/>
        <v>12</v>
      </c>
      <c r="Y145" s="50">
        <v>2</v>
      </c>
      <c r="Z145" s="50">
        <v>10</v>
      </c>
      <c r="AA145" s="49">
        <f t="shared" si="169"/>
        <v>0</v>
      </c>
      <c r="AB145" s="50"/>
      <c r="AC145" s="50"/>
      <c r="AD145" s="49">
        <f t="shared" si="170"/>
        <v>0</v>
      </c>
      <c r="AE145" s="50"/>
      <c r="AF145" s="50"/>
    </row>
    <row r="146" spans="1:32" s="81" customFormat="1" ht="15" customHeight="1">
      <c r="A146" s="48" t="s">
        <v>139</v>
      </c>
      <c r="B146" s="49">
        <f t="shared" si="158"/>
        <v>11</v>
      </c>
      <c r="C146" s="54">
        <v>4</v>
      </c>
      <c r="D146" s="50">
        <v>7</v>
      </c>
      <c r="E146" s="50">
        <v>5</v>
      </c>
      <c r="F146" s="49">
        <f t="shared" si="159"/>
        <v>131</v>
      </c>
      <c r="G146" s="53">
        <f t="shared" si="160"/>
        <v>70</v>
      </c>
      <c r="H146" s="53">
        <f t="shared" si="160"/>
        <v>61</v>
      </c>
      <c r="I146" s="49">
        <f t="shared" si="161"/>
        <v>42</v>
      </c>
      <c r="J146" s="50">
        <v>22</v>
      </c>
      <c r="K146" s="50">
        <v>20</v>
      </c>
      <c r="L146" s="49">
        <f t="shared" si="162"/>
        <v>34</v>
      </c>
      <c r="M146" s="49">
        <f t="shared" si="163"/>
        <v>14</v>
      </c>
      <c r="N146" s="49">
        <f t="shared" si="163"/>
        <v>20</v>
      </c>
      <c r="O146" s="49">
        <f t="shared" si="164"/>
        <v>34</v>
      </c>
      <c r="P146" s="50">
        <v>14</v>
      </c>
      <c r="Q146" s="50">
        <v>20</v>
      </c>
      <c r="R146" s="49">
        <f t="shared" si="165"/>
        <v>0</v>
      </c>
      <c r="S146" s="50"/>
      <c r="T146" s="50"/>
      <c r="U146" s="49">
        <f t="shared" si="166"/>
        <v>55</v>
      </c>
      <c r="V146" s="49">
        <f t="shared" si="167"/>
        <v>34</v>
      </c>
      <c r="W146" s="49">
        <f t="shared" si="167"/>
        <v>21</v>
      </c>
      <c r="X146" s="49">
        <f t="shared" si="168"/>
        <v>52</v>
      </c>
      <c r="Y146" s="50">
        <v>32</v>
      </c>
      <c r="Z146" s="50">
        <v>20</v>
      </c>
      <c r="AA146" s="49">
        <f t="shared" si="169"/>
        <v>1</v>
      </c>
      <c r="AB146" s="50">
        <v>1</v>
      </c>
      <c r="AC146" s="50"/>
      <c r="AD146" s="49">
        <f t="shared" si="170"/>
        <v>2</v>
      </c>
      <c r="AE146" s="50">
        <v>1</v>
      </c>
      <c r="AF146" s="50">
        <v>1</v>
      </c>
    </row>
    <row r="147" spans="1:32" s="81" customFormat="1" ht="15" customHeight="1">
      <c r="A147" s="84" t="s">
        <v>161</v>
      </c>
      <c r="B147" s="49">
        <f t="shared" si="158"/>
        <v>18</v>
      </c>
      <c r="C147" s="54"/>
      <c r="D147" s="50">
        <v>18</v>
      </c>
      <c r="E147" s="50">
        <v>4</v>
      </c>
      <c r="F147" s="49">
        <f t="shared" si="159"/>
        <v>131</v>
      </c>
      <c r="G147" s="53">
        <f t="shared" si="160"/>
        <v>63</v>
      </c>
      <c r="H147" s="53">
        <f t="shared" si="160"/>
        <v>68</v>
      </c>
      <c r="I147" s="49">
        <f t="shared" si="161"/>
        <v>43</v>
      </c>
      <c r="J147" s="50">
        <v>22</v>
      </c>
      <c r="K147" s="50">
        <v>21</v>
      </c>
      <c r="L147" s="49">
        <f t="shared" si="162"/>
        <v>44</v>
      </c>
      <c r="M147" s="49">
        <f t="shared" si="163"/>
        <v>22</v>
      </c>
      <c r="N147" s="49">
        <f t="shared" si="163"/>
        <v>22</v>
      </c>
      <c r="O147" s="49">
        <f t="shared" si="164"/>
        <v>42</v>
      </c>
      <c r="P147" s="50">
        <v>20</v>
      </c>
      <c r="Q147" s="50">
        <v>22</v>
      </c>
      <c r="R147" s="49">
        <f t="shared" si="165"/>
        <v>2</v>
      </c>
      <c r="S147" s="50">
        <v>2</v>
      </c>
      <c r="T147" s="50"/>
      <c r="U147" s="49">
        <f t="shared" si="166"/>
        <v>44</v>
      </c>
      <c r="V147" s="49">
        <f t="shared" si="167"/>
        <v>19</v>
      </c>
      <c r="W147" s="49">
        <f t="shared" si="167"/>
        <v>25</v>
      </c>
      <c r="X147" s="49">
        <f t="shared" si="168"/>
        <v>44</v>
      </c>
      <c r="Y147" s="50">
        <v>19</v>
      </c>
      <c r="Z147" s="50">
        <v>25</v>
      </c>
      <c r="AA147" s="49">
        <f t="shared" si="169"/>
        <v>0</v>
      </c>
      <c r="AB147" s="50"/>
      <c r="AC147" s="50"/>
      <c r="AD147" s="49">
        <f t="shared" si="170"/>
        <v>0</v>
      </c>
      <c r="AE147" s="50"/>
      <c r="AF147" s="50"/>
    </row>
    <row r="148" spans="1:32" s="81" customFormat="1" ht="15" customHeight="1">
      <c r="A148" s="58" t="s">
        <v>49</v>
      </c>
      <c r="B148" s="44">
        <f t="shared" ref="B148:AF148" si="171">SUM(B149:B149)</f>
        <v>11</v>
      </c>
      <c r="C148" s="44">
        <f t="shared" si="171"/>
        <v>1</v>
      </c>
      <c r="D148" s="44">
        <f t="shared" si="171"/>
        <v>10</v>
      </c>
      <c r="E148" s="44">
        <f t="shared" si="171"/>
        <v>6</v>
      </c>
      <c r="F148" s="44">
        <f t="shared" si="171"/>
        <v>196</v>
      </c>
      <c r="G148" s="44">
        <f t="shared" si="171"/>
        <v>102</v>
      </c>
      <c r="H148" s="44">
        <f t="shared" si="171"/>
        <v>94</v>
      </c>
      <c r="I148" s="44">
        <f t="shared" si="171"/>
        <v>58</v>
      </c>
      <c r="J148" s="44">
        <f t="shared" si="171"/>
        <v>37</v>
      </c>
      <c r="K148" s="44">
        <f t="shared" si="171"/>
        <v>21</v>
      </c>
      <c r="L148" s="44">
        <f t="shared" si="171"/>
        <v>70</v>
      </c>
      <c r="M148" s="44">
        <f t="shared" si="171"/>
        <v>35</v>
      </c>
      <c r="N148" s="44">
        <f t="shared" si="171"/>
        <v>35</v>
      </c>
      <c r="O148" s="44">
        <f t="shared" si="171"/>
        <v>65</v>
      </c>
      <c r="P148" s="44">
        <f t="shared" si="171"/>
        <v>32</v>
      </c>
      <c r="Q148" s="44">
        <f t="shared" si="171"/>
        <v>33</v>
      </c>
      <c r="R148" s="44">
        <f t="shared" si="171"/>
        <v>5</v>
      </c>
      <c r="S148" s="44">
        <f t="shared" si="171"/>
        <v>3</v>
      </c>
      <c r="T148" s="44">
        <f t="shared" si="171"/>
        <v>2</v>
      </c>
      <c r="U148" s="44">
        <f t="shared" si="171"/>
        <v>68</v>
      </c>
      <c r="V148" s="44">
        <f t="shared" si="171"/>
        <v>30</v>
      </c>
      <c r="W148" s="44">
        <f t="shared" si="171"/>
        <v>38</v>
      </c>
      <c r="X148" s="44">
        <f t="shared" si="171"/>
        <v>61</v>
      </c>
      <c r="Y148" s="44">
        <f t="shared" si="171"/>
        <v>25</v>
      </c>
      <c r="Z148" s="44">
        <f t="shared" si="171"/>
        <v>36</v>
      </c>
      <c r="AA148" s="44">
        <f t="shared" si="171"/>
        <v>6</v>
      </c>
      <c r="AB148" s="44">
        <f t="shared" si="171"/>
        <v>4</v>
      </c>
      <c r="AC148" s="44">
        <f t="shared" si="171"/>
        <v>2</v>
      </c>
      <c r="AD148" s="44">
        <f t="shared" si="171"/>
        <v>1</v>
      </c>
      <c r="AE148" s="44">
        <f t="shared" si="171"/>
        <v>1</v>
      </c>
      <c r="AF148" s="44">
        <f t="shared" si="171"/>
        <v>0</v>
      </c>
    </row>
    <row r="149" spans="1:32" s="81" customFormat="1" ht="15" customHeight="1">
      <c r="A149" s="48" t="s">
        <v>140</v>
      </c>
      <c r="B149" s="49">
        <f>C149+D149</f>
        <v>11</v>
      </c>
      <c r="C149" s="54">
        <v>1</v>
      </c>
      <c r="D149" s="4">
        <v>10</v>
      </c>
      <c r="E149" s="4">
        <v>6</v>
      </c>
      <c r="F149" s="49">
        <f>G149+H149</f>
        <v>196</v>
      </c>
      <c r="G149" s="53">
        <f t="shared" ref="G149:H149" si="172">J149+M149+V149</f>
        <v>102</v>
      </c>
      <c r="H149" s="53">
        <f t="shared" si="172"/>
        <v>94</v>
      </c>
      <c r="I149" s="49">
        <f>J149+K149</f>
        <v>58</v>
      </c>
      <c r="J149" s="4">
        <v>37</v>
      </c>
      <c r="K149" s="4">
        <v>21</v>
      </c>
      <c r="L149" s="49">
        <f>M149+N149</f>
        <v>70</v>
      </c>
      <c r="M149" s="49">
        <f>P149+S149</f>
        <v>35</v>
      </c>
      <c r="N149" s="49">
        <f>Q149+T149</f>
        <v>35</v>
      </c>
      <c r="O149" s="49">
        <f>P149+Q149</f>
        <v>65</v>
      </c>
      <c r="P149" s="4">
        <v>32</v>
      </c>
      <c r="Q149" s="4">
        <v>33</v>
      </c>
      <c r="R149" s="49">
        <f>S149+T149</f>
        <v>5</v>
      </c>
      <c r="S149" s="4">
        <v>3</v>
      </c>
      <c r="T149" s="4">
        <v>2</v>
      </c>
      <c r="U149" s="49">
        <f>V149+W149</f>
        <v>68</v>
      </c>
      <c r="V149" s="49">
        <f>Y149+AB149+AE149</f>
        <v>30</v>
      </c>
      <c r="W149" s="49">
        <f>Z149+AC149+AF149</f>
        <v>38</v>
      </c>
      <c r="X149" s="49">
        <f>Y149+Z149</f>
        <v>61</v>
      </c>
      <c r="Y149" s="4">
        <v>25</v>
      </c>
      <c r="Z149" s="4">
        <v>36</v>
      </c>
      <c r="AA149" s="49">
        <f>AB149+AC149</f>
        <v>6</v>
      </c>
      <c r="AB149" s="4">
        <v>4</v>
      </c>
      <c r="AC149" s="4">
        <v>2</v>
      </c>
      <c r="AD149" s="49">
        <f>AE149+AF149</f>
        <v>1</v>
      </c>
      <c r="AE149" s="4">
        <v>1</v>
      </c>
      <c r="AF149" s="4">
        <v>0</v>
      </c>
    </row>
    <row r="150" spans="1:32" s="81" customFormat="1" ht="15" customHeight="1">
      <c r="A150" s="58" t="s">
        <v>74</v>
      </c>
      <c r="B150" s="44">
        <f t="shared" ref="B150:AF150" si="173">SUM(B151:B155)</f>
        <v>50</v>
      </c>
      <c r="C150" s="44">
        <f>SUM(C151:C155)</f>
        <v>4</v>
      </c>
      <c r="D150" s="44">
        <f t="shared" si="173"/>
        <v>46</v>
      </c>
      <c r="E150" s="44">
        <f>SUM(E151:E155)</f>
        <v>30</v>
      </c>
      <c r="F150" s="44">
        <f t="shared" si="173"/>
        <v>714</v>
      </c>
      <c r="G150" s="44">
        <f t="shared" si="173"/>
        <v>344</v>
      </c>
      <c r="H150" s="44">
        <f t="shared" si="173"/>
        <v>370</v>
      </c>
      <c r="I150" s="44">
        <f t="shared" si="173"/>
        <v>215</v>
      </c>
      <c r="J150" s="44">
        <f t="shared" si="173"/>
        <v>107</v>
      </c>
      <c r="K150" s="44">
        <f t="shared" si="173"/>
        <v>108</v>
      </c>
      <c r="L150" s="44">
        <f t="shared" si="173"/>
        <v>237</v>
      </c>
      <c r="M150" s="44">
        <f t="shared" si="173"/>
        <v>112</v>
      </c>
      <c r="N150" s="44">
        <f t="shared" si="173"/>
        <v>125</v>
      </c>
      <c r="O150" s="44">
        <f t="shared" si="173"/>
        <v>224</v>
      </c>
      <c r="P150" s="44">
        <f t="shared" si="173"/>
        <v>105</v>
      </c>
      <c r="Q150" s="44">
        <f t="shared" si="173"/>
        <v>119</v>
      </c>
      <c r="R150" s="44">
        <f t="shared" si="173"/>
        <v>13</v>
      </c>
      <c r="S150" s="44">
        <f t="shared" si="173"/>
        <v>7</v>
      </c>
      <c r="T150" s="44">
        <f t="shared" si="173"/>
        <v>6</v>
      </c>
      <c r="U150" s="44">
        <f t="shared" si="173"/>
        <v>262</v>
      </c>
      <c r="V150" s="44">
        <f t="shared" si="173"/>
        <v>125</v>
      </c>
      <c r="W150" s="44">
        <f t="shared" si="173"/>
        <v>137</v>
      </c>
      <c r="X150" s="44">
        <f t="shared" si="173"/>
        <v>240</v>
      </c>
      <c r="Y150" s="44">
        <f t="shared" si="173"/>
        <v>112</v>
      </c>
      <c r="Z150" s="44">
        <f t="shared" si="173"/>
        <v>128</v>
      </c>
      <c r="AA150" s="44">
        <f t="shared" si="173"/>
        <v>16</v>
      </c>
      <c r="AB150" s="44">
        <f t="shared" si="173"/>
        <v>11</v>
      </c>
      <c r="AC150" s="44">
        <f t="shared" si="173"/>
        <v>5</v>
      </c>
      <c r="AD150" s="44">
        <f t="shared" si="173"/>
        <v>6</v>
      </c>
      <c r="AE150" s="44">
        <f t="shared" si="173"/>
        <v>2</v>
      </c>
      <c r="AF150" s="44">
        <f t="shared" si="173"/>
        <v>4</v>
      </c>
    </row>
    <row r="151" spans="1:32" s="81" customFormat="1" ht="15" customHeight="1">
      <c r="A151" s="48" t="s">
        <v>141</v>
      </c>
      <c r="B151" s="49">
        <f>C151+D151</f>
        <v>11</v>
      </c>
      <c r="C151" s="54">
        <v>1</v>
      </c>
      <c r="D151" s="4">
        <v>10</v>
      </c>
      <c r="E151" s="4">
        <v>6</v>
      </c>
      <c r="F151" s="49">
        <f>G151+H151</f>
        <v>133</v>
      </c>
      <c r="G151" s="53">
        <f t="shared" ref="G151:H155" si="174">J151+M151+V151</f>
        <v>64</v>
      </c>
      <c r="H151" s="53">
        <f t="shared" si="174"/>
        <v>69</v>
      </c>
      <c r="I151" s="49">
        <f>J151+K151</f>
        <v>41</v>
      </c>
      <c r="J151" s="4">
        <v>19</v>
      </c>
      <c r="K151" s="4">
        <v>22</v>
      </c>
      <c r="L151" s="49">
        <f>M151+N151</f>
        <v>43</v>
      </c>
      <c r="M151" s="49">
        <f t="shared" ref="M151:N155" si="175">P151+S151</f>
        <v>23</v>
      </c>
      <c r="N151" s="49">
        <f t="shared" si="175"/>
        <v>20</v>
      </c>
      <c r="O151" s="49">
        <f>P151+Q151</f>
        <v>42</v>
      </c>
      <c r="P151" s="4">
        <v>23</v>
      </c>
      <c r="Q151" s="4">
        <v>19</v>
      </c>
      <c r="R151" s="49">
        <f>S151+T151</f>
        <v>1</v>
      </c>
      <c r="S151" s="4"/>
      <c r="T151" s="4">
        <v>1</v>
      </c>
      <c r="U151" s="49">
        <f>V151+W151</f>
        <v>49</v>
      </c>
      <c r="V151" s="49">
        <f t="shared" ref="V151:W155" si="176">Y151+AB151+AE151</f>
        <v>22</v>
      </c>
      <c r="W151" s="49">
        <f t="shared" si="176"/>
        <v>27</v>
      </c>
      <c r="X151" s="49">
        <f>Y151+Z151</f>
        <v>45</v>
      </c>
      <c r="Y151" s="4">
        <v>19</v>
      </c>
      <c r="Z151" s="4">
        <v>26</v>
      </c>
      <c r="AA151" s="49">
        <f>AB151+AC151</f>
        <v>2</v>
      </c>
      <c r="AB151" s="4">
        <v>2</v>
      </c>
      <c r="AC151" s="4"/>
      <c r="AD151" s="49">
        <f>AE151+AF151</f>
        <v>2</v>
      </c>
      <c r="AE151" s="4">
        <v>1</v>
      </c>
      <c r="AF151" s="4">
        <v>1</v>
      </c>
    </row>
    <row r="152" spans="1:32" s="27" customFormat="1" ht="15" customHeight="1">
      <c r="A152" s="48" t="s">
        <v>142</v>
      </c>
      <c r="B152" s="49">
        <f t="shared" ref="B152:B155" si="177">C152+D152</f>
        <v>7</v>
      </c>
      <c r="C152" s="54">
        <v>1</v>
      </c>
      <c r="D152" s="4">
        <v>6</v>
      </c>
      <c r="E152" s="4">
        <v>5</v>
      </c>
      <c r="F152" s="49">
        <f t="shared" ref="F152:F155" si="178">G152+H152</f>
        <v>121</v>
      </c>
      <c r="G152" s="53">
        <f t="shared" si="174"/>
        <v>63</v>
      </c>
      <c r="H152" s="53">
        <f t="shared" si="174"/>
        <v>58</v>
      </c>
      <c r="I152" s="49">
        <f>J152+K152</f>
        <v>30</v>
      </c>
      <c r="J152" s="4">
        <v>15</v>
      </c>
      <c r="K152" s="4">
        <v>15</v>
      </c>
      <c r="L152" s="49">
        <f t="shared" ref="L152:L155" si="179">M152+N152</f>
        <v>49</v>
      </c>
      <c r="M152" s="49">
        <f t="shared" si="175"/>
        <v>25</v>
      </c>
      <c r="N152" s="49">
        <f t="shared" si="175"/>
        <v>24</v>
      </c>
      <c r="O152" s="49">
        <f t="shared" ref="O152:O155" si="180">P152+Q152</f>
        <v>44</v>
      </c>
      <c r="P152" s="4">
        <v>22</v>
      </c>
      <c r="Q152" s="4">
        <v>22</v>
      </c>
      <c r="R152" s="49">
        <f t="shared" ref="R152:R155" si="181">S152+T152</f>
        <v>5</v>
      </c>
      <c r="S152" s="4">
        <v>3</v>
      </c>
      <c r="T152" s="4">
        <v>2</v>
      </c>
      <c r="U152" s="49">
        <f t="shared" ref="U152:U155" si="182">V152+W152</f>
        <v>42</v>
      </c>
      <c r="V152" s="49">
        <f t="shared" si="176"/>
        <v>23</v>
      </c>
      <c r="W152" s="49">
        <f t="shared" si="176"/>
        <v>19</v>
      </c>
      <c r="X152" s="49">
        <f t="shared" ref="X152:X155" si="183">Y152+Z152</f>
        <v>40</v>
      </c>
      <c r="Y152" s="4">
        <v>22</v>
      </c>
      <c r="Z152" s="4">
        <v>18</v>
      </c>
      <c r="AA152" s="49">
        <f t="shared" ref="AA152:AA155" si="184">AB152+AC152</f>
        <v>2</v>
      </c>
      <c r="AB152" s="4">
        <v>1</v>
      </c>
      <c r="AC152" s="4">
        <v>1</v>
      </c>
      <c r="AD152" s="49">
        <f t="shared" ref="AD152:AD155" si="185">AE152+AF152</f>
        <v>0</v>
      </c>
      <c r="AE152" s="4"/>
      <c r="AF152" s="4"/>
    </row>
    <row r="153" spans="1:32" s="27" customFormat="1" ht="15" customHeight="1">
      <c r="A153" s="48" t="s">
        <v>143</v>
      </c>
      <c r="B153" s="49">
        <f t="shared" si="177"/>
        <v>8</v>
      </c>
      <c r="C153" s="54"/>
      <c r="D153" s="4">
        <v>8</v>
      </c>
      <c r="E153" s="4">
        <v>6</v>
      </c>
      <c r="F153" s="49">
        <f>G153+H153</f>
        <v>125</v>
      </c>
      <c r="G153" s="53">
        <f t="shared" si="174"/>
        <v>63</v>
      </c>
      <c r="H153" s="53">
        <f t="shared" si="174"/>
        <v>62</v>
      </c>
      <c r="I153" s="49">
        <f t="shared" ref="I153:I155" si="186">J153+K153</f>
        <v>35</v>
      </c>
      <c r="J153" s="4">
        <v>16</v>
      </c>
      <c r="K153" s="4">
        <v>19</v>
      </c>
      <c r="L153" s="49">
        <f t="shared" si="179"/>
        <v>42</v>
      </c>
      <c r="M153" s="49">
        <f t="shared" si="175"/>
        <v>23</v>
      </c>
      <c r="N153" s="49">
        <f t="shared" si="175"/>
        <v>19</v>
      </c>
      <c r="O153" s="49">
        <f t="shared" si="180"/>
        <v>36</v>
      </c>
      <c r="P153" s="4">
        <v>20</v>
      </c>
      <c r="Q153" s="4">
        <v>16</v>
      </c>
      <c r="R153" s="49">
        <f t="shared" si="181"/>
        <v>6</v>
      </c>
      <c r="S153" s="4">
        <v>3</v>
      </c>
      <c r="T153" s="4">
        <v>3</v>
      </c>
      <c r="U153" s="49">
        <f t="shared" si="182"/>
        <v>48</v>
      </c>
      <c r="V153" s="49">
        <f t="shared" si="176"/>
        <v>24</v>
      </c>
      <c r="W153" s="49">
        <f t="shared" si="176"/>
        <v>24</v>
      </c>
      <c r="X153" s="49">
        <f t="shared" si="183"/>
        <v>38</v>
      </c>
      <c r="Y153" s="4">
        <v>19</v>
      </c>
      <c r="Z153" s="4">
        <v>19</v>
      </c>
      <c r="AA153" s="49">
        <f t="shared" si="184"/>
        <v>9</v>
      </c>
      <c r="AB153" s="4">
        <v>5</v>
      </c>
      <c r="AC153" s="4">
        <v>4</v>
      </c>
      <c r="AD153" s="49">
        <f t="shared" si="185"/>
        <v>1</v>
      </c>
      <c r="AE153" s="4"/>
      <c r="AF153" s="4">
        <v>1</v>
      </c>
    </row>
    <row r="154" spans="1:32" s="81" customFormat="1" ht="15" customHeight="1">
      <c r="A154" s="78" t="s">
        <v>168</v>
      </c>
      <c r="B154" s="79">
        <f>C154+D154</f>
        <v>10</v>
      </c>
      <c r="C154" s="54">
        <v>2</v>
      </c>
      <c r="D154" s="4">
        <v>8</v>
      </c>
      <c r="E154" s="4">
        <v>8</v>
      </c>
      <c r="F154" s="49">
        <f t="shared" ref="F154" si="187">G154+H154</f>
        <v>185</v>
      </c>
      <c r="G154" s="53">
        <f t="shared" ref="G154" si="188">J154+M154+V154</f>
        <v>82</v>
      </c>
      <c r="H154" s="53">
        <f t="shared" ref="H154" si="189">K154+N154+W154</f>
        <v>103</v>
      </c>
      <c r="I154" s="49">
        <f t="shared" ref="I154" si="190">J154+K154</f>
        <v>62</v>
      </c>
      <c r="J154" s="4">
        <v>29</v>
      </c>
      <c r="K154" s="4">
        <v>33</v>
      </c>
      <c r="L154" s="49">
        <f t="shared" ref="L154" si="191">M154+N154</f>
        <v>54</v>
      </c>
      <c r="M154" s="49">
        <f t="shared" ref="M154" si="192">P154+S154</f>
        <v>18</v>
      </c>
      <c r="N154" s="49">
        <f t="shared" ref="N154" si="193">Q154+T154</f>
        <v>36</v>
      </c>
      <c r="O154" s="49">
        <f t="shared" ref="O154" si="194">P154+Q154</f>
        <v>53</v>
      </c>
      <c r="P154" s="4">
        <v>17</v>
      </c>
      <c r="Q154" s="4">
        <v>36</v>
      </c>
      <c r="R154" s="49">
        <f t="shared" ref="R154" si="195">S154+T154</f>
        <v>1</v>
      </c>
      <c r="S154" s="4">
        <v>1</v>
      </c>
      <c r="T154" s="4"/>
      <c r="U154" s="49">
        <f t="shared" ref="U154" si="196">V154+W154</f>
        <v>69</v>
      </c>
      <c r="V154" s="49">
        <f t="shared" ref="V154" si="197">Y154+AB154+AE154</f>
        <v>35</v>
      </c>
      <c r="W154" s="49">
        <f t="shared" ref="W154" si="198">Z154+AC154+AF154</f>
        <v>34</v>
      </c>
      <c r="X154" s="49">
        <f t="shared" ref="X154" si="199">Y154+Z154</f>
        <v>66</v>
      </c>
      <c r="Y154" s="4">
        <v>33</v>
      </c>
      <c r="Z154" s="4">
        <v>33</v>
      </c>
      <c r="AA154" s="49">
        <f t="shared" ref="AA154" si="200">AB154+AC154</f>
        <v>1</v>
      </c>
      <c r="AB154" s="4">
        <v>1</v>
      </c>
      <c r="AC154" s="4"/>
      <c r="AD154" s="49">
        <f t="shared" ref="AD154" si="201">AE154+AF154</f>
        <v>2</v>
      </c>
      <c r="AE154" s="4">
        <v>1</v>
      </c>
      <c r="AF154" s="4">
        <v>1</v>
      </c>
    </row>
    <row r="155" spans="1:32" s="81" customFormat="1" ht="15" customHeight="1">
      <c r="A155" s="78" t="s">
        <v>154</v>
      </c>
      <c r="B155" s="79">
        <f t="shared" si="177"/>
        <v>14</v>
      </c>
      <c r="C155" s="54"/>
      <c r="D155" s="4">
        <v>14</v>
      </c>
      <c r="E155" s="4">
        <v>5</v>
      </c>
      <c r="F155" s="49">
        <f t="shared" si="178"/>
        <v>150</v>
      </c>
      <c r="G155" s="53">
        <f t="shared" si="174"/>
        <v>72</v>
      </c>
      <c r="H155" s="53">
        <f t="shared" si="174"/>
        <v>78</v>
      </c>
      <c r="I155" s="49">
        <f t="shared" si="186"/>
        <v>47</v>
      </c>
      <c r="J155" s="4">
        <v>28</v>
      </c>
      <c r="K155" s="4">
        <v>19</v>
      </c>
      <c r="L155" s="49">
        <f t="shared" si="179"/>
        <v>49</v>
      </c>
      <c r="M155" s="49">
        <f t="shared" si="175"/>
        <v>23</v>
      </c>
      <c r="N155" s="49">
        <f t="shared" si="175"/>
        <v>26</v>
      </c>
      <c r="O155" s="49">
        <f t="shared" si="180"/>
        <v>49</v>
      </c>
      <c r="P155" s="4">
        <v>23</v>
      </c>
      <c r="Q155" s="4">
        <v>26</v>
      </c>
      <c r="R155" s="49">
        <f t="shared" si="181"/>
        <v>0</v>
      </c>
      <c r="S155" s="4"/>
      <c r="T155" s="4"/>
      <c r="U155" s="49">
        <f t="shared" si="182"/>
        <v>54</v>
      </c>
      <c r="V155" s="49">
        <f t="shared" si="176"/>
        <v>21</v>
      </c>
      <c r="W155" s="49">
        <f t="shared" si="176"/>
        <v>33</v>
      </c>
      <c r="X155" s="49">
        <f t="shared" si="183"/>
        <v>51</v>
      </c>
      <c r="Y155" s="4">
        <v>19</v>
      </c>
      <c r="Z155" s="4">
        <v>32</v>
      </c>
      <c r="AA155" s="49">
        <f t="shared" si="184"/>
        <v>2</v>
      </c>
      <c r="AB155" s="4">
        <v>2</v>
      </c>
      <c r="AC155" s="4"/>
      <c r="AD155" s="49">
        <f t="shared" si="185"/>
        <v>1</v>
      </c>
      <c r="AE155" s="4"/>
      <c r="AF155" s="4">
        <v>1</v>
      </c>
    </row>
    <row r="156" spans="1:32" s="81" customFormat="1" ht="15" customHeight="1">
      <c r="A156" s="43" t="s">
        <v>92</v>
      </c>
      <c r="B156" s="44">
        <f t="shared" ref="B156:AF156" si="202">SUM(B157:B158)</f>
        <v>43</v>
      </c>
      <c r="C156" s="44">
        <f t="shared" si="202"/>
        <v>2</v>
      </c>
      <c r="D156" s="44">
        <f t="shared" si="202"/>
        <v>41</v>
      </c>
      <c r="E156" s="44">
        <f t="shared" si="202"/>
        <v>9</v>
      </c>
      <c r="F156" s="44">
        <f>SUM(F157:F158)</f>
        <v>262</v>
      </c>
      <c r="G156" s="44">
        <f t="shared" si="202"/>
        <v>136</v>
      </c>
      <c r="H156" s="44">
        <f t="shared" si="202"/>
        <v>126</v>
      </c>
      <c r="I156" s="44">
        <f t="shared" si="202"/>
        <v>92</v>
      </c>
      <c r="J156" s="44">
        <f t="shared" si="202"/>
        <v>48</v>
      </c>
      <c r="K156" s="44">
        <f t="shared" si="202"/>
        <v>44</v>
      </c>
      <c r="L156" s="44">
        <f t="shared" si="202"/>
        <v>91</v>
      </c>
      <c r="M156" s="44">
        <f t="shared" si="202"/>
        <v>43</v>
      </c>
      <c r="N156" s="44">
        <f t="shared" si="202"/>
        <v>48</v>
      </c>
      <c r="O156" s="44">
        <f t="shared" si="202"/>
        <v>84</v>
      </c>
      <c r="P156" s="44">
        <f t="shared" si="202"/>
        <v>39</v>
      </c>
      <c r="Q156" s="44">
        <f t="shared" si="202"/>
        <v>45</v>
      </c>
      <c r="R156" s="44">
        <f t="shared" si="202"/>
        <v>7</v>
      </c>
      <c r="S156" s="44">
        <f t="shared" si="202"/>
        <v>4</v>
      </c>
      <c r="T156" s="44">
        <f t="shared" si="202"/>
        <v>3</v>
      </c>
      <c r="U156" s="44">
        <f t="shared" si="202"/>
        <v>79</v>
      </c>
      <c r="V156" s="44">
        <f t="shared" si="202"/>
        <v>45</v>
      </c>
      <c r="W156" s="44">
        <f t="shared" si="202"/>
        <v>34</v>
      </c>
      <c r="X156" s="44">
        <f t="shared" si="202"/>
        <v>72</v>
      </c>
      <c r="Y156" s="44">
        <f t="shared" si="202"/>
        <v>43</v>
      </c>
      <c r="Z156" s="44">
        <f t="shared" si="202"/>
        <v>29</v>
      </c>
      <c r="AA156" s="44">
        <f t="shared" si="202"/>
        <v>5</v>
      </c>
      <c r="AB156" s="44">
        <f t="shared" si="202"/>
        <v>2</v>
      </c>
      <c r="AC156" s="44">
        <f t="shared" si="202"/>
        <v>3</v>
      </c>
      <c r="AD156" s="44">
        <f t="shared" si="202"/>
        <v>2</v>
      </c>
      <c r="AE156" s="44">
        <f t="shared" si="202"/>
        <v>0</v>
      </c>
      <c r="AF156" s="44">
        <f t="shared" si="202"/>
        <v>2</v>
      </c>
    </row>
    <row r="157" spans="1:32" s="27" customFormat="1" ht="15" customHeight="1">
      <c r="A157" s="48" t="s">
        <v>144</v>
      </c>
      <c r="B157" s="61">
        <f>C157+D157</f>
        <v>23</v>
      </c>
      <c r="C157" s="54">
        <v>1</v>
      </c>
      <c r="D157" s="11">
        <v>22</v>
      </c>
      <c r="E157" s="11">
        <v>3</v>
      </c>
      <c r="F157" s="61">
        <f>G157+H157</f>
        <v>98</v>
      </c>
      <c r="G157" s="53">
        <f t="shared" ref="G157:H158" si="203">J157+M157+V157</f>
        <v>54</v>
      </c>
      <c r="H157" s="53">
        <f t="shared" si="203"/>
        <v>44</v>
      </c>
      <c r="I157" s="61">
        <f>J157+K157</f>
        <v>34</v>
      </c>
      <c r="J157" s="11">
        <v>21</v>
      </c>
      <c r="K157" s="11">
        <v>13</v>
      </c>
      <c r="L157" s="61">
        <f>M157+N157</f>
        <v>28</v>
      </c>
      <c r="M157" s="61">
        <f>P157+S157</f>
        <v>14</v>
      </c>
      <c r="N157" s="61">
        <f>Q157+T157</f>
        <v>14</v>
      </c>
      <c r="O157" s="61">
        <f>P157+Q157</f>
        <v>26</v>
      </c>
      <c r="P157" s="11">
        <v>13</v>
      </c>
      <c r="Q157" s="11">
        <v>13</v>
      </c>
      <c r="R157" s="61">
        <f>S157+T157</f>
        <v>2</v>
      </c>
      <c r="S157" s="11">
        <v>1</v>
      </c>
      <c r="T157" s="11">
        <v>1</v>
      </c>
      <c r="U157" s="61">
        <f>V157+W157</f>
        <v>36</v>
      </c>
      <c r="V157" s="61">
        <f>Y157+AB157+AE157</f>
        <v>19</v>
      </c>
      <c r="W157" s="61">
        <f>Z157+AC157+AF157</f>
        <v>17</v>
      </c>
      <c r="X157" s="61">
        <f>Y157+Z157</f>
        <v>30</v>
      </c>
      <c r="Y157" s="11">
        <v>18</v>
      </c>
      <c r="Z157" s="11">
        <v>12</v>
      </c>
      <c r="AA157" s="61">
        <f>AB157+AC157</f>
        <v>4</v>
      </c>
      <c r="AB157" s="11">
        <v>1</v>
      </c>
      <c r="AC157" s="11">
        <v>3</v>
      </c>
      <c r="AD157" s="61">
        <f>AE157+AF157</f>
        <v>2</v>
      </c>
      <c r="AE157" s="62">
        <v>0</v>
      </c>
      <c r="AF157" s="62">
        <v>2</v>
      </c>
    </row>
    <row r="158" spans="1:32" s="81" customFormat="1" ht="15" customHeight="1">
      <c r="A158" s="48" t="s">
        <v>145</v>
      </c>
      <c r="B158" s="61">
        <f>C158+D158</f>
        <v>20</v>
      </c>
      <c r="C158" s="54">
        <v>1</v>
      </c>
      <c r="D158" s="11">
        <v>19</v>
      </c>
      <c r="E158" s="11">
        <v>6</v>
      </c>
      <c r="F158" s="61">
        <f>G158+H158</f>
        <v>164</v>
      </c>
      <c r="G158" s="53">
        <f t="shared" si="203"/>
        <v>82</v>
      </c>
      <c r="H158" s="53">
        <f t="shared" si="203"/>
        <v>82</v>
      </c>
      <c r="I158" s="61">
        <f>J158+K158</f>
        <v>58</v>
      </c>
      <c r="J158" s="11">
        <v>27</v>
      </c>
      <c r="K158" s="11">
        <v>31</v>
      </c>
      <c r="L158" s="61">
        <f>M158+N158</f>
        <v>63</v>
      </c>
      <c r="M158" s="61">
        <f>P158+S158</f>
        <v>29</v>
      </c>
      <c r="N158" s="61">
        <f>Q158+T158</f>
        <v>34</v>
      </c>
      <c r="O158" s="61">
        <f>P158+Q158</f>
        <v>58</v>
      </c>
      <c r="P158" s="11">
        <v>26</v>
      </c>
      <c r="Q158" s="11">
        <v>32</v>
      </c>
      <c r="R158" s="61">
        <f>S158+T158</f>
        <v>5</v>
      </c>
      <c r="S158" s="11">
        <v>3</v>
      </c>
      <c r="T158" s="11">
        <v>2</v>
      </c>
      <c r="U158" s="61">
        <f>V158+W158</f>
        <v>43</v>
      </c>
      <c r="V158" s="61">
        <f>Y158+AB158+AE158</f>
        <v>26</v>
      </c>
      <c r="W158" s="61">
        <f>Z158+AC158+AF158</f>
        <v>17</v>
      </c>
      <c r="X158" s="61">
        <f>Y158+Z158</f>
        <v>42</v>
      </c>
      <c r="Y158" s="11">
        <v>25</v>
      </c>
      <c r="Z158" s="11">
        <v>17</v>
      </c>
      <c r="AA158" s="61">
        <f>AB158+AC158</f>
        <v>1</v>
      </c>
      <c r="AB158" s="11">
        <v>1</v>
      </c>
      <c r="AC158" s="11">
        <v>0</v>
      </c>
      <c r="AD158" s="61">
        <f>AE158+AF158</f>
        <v>0</v>
      </c>
      <c r="AE158" s="62">
        <v>0</v>
      </c>
      <c r="AF158" s="62">
        <v>0</v>
      </c>
    </row>
    <row r="159" spans="1:32" s="81" customFormat="1" ht="15" customHeight="1">
      <c r="A159" s="58" t="s">
        <v>107</v>
      </c>
      <c r="B159" s="44">
        <f>SUM(B160:B163)</f>
        <v>33</v>
      </c>
      <c r="C159" s="44">
        <f>SUM(C160:C163)</f>
        <v>0</v>
      </c>
      <c r="D159" s="44">
        <f>SUM(D160:D163)</f>
        <v>33</v>
      </c>
      <c r="E159" s="44">
        <f>SUM(E160:E163)</f>
        <v>17</v>
      </c>
      <c r="F159" s="44">
        <f t="shared" ref="F159:AF159" si="204">SUM(F160:F163)</f>
        <v>361</v>
      </c>
      <c r="G159" s="44">
        <f t="shared" si="204"/>
        <v>190</v>
      </c>
      <c r="H159" s="44">
        <f t="shared" si="204"/>
        <v>171</v>
      </c>
      <c r="I159" s="44">
        <f t="shared" si="204"/>
        <v>83</v>
      </c>
      <c r="J159" s="44">
        <f t="shared" si="204"/>
        <v>41</v>
      </c>
      <c r="K159" s="44">
        <f t="shared" si="204"/>
        <v>42</v>
      </c>
      <c r="L159" s="44">
        <f t="shared" si="204"/>
        <v>140</v>
      </c>
      <c r="M159" s="44">
        <f t="shared" si="204"/>
        <v>85</v>
      </c>
      <c r="N159" s="44">
        <f t="shared" si="204"/>
        <v>55</v>
      </c>
      <c r="O159" s="44">
        <f t="shared" si="204"/>
        <v>136</v>
      </c>
      <c r="P159" s="44">
        <f t="shared" si="204"/>
        <v>81</v>
      </c>
      <c r="Q159" s="44">
        <f t="shared" si="204"/>
        <v>55</v>
      </c>
      <c r="R159" s="44">
        <f t="shared" si="204"/>
        <v>4</v>
      </c>
      <c r="S159" s="44">
        <f t="shared" si="204"/>
        <v>4</v>
      </c>
      <c r="T159" s="44">
        <f t="shared" si="204"/>
        <v>0</v>
      </c>
      <c r="U159" s="44">
        <f t="shared" si="204"/>
        <v>138</v>
      </c>
      <c r="V159" s="44">
        <f t="shared" si="204"/>
        <v>64</v>
      </c>
      <c r="W159" s="44">
        <f t="shared" si="204"/>
        <v>74</v>
      </c>
      <c r="X159" s="44">
        <f t="shared" si="204"/>
        <v>122</v>
      </c>
      <c r="Y159" s="44">
        <f t="shared" si="204"/>
        <v>54</v>
      </c>
      <c r="Z159" s="44">
        <f t="shared" si="204"/>
        <v>68</v>
      </c>
      <c r="AA159" s="44">
        <f t="shared" si="204"/>
        <v>10</v>
      </c>
      <c r="AB159" s="44">
        <f t="shared" si="204"/>
        <v>6</v>
      </c>
      <c r="AC159" s="44">
        <f t="shared" si="204"/>
        <v>4</v>
      </c>
      <c r="AD159" s="44">
        <f t="shared" si="204"/>
        <v>6</v>
      </c>
      <c r="AE159" s="44">
        <f t="shared" si="204"/>
        <v>4</v>
      </c>
      <c r="AF159" s="44">
        <f t="shared" si="204"/>
        <v>2</v>
      </c>
    </row>
    <row r="160" spans="1:32" s="81" customFormat="1" ht="15" customHeight="1">
      <c r="A160" s="48" t="s">
        <v>146</v>
      </c>
      <c r="B160" s="49">
        <f>C160+D160</f>
        <v>11</v>
      </c>
      <c r="C160" s="54"/>
      <c r="D160" s="4">
        <v>11</v>
      </c>
      <c r="E160" s="4">
        <v>6</v>
      </c>
      <c r="F160" s="49">
        <f>G160+H160</f>
        <v>141</v>
      </c>
      <c r="G160" s="53">
        <f t="shared" ref="G160:H163" si="205">J160+M160+V160</f>
        <v>68</v>
      </c>
      <c r="H160" s="53">
        <f t="shared" si="205"/>
        <v>73</v>
      </c>
      <c r="I160" s="49">
        <f>J160+K160</f>
        <v>43</v>
      </c>
      <c r="J160" s="4">
        <v>17</v>
      </c>
      <c r="K160" s="4">
        <v>26</v>
      </c>
      <c r="L160" s="49">
        <f>M160+N160</f>
        <v>55</v>
      </c>
      <c r="M160" s="49">
        <f t="shared" ref="M160:N163" si="206">P160+S160</f>
        <v>32</v>
      </c>
      <c r="N160" s="49">
        <f t="shared" si="206"/>
        <v>23</v>
      </c>
      <c r="O160" s="49">
        <f>P160+Q160</f>
        <v>53</v>
      </c>
      <c r="P160" s="4">
        <v>30</v>
      </c>
      <c r="Q160" s="4">
        <v>23</v>
      </c>
      <c r="R160" s="49">
        <f>S160+T160</f>
        <v>2</v>
      </c>
      <c r="S160" s="4">
        <v>2</v>
      </c>
      <c r="T160" s="4"/>
      <c r="U160" s="49">
        <f>V160+W160</f>
        <v>43</v>
      </c>
      <c r="V160" s="49">
        <f t="shared" ref="V160:W163" si="207">Y160+AB160+AE160</f>
        <v>19</v>
      </c>
      <c r="W160" s="49">
        <f t="shared" si="207"/>
        <v>24</v>
      </c>
      <c r="X160" s="49">
        <f>Y160+Z160</f>
        <v>40</v>
      </c>
      <c r="Y160" s="4">
        <v>17</v>
      </c>
      <c r="Z160" s="4">
        <v>23</v>
      </c>
      <c r="AA160" s="49">
        <f>AB160+AC160</f>
        <v>3</v>
      </c>
      <c r="AB160" s="4">
        <v>2</v>
      </c>
      <c r="AC160" s="4">
        <v>1</v>
      </c>
      <c r="AD160" s="49">
        <f>AE160+AF160</f>
        <v>0</v>
      </c>
      <c r="AE160" s="62"/>
      <c r="AF160" s="62"/>
    </row>
    <row r="161" spans="1:32" s="81" customFormat="1" ht="15" customHeight="1">
      <c r="A161" s="84" t="s">
        <v>162</v>
      </c>
      <c r="B161" s="49">
        <f t="shared" ref="B161:B162" si="208">C161+D161</f>
        <v>11</v>
      </c>
      <c r="C161" s="54"/>
      <c r="D161" s="4">
        <v>11</v>
      </c>
      <c r="E161" s="4">
        <v>5</v>
      </c>
      <c r="F161" s="49">
        <f t="shared" ref="F161:F162" si="209">G161+H161</f>
        <v>118</v>
      </c>
      <c r="G161" s="53">
        <f t="shared" ref="G161:G162" si="210">J161+M161+V161</f>
        <v>66</v>
      </c>
      <c r="H161" s="53">
        <f t="shared" ref="H161:H162" si="211">K161+N161+W161</f>
        <v>52</v>
      </c>
      <c r="I161" s="49">
        <f t="shared" ref="I161:I162" si="212">J161+K161</f>
        <v>21</v>
      </c>
      <c r="J161" s="4">
        <v>14</v>
      </c>
      <c r="K161" s="4">
        <v>7</v>
      </c>
      <c r="L161" s="49">
        <f t="shared" ref="L161:L162" si="213">M161+N161</f>
        <v>55</v>
      </c>
      <c r="M161" s="49">
        <f t="shared" ref="M161:M162" si="214">P161+S161</f>
        <v>33</v>
      </c>
      <c r="N161" s="49">
        <f t="shared" ref="N161:N162" si="215">Q161+T161</f>
        <v>22</v>
      </c>
      <c r="O161" s="49">
        <f t="shared" ref="O161:O162" si="216">P161+Q161</f>
        <v>53</v>
      </c>
      <c r="P161" s="4">
        <v>31</v>
      </c>
      <c r="Q161" s="4">
        <v>22</v>
      </c>
      <c r="R161" s="49">
        <f t="shared" ref="R161:R162" si="217">S161+T161</f>
        <v>2</v>
      </c>
      <c r="S161" s="4">
        <v>2</v>
      </c>
      <c r="T161" s="4"/>
      <c r="U161" s="49">
        <f t="shared" ref="U161:U162" si="218">V161+W161</f>
        <v>42</v>
      </c>
      <c r="V161" s="49">
        <f t="shared" ref="V161:V162" si="219">Y161+AB161+AE161</f>
        <v>19</v>
      </c>
      <c r="W161" s="49">
        <f t="shared" ref="W161:W162" si="220">Z161+AC161+AF161</f>
        <v>23</v>
      </c>
      <c r="X161" s="49">
        <f t="shared" ref="X161:X162" si="221">Y161+Z161</f>
        <v>38</v>
      </c>
      <c r="Y161" s="4">
        <v>17</v>
      </c>
      <c r="Z161" s="4">
        <v>21</v>
      </c>
      <c r="AA161" s="49">
        <f t="shared" ref="AA161:AA162" si="222">AB161+AC161</f>
        <v>3</v>
      </c>
      <c r="AB161" s="4">
        <v>1</v>
      </c>
      <c r="AC161" s="4">
        <v>2</v>
      </c>
      <c r="AD161" s="49">
        <f t="shared" ref="AD161:AD162" si="223">AE161+AF161</f>
        <v>1</v>
      </c>
      <c r="AE161" s="62">
        <v>1</v>
      </c>
      <c r="AF161" s="62"/>
    </row>
    <row r="162" spans="1:32" s="81" customFormat="1" ht="15" customHeight="1">
      <c r="A162" s="84" t="s">
        <v>163</v>
      </c>
      <c r="B162" s="49">
        <f t="shared" si="208"/>
        <v>7</v>
      </c>
      <c r="C162" s="54"/>
      <c r="D162" s="4">
        <v>7</v>
      </c>
      <c r="E162" s="4">
        <v>3</v>
      </c>
      <c r="F162" s="49">
        <f t="shared" si="209"/>
        <v>63</v>
      </c>
      <c r="G162" s="53">
        <f t="shared" si="210"/>
        <v>35</v>
      </c>
      <c r="H162" s="53">
        <f t="shared" si="211"/>
        <v>28</v>
      </c>
      <c r="I162" s="49">
        <f t="shared" si="212"/>
        <v>11</v>
      </c>
      <c r="J162" s="4">
        <v>7</v>
      </c>
      <c r="K162" s="4">
        <v>4</v>
      </c>
      <c r="L162" s="49">
        <f t="shared" si="213"/>
        <v>17</v>
      </c>
      <c r="M162" s="49">
        <f t="shared" si="214"/>
        <v>9</v>
      </c>
      <c r="N162" s="49">
        <f t="shared" si="215"/>
        <v>8</v>
      </c>
      <c r="O162" s="49">
        <f t="shared" si="216"/>
        <v>17</v>
      </c>
      <c r="P162" s="4">
        <v>9</v>
      </c>
      <c r="Q162" s="4">
        <v>8</v>
      </c>
      <c r="R162" s="49">
        <f t="shared" si="217"/>
        <v>0</v>
      </c>
      <c r="S162" s="4"/>
      <c r="T162" s="4"/>
      <c r="U162" s="49">
        <f t="shared" si="218"/>
        <v>35</v>
      </c>
      <c r="V162" s="49">
        <f t="shared" si="219"/>
        <v>19</v>
      </c>
      <c r="W162" s="49">
        <f t="shared" si="220"/>
        <v>16</v>
      </c>
      <c r="X162" s="49">
        <f t="shared" si="221"/>
        <v>28</v>
      </c>
      <c r="Y162" s="4">
        <v>14</v>
      </c>
      <c r="Z162" s="4">
        <v>14</v>
      </c>
      <c r="AA162" s="49">
        <f t="shared" si="222"/>
        <v>2</v>
      </c>
      <c r="AB162" s="4">
        <v>2</v>
      </c>
      <c r="AC162" s="4"/>
      <c r="AD162" s="49">
        <f t="shared" si="223"/>
        <v>5</v>
      </c>
      <c r="AE162" s="62">
        <v>3</v>
      </c>
      <c r="AF162" s="62">
        <v>2</v>
      </c>
    </row>
    <row r="163" spans="1:32" s="81" customFormat="1" ht="15" customHeight="1">
      <c r="A163" s="84" t="s">
        <v>164</v>
      </c>
      <c r="B163" s="49">
        <f>C163+D163</f>
        <v>4</v>
      </c>
      <c r="C163" s="54"/>
      <c r="D163" s="4">
        <v>4</v>
      </c>
      <c r="E163" s="4">
        <v>3</v>
      </c>
      <c r="F163" s="49">
        <f>G163+H163</f>
        <v>39</v>
      </c>
      <c r="G163" s="53">
        <f t="shared" si="205"/>
        <v>21</v>
      </c>
      <c r="H163" s="53">
        <f t="shared" si="205"/>
        <v>18</v>
      </c>
      <c r="I163" s="49">
        <f>J163+K163</f>
        <v>8</v>
      </c>
      <c r="J163" s="4">
        <v>3</v>
      </c>
      <c r="K163" s="4">
        <v>5</v>
      </c>
      <c r="L163" s="49">
        <f>M163+N163</f>
        <v>13</v>
      </c>
      <c r="M163" s="49">
        <f t="shared" si="206"/>
        <v>11</v>
      </c>
      <c r="N163" s="49">
        <f t="shared" si="206"/>
        <v>2</v>
      </c>
      <c r="O163" s="49">
        <f>P163+Q163</f>
        <v>13</v>
      </c>
      <c r="P163" s="4">
        <v>11</v>
      </c>
      <c r="Q163" s="4">
        <v>2</v>
      </c>
      <c r="R163" s="49">
        <f>S163+T163</f>
        <v>0</v>
      </c>
      <c r="S163" s="4"/>
      <c r="T163" s="4"/>
      <c r="U163" s="49">
        <f>V163+W163</f>
        <v>18</v>
      </c>
      <c r="V163" s="49">
        <f t="shared" si="207"/>
        <v>7</v>
      </c>
      <c r="W163" s="49">
        <f t="shared" si="207"/>
        <v>11</v>
      </c>
      <c r="X163" s="49">
        <f>Y163+Z163</f>
        <v>16</v>
      </c>
      <c r="Y163" s="4">
        <v>6</v>
      </c>
      <c r="Z163" s="4">
        <v>10</v>
      </c>
      <c r="AA163" s="49">
        <f>AB163+AC163</f>
        <v>2</v>
      </c>
      <c r="AB163" s="4">
        <v>1</v>
      </c>
      <c r="AC163" s="4">
        <v>1</v>
      </c>
      <c r="AD163" s="49">
        <f>AE163+AF163</f>
        <v>0</v>
      </c>
      <c r="AE163" s="62"/>
      <c r="AF163" s="62"/>
    </row>
    <row r="164" spans="1:32" s="81" customFormat="1" ht="15" customHeight="1">
      <c r="A164" s="58" t="s">
        <v>108</v>
      </c>
      <c r="B164" s="44">
        <f t="shared" ref="B164:AF164" si="224">SUM(B165:B166)</f>
        <v>5</v>
      </c>
      <c r="C164" s="44">
        <f t="shared" si="224"/>
        <v>0</v>
      </c>
      <c r="D164" s="44">
        <f>SUM(D165:D166)</f>
        <v>5</v>
      </c>
      <c r="E164" s="44">
        <f t="shared" si="224"/>
        <v>3</v>
      </c>
      <c r="F164" s="44">
        <f>SUM(F165:F166)</f>
        <v>6</v>
      </c>
      <c r="G164" s="44">
        <f t="shared" si="224"/>
        <v>3</v>
      </c>
      <c r="H164" s="44">
        <f t="shared" si="224"/>
        <v>3</v>
      </c>
      <c r="I164" s="44">
        <f t="shared" si="224"/>
        <v>4</v>
      </c>
      <c r="J164" s="44">
        <f t="shared" si="224"/>
        <v>2</v>
      </c>
      <c r="K164" s="44">
        <f t="shared" si="224"/>
        <v>2</v>
      </c>
      <c r="L164" s="44">
        <f t="shared" si="224"/>
        <v>2</v>
      </c>
      <c r="M164" s="44">
        <f t="shared" si="224"/>
        <v>1</v>
      </c>
      <c r="N164" s="44">
        <f t="shared" si="224"/>
        <v>1</v>
      </c>
      <c r="O164" s="44">
        <f t="shared" si="224"/>
        <v>1</v>
      </c>
      <c r="P164" s="44">
        <f t="shared" si="224"/>
        <v>1</v>
      </c>
      <c r="Q164" s="44">
        <f t="shared" si="224"/>
        <v>0</v>
      </c>
      <c r="R164" s="44">
        <f t="shared" si="224"/>
        <v>1</v>
      </c>
      <c r="S164" s="44">
        <f t="shared" si="224"/>
        <v>0</v>
      </c>
      <c r="T164" s="44">
        <f t="shared" si="224"/>
        <v>1</v>
      </c>
      <c r="U164" s="44">
        <f t="shared" si="224"/>
        <v>0</v>
      </c>
      <c r="V164" s="44">
        <f t="shared" si="224"/>
        <v>0</v>
      </c>
      <c r="W164" s="44">
        <f>SUM(W165:W166)</f>
        <v>0</v>
      </c>
      <c r="X164" s="44">
        <f t="shared" si="224"/>
        <v>0</v>
      </c>
      <c r="Y164" s="44">
        <f t="shared" si="224"/>
        <v>0</v>
      </c>
      <c r="Z164" s="44">
        <f t="shared" si="224"/>
        <v>0</v>
      </c>
      <c r="AA164" s="44">
        <f t="shared" si="224"/>
        <v>0</v>
      </c>
      <c r="AB164" s="44">
        <f t="shared" si="224"/>
        <v>0</v>
      </c>
      <c r="AC164" s="44">
        <f t="shared" si="224"/>
        <v>0</v>
      </c>
      <c r="AD164" s="44">
        <f t="shared" si="224"/>
        <v>0</v>
      </c>
      <c r="AE164" s="44">
        <f t="shared" si="224"/>
        <v>0</v>
      </c>
      <c r="AF164" s="44">
        <f t="shared" si="224"/>
        <v>0</v>
      </c>
    </row>
    <row r="165" spans="1:32" s="81" customFormat="1" ht="15" customHeight="1">
      <c r="A165" s="48" t="s">
        <v>147</v>
      </c>
      <c r="B165" s="65">
        <f>C165+D165</f>
        <v>5</v>
      </c>
      <c r="C165" s="54">
        <v>0</v>
      </c>
      <c r="D165" s="13">
        <v>5</v>
      </c>
      <c r="E165" s="13">
        <v>3</v>
      </c>
      <c r="F165" s="65">
        <f>G165+H165</f>
        <v>6</v>
      </c>
      <c r="G165" s="53">
        <f t="shared" ref="G165:H166" si="225">J165+M165+V165</f>
        <v>3</v>
      </c>
      <c r="H165" s="53">
        <f t="shared" si="225"/>
        <v>3</v>
      </c>
      <c r="I165" s="65">
        <f>J165+K165</f>
        <v>4</v>
      </c>
      <c r="J165" s="66">
        <v>2</v>
      </c>
      <c r="K165" s="66">
        <v>2</v>
      </c>
      <c r="L165" s="65">
        <f>M165+N165</f>
        <v>2</v>
      </c>
      <c r="M165" s="65">
        <f>P165+S165</f>
        <v>1</v>
      </c>
      <c r="N165" s="65">
        <f>Q165+T165</f>
        <v>1</v>
      </c>
      <c r="O165" s="65">
        <f>P165+Q165</f>
        <v>1</v>
      </c>
      <c r="P165" s="66">
        <v>1</v>
      </c>
      <c r="Q165" s="66">
        <v>0</v>
      </c>
      <c r="R165" s="65">
        <f>S165+T165</f>
        <v>1</v>
      </c>
      <c r="S165" s="66"/>
      <c r="T165" s="66">
        <v>1</v>
      </c>
      <c r="U165" s="65">
        <f>V165+W165</f>
        <v>0</v>
      </c>
      <c r="V165" s="65">
        <f>Y165+AB165+AE165</f>
        <v>0</v>
      </c>
      <c r="W165" s="65">
        <f>Z165+AC165+AF165</f>
        <v>0</v>
      </c>
      <c r="X165" s="65">
        <f>Y165+Z165</f>
        <v>0</v>
      </c>
      <c r="Y165" s="66"/>
      <c r="Z165" s="66"/>
      <c r="AA165" s="65">
        <f>AB165+AC165</f>
        <v>0</v>
      </c>
      <c r="AB165" s="66"/>
      <c r="AC165" s="66"/>
      <c r="AD165" s="65">
        <f>AE165+AF165</f>
        <v>0</v>
      </c>
      <c r="AE165" s="80"/>
      <c r="AF165" s="80"/>
    </row>
    <row r="166" spans="1:32" s="27" customFormat="1" ht="15" customHeight="1">
      <c r="A166" s="48" t="s">
        <v>148</v>
      </c>
      <c r="B166" s="65">
        <f>C166+D166</f>
        <v>0</v>
      </c>
      <c r="C166" s="54"/>
      <c r="D166" s="80"/>
      <c r="E166" s="80"/>
      <c r="F166" s="65">
        <f>G166+H166</f>
        <v>0</v>
      </c>
      <c r="G166" s="53">
        <f t="shared" si="225"/>
        <v>0</v>
      </c>
      <c r="H166" s="53">
        <f t="shared" si="225"/>
        <v>0</v>
      </c>
      <c r="I166" s="65">
        <f>J166+K166</f>
        <v>0</v>
      </c>
      <c r="J166" s="66"/>
      <c r="K166" s="66"/>
      <c r="L166" s="65">
        <f>M166+N166</f>
        <v>0</v>
      </c>
      <c r="M166" s="65">
        <f>P166+S166</f>
        <v>0</v>
      </c>
      <c r="N166" s="65">
        <f>Q166+T166</f>
        <v>0</v>
      </c>
      <c r="O166" s="65">
        <f>P166+Q166</f>
        <v>0</v>
      </c>
      <c r="P166" s="66"/>
      <c r="Q166" s="66"/>
      <c r="R166" s="65">
        <f>S166+T166</f>
        <v>0</v>
      </c>
      <c r="S166" s="66"/>
      <c r="T166" s="66"/>
      <c r="U166" s="65">
        <f>V166+W166</f>
        <v>0</v>
      </c>
      <c r="V166" s="65">
        <f>Y166+AB166+AE166</f>
        <v>0</v>
      </c>
      <c r="W166" s="65">
        <f>Z166+AC166+AF166</f>
        <v>0</v>
      </c>
      <c r="X166" s="65">
        <f>Y166+Z166</f>
        <v>0</v>
      </c>
      <c r="Y166" s="66"/>
      <c r="Z166" s="66"/>
      <c r="AA166" s="65">
        <f>AB166+AC166</f>
        <v>0</v>
      </c>
      <c r="AB166" s="66"/>
      <c r="AC166" s="66"/>
      <c r="AD166" s="65">
        <f>AE166+AF166</f>
        <v>0</v>
      </c>
      <c r="AE166" s="80"/>
      <c r="AF166" s="80"/>
    </row>
    <row r="167" spans="1:32" s="81" customFormat="1" ht="15" customHeight="1">
      <c r="A167" s="27"/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</row>
    <row r="168" spans="1:32" s="81" customFormat="1" ht="15" customHeight="1">
      <c r="A168" s="27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</row>
    <row r="169" spans="1:32" s="81" customFormat="1" ht="15" customHeight="1">
      <c r="A169" s="27"/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</row>
    <row r="170" spans="1:32" s="27" customFormat="1" ht="15" customHeight="1"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</row>
    <row r="171" spans="1:32" s="81" customFormat="1" ht="15" customHeight="1">
      <c r="A171" s="27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</row>
    <row r="172" spans="1:32" s="81" customFormat="1" ht="15" customHeight="1">
      <c r="A172" s="27"/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</row>
    <row r="173" spans="1:32" s="82" customFormat="1" ht="15" customHeight="1">
      <c r="A173" s="27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</row>
    <row r="174" spans="1:32" s="82" customFormat="1" ht="15" customHeight="1">
      <c r="A174" s="27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</row>
    <row r="175" spans="1:32" s="82" customFormat="1" ht="15" customHeight="1">
      <c r="A175" s="27"/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</row>
    <row r="176" spans="1:32" s="82" customFormat="1" ht="15" customHeight="1">
      <c r="A176" s="27"/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</row>
    <row r="177" spans="1:32" s="82" customFormat="1" ht="15" customHeight="1">
      <c r="A177" s="27"/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</row>
    <row r="178" spans="1:32" s="82" customFormat="1" ht="15" customHeight="1">
      <c r="A178" s="27"/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</row>
    <row r="179" spans="1:32" s="82" customFormat="1" ht="15" customHeight="1">
      <c r="A179" s="27"/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</row>
    <row r="180" spans="1:32" s="82" customFormat="1" ht="15" customHeight="1">
      <c r="A180" s="27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</row>
    <row r="181" spans="1:32" s="82" customFormat="1" ht="15" customHeight="1">
      <c r="A181" s="27"/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</row>
    <row r="182" spans="1:32" s="82" customFormat="1" ht="15" customHeight="1">
      <c r="A182" s="27"/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</row>
    <row r="183" spans="1:32" s="82" customFormat="1" ht="15" customHeight="1">
      <c r="A183" s="27"/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</row>
    <row r="184" spans="1:32" s="82" customFormat="1" ht="15" customHeight="1">
      <c r="A184" s="27"/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</row>
    <row r="185" spans="1:32" s="82" customFormat="1" ht="15" customHeight="1">
      <c r="A185" s="27"/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</row>
    <row r="186" spans="1:32" s="82" customFormat="1" ht="15" customHeight="1">
      <c r="A186" s="27"/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</row>
    <row r="187" spans="1:32" s="82" customFormat="1" ht="15" customHeight="1">
      <c r="A187" s="27"/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</row>
    <row r="188" spans="1:32" s="82" customFormat="1" ht="15" customHeight="1">
      <c r="A188" s="27"/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</row>
    <row r="189" spans="1:32" s="82" customFormat="1" ht="15" customHeight="1">
      <c r="A189" s="27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</row>
    <row r="190" spans="1:32" s="82" customFormat="1" ht="15" customHeight="1">
      <c r="A190" s="27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</row>
    <row r="191" spans="1:32" s="82" customFormat="1" ht="15" customHeight="1">
      <c r="A191" s="27"/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</row>
    <row r="192" spans="1:32" s="82" customFormat="1" ht="15" customHeight="1">
      <c r="A192" s="27"/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</row>
    <row r="193" spans="1:32" s="82" customFormat="1" ht="15" customHeight="1">
      <c r="A193" s="27"/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</row>
    <row r="194" spans="1:32" s="82" customFormat="1" ht="15" customHeight="1">
      <c r="A194" s="27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</row>
    <row r="195" spans="1:32" s="82" customFormat="1" ht="15" customHeight="1">
      <c r="A195" s="27"/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</row>
    <row r="196" spans="1:32" s="82" customFormat="1" ht="15" customHeight="1">
      <c r="A196" s="27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</row>
    <row r="197" spans="1:32" s="82" customFormat="1" ht="15" customHeight="1">
      <c r="A197" s="27"/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</row>
    <row r="198" spans="1:32" s="82" customFormat="1" ht="15" customHeight="1">
      <c r="A198" s="27"/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</row>
    <row r="199" spans="1:32" s="82" customFormat="1" ht="15" customHeight="1">
      <c r="A199" s="27"/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</row>
    <row r="200" spans="1:32" s="82" customFormat="1" ht="15" customHeight="1">
      <c r="A200" s="27"/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</row>
    <row r="201" spans="1:32" s="82" customFormat="1" ht="15" customHeight="1">
      <c r="A201" s="27"/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F201" s="83"/>
    </row>
    <row r="202" spans="1:32" s="82" customFormat="1" ht="15" customHeight="1">
      <c r="A202" s="27"/>
      <c r="B202" s="83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</row>
    <row r="203" spans="1:32" s="82" customFormat="1" ht="15" customHeight="1">
      <c r="A203" s="27"/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</row>
    <row r="204" spans="1:32" s="82" customFormat="1" ht="15" customHeight="1">
      <c r="A204" s="27"/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</row>
    <row r="205" spans="1:32" s="82" customFormat="1" ht="15" customHeight="1">
      <c r="A205" s="27"/>
      <c r="B205" s="83"/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</row>
    <row r="206" spans="1:32" s="82" customFormat="1" ht="15" customHeight="1">
      <c r="A206" s="27"/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</row>
    <row r="207" spans="1:32" s="82" customFormat="1" ht="15" customHeight="1">
      <c r="A207" s="27"/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F207" s="83"/>
    </row>
    <row r="208" spans="1:32" s="82" customFormat="1" ht="15" customHeight="1">
      <c r="A208" s="27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</row>
    <row r="209" spans="1:32" s="82" customFormat="1" ht="15" customHeight="1">
      <c r="A209" s="27"/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</row>
    <row r="210" spans="1:32" s="82" customFormat="1" ht="15" customHeight="1">
      <c r="A210" s="27"/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</row>
    <row r="211" spans="1:32" s="82" customFormat="1" ht="15" customHeight="1">
      <c r="A211" s="27"/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</row>
    <row r="212" spans="1:32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spans="1:32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spans="1:32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spans="1:32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spans="1:32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spans="1:32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spans="1:32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spans="1:32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spans="1:32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spans="1:32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spans="1:32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spans="1:32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spans="1:32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spans="1:32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spans="1:32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spans="1:32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spans="1:32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spans="1:32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spans="1:32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spans="1:32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spans="1:32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spans="1:32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spans="1:32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spans="1:32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spans="1:32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spans="1:32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spans="1:32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spans="1:32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spans="1:32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spans="1:31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spans="1:31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spans="1:31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spans="1:31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spans="1:31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spans="1:31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spans="1:31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spans="1:31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spans="1:31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spans="1:31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spans="1:31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spans="1:31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spans="1:31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spans="1:31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spans="1:31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spans="1:31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spans="1:31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spans="1:31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spans="1:31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spans="1:31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spans="1:31" ht="13.9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spans="1:31" ht="13.9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spans="1:31" ht="13.9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spans="1:31" ht="13.9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spans="1:31" ht="13.9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spans="1:31" ht="13.9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spans="1:31" ht="13.9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spans="1:31" ht="13.9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spans="1:31" ht="13.9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spans="1:31" ht="13.9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spans="1:31" ht="13.9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spans="1:31" ht="13.9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spans="1:31" ht="13.9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spans="1:31" ht="13.9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spans="1:31" ht="13.9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spans="1:31" ht="13.9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spans="1:31" ht="13.9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spans="1:31" ht="13.9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spans="1:31" ht="13.9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spans="1:31" ht="13.9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spans="1:31" ht="13.9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spans="1:31" ht="13.9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spans="1:31" ht="13.9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spans="1:31" ht="13.9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spans="1:31" ht="13.9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spans="1:31" ht="13.9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spans="1:31" ht="13.9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spans="1:31" ht="13.9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spans="1:31" ht="13.9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spans="1:31" ht="13.9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spans="1:31" ht="13.9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spans="1:31" ht="13.9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spans="1:31" ht="13.9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spans="1:31" ht="13.9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spans="1:31" ht="13.9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spans="1:31" ht="13.9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spans="1:31" ht="13.9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spans="1:31" ht="13.9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spans="1:31" ht="13.9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spans="1:31" ht="13.9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spans="1:31" ht="13.9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spans="1:31" ht="13.9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spans="1:31" ht="13.9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spans="1:31" ht="13.9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spans="1:31" ht="13.9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spans="1:31" ht="13.9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spans="1:31" ht="13.9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spans="1:31" ht="13.9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spans="1:31" ht="13.9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spans="1:31" ht="13.9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spans="1:31" ht="13.9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spans="1:31" ht="13.9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spans="1:31" ht="13.9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spans="1:31" ht="13.9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spans="1:31" ht="13.9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spans="1:31" ht="13.9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spans="1:31" ht="13.9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spans="1:31" ht="13.9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spans="1:31" ht="13.9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spans="1:31" ht="13.9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spans="1:31" ht="13.9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spans="1:31" ht="13.9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spans="1:31" ht="13.9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spans="1:31" ht="13.9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spans="1:31" ht="13.9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spans="1:31" ht="13.9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spans="1:31" ht="13.9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spans="1:31" ht="13.9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spans="1:31" ht="13.9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spans="1:31" ht="13.9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spans="1:31" ht="13.9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spans="1:31" ht="13.9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spans="1:31" ht="13.9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spans="1:31" ht="13.9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spans="1:31" ht="13.9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spans="1:31" ht="13.9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spans="1:31" ht="13.9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spans="1:31" ht="13.9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spans="1:31" ht="13.9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spans="1:31" ht="13.9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spans="1:31" ht="13.9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spans="1:31" ht="13.9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spans="1:31" ht="13.9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spans="1:31" ht="13.9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spans="1:31" ht="13.9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spans="1:31" ht="13.9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spans="1:31" ht="13.9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spans="1:31" ht="13.9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spans="1:31" ht="13.9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spans="1:31" ht="13.9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spans="1:31" ht="13.9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spans="1:31" ht="13.9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spans="1:31" ht="13.9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spans="1:31" ht="13.9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spans="1:3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spans="1:3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spans="1:3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spans="1:3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spans="1:3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spans="1:3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spans="1:3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spans="1:3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</sheetData>
  <phoneticPr fontId="2"/>
  <pageMargins left="0.59055118110236227" right="0.59055118110236227" top="0.59055118110236227" bottom="0.59055118110236227" header="0.31496062992125984" footer="0.31496062992125984"/>
  <pageSetup paperSize="9" scale="91" fitToHeight="6" orientation="landscape" r:id="rId1"/>
  <headerFooter alignWithMargins="0"/>
  <rowBreaks count="5" manualBreakCount="5">
    <brk id="37" max="31" man="1"/>
    <brk id="64" max="31" man="1"/>
    <brk id="97" max="31" man="1"/>
    <brk id="125" max="31" man="1"/>
    <brk id="139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幼稚園</vt:lpstr>
      <vt:lpstr>幼稚園!Print_Area</vt:lpstr>
      <vt:lpstr>幼稚園!Print_Titles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2021-09-22T02:39:13Z</dcterms:modified>
</cp:coreProperties>
</file>