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CV00$\3_普及係\Ka 統計書(HP用_最新）\R2実施\27統計書\"/>
    </mc:Choice>
  </mc:AlternateContent>
  <bookViews>
    <workbookView xWindow="0" yWindow="0" windowWidth="21420" windowHeight="12160" firstSheet="6" activeTab="6"/>
  </bookViews>
  <sheets>
    <sheet name="166-1" sheetId="7" r:id="rId1"/>
    <sheet name="166-2" sheetId="6" r:id="rId2"/>
    <sheet name="167" sheetId="8" r:id="rId3"/>
    <sheet name="168" sheetId="9" r:id="rId4"/>
    <sheet name="169" sheetId="10" r:id="rId5"/>
    <sheet name="170" sheetId="46" r:id="rId6"/>
    <sheet name="171" sheetId="12" r:id="rId7"/>
    <sheet name="172" sheetId="45" r:id="rId8"/>
    <sheet name="173" sheetId="14" r:id="rId9"/>
    <sheet name="174" sheetId="15" r:id="rId10"/>
    <sheet name="175" sheetId="16" r:id="rId11"/>
    <sheet name="176" sheetId="17" r:id="rId12"/>
    <sheet name="177" sheetId="18" r:id="rId13"/>
    <sheet name="178" sheetId="41" r:id="rId14"/>
    <sheet name="179" sheetId="20" r:id="rId15"/>
    <sheet name="180" sheetId="21" r:id="rId16"/>
    <sheet name="181" sheetId="22" r:id="rId17"/>
    <sheet name="182" sheetId="23" r:id="rId18"/>
    <sheet name="183" sheetId="24" r:id="rId19"/>
    <sheet name="184" sheetId="25" r:id="rId20"/>
    <sheet name="185" sheetId="26" r:id="rId21"/>
    <sheet name="186" sheetId="28" r:id="rId22"/>
    <sheet name="187" sheetId="29" r:id="rId23"/>
    <sheet name="188" sheetId="31" r:id="rId24"/>
    <sheet name="189" sheetId="32" r:id="rId25"/>
    <sheet name="190" sheetId="33" r:id="rId26"/>
    <sheet name="191" sheetId="39" r:id="rId27"/>
    <sheet name="192" sheetId="40" r:id="rId28"/>
    <sheet name="193" sheetId="37" r:id="rId29"/>
    <sheet name="194" sheetId="35" r:id="rId30"/>
    <sheet name="195" sheetId="36"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137copy" hidden="1">#REF!</definedName>
    <definedName name="_Fill" localSheetId="0" hidden="1">'[1]138'!$B$6:$R$6</definedName>
    <definedName name="_Fill" localSheetId="1" hidden="1">'[1]138'!$B$6:$R$6</definedName>
    <definedName name="_Fill" localSheetId="2" hidden="1">'[2]183'!$H$4:$H$21</definedName>
    <definedName name="_Fill" localSheetId="3" hidden="1">'[2]183'!$H$4:$H$21</definedName>
    <definedName name="_Fill" localSheetId="4" hidden="1">'[2]183'!$H$4:$H$21</definedName>
    <definedName name="_Fill" localSheetId="5" hidden="1">'[2]183'!$H$4:$H$21</definedName>
    <definedName name="_Fill" localSheetId="6" hidden="1">#REF!</definedName>
    <definedName name="_Fill" localSheetId="7" hidden="1">'[2]183'!$H$4:$H$21</definedName>
    <definedName name="_Fill" localSheetId="8" hidden="1">'[2]183'!$H$4:$H$21</definedName>
    <definedName name="_Fill" localSheetId="9" hidden="1">'[2]183'!$H$4:$H$21</definedName>
    <definedName name="_Fill" localSheetId="10" hidden="1">'[2]183'!$H$4:$H$21</definedName>
    <definedName name="_Fill" localSheetId="11" hidden="1">'[2]183'!$H$4:$H$21</definedName>
    <definedName name="_Fill" localSheetId="12" hidden="1">'[2]183'!$H$4:$H$21</definedName>
    <definedName name="_Fill" localSheetId="13" hidden="1">'[2]183'!$H$4:$H$21</definedName>
    <definedName name="_Fill" localSheetId="16" hidden="1">'[2]183'!$H$4:$H$21</definedName>
    <definedName name="_Fill" localSheetId="19" hidden="1">'[2]183'!$H$4:$H$21</definedName>
    <definedName name="_Fill" localSheetId="20" hidden="1">'[2]183'!$H$4:$H$21</definedName>
    <definedName name="_Fill" localSheetId="21" hidden="1">'[2]183'!$H$4:$H$21</definedName>
    <definedName name="_Fill" localSheetId="22" hidden="1">'[2]183'!$H$4:$H$21</definedName>
    <definedName name="_Fill" localSheetId="23" hidden="1">'[2]183'!$H$4:$H$21</definedName>
    <definedName name="_Fill" hidden="1">'[3]138'!$B$6:$R$6</definedName>
    <definedName name="_Key1" localSheetId="5" hidden="1">'[4]261'!$BC$195:$BC$264</definedName>
    <definedName name="_Key1" localSheetId="6" hidden="1">#REF!</definedName>
    <definedName name="_Key1" localSheetId="19" hidden="1">'[5]261'!$BC$195:$BC$264</definedName>
    <definedName name="_Key1" localSheetId="20" hidden="1">'[5]261'!$BC$195:$BC$264</definedName>
    <definedName name="_Key1" localSheetId="21" hidden="1">'[5]261'!$BC$195:$BC$264</definedName>
    <definedName name="_Key1" localSheetId="22" hidden="1">'[6]261'!$BC$195:$BC$264</definedName>
    <definedName name="_Key1" localSheetId="23" hidden="1">'[4]261'!$BC$195:$BC$264</definedName>
    <definedName name="_Key1" hidden="1">'[4]261'!$BC$195:$BC$264</definedName>
    <definedName name="_Key2" localSheetId="5" hidden="1">'[4]261'!$BE$195:$BE$264</definedName>
    <definedName name="_Key2" localSheetId="6" hidden="1">#REF!</definedName>
    <definedName name="_Key2" localSheetId="19" hidden="1">'[5]261'!$BE$195:$BE$264</definedName>
    <definedName name="_Key2" localSheetId="20" hidden="1">'[5]261'!$BE$195:$BE$264</definedName>
    <definedName name="_Key2" localSheetId="21" hidden="1">'[5]261'!$BE$195:$BE$264</definedName>
    <definedName name="_Key2" localSheetId="22" hidden="1">'[6]261'!$BE$195:$BE$264</definedName>
    <definedName name="_Key2" localSheetId="23" hidden="1">'[4]261'!$BE$195:$BE$264</definedName>
    <definedName name="_Key2" hidden="1">'[4]261'!$BE$195:$BE$264</definedName>
    <definedName name="_Order1" localSheetId="5" hidden="1">1</definedName>
    <definedName name="_Order1" localSheetId="6" hidden="1">255</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8" hidden="1">1</definedName>
    <definedName name="_Sort" localSheetId="5" hidden="1">'[4]261'!$BA$194:$BT$264</definedName>
    <definedName name="_Sort" localSheetId="6" hidden="1">#REF!</definedName>
    <definedName name="_Sort" localSheetId="19" hidden="1">'[5]261'!$BA$194:$BT$264</definedName>
    <definedName name="_Sort" localSheetId="20" hidden="1">'[5]261'!$BA$194:$BT$264</definedName>
    <definedName name="_Sort" localSheetId="21" hidden="1">'[5]261'!$BA$194:$BT$264</definedName>
    <definedName name="_Sort" localSheetId="22" hidden="1">'[6]261'!$BA$194:$BT$264</definedName>
    <definedName name="_Sort" localSheetId="23" hidden="1">'[4]261'!$BA$194:$BT$264</definedName>
    <definedName name="_Sort" hidden="1">'[4]261'!$BA$194:$BT$264</definedName>
    <definedName name="Ⅰ期" localSheetId="28">'[7]4半原指数'!$C$4:$V$50</definedName>
    <definedName name="Ⅰ期" localSheetId="30">'[7]4半原指数'!$C$4:$V$50</definedName>
    <definedName name="Ⅰ期">'[8]4半原指数'!$C$4:$V$50</definedName>
    <definedName name="BASE" localSheetId="5">#REF!</definedName>
    <definedName name="BASE" localSheetId="7">#REF!</definedName>
    <definedName name="BASE" localSheetId="13">#REF!</definedName>
    <definedName name="BASE" localSheetId="26">#REF!</definedName>
    <definedName name="BASE" localSheetId="27">#REF!</definedName>
    <definedName name="BASE" localSheetId="28">#REF!</definedName>
    <definedName name="BASE">#REF!</definedName>
    <definedName name="_xlnm.Print_Area" localSheetId="4">'169'!$A$1:$N$34</definedName>
    <definedName name="_xlnm.Print_Area" localSheetId="19">'184'!$A$1:$AJ$36</definedName>
    <definedName name="_xlnm.Print_Area" localSheetId="23">'188'!$A$1:$Q$62</definedName>
    <definedName name="_xlnm.Print_Area" localSheetId="24">'189'!$A$1:$M$33</definedName>
    <definedName name="_xlnm.Print_Area" localSheetId="25">'190'!$A$1:$L$33</definedName>
    <definedName name="_xlnm.Print_Area" localSheetId="26">'191'!$A$1:$L$25</definedName>
    <definedName name="_xlnm.Print_Area" localSheetId="27">'192'!$A$1:$L$33</definedName>
    <definedName name="_xlnm.Print_Area">[9]総計!$A$1:$H$68</definedName>
    <definedName name="ｓｓｓ" localSheetId="13" hidden="1">'[10]179'!$H$4:$H$21</definedName>
    <definedName name="ｓｓｓ" localSheetId="19" hidden="1">'[11]179'!$H$4:$H$21</definedName>
    <definedName name="ｓｓｓ" localSheetId="20" hidden="1">'[11]179'!$H$4:$H$21</definedName>
    <definedName name="ｓｓｓ" localSheetId="21" hidden="1">'[11]179'!$H$4:$H$21</definedName>
    <definedName name="ｓｓｓ" localSheetId="22" hidden="1">'[12]179'!$H$4:$H$21</definedName>
    <definedName name="ｓｓｓ" localSheetId="23" hidden="1">'[13]179'!$H$4:$H$21</definedName>
    <definedName name="ｓｓｓ" hidden="1">'[10]179'!$H$4:$H$21</definedName>
    <definedName name="ふぇ" localSheetId="2" hidden="1">'[14]138'!$B$6:$R$6</definedName>
    <definedName name="ふぇ" localSheetId="3" hidden="1">'[15]138'!$B$6:$R$6</definedName>
    <definedName name="ふぇ" localSheetId="4" hidden="1">'[15]138'!$B$6:$R$6</definedName>
    <definedName name="ふぇ" localSheetId="5" hidden="1">'[16]138'!$B$6:$R$6</definedName>
    <definedName name="ふぇ" localSheetId="6" hidden="1">'[17]138'!$B$6:$R$6</definedName>
    <definedName name="ふぇ" localSheetId="7" hidden="1">'[18]138'!$B$6:$R$6</definedName>
    <definedName name="ふぇ" localSheetId="10" hidden="1">'[19]138'!$B$6:$R$6</definedName>
    <definedName name="ふぇ" localSheetId="13" hidden="1">'[20]138'!$B$6:$R$6</definedName>
    <definedName name="ふぇ" localSheetId="16" hidden="1">'[21]138'!$B$6:$R$6</definedName>
    <definedName name="ふぇ" localSheetId="19" hidden="1">'[22]138'!$B$6:$R$6</definedName>
    <definedName name="ふぇ" localSheetId="20" hidden="1">'[22]138'!$B$6:$R$6</definedName>
    <definedName name="ふぇ" localSheetId="21" hidden="1">'[22]138'!$B$6:$R$6</definedName>
    <definedName name="ふぇ" localSheetId="22" hidden="1">'[23]138'!$B$6:$R$6</definedName>
    <definedName name="ふぇ" localSheetId="23" hidden="1">'[24]138'!$B$6:$R$6</definedName>
    <definedName name="ふぇ" hidden="1">'[3]138'!$B$6:$R$6</definedName>
  </definedNames>
  <calcPr calcId="152511"/>
</workbook>
</file>

<file path=xl/calcChain.xml><?xml version="1.0" encoding="utf-8"?>
<calcChain xmlns="http://schemas.openxmlformats.org/spreadsheetml/2006/main">
  <c r="A30" i="32" l="1"/>
  <c r="A29" i="32"/>
  <c r="A28" i="32"/>
  <c r="A27" i="32"/>
  <c r="A26" i="32"/>
  <c r="A20" i="32"/>
  <c r="A19" i="32"/>
  <c r="A18" i="32"/>
  <c r="A17" i="32"/>
  <c r="A16" i="32"/>
  <c r="G19" i="28" l="1"/>
  <c r="F19" i="28"/>
  <c r="G16" i="28"/>
  <c r="F16" i="28"/>
  <c r="G13" i="28"/>
  <c r="F13" i="28"/>
  <c r="G10" i="28"/>
  <c r="F10" i="28"/>
  <c r="G6" i="28"/>
  <c r="F6" i="28"/>
  <c r="G5" i="28"/>
  <c r="F5" i="28"/>
  <c r="F7" i="28" l="1"/>
  <c r="G7" i="28"/>
  <c r="E20" i="35" l="1"/>
  <c r="E16" i="37"/>
  <c r="E15" i="37"/>
  <c r="B66" i="18" l="1"/>
  <c r="B65" i="18"/>
  <c r="A65" i="18"/>
  <c r="B64" i="18"/>
  <c r="B63" i="18"/>
  <c r="A63" i="18"/>
  <c r="B62" i="18"/>
  <c r="B61" i="18"/>
  <c r="A61" i="18"/>
  <c r="B60" i="18"/>
  <c r="B59" i="18"/>
  <c r="A59" i="18"/>
  <c r="B58" i="18"/>
  <c r="B57" i="18"/>
  <c r="A57" i="18"/>
  <c r="B51" i="18"/>
  <c r="B50" i="18"/>
  <c r="A50" i="18"/>
  <c r="B49" i="18"/>
  <c r="B48" i="18"/>
  <c r="A48" i="18"/>
  <c r="B47" i="18"/>
  <c r="B46" i="18"/>
  <c r="A46" i="18"/>
  <c r="B45" i="18"/>
  <c r="B44" i="18"/>
  <c r="A44" i="18"/>
  <c r="B43" i="18"/>
  <c r="B42" i="18"/>
  <c r="A42" i="18"/>
  <c r="C34" i="18"/>
  <c r="C33" i="18"/>
  <c r="A21" i="18"/>
  <c r="A20" i="18"/>
  <c r="A19" i="18"/>
  <c r="A18" i="18"/>
  <c r="A17" i="18"/>
  <c r="B51" i="16" l="1"/>
  <c r="B50" i="16"/>
  <c r="B49" i="16"/>
  <c r="B48" i="16"/>
  <c r="B47" i="16"/>
  <c r="B41" i="16"/>
  <c r="B40" i="16"/>
  <c r="B39" i="16"/>
  <c r="B38" i="16"/>
  <c r="B37" i="16"/>
  <c r="B31" i="16"/>
  <c r="B30" i="16"/>
  <c r="B29" i="16"/>
  <c r="B28" i="16"/>
  <c r="B27" i="16"/>
  <c r="B21" i="16"/>
  <c r="D20" i="16"/>
  <c r="C20" i="16"/>
  <c r="B20" i="16"/>
  <c r="B19" i="16"/>
  <c r="B18" i="16"/>
  <c r="B17" i="16"/>
</calcChain>
</file>

<file path=xl/sharedStrings.xml><?xml version="1.0" encoding="utf-8"?>
<sst xmlns="http://schemas.openxmlformats.org/spreadsheetml/2006/main" count="2775" uniqueCount="1029">
  <si>
    <t>食料品製造業</t>
  </si>
  <si>
    <t>化学工業</t>
  </si>
  <si>
    <t>計</t>
    <rPh sb="0" eb="1">
      <t>ケイ</t>
    </rPh>
    <phoneticPr fontId="2"/>
  </si>
  <si>
    <t>遺族（補償）給付（一時金）</t>
    <rPh sb="0" eb="2">
      <t>イゾク</t>
    </rPh>
    <rPh sb="3" eb="5">
      <t>ホショウ</t>
    </rPh>
    <rPh sb="6" eb="8">
      <t>キュウフ</t>
    </rPh>
    <rPh sb="9" eb="12">
      <t>イチジキン</t>
    </rPh>
    <phoneticPr fontId="2"/>
  </si>
  <si>
    <t>葬祭料（葬祭給付）</t>
    <rPh sb="0" eb="3">
      <t>ソウサイリョウ</t>
    </rPh>
    <rPh sb="4" eb="6">
      <t>ソウサイ</t>
    </rPh>
    <rPh sb="6" eb="8">
      <t>キュウフ</t>
    </rPh>
    <phoneticPr fontId="2"/>
  </si>
  <si>
    <t>介護（補償）給付</t>
    <rPh sb="0" eb="2">
      <t>カイゴ</t>
    </rPh>
    <rPh sb="3" eb="5">
      <t>ホショウ</t>
    </rPh>
    <rPh sb="6" eb="8">
      <t>キュウフ</t>
    </rPh>
    <phoneticPr fontId="2"/>
  </si>
  <si>
    <t>平成23年度 F.Y.2011</t>
  </si>
  <si>
    <t>適　　用
事業場数</t>
    <rPh sb="0" eb="1">
      <t>テキ</t>
    </rPh>
    <rPh sb="3" eb="4">
      <t>ヨウ</t>
    </rPh>
    <rPh sb="5" eb="8">
      <t>ジギョウジョウ</t>
    </rPh>
    <rPh sb="8" eb="9">
      <t>スウ</t>
    </rPh>
    <phoneticPr fontId="2"/>
  </si>
  <si>
    <t>４人以下</t>
  </si>
  <si>
    <t>事業所数</t>
  </si>
  <si>
    <t>被保険者数</t>
  </si>
  <si>
    <t>平成23年度　F.Y.2011</t>
  </si>
  <si>
    <t>…</t>
  </si>
  <si>
    <t>建設業</t>
  </si>
  <si>
    <t>製造業</t>
  </si>
  <si>
    <t>大津</t>
  </si>
  <si>
    <t>長浜</t>
  </si>
  <si>
    <t>彦根</t>
  </si>
  <si>
    <t>東近江</t>
    <rPh sb="0" eb="1">
      <t>ヒガシ</t>
    </rPh>
    <rPh sb="1" eb="3">
      <t>オウミ</t>
    </rPh>
    <phoneticPr fontId="14"/>
  </si>
  <si>
    <t>甲賀</t>
    <rPh sb="0" eb="2">
      <t>コウガ</t>
    </rPh>
    <phoneticPr fontId="14"/>
  </si>
  <si>
    <t>草津</t>
  </si>
  <si>
    <t>　資料　滋賀労働局職業安定課</t>
    <rPh sb="1" eb="3">
      <t>シリョウ</t>
    </rPh>
    <rPh sb="4" eb="6">
      <t>シガ</t>
    </rPh>
    <rPh sb="6" eb="8">
      <t>ロウドウ</t>
    </rPh>
    <rPh sb="8" eb="9">
      <t>キョク</t>
    </rPh>
    <rPh sb="9" eb="11">
      <t>ショクギョウ</t>
    </rPh>
    <rPh sb="11" eb="14">
      <t>アンテイカ</t>
    </rPh>
    <phoneticPr fontId="14"/>
  </si>
  <si>
    <t>離 職 票　　　　　　　　　　　　　　　　　　　　　　　　　　　　　　　　　　　　　　　　　　　　　　　　　　　　　　　　　　　　　　　　　　　　　　　　　　　　　　　　　提出件数</t>
    <phoneticPr fontId="14"/>
  </si>
  <si>
    <t>受検資格　　　　　　　　　　　　　　　　　　　　　　　　　　　　　　　　　　　　　　　　　　　　　　　　　　　　　　　　　　　　　　　　　　　　　　　　　決定件数</t>
  </si>
  <si>
    <t>初　　回　　　　　　　　　　　　　　　　　　　　　　　　　　　　　　　　　　　　　　　　　　　　　　　　　　　　　　　　　　　　　　　　　　　　　　　　受給件数</t>
    <rPh sb="78" eb="79">
      <t>ケン</t>
    </rPh>
    <phoneticPr fontId="14"/>
  </si>
  <si>
    <t>基　　本　　手　　当　　基　　本　　分</t>
    <rPh sb="0" eb="1">
      <t>モト</t>
    </rPh>
    <rPh sb="3" eb="4">
      <t>ホン</t>
    </rPh>
    <rPh sb="6" eb="7">
      <t>テ</t>
    </rPh>
    <rPh sb="9" eb="10">
      <t>トウ</t>
    </rPh>
    <rPh sb="12" eb="13">
      <t>モト</t>
    </rPh>
    <rPh sb="15" eb="16">
      <t>ホン</t>
    </rPh>
    <rPh sb="18" eb="19">
      <t>ブン</t>
    </rPh>
    <phoneticPr fontId="14"/>
  </si>
  <si>
    <t>（つづき）　　基　　本　　手　　当　　基　　本　　分</t>
    <rPh sb="7" eb="8">
      <t>モト</t>
    </rPh>
    <rPh sb="10" eb="11">
      <t>ホン</t>
    </rPh>
    <rPh sb="13" eb="14">
      <t>テ</t>
    </rPh>
    <rPh sb="16" eb="17">
      <t>トウ</t>
    </rPh>
    <rPh sb="19" eb="20">
      <t>モト</t>
    </rPh>
    <rPh sb="22" eb="23">
      <t>ホン</t>
    </rPh>
    <rPh sb="25" eb="26">
      <t>ブン</t>
    </rPh>
    <phoneticPr fontId="14"/>
  </si>
  <si>
    <t>受　　給　　者　　実　　人　　員</t>
    <rPh sb="0" eb="1">
      <t>ウケ</t>
    </rPh>
    <rPh sb="3" eb="4">
      <t>キュウ</t>
    </rPh>
    <rPh sb="6" eb="7">
      <t>モノ</t>
    </rPh>
    <rPh sb="9" eb="10">
      <t>ミ</t>
    </rPh>
    <rPh sb="12" eb="13">
      <t>ヒト</t>
    </rPh>
    <rPh sb="15" eb="16">
      <t>イン</t>
    </rPh>
    <phoneticPr fontId="14"/>
  </si>
  <si>
    <t>（つづき）　受　給　者　実　人　員</t>
    <rPh sb="6" eb="7">
      <t>ウケ</t>
    </rPh>
    <rPh sb="8" eb="9">
      <t>キュウ</t>
    </rPh>
    <rPh sb="10" eb="11">
      <t>モノ</t>
    </rPh>
    <rPh sb="12" eb="13">
      <t>ミ</t>
    </rPh>
    <rPh sb="14" eb="15">
      <t>ヒト</t>
    </rPh>
    <rPh sb="16" eb="17">
      <t>イン</t>
    </rPh>
    <phoneticPr fontId="14"/>
  </si>
  <si>
    <t>男　女　別</t>
    <rPh sb="0" eb="1">
      <t>オトコ</t>
    </rPh>
    <rPh sb="2" eb="3">
      <t>オンナ</t>
    </rPh>
    <rPh sb="4" eb="5">
      <t>ベツ</t>
    </rPh>
    <phoneticPr fontId="14"/>
  </si>
  <si>
    <t>年　　齢　　別</t>
    <rPh sb="0" eb="1">
      <t>トシ</t>
    </rPh>
    <rPh sb="3" eb="4">
      <t>ヨワイ</t>
    </rPh>
    <rPh sb="6" eb="7">
      <t>ベツ</t>
    </rPh>
    <phoneticPr fontId="14"/>
  </si>
  <si>
    <t>計</t>
    <rPh sb="0" eb="1">
      <t>ケイ</t>
    </rPh>
    <phoneticPr fontId="14"/>
  </si>
  <si>
    <t>男</t>
    <rPh sb="0" eb="1">
      <t>オトコ</t>
    </rPh>
    <phoneticPr fontId="14"/>
  </si>
  <si>
    <t>女</t>
    <rPh sb="0" eb="1">
      <t>オンナ</t>
    </rPh>
    <phoneticPr fontId="14"/>
  </si>
  <si>
    <t>30～44歳</t>
    <phoneticPr fontId="14"/>
  </si>
  <si>
    <t>45～59歳</t>
    <phoneticPr fontId="14"/>
  </si>
  <si>
    <t>60～64歳</t>
    <phoneticPr fontId="14"/>
  </si>
  <si>
    <t>　　　５月</t>
  </si>
  <si>
    <t>　　　６月</t>
  </si>
  <si>
    <t>　　　７月</t>
  </si>
  <si>
    <t>　　　８月</t>
  </si>
  <si>
    <t>　　　９月</t>
  </si>
  <si>
    <t>　　　10月</t>
    <phoneticPr fontId="14"/>
  </si>
  <si>
    <t>　　　11月</t>
  </si>
  <si>
    <t>　　　12月</t>
  </si>
  <si>
    <t>　　　 ２月</t>
  </si>
  <si>
    <t>　　　 ３月</t>
  </si>
  <si>
    <t>【公共職業安定所別】</t>
    <phoneticPr fontId="14"/>
  </si>
  <si>
    <t>東近江</t>
    <rPh sb="0" eb="1">
      <t>ヒガシ</t>
    </rPh>
    <rPh sb="1" eb="3">
      <t>オウミ</t>
    </rPh>
    <phoneticPr fontId="2"/>
  </si>
  <si>
    <t>甲賀</t>
    <rPh sb="0" eb="2">
      <t>コウガ</t>
    </rPh>
    <phoneticPr fontId="2"/>
  </si>
  <si>
    <t>　資料　滋賀労働局職業安定課</t>
    <rPh sb="1" eb="3">
      <t>シリョウ</t>
    </rPh>
    <rPh sb="4" eb="6">
      <t>シガ</t>
    </rPh>
    <rPh sb="6" eb="8">
      <t>ロウドウ</t>
    </rPh>
    <rPh sb="8" eb="9">
      <t>キョク</t>
    </rPh>
    <rPh sb="9" eb="11">
      <t>ショクギョウ</t>
    </rPh>
    <rPh sb="11" eb="14">
      <t>アンテイカ</t>
    </rPh>
    <phoneticPr fontId="2"/>
  </si>
  <si>
    <t>日雇労働</t>
  </si>
  <si>
    <t>普　　　　　　　　通　　　　　　　給　　　　　　　付</t>
  </si>
  <si>
    <t>被保険者</t>
  </si>
  <si>
    <t>受　給　者　実　人　員</t>
  </si>
  <si>
    <t>手帳交付数</t>
  </si>
  <si>
    <t>計</t>
  </si>
  <si>
    <t>第１級</t>
  </si>
  <si>
    <t>第２級</t>
  </si>
  <si>
    <t>第３級</t>
  </si>
  <si>
    <t>【公共職業安定所別】</t>
    <phoneticPr fontId="2"/>
  </si>
  <si>
    <t>　注　金額は各欄で四捨五入しています。</t>
    <rPh sb="1" eb="2">
      <t>チュウ</t>
    </rPh>
    <rPh sb="3" eb="5">
      <t>キンガク</t>
    </rPh>
    <rPh sb="6" eb="8">
      <t>カクラン</t>
    </rPh>
    <rPh sb="9" eb="13">
      <t>シシャゴニュウ</t>
    </rPh>
    <phoneticPr fontId="2"/>
  </si>
  <si>
    <t>保　　　険　　　給　　　付</t>
    <rPh sb="0" eb="1">
      <t>タモツ</t>
    </rPh>
    <rPh sb="4" eb="5">
      <t>ケン</t>
    </rPh>
    <rPh sb="8" eb="9">
      <t>キュウ</t>
    </rPh>
    <rPh sb="12" eb="13">
      <t>ヅケ</t>
    </rPh>
    <phoneticPr fontId="2"/>
  </si>
  <si>
    <t>保険
者数</t>
    <rPh sb="0" eb="1">
      <t>タモツ</t>
    </rPh>
    <rPh sb="1" eb="2">
      <t>ケン</t>
    </rPh>
    <rPh sb="3" eb="4">
      <t>モノ</t>
    </rPh>
    <rPh sb="4" eb="5">
      <t>スウ</t>
    </rPh>
    <phoneticPr fontId="2"/>
  </si>
  <si>
    <t>療　養　の　給　付</t>
    <rPh sb="0" eb="1">
      <t>リョウ</t>
    </rPh>
    <rPh sb="2" eb="3">
      <t>オサム</t>
    </rPh>
    <rPh sb="6" eb="7">
      <t>キュウ</t>
    </rPh>
    <rPh sb="8" eb="9">
      <t>ヅケ</t>
    </rPh>
    <phoneticPr fontId="2"/>
  </si>
  <si>
    <t>件  数</t>
  </si>
  <si>
    <t>金　額</t>
  </si>
  <si>
    <t>（　つ　づ　き　）療　　　養　　　の　　　給　　　付</t>
    <rPh sb="9" eb="10">
      <t>リョウ</t>
    </rPh>
    <rPh sb="13" eb="14">
      <t>オサム</t>
    </rPh>
    <rPh sb="21" eb="22">
      <t>キュウ</t>
    </rPh>
    <rPh sb="25" eb="26">
      <t>ヅケ</t>
    </rPh>
    <phoneticPr fontId="2"/>
  </si>
  <si>
    <t>療　養　費</t>
    <rPh sb="0" eb="1">
      <t>リョウ</t>
    </rPh>
    <rPh sb="2" eb="3">
      <t>マモル</t>
    </rPh>
    <rPh sb="4" eb="5">
      <t>ヒ</t>
    </rPh>
    <phoneticPr fontId="2"/>
  </si>
  <si>
    <t>入　　院　　外</t>
  </si>
  <si>
    <t>葬　祭　給　付
（葬祭費の支給）</t>
    <rPh sb="0" eb="1">
      <t>ソウ</t>
    </rPh>
    <rPh sb="2" eb="3">
      <t>サイ</t>
    </rPh>
    <rPh sb="4" eb="5">
      <t>キュウ</t>
    </rPh>
    <rPh sb="6" eb="7">
      <t>ヅケ</t>
    </rPh>
    <rPh sb="9" eb="12">
      <t>ソウサイヒ</t>
    </rPh>
    <rPh sb="13" eb="15">
      <t>シキュウ</t>
    </rPh>
    <phoneticPr fontId="2"/>
  </si>
  <si>
    <t>移　送　費</t>
    <rPh sb="0" eb="1">
      <t>ワタル</t>
    </rPh>
    <rPh sb="2" eb="3">
      <t>ソウ</t>
    </rPh>
    <rPh sb="4" eb="5">
      <t>ヒ</t>
    </rPh>
    <phoneticPr fontId="2"/>
  </si>
  <si>
    <t>傷　病　手　当</t>
  </si>
  <si>
    <t>国</t>
  </si>
  <si>
    <t>県</t>
    <rPh sb="0" eb="1">
      <t>ケン</t>
    </rPh>
    <phoneticPr fontId="25"/>
  </si>
  <si>
    <t>自己負担</t>
  </si>
  <si>
    <t>介　護　保　険　事　業　状　況</t>
    <rPh sb="0" eb="1">
      <t>スケ</t>
    </rPh>
    <rPh sb="2" eb="3">
      <t>マモル</t>
    </rPh>
    <rPh sb="4" eb="5">
      <t>タモツ</t>
    </rPh>
    <rPh sb="6" eb="7">
      <t>ケン</t>
    </rPh>
    <rPh sb="8" eb="9">
      <t>コト</t>
    </rPh>
    <rPh sb="10" eb="11">
      <t>ギョウ</t>
    </rPh>
    <rPh sb="12" eb="13">
      <t>ジョウ</t>
    </rPh>
    <rPh sb="14" eb="15">
      <t>イワン</t>
    </rPh>
    <phoneticPr fontId="2"/>
  </si>
  <si>
    <t>保険者数</t>
    <rPh sb="0" eb="2">
      <t>ホケン</t>
    </rPh>
    <rPh sb="2" eb="3">
      <t>モノ</t>
    </rPh>
    <rPh sb="3" eb="4">
      <t>スウ</t>
    </rPh>
    <phoneticPr fontId="2"/>
  </si>
  <si>
    <t>第  １  号
被保険者数</t>
    <rPh sb="0" eb="1">
      <t>ダイ</t>
    </rPh>
    <rPh sb="6" eb="7">
      <t>ゴウ</t>
    </rPh>
    <rPh sb="8" eb="9">
      <t>ヒ</t>
    </rPh>
    <rPh sb="9" eb="12">
      <t>ホケンシャ</t>
    </rPh>
    <rPh sb="12" eb="13">
      <t>カズ</t>
    </rPh>
    <phoneticPr fontId="2"/>
  </si>
  <si>
    <t>要支援１</t>
    <rPh sb="0" eb="1">
      <t>ヨウ</t>
    </rPh>
    <rPh sb="1" eb="3">
      <t>シエン</t>
    </rPh>
    <phoneticPr fontId="2"/>
  </si>
  <si>
    <t>要支援２</t>
    <rPh sb="0" eb="3">
      <t>ヨウシエン</t>
    </rPh>
    <phoneticPr fontId="2"/>
  </si>
  <si>
    <t>経過的要介護</t>
    <rPh sb="0" eb="3">
      <t>ケイカテキ</t>
    </rPh>
    <rPh sb="3" eb="6">
      <t>ヨウカイゴ</t>
    </rPh>
    <phoneticPr fontId="2"/>
  </si>
  <si>
    <t>要介護１</t>
    <rPh sb="0" eb="3">
      <t>ヨウカイゴ</t>
    </rPh>
    <phoneticPr fontId="2"/>
  </si>
  <si>
    <t>要介護２</t>
    <rPh sb="0" eb="3">
      <t>ヨウカイゴ</t>
    </rPh>
    <phoneticPr fontId="2"/>
  </si>
  <si>
    <t>-</t>
  </si>
  <si>
    <t>（つづき）要介護（要支援）認定者数</t>
    <rPh sb="5" eb="8">
      <t>ヨウカイゴ</t>
    </rPh>
    <rPh sb="9" eb="12">
      <t>ヨウシエン</t>
    </rPh>
    <rPh sb="13" eb="16">
      <t>ニンテイシャ</t>
    </rPh>
    <rPh sb="16" eb="17">
      <t>スウ</t>
    </rPh>
    <phoneticPr fontId="2"/>
  </si>
  <si>
    <t>要介護３</t>
    <rPh sb="0" eb="3">
      <t>ヨウカイゴ</t>
    </rPh>
    <phoneticPr fontId="2"/>
  </si>
  <si>
    <t>要介護４</t>
    <rPh sb="0" eb="3">
      <t>ヨウカイゴ</t>
    </rPh>
    <phoneticPr fontId="2"/>
  </si>
  <si>
    <t>要介護５</t>
    <rPh sb="0" eb="3">
      <t>ヨウカイゴ</t>
    </rPh>
    <phoneticPr fontId="2"/>
  </si>
  <si>
    <t>（つ　づ　き）　介　護　給　付　・　予　防　給　付</t>
    <rPh sb="8" eb="9">
      <t>スケ</t>
    </rPh>
    <rPh sb="10" eb="11">
      <t>マモル</t>
    </rPh>
    <rPh sb="12" eb="13">
      <t>キュウ</t>
    </rPh>
    <rPh sb="14" eb="15">
      <t>ヅケ</t>
    </rPh>
    <rPh sb="18" eb="19">
      <t>ヨ</t>
    </rPh>
    <rPh sb="20" eb="21">
      <t>ボウ</t>
    </rPh>
    <rPh sb="22" eb="23">
      <t>キュウ</t>
    </rPh>
    <rPh sb="24" eb="25">
      <t>ヅケ</t>
    </rPh>
    <phoneticPr fontId="2"/>
  </si>
  <si>
    <t>（つづき）介護給付・予防給付</t>
    <rPh sb="5" eb="6">
      <t>スケ</t>
    </rPh>
    <rPh sb="6" eb="7">
      <t>マモル</t>
    </rPh>
    <rPh sb="7" eb="8">
      <t>キュウ</t>
    </rPh>
    <rPh sb="8" eb="9">
      <t>ヅケ</t>
    </rPh>
    <rPh sb="10" eb="11">
      <t>ヨ</t>
    </rPh>
    <rPh sb="11" eb="12">
      <t>ボウ</t>
    </rPh>
    <rPh sb="12" eb="13">
      <t>キュウ</t>
    </rPh>
    <rPh sb="13" eb="14">
      <t>ヅケ</t>
    </rPh>
    <phoneticPr fontId="2"/>
  </si>
  <si>
    <t xml:space="preserve"> 各年度3月31日現在</t>
    <rPh sb="1" eb="2">
      <t>カク</t>
    </rPh>
    <rPh sb="2" eb="4">
      <t>ネンド</t>
    </rPh>
    <rPh sb="5" eb="6">
      <t>ガツ</t>
    </rPh>
    <rPh sb="8" eb="11">
      <t>ニチゲンザイ</t>
    </rPh>
    <rPh sb="9" eb="11">
      <t>ゲンザイ</t>
    </rPh>
    <phoneticPr fontId="31"/>
  </si>
  <si>
    <t>男</t>
  </si>
  <si>
    <t>女</t>
  </si>
  <si>
    <t>平均標準報酬月額</t>
  </si>
  <si>
    <t>平均</t>
  </si>
  <si>
    <t>保険料収納状況</t>
  </si>
  <si>
    <t xml:space="preserve">    徴  収  決  定  済  額</t>
    <phoneticPr fontId="31"/>
  </si>
  <si>
    <t xml:space="preserve">    収    納    済    額</t>
    <phoneticPr fontId="31"/>
  </si>
  <si>
    <t xml:space="preserve">    収    納    率   (％)</t>
    <phoneticPr fontId="31"/>
  </si>
  <si>
    <t>保険給付状況</t>
  </si>
  <si>
    <t>　　合      計</t>
  </si>
  <si>
    <t>件数</t>
  </si>
  <si>
    <t>金額</t>
  </si>
  <si>
    <t>【被保険者分】</t>
    <phoneticPr fontId="31"/>
  </si>
  <si>
    <t>現物給付</t>
  </si>
  <si>
    <t>　　合計</t>
    <phoneticPr fontId="31"/>
  </si>
  <si>
    <t>　　入院</t>
    <phoneticPr fontId="31"/>
  </si>
  <si>
    <t>日数</t>
  </si>
  <si>
    <t>　　入院外</t>
    <phoneticPr fontId="31"/>
  </si>
  <si>
    <t>　　歯科</t>
    <phoneticPr fontId="31"/>
  </si>
  <si>
    <t>　　食事療養費</t>
  </si>
  <si>
    <t>　　訪問看護療養費</t>
  </si>
  <si>
    <t>　　薬剤支給</t>
    <rPh sb="2" eb="4">
      <t>ヤクザイ</t>
    </rPh>
    <rPh sb="4" eb="6">
      <t>シキュウ</t>
    </rPh>
    <phoneticPr fontId="31"/>
  </si>
  <si>
    <t>処方箋枚数</t>
  </si>
  <si>
    <t>現金給付</t>
  </si>
  <si>
    <t>　　入院時食事療養費</t>
  </si>
  <si>
    <t>　　療養費　</t>
    <phoneticPr fontId="31"/>
  </si>
  <si>
    <t>　　高額療養費</t>
  </si>
  <si>
    <t>　　看護費</t>
    <phoneticPr fontId="31"/>
  </si>
  <si>
    <t>　　移送費　</t>
    <phoneticPr fontId="31"/>
  </si>
  <si>
    <t>　　傷病手当金</t>
  </si>
  <si>
    <t>　注　１．事業状況報告書・診療報酬確定額報告書によります。</t>
    <rPh sb="1" eb="2">
      <t>チュウ</t>
    </rPh>
    <rPh sb="5" eb="7">
      <t>ジギョウ</t>
    </rPh>
    <rPh sb="7" eb="9">
      <t>ジョウキョウ</t>
    </rPh>
    <rPh sb="9" eb="12">
      <t>ホウコクショ</t>
    </rPh>
    <rPh sb="13" eb="15">
      <t>シンリョウ</t>
    </rPh>
    <rPh sb="15" eb="17">
      <t>ホウシュウ</t>
    </rPh>
    <rPh sb="17" eb="19">
      <t>カクテイ</t>
    </rPh>
    <rPh sb="19" eb="20">
      <t>ガク</t>
    </rPh>
    <rPh sb="20" eb="23">
      <t>ホウコクショ</t>
    </rPh>
    <phoneticPr fontId="31"/>
  </si>
  <si>
    <t>　　　３．「薬剤支給」は現物給付によるもののみ掲げ、現金給付によるものについては、「療養費」に含めています。</t>
    <rPh sb="6" eb="8">
      <t>ヤクザイ</t>
    </rPh>
    <rPh sb="8" eb="10">
      <t>シキュウ</t>
    </rPh>
    <rPh sb="12" eb="14">
      <t>ゲンブツ</t>
    </rPh>
    <rPh sb="14" eb="16">
      <t>キュウフ</t>
    </rPh>
    <rPh sb="23" eb="24">
      <t>カカ</t>
    </rPh>
    <rPh sb="26" eb="28">
      <t>ゲンキン</t>
    </rPh>
    <rPh sb="28" eb="30">
      <t>キュウフ</t>
    </rPh>
    <rPh sb="42" eb="45">
      <t>リョウヨウヒ</t>
    </rPh>
    <rPh sb="47" eb="48">
      <t>フク</t>
    </rPh>
    <phoneticPr fontId="31"/>
  </si>
  <si>
    <t>平成23年度　　F.Y.2011 　　　　 　</t>
  </si>
  <si>
    <t>　　埋葬料</t>
    <phoneticPr fontId="31"/>
  </si>
  <si>
    <t>　　出産手当金</t>
  </si>
  <si>
    <t>　　出産育児一時金　　　　　　　</t>
    <phoneticPr fontId="31"/>
  </si>
  <si>
    <t>【被扶養者分】</t>
    <rPh sb="2" eb="4">
      <t>フヨウ</t>
    </rPh>
    <phoneticPr fontId="31"/>
  </si>
  <si>
    <t>　　高額療養費</t>
    <phoneticPr fontId="31"/>
  </si>
  <si>
    <t>　　家族埋葬料</t>
  </si>
  <si>
    <t>　　家族出産育児一時金　　　　　　　</t>
    <rPh sb="2" eb="4">
      <t>カゾク</t>
    </rPh>
    <phoneticPr fontId="31"/>
  </si>
  <si>
    <t>世帯合算高額療養費</t>
  </si>
  <si>
    <t>全国健康保険協会管掌健康保険（法第３条第２項被保険者）</t>
    <rPh sb="0" eb="2">
      <t>ゼンコク</t>
    </rPh>
    <rPh sb="2" eb="4">
      <t>ケンコウ</t>
    </rPh>
    <rPh sb="4" eb="6">
      <t>ホケン</t>
    </rPh>
    <rPh sb="6" eb="8">
      <t>キョウカイ</t>
    </rPh>
    <rPh sb="15" eb="16">
      <t>ホウ</t>
    </rPh>
    <rPh sb="16" eb="17">
      <t>ダイ</t>
    </rPh>
    <rPh sb="18" eb="19">
      <t>ジョウ</t>
    </rPh>
    <rPh sb="19" eb="20">
      <t>ダイ</t>
    </rPh>
    <rPh sb="21" eb="22">
      <t>コウ</t>
    </rPh>
    <rPh sb="22" eb="26">
      <t>ヒホケンシャ</t>
    </rPh>
    <phoneticPr fontId="31"/>
  </si>
  <si>
    <t>有効印紙購入通帳数</t>
  </si>
  <si>
    <t>有効被保険者手帳所有者数</t>
  </si>
  <si>
    <t>適用除外承認者数</t>
    <rPh sb="4" eb="6">
      <t>ショウニン</t>
    </rPh>
    <phoneticPr fontId="31"/>
  </si>
  <si>
    <t>１日当たり平均賃金</t>
  </si>
  <si>
    <t>　　第１級</t>
  </si>
  <si>
    <t>　　第２級</t>
  </si>
  <si>
    <t>　　第３級</t>
  </si>
  <si>
    <t>　　第４級</t>
  </si>
  <si>
    <t>　　第５級</t>
  </si>
  <si>
    <t>　　第６級</t>
  </si>
  <si>
    <t>　　第７級</t>
  </si>
  <si>
    <t>　　第８級</t>
  </si>
  <si>
    <t>　　第９級</t>
  </si>
  <si>
    <t>　　第10級</t>
  </si>
  <si>
    <t>　　第11級</t>
  </si>
  <si>
    <t>　　第12級</t>
  </si>
  <si>
    <t>　　第13級</t>
  </si>
  <si>
    <t>　　合　計　金  額</t>
  </si>
  <si>
    <t xml:space="preserve">    徴  収  決  定  済  額</t>
    <phoneticPr fontId="31"/>
  </si>
  <si>
    <t xml:space="preserve">    収    納    済    額</t>
    <phoneticPr fontId="31"/>
  </si>
  <si>
    <t>保   険   料   合   計   金   額</t>
    <rPh sb="0" eb="1">
      <t>タモツ</t>
    </rPh>
    <rPh sb="4" eb="5">
      <t>ケン</t>
    </rPh>
    <rPh sb="8" eb="9">
      <t>リョウ</t>
    </rPh>
    <rPh sb="12" eb="13">
      <t>ゴウ</t>
    </rPh>
    <rPh sb="16" eb="17">
      <t>ケイ</t>
    </rPh>
    <rPh sb="20" eb="21">
      <t>キン</t>
    </rPh>
    <rPh sb="24" eb="25">
      <t>ガク</t>
    </rPh>
    <phoneticPr fontId="31"/>
  </si>
  <si>
    <t>【被保険者分】</t>
    <phoneticPr fontId="31"/>
  </si>
  <si>
    <t>　　合計</t>
    <phoneticPr fontId="31"/>
  </si>
  <si>
    <t>　　入院</t>
    <phoneticPr fontId="31"/>
  </si>
  <si>
    <t>　　入院外</t>
    <phoneticPr fontId="31"/>
  </si>
  <si>
    <t>　　歯科</t>
    <phoneticPr fontId="31"/>
  </si>
  <si>
    <t>　　療養費　</t>
    <phoneticPr fontId="31"/>
  </si>
  <si>
    <t>　　看護費</t>
    <phoneticPr fontId="31"/>
  </si>
  <si>
    <t>　　移送費　</t>
    <phoneticPr fontId="31"/>
  </si>
  <si>
    <t>　　特別療養費</t>
  </si>
  <si>
    <t>　　　　　　　　　　　　　　　　金　額</t>
  </si>
  <si>
    <t>　　埋葬料</t>
    <phoneticPr fontId="31"/>
  </si>
  <si>
    <t>　　出産育児一時金　　　　　　　</t>
    <phoneticPr fontId="31"/>
  </si>
  <si>
    <t>被　　　　　保　　　　　険　　　　　者　　　　　数</t>
  </si>
  <si>
    <t>保険料免除
被保険者数</t>
    <rPh sb="0" eb="1">
      <t>タモツ</t>
    </rPh>
    <rPh sb="1" eb="2">
      <t>ケン</t>
    </rPh>
    <rPh sb="2" eb="3">
      <t>リョウ</t>
    </rPh>
    <rPh sb="6" eb="10">
      <t>ヒホケンシャ</t>
    </rPh>
    <rPh sb="10" eb="11">
      <t>スウ</t>
    </rPh>
    <phoneticPr fontId="31"/>
  </si>
  <si>
    <t>第 １ 号
被保険者</t>
    <rPh sb="6" eb="10">
      <t>ヒホケンシャ</t>
    </rPh>
    <phoneticPr fontId="31"/>
  </si>
  <si>
    <t>任　意
加　入</t>
    <rPh sb="0" eb="1">
      <t>ニン</t>
    </rPh>
    <rPh sb="2" eb="3">
      <t>イ</t>
    </rPh>
    <rPh sb="4" eb="5">
      <t>カ</t>
    </rPh>
    <rPh sb="6" eb="7">
      <t>イリ</t>
    </rPh>
    <phoneticPr fontId="31"/>
  </si>
  <si>
    <t>第 ３ 号
被保険者</t>
    <rPh sb="6" eb="10">
      <t>ヒホケンシャ</t>
    </rPh>
    <phoneticPr fontId="31"/>
  </si>
  <si>
    <t>給　付　計</t>
  </si>
  <si>
    <t>新　　　　　　　　　　法</t>
  </si>
  <si>
    <t>老齢基礎年金</t>
  </si>
  <si>
    <t>障害基礎年金</t>
  </si>
  <si>
    <t>旧　　法</t>
    <rPh sb="0" eb="1">
      <t>キュウ</t>
    </rPh>
    <rPh sb="3" eb="4">
      <t>ホウ</t>
    </rPh>
    <phoneticPr fontId="31"/>
  </si>
  <si>
    <t>寡婦年金</t>
  </si>
  <si>
    <t>老齢年金</t>
  </si>
  <si>
    <t>障害年金</t>
  </si>
  <si>
    <t>死亡一時金</t>
  </si>
  <si>
    <t>特別一時金</t>
  </si>
  <si>
    <t>老　齢　福　祉　年　金</t>
  </si>
  <si>
    <t>受   給   権   者   状   況</t>
  </si>
  <si>
    <t>支     給     状     況</t>
  </si>
  <si>
    <t>厚　生　年　金　保　険</t>
    <rPh sb="0" eb="1">
      <t>アツシ</t>
    </rPh>
    <rPh sb="2" eb="3">
      <t>ショウ</t>
    </rPh>
    <rPh sb="4" eb="5">
      <t>トシ</t>
    </rPh>
    <rPh sb="6" eb="7">
      <t>キン</t>
    </rPh>
    <rPh sb="8" eb="9">
      <t>タモツ</t>
    </rPh>
    <rPh sb="10" eb="11">
      <t>ケン</t>
    </rPh>
    <phoneticPr fontId="31"/>
  </si>
  <si>
    <t>被　　保　　険　　者　　数 　(人)</t>
    <rPh sb="16" eb="17">
      <t>ニン</t>
    </rPh>
    <phoneticPr fontId="31"/>
  </si>
  <si>
    <t>平均標準報酬月額(円)</t>
    <rPh sb="9" eb="10">
      <t>エン</t>
    </rPh>
    <phoneticPr fontId="31"/>
  </si>
  <si>
    <t>平  均</t>
  </si>
  <si>
    <t>第  一  種
特例第一種</t>
  </si>
  <si>
    <t>第  二  種
特例第二種</t>
  </si>
  <si>
    <t>第  三  種
特例第三種</t>
  </si>
  <si>
    <t>支　払　合　計</t>
  </si>
  <si>
    <t>退　　職</t>
  </si>
  <si>
    <t>在　　職</t>
  </si>
  <si>
    <t>平 均 支 払
年金額 (円)</t>
    <rPh sb="13" eb="14">
      <t>エン</t>
    </rPh>
    <phoneticPr fontId="31"/>
  </si>
  <si>
    <t>平 均 支 払
年金額(円)</t>
    <rPh sb="12" eb="13">
      <t>エン</t>
    </rPh>
    <phoneticPr fontId="31"/>
  </si>
  <si>
    <t>新法</t>
    <rPh sb="0" eb="2">
      <t>シンポウ</t>
    </rPh>
    <phoneticPr fontId="31"/>
  </si>
  <si>
    <t>旧法</t>
    <rPh sb="0" eb="2">
      <t>キュウホウ</t>
    </rPh>
    <phoneticPr fontId="31"/>
  </si>
  <si>
    <t>通算遺族年金</t>
  </si>
  <si>
    <t>特例遺族年金（再掲）</t>
  </si>
  <si>
    <t>総　　　　数</t>
  </si>
  <si>
    <t>国　立　療　養　所（肢体不自由）</t>
  </si>
  <si>
    <t>児　童　養　護　施　設</t>
  </si>
  <si>
    <t>自　閉　症　児　施　設</t>
    <rPh sb="0" eb="1">
      <t>ジ</t>
    </rPh>
    <rPh sb="2" eb="3">
      <t>ヘイ</t>
    </rPh>
    <rPh sb="4" eb="5">
      <t>ショウ</t>
    </rPh>
    <rPh sb="6" eb="7">
      <t>ジ</t>
    </rPh>
    <phoneticPr fontId="31"/>
  </si>
  <si>
    <t>ろ　う　あ　児　施　設</t>
  </si>
  <si>
    <t>児　童　自　立　支　援　施　設</t>
  </si>
  <si>
    <t>情 緒 障 害 児</t>
  </si>
  <si>
    <t>重 症 心 身 障 害 児 施 設</t>
  </si>
  <si>
    <t>知 的 障 害 者 援 護 施 設</t>
  </si>
  <si>
    <t>在所延人員</t>
    <rPh sb="2" eb="3">
      <t>ノ</t>
    </rPh>
    <phoneticPr fontId="31"/>
  </si>
  <si>
    <t>措　置　費　等</t>
    <rPh sb="6" eb="7">
      <t>トウ</t>
    </rPh>
    <phoneticPr fontId="31"/>
  </si>
  <si>
    <t>入  所</t>
  </si>
  <si>
    <t>施設数</t>
  </si>
  <si>
    <t>入 所</t>
  </si>
  <si>
    <t>措置費</t>
  </si>
  <si>
    <t>支援費</t>
    <rPh sb="0" eb="3">
      <t>シエンヒ</t>
    </rPh>
    <phoneticPr fontId="31"/>
  </si>
  <si>
    <t>月平均</t>
  </si>
  <si>
    <t>世帯数</t>
    <rPh sb="0" eb="3">
      <t>セタイスウ</t>
    </rPh>
    <phoneticPr fontId="31"/>
  </si>
  <si>
    <t>定 員</t>
  </si>
  <si>
    <t>延人員</t>
  </si>
  <si>
    <t>その他</t>
    <rPh sb="2" eb="3">
      <t>タ</t>
    </rPh>
    <phoneticPr fontId="2"/>
  </si>
  <si>
    <t>内虐待</t>
    <rPh sb="0" eb="1">
      <t>ウチ</t>
    </rPh>
    <rPh sb="1" eb="3">
      <t>ギャクタイ</t>
    </rPh>
    <phoneticPr fontId="2"/>
  </si>
  <si>
    <t>児童一時保護の状況</t>
    <rPh sb="0" eb="1">
      <t>ジ</t>
    </rPh>
    <rPh sb="1" eb="2">
      <t>ワラベ</t>
    </rPh>
    <rPh sb="2" eb="4">
      <t>イチジ</t>
    </rPh>
    <rPh sb="4" eb="6">
      <t>ホゴ</t>
    </rPh>
    <rPh sb="7" eb="9">
      <t>ジョウキョウ</t>
    </rPh>
    <phoneticPr fontId="2"/>
  </si>
  <si>
    <t>身　体　障　害　者　更　生　援　護　</t>
    <phoneticPr fontId="31"/>
  </si>
  <si>
    <t>更　　　生　　　援　　　護　　　取　　　扱</t>
    <rPh sb="4" eb="5">
      <t>ナマ</t>
    </rPh>
    <phoneticPr fontId="31"/>
  </si>
  <si>
    <t>　　　件　　　数　　　お　　　よ　　　び　　　経　　　費</t>
    <phoneticPr fontId="31"/>
  </si>
  <si>
    <t>身体障害者</t>
    <rPh sb="0" eb="2">
      <t>シンタイ</t>
    </rPh>
    <rPh sb="2" eb="5">
      <t>ショウガイシャ</t>
    </rPh>
    <phoneticPr fontId="31"/>
  </si>
  <si>
    <t>更生援護</t>
    <phoneticPr fontId="31"/>
  </si>
  <si>
    <t>　　補　装　具　の　交　付　、　修　理　別　件　数　お　よ　び　経</t>
    <phoneticPr fontId="31"/>
  </si>
  <si>
    <t>費</t>
    <rPh sb="0" eb="1">
      <t>ヒ</t>
    </rPh>
    <phoneticPr fontId="31"/>
  </si>
  <si>
    <t>更　生　医　療　の　入　院　・　通　院　別　給　付　件　数　お　よ　び　経　費</t>
  </si>
  <si>
    <t>手帳交付</t>
    <rPh sb="0" eb="2">
      <t>テチョウ</t>
    </rPh>
    <rPh sb="2" eb="4">
      <t>コウフ</t>
    </rPh>
    <phoneticPr fontId="31"/>
  </si>
  <si>
    <t>手帳新規</t>
    <rPh sb="0" eb="2">
      <t>テチョウ</t>
    </rPh>
    <rPh sb="2" eb="4">
      <t>シンキ</t>
    </rPh>
    <phoneticPr fontId="31"/>
  </si>
  <si>
    <t>取　　扱</t>
    <rPh sb="0" eb="1">
      <t>ト</t>
    </rPh>
    <rPh sb="3" eb="4">
      <t>アツカ</t>
    </rPh>
    <phoneticPr fontId="31"/>
  </si>
  <si>
    <t>交　　　　　付</t>
  </si>
  <si>
    <t xml:space="preserve">            修　　　　　理</t>
    <phoneticPr fontId="31"/>
  </si>
  <si>
    <t>入　　　　　院</t>
  </si>
  <si>
    <t>通　　　　　院</t>
  </si>
  <si>
    <t>台帳登載数</t>
    <rPh sb="0" eb="2">
      <t>ダイチョウ</t>
    </rPh>
    <rPh sb="2" eb="4">
      <t>トウサイ</t>
    </rPh>
    <rPh sb="4" eb="5">
      <t>スウ</t>
    </rPh>
    <phoneticPr fontId="31"/>
  </si>
  <si>
    <t>交付件数</t>
    <rPh sb="0" eb="2">
      <t>コウフ</t>
    </rPh>
    <rPh sb="2" eb="4">
      <t>ケンスウ</t>
    </rPh>
    <phoneticPr fontId="31"/>
  </si>
  <si>
    <t>実 人 員</t>
    <rPh sb="0" eb="1">
      <t>ミ</t>
    </rPh>
    <rPh sb="2" eb="3">
      <t>ヒト</t>
    </rPh>
    <rPh sb="4" eb="5">
      <t>イン</t>
    </rPh>
    <phoneticPr fontId="31"/>
  </si>
  <si>
    <t>件　数</t>
  </si>
  <si>
    <t xml:space="preserve">     経      費</t>
    <phoneticPr fontId="31"/>
  </si>
  <si>
    <t>公費負担</t>
  </si>
  <si>
    <t>実人員</t>
    <rPh sb="0" eb="3">
      <t>ジツジンイン</t>
    </rPh>
    <phoneticPr fontId="35"/>
  </si>
  <si>
    <t>更生医療</t>
    <rPh sb="0" eb="2">
      <t>コウセイ</t>
    </rPh>
    <rPh sb="2" eb="4">
      <t>イリョウ</t>
    </rPh>
    <phoneticPr fontId="35"/>
  </si>
  <si>
    <t>補装具</t>
    <rPh sb="0" eb="3">
      <t>ホソウグ</t>
    </rPh>
    <phoneticPr fontId="35"/>
  </si>
  <si>
    <t>その他</t>
    <rPh sb="2" eb="3">
      <t>タ</t>
    </rPh>
    <phoneticPr fontId="35"/>
  </si>
  <si>
    <t>来所</t>
    <rPh sb="0" eb="2">
      <t>ライショ</t>
    </rPh>
    <phoneticPr fontId="35"/>
  </si>
  <si>
    <t>巡回</t>
    <rPh sb="0" eb="2">
      <t>ジュンカイ</t>
    </rPh>
    <phoneticPr fontId="35"/>
  </si>
  <si>
    <t>職親委託</t>
    <rPh sb="0" eb="1">
      <t>ショク</t>
    </rPh>
    <rPh sb="1" eb="2">
      <t>オヤ</t>
    </rPh>
    <rPh sb="2" eb="4">
      <t>イタク</t>
    </rPh>
    <phoneticPr fontId="35"/>
  </si>
  <si>
    <t>医療保健</t>
    <rPh sb="0" eb="2">
      <t>イリョウ</t>
    </rPh>
    <rPh sb="2" eb="4">
      <t>ホケン</t>
    </rPh>
    <phoneticPr fontId="35"/>
  </si>
  <si>
    <t>療育手帳</t>
    <rPh sb="0" eb="2">
      <t>リョウイク</t>
    </rPh>
    <rPh sb="2" eb="4">
      <t>テチョウ</t>
    </rPh>
    <phoneticPr fontId="35"/>
  </si>
  <si>
    <t>心理学的判定</t>
    <rPh sb="0" eb="4">
      <t>シンリガクテキ</t>
    </rPh>
    <rPh sb="4" eb="6">
      <t>ハンテイ</t>
    </rPh>
    <phoneticPr fontId="35"/>
  </si>
  <si>
    <t>世    帯</t>
  </si>
  <si>
    <t>人    員</t>
  </si>
  <si>
    <t>彦 　 根　  市</t>
    <rPh sb="0" eb="1">
      <t>ヒコ</t>
    </rPh>
    <rPh sb="4" eb="5">
      <t>ネ</t>
    </rPh>
    <phoneticPr fontId="31"/>
  </si>
  <si>
    <t>長  　浜　  市</t>
    <rPh sb="0" eb="1">
      <t>ナガ</t>
    </rPh>
    <rPh sb="4" eb="5">
      <t>ハマ</t>
    </rPh>
    <phoneticPr fontId="31"/>
  </si>
  <si>
    <t>近 江 八 幡 市</t>
    <rPh sb="0" eb="1">
      <t>コン</t>
    </rPh>
    <rPh sb="2" eb="3">
      <t>エ</t>
    </rPh>
    <rPh sb="4" eb="5">
      <t>ハチ</t>
    </rPh>
    <rPh sb="6" eb="7">
      <t>ハタ</t>
    </rPh>
    <rPh sb="8" eb="9">
      <t>シ</t>
    </rPh>
    <phoneticPr fontId="31"/>
  </si>
  <si>
    <t>草  　津　  市</t>
    <rPh sb="0" eb="1">
      <t>クサ</t>
    </rPh>
    <phoneticPr fontId="31"/>
  </si>
  <si>
    <t>守  　山　  市</t>
    <rPh sb="0" eb="1">
      <t>カミ</t>
    </rPh>
    <rPh sb="4" eb="5">
      <t>ヤマ</t>
    </rPh>
    <rPh sb="8" eb="9">
      <t>シ</t>
    </rPh>
    <phoneticPr fontId="31"/>
  </si>
  <si>
    <t>栗　  東  　市</t>
    <rPh sb="0" eb="1">
      <t>クリ</t>
    </rPh>
    <rPh sb="4" eb="5">
      <t>ヒガシ</t>
    </rPh>
    <rPh sb="8" eb="9">
      <t>シ</t>
    </rPh>
    <phoneticPr fontId="31"/>
  </si>
  <si>
    <t>甲　　賀  　市</t>
    <rPh sb="0" eb="1">
      <t>コウ</t>
    </rPh>
    <rPh sb="3" eb="4">
      <t>ガ</t>
    </rPh>
    <rPh sb="7" eb="8">
      <t>シ</t>
    </rPh>
    <phoneticPr fontId="31"/>
  </si>
  <si>
    <t>野　　洲　　市</t>
    <rPh sb="0" eb="1">
      <t>ノ</t>
    </rPh>
    <rPh sb="3" eb="4">
      <t>シュウ</t>
    </rPh>
    <rPh sb="6" eb="7">
      <t>シ</t>
    </rPh>
    <phoneticPr fontId="31"/>
  </si>
  <si>
    <t>湖　　南　　市</t>
    <rPh sb="0" eb="1">
      <t>ミズウミ</t>
    </rPh>
    <rPh sb="3" eb="4">
      <t>ミナミ</t>
    </rPh>
    <rPh sb="6" eb="7">
      <t>シ</t>
    </rPh>
    <phoneticPr fontId="31"/>
  </si>
  <si>
    <t>高　　島　　市</t>
    <rPh sb="0" eb="1">
      <t>タカ</t>
    </rPh>
    <rPh sb="3" eb="4">
      <t>シマ</t>
    </rPh>
    <rPh sb="6" eb="7">
      <t>シ</t>
    </rPh>
    <phoneticPr fontId="31"/>
  </si>
  <si>
    <t>東　近　江　市</t>
    <rPh sb="0" eb="1">
      <t>ヒガシ</t>
    </rPh>
    <rPh sb="2" eb="3">
      <t>コン</t>
    </rPh>
    <rPh sb="4" eb="5">
      <t>エ</t>
    </rPh>
    <rPh sb="6" eb="7">
      <t>シ</t>
    </rPh>
    <phoneticPr fontId="31"/>
  </si>
  <si>
    <t>米　　原　　市</t>
    <rPh sb="0" eb="1">
      <t>ベイ</t>
    </rPh>
    <rPh sb="3" eb="4">
      <t>ハラ</t>
    </rPh>
    <rPh sb="6" eb="7">
      <t>シ</t>
    </rPh>
    <phoneticPr fontId="31"/>
  </si>
  <si>
    <t>県分計</t>
  </si>
  <si>
    <t>　注　１．福祉行政報告例、生活保護費実績報告によります。</t>
    <rPh sb="1" eb="2">
      <t>チュウ</t>
    </rPh>
    <rPh sb="5" eb="7">
      <t>フクシ</t>
    </rPh>
    <rPh sb="7" eb="9">
      <t>ギョウセイ</t>
    </rPh>
    <rPh sb="9" eb="12">
      <t>ホウコクレイ</t>
    </rPh>
    <rPh sb="13" eb="15">
      <t>セイカツ</t>
    </rPh>
    <rPh sb="15" eb="17">
      <t>ホゴ</t>
    </rPh>
    <rPh sb="17" eb="18">
      <t>ヒ</t>
    </rPh>
    <rPh sb="18" eb="20">
      <t>ジッセキ</t>
    </rPh>
    <rPh sb="20" eb="22">
      <t>ホウコク</t>
    </rPh>
    <phoneticPr fontId="31"/>
  </si>
  <si>
    <t>現に保護
を受けた
世帯総数</t>
    <rPh sb="0" eb="1">
      <t>ゲン</t>
    </rPh>
    <rPh sb="2" eb="4">
      <t>ホゴ</t>
    </rPh>
    <rPh sb="6" eb="7">
      <t>ウ</t>
    </rPh>
    <rPh sb="10" eb="12">
      <t>セタイ</t>
    </rPh>
    <rPh sb="12" eb="14">
      <t>ソウスウ</t>
    </rPh>
    <phoneticPr fontId="31"/>
  </si>
  <si>
    <t>世帯主が働いている世帯</t>
    <rPh sb="0" eb="3">
      <t>セタイヌシ</t>
    </rPh>
    <rPh sb="4" eb="5">
      <t>ハタラ</t>
    </rPh>
    <rPh sb="9" eb="11">
      <t>セタイ</t>
    </rPh>
    <phoneticPr fontId="31"/>
  </si>
  <si>
    <t>働いている者の
いない世帯</t>
    <rPh sb="0" eb="1">
      <t>ハタラ</t>
    </rPh>
    <rPh sb="5" eb="6">
      <t>モノ</t>
    </rPh>
    <rPh sb="11" eb="13">
      <t>セタイ</t>
    </rPh>
    <phoneticPr fontId="31"/>
  </si>
  <si>
    <t>福祉資金</t>
    <rPh sb="0" eb="2">
      <t>フクシ</t>
    </rPh>
    <rPh sb="2" eb="4">
      <t>シキン</t>
    </rPh>
    <phoneticPr fontId="31"/>
  </si>
  <si>
    <t>総　　数</t>
    <rPh sb="0" eb="1">
      <t>ソウ</t>
    </rPh>
    <rPh sb="3" eb="4">
      <t>カズ</t>
    </rPh>
    <phoneticPr fontId="31"/>
  </si>
  <si>
    <t>総合支援資金</t>
    <rPh sb="0" eb="2">
      <t>ソウゴウ</t>
    </rPh>
    <rPh sb="2" eb="3">
      <t>ササ</t>
    </rPh>
    <rPh sb="3" eb="4">
      <t>エン</t>
    </rPh>
    <rPh sb="4" eb="6">
      <t>シキン</t>
    </rPh>
    <phoneticPr fontId="31"/>
  </si>
  <si>
    <t>教育支援資金</t>
    <rPh sb="0" eb="2">
      <t>キョウイク</t>
    </rPh>
    <rPh sb="2" eb="3">
      <t>ササ</t>
    </rPh>
    <rPh sb="3" eb="4">
      <t>エン</t>
    </rPh>
    <rPh sb="4" eb="6">
      <t>シキン</t>
    </rPh>
    <phoneticPr fontId="31"/>
  </si>
  <si>
    <t>不動産担保生活資金</t>
    <rPh sb="0" eb="3">
      <t>フドウサン</t>
    </rPh>
    <rPh sb="3" eb="5">
      <t>タンポ</t>
    </rPh>
    <rPh sb="5" eb="6">
      <t>ショウ</t>
    </rPh>
    <rPh sb="6" eb="7">
      <t>カツ</t>
    </rPh>
    <rPh sb="7" eb="9">
      <t>シキン</t>
    </rPh>
    <phoneticPr fontId="31"/>
  </si>
  <si>
    <t>年度末現在数</t>
    <rPh sb="0" eb="3">
      <t>ネンドマツ</t>
    </rPh>
    <rPh sb="3" eb="5">
      <t>ゲンザイ</t>
    </rPh>
    <rPh sb="5" eb="6">
      <t>スウ</t>
    </rPh>
    <phoneticPr fontId="31"/>
  </si>
  <si>
    <t>相談支援件数</t>
    <rPh sb="0" eb="2">
      <t>ソウダン</t>
    </rPh>
    <rPh sb="2" eb="4">
      <t>シエン</t>
    </rPh>
    <rPh sb="4" eb="6">
      <t>ケンスウ</t>
    </rPh>
    <phoneticPr fontId="31"/>
  </si>
  <si>
    <t>男</t>
    <rPh sb="0" eb="1">
      <t>オトコ</t>
    </rPh>
    <phoneticPr fontId="31"/>
  </si>
  <si>
    <t>女</t>
    <rPh sb="0" eb="1">
      <t>オンナ</t>
    </rPh>
    <phoneticPr fontId="31"/>
  </si>
  <si>
    <t>大　　津　　市</t>
    <rPh sb="0" eb="1">
      <t>ダイ</t>
    </rPh>
    <rPh sb="3" eb="4">
      <t>ツ</t>
    </rPh>
    <rPh sb="6" eb="7">
      <t>シ</t>
    </rPh>
    <phoneticPr fontId="31"/>
  </si>
  <si>
    <t>日　　野　　町</t>
    <rPh sb="0" eb="1">
      <t>ヒ</t>
    </rPh>
    <rPh sb="3" eb="4">
      <t>ノ</t>
    </rPh>
    <rPh sb="6" eb="7">
      <t>チョウ</t>
    </rPh>
    <phoneticPr fontId="31"/>
  </si>
  <si>
    <t>竜　　王　　町</t>
    <rPh sb="0" eb="1">
      <t>リュウ</t>
    </rPh>
    <rPh sb="3" eb="4">
      <t>オウ</t>
    </rPh>
    <rPh sb="6" eb="7">
      <t>マチ</t>
    </rPh>
    <phoneticPr fontId="31"/>
  </si>
  <si>
    <t>愛　　荘　　町</t>
    <rPh sb="0" eb="1">
      <t>アイ</t>
    </rPh>
    <rPh sb="3" eb="4">
      <t>ショウ</t>
    </rPh>
    <rPh sb="6" eb="7">
      <t>マチ</t>
    </rPh>
    <phoneticPr fontId="31"/>
  </si>
  <si>
    <t>豊　　郷　　町</t>
    <rPh sb="0" eb="1">
      <t>ユタカ</t>
    </rPh>
    <rPh sb="3" eb="4">
      <t>ゴウ</t>
    </rPh>
    <rPh sb="6" eb="7">
      <t>マチ</t>
    </rPh>
    <phoneticPr fontId="31"/>
  </si>
  <si>
    <t>甲　　良　　町</t>
    <rPh sb="0" eb="1">
      <t>コウ</t>
    </rPh>
    <rPh sb="3" eb="4">
      <t>リョウ</t>
    </rPh>
    <rPh sb="6" eb="7">
      <t>マチ</t>
    </rPh>
    <phoneticPr fontId="31"/>
  </si>
  <si>
    <t>多　　賀　　町</t>
    <rPh sb="0" eb="1">
      <t>タ</t>
    </rPh>
    <rPh sb="3" eb="4">
      <t>ガ</t>
    </rPh>
    <rPh sb="6" eb="7">
      <t>マチ</t>
    </rPh>
    <phoneticPr fontId="31"/>
  </si>
  <si>
    <t>社　会　福　祉　施　設　等</t>
    <rPh sb="0" eb="1">
      <t>シャ</t>
    </rPh>
    <rPh sb="2" eb="3">
      <t>カイ</t>
    </rPh>
    <rPh sb="4" eb="5">
      <t>フク</t>
    </rPh>
    <rPh sb="6" eb="7">
      <t>サイワイ</t>
    </rPh>
    <rPh sb="8" eb="9">
      <t>ホドコ</t>
    </rPh>
    <rPh sb="10" eb="11">
      <t>セツ</t>
    </rPh>
    <rPh sb="12" eb="13">
      <t>トウ</t>
    </rPh>
    <phoneticPr fontId="31"/>
  </si>
  <si>
    <t>施設数</t>
    <rPh sb="0" eb="3">
      <t>シセツスウ</t>
    </rPh>
    <phoneticPr fontId="31"/>
  </si>
  <si>
    <t>在所者数</t>
    <rPh sb="0" eb="2">
      <t>ザイショ</t>
    </rPh>
    <rPh sb="2" eb="3">
      <t>シャ</t>
    </rPh>
    <rPh sb="3" eb="4">
      <t>スウ</t>
    </rPh>
    <phoneticPr fontId="31"/>
  </si>
  <si>
    <t>保護施設</t>
  </si>
  <si>
    <t>救護施設</t>
    <phoneticPr fontId="31"/>
  </si>
  <si>
    <t>更生施設</t>
    <phoneticPr fontId="31"/>
  </si>
  <si>
    <t>医療保護施設</t>
    <phoneticPr fontId="31"/>
  </si>
  <si>
    <t>授産施設</t>
    <phoneticPr fontId="31"/>
  </si>
  <si>
    <t>宿所提供施設</t>
    <phoneticPr fontId="31"/>
  </si>
  <si>
    <t>老人福祉施設</t>
  </si>
  <si>
    <t>養護老人ホーム（一般）</t>
    <phoneticPr fontId="31"/>
  </si>
  <si>
    <t>情緒障害児短期治療施設</t>
    <phoneticPr fontId="31"/>
  </si>
  <si>
    <t>養護老人ホーム（盲）</t>
    <phoneticPr fontId="31"/>
  </si>
  <si>
    <t>児童自立支援施設</t>
    <phoneticPr fontId="31"/>
  </si>
  <si>
    <t>特別養護老人ホーム</t>
    <phoneticPr fontId="31"/>
  </si>
  <si>
    <t>児童家庭支援センター</t>
    <rPh sb="0" eb="2">
      <t>ジドウ</t>
    </rPh>
    <rPh sb="2" eb="4">
      <t>カテイ</t>
    </rPh>
    <rPh sb="4" eb="6">
      <t>シエン</t>
    </rPh>
    <phoneticPr fontId="31"/>
  </si>
  <si>
    <t>軽費老人ホーム（Ａ型）</t>
    <phoneticPr fontId="31"/>
  </si>
  <si>
    <t>小型児童館</t>
    <phoneticPr fontId="31"/>
  </si>
  <si>
    <t>軽費老人ホーム（Ｂ型）</t>
    <phoneticPr fontId="31"/>
  </si>
  <si>
    <t>児童センター</t>
    <phoneticPr fontId="31"/>
  </si>
  <si>
    <t>大型児童館Ａ型</t>
    <phoneticPr fontId="31"/>
  </si>
  <si>
    <t>大型児童館Ｂ型</t>
    <phoneticPr fontId="31"/>
  </si>
  <si>
    <t>老人福祉センター(特Ａ型)</t>
    <phoneticPr fontId="31"/>
  </si>
  <si>
    <t>大型児童館Ｃ型</t>
    <phoneticPr fontId="31"/>
  </si>
  <si>
    <t>老人福祉センター（Ａ型）</t>
    <phoneticPr fontId="31"/>
  </si>
  <si>
    <t>その他の児童館</t>
    <phoneticPr fontId="31"/>
  </si>
  <si>
    <t>老人福祉センター（Ｂ型）</t>
    <phoneticPr fontId="31"/>
  </si>
  <si>
    <t>児童遊園</t>
    <phoneticPr fontId="31"/>
  </si>
  <si>
    <t>通所介護</t>
    <rPh sb="0" eb="1">
      <t>ツウ</t>
    </rPh>
    <rPh sb="1" eb="2">
      <t>ショ</t>
    </rPh>
    <rPh sb="2" eb="4">
      <t>カイゴ</t>
    </rPh>
    <phoneticPr fontId="31"/>
  </si>
  <si>
    <t>短期入所生活介護</t>
    <rPh sb="0" eb="2">
      <t>タンキ</t>
    </rPh>
    <rPh sb="2" eb="4">
      <t>ニュウショ</t>
    </rPh>
    <rPh sb="4" eb="6">
      <t>セイカツ</t>
    </rPh>
    <rPh sb="6" eb="8">
      <t>カイゴ</t>
    </rPh>
    <phoneticPr fontId="31"/>
  </si>
  <si>
    <t>障害者支援施設等</t>
    <rPh sb="0" eb="3">
      <t>ショウガイシャ</t>
    </rPh>
    <rPh sb="3" eb="5">
      <t>シエン</t>
    </rPh>
    <rPh sb="5" eb="7">
      <t>シセツ</t>
    </rPh>
    <rPh sb="7" eb="8">
      <t>トウ</t>
    </rPh>
    <phoneticPr fontId="31"/>
  </si>
  <si>
    <t>障害者支援施設</t>
    <rPh sb="0" eb="3">
      <t>ショウガイシャ</t>
    </rPh>
    <rPh sb="3" eb="5">
      <t>シエン</t>
    </rPh>
    <rPh sb="5" eb="7">
      <t>シセツ</t>
    </rPh>
    <phoneticPr fontId="31"/>
  </si>
  <si>
    <t>地域活動支援センター</t>
    <rPh sb="0" eb="2">
      <t>チイキ</t>
    </rPh>
    <rPh sb="2" eb="4">
      <t>カツドウ</t>
    </rPh>
    <rPh sb="4" eb="6">
      <t>シエン</t>
    </rPh>
    <phoneticPr fontId="31"/>
  </si>
  <si>
    <t>福祉ホーム</t>
    <rPh sb="0" eb="2">
      <t>フクシ</t>
    </rPh>
    <phoneticPr fontId="31"/>
  </si>
  <si>
    <t>母子福祉施設</t>
    <phoneticPr fontId="31"/>
  </si>
  <si>
    <t>母子福祉センター</t>
    <phoneticPr fontId="31"/>
  </si>
  <si>
    <t>母子休養ホーム</t>
    <phoneticPr fontId="31"/>
  </si>
  <si>
    <t>身体障害者社会参加支援施設</t>
    <rPh sb="5" eb="7">
      <t>シャカイ</t>
    </rPh>
    <rPh sb="7" eb="9">
      <t>サンカ</t>
    </rPh>
    <rPh sb="9" eb="11">
      <t>シエン</t>
    </rPh>
    <phoneticPr fontId="31"/>
  </si>
  <si>
    <t>その他の社会福祉施設等</t>
    <rPh sb="2" eb="3">
      <t>タ</t>
    </rPh>
    <rPh sb="4" eb="6">
      <t>シャカイ</t>
    </rPh>
    <rPh sb="6" eb="8">
      <t>フクシ</t>
    </rPh>
    <rPh sb="10" eb="11">
      <t>トウ</t>
    </rPh>
    <phoneticPr fontId="31"/>
  </si>
  <si>
    <t>障害者更生センター</t>
    <phoneticPr fontId="31"/>
  </si>
  <si>
    <t>補装具製作施設</t>
    <phoneticPr fontId="31"/>
  </si>
  <si>
    <t>盲人ホーム</t>
    <phoneticPr fontId="31"/>
  </si>
  <si>
    <t>盲導犬訓練施設</t>
    <rPh sb="0" eb="3">
      <t>モウドウケン</t>
    </rPh>
    <rPh sb="3" eb="5">
      <t>クンレン</t>
    </rPh>
    <rPh sb="5" eb="7">
      <t>シセツ</t>
    </rPh>
    <phoneticPr fontId="31"/>
  </si>
  <si>
    <t>無料低額診療施設</t>
    <phoneticPr fontId="31"/>
  </si>
  <si>
    <t>点字図書館</t>
    <phoneticPr fontId="31"/>
  </si>
  <si>
    <t>隣保館</t>
    <phoneticPr fontId="31"/>
  </si>
  <si>
    <t>点字出版施設</t>
    <phoneticPr fontId="31"/>
  </si>
  <si>
    <t>へき地保健福祉館</t>
    <phoneticPr fontId="31"/>
  </si>
  <si>
    <t>聴覚障害者情報提供施設</t>
    <phoneticPr fontId="31"/>
  </si>
  <si>
    <t>へき地保育所</t>
    <phoneticPr fontId="31"/>
  </si>
  <si>
    <t>婦人保護施設</t>
    <phoneticPr fontId="31"/>
  </si>
  <si>
    <t>児童福祉施設</t>
  </si>
  <si>
    <t>助産施設</t>
    <phoneticPr fontId="31"/>
  </si>
  <si>
    <t>乳児院</t>
    <phoneticPr fontId="31"/>
  </si>
  <si>
    <t>母子生活支援施設</t>
    <phoneticPr fontId="31"/>
  </si>
  <si>
    <t>保育所</t>
    <phoneticPr fontId="31"/>
  </si>
  <si>
    <t>児童養護施設</t>
    <phoneticPr fontId="31"/>
  </si>
  <si>
    <t>家庭紛争</t>
    <rPh sb="0" eb="2">
      <t>カテイ</t>
    </rPh>
    <rPh sb="2" eb="4">
      <t>フンソウ</t>
    </rPh>
    <phoneticPr fontId="25"/>
  </si>
  <si>
    <t>経済的支援・生活援護</t>
    <rPh sb="0" eb="3">
      <t>ケイザイテキ</t>
    </rPh>
    <rPh sb="3" eb="5">
      <t>シエン</t>
    </rPh>
    <phoneticPr fontId="25"/>
  </si>
  <si>
    <t>公的年金</t>
    <rPh sb="0" eb="2">
      <t>コウテキ</t>
    </rPh>
    <rPh sb="2" eb="4">
      <t>ネンキン</t>
    </rPh>
    <phoneticPr fontId="25"/>
  </si>
  <si>
    <t>（つづき）経済的支援・生活援護</t>
    <rPh sb="5" eb="8">
      <t>ケイザイテキ</t>
    </rPh>
    <rPh sb="8" eb="10">
      <t>シエン</t>
    </rPh>
    <rPh sb="11" eb="13">
      <t>セイカツ</t>
    </rPh>
    <rPh sb="13" eb="15">
      <t>エンゴ</t>
    </rPh>
    <phoneticPr fontId="25"/>
  </si>
  <si>
    <t>生活保護</t>
    <rPh sb="0" eb="2">
      <t>セイカツ</t>
    </rPh>
    <rPh sb="2" eb="4">
      <t>ホゴ</t>
    </rPh>
    <phoneticPr fontId="25"/>
  </si>
  <si>
    <t>税</t>
    <rPh sb="0" eb="1">
      <t>ゼイ</t>
    </rPh>
    <phoneticPr fontId="25"/>
  </si>
  <si>
    <t>売店設置</t>
    <rPh sb="0" eb="2">
      <t>バイテン</t>
    </rPh>
    <rPh sb="2" eb="4">
      <t>セッチ</t>
    </rPh>
    <phoneticPr fontId="25"/>
  </si>
  <si>
    <t>母子生活
支援施設</t>
    <rPh sb="0" eb="2">
      <t>ボシ</t>
    </rPh>
    <rPh sb="2" eb="4">
      <t>セイカツ</t>
    </rPh>
    <rPh sb="5" eb="7">
      <t>シエン</t>
    </rPh>
    <rPh sb="7" eb="9">
      <t>シセツ</t>
    </rPh>
    <phoneticPr fontId="25"/>
  </si>
  <si>
    <t xml:space="preserve">  </t>
    <phoneticPr fontId="25"/>
  </si>
  <si>
    <t>事業開始資金</t>
  </si>
  <si>
    <t>事業継続資金</t>
    <rPh sb="2" eb="4">
      <t>ケイゾク</t>
    </rPh>
    <phoneticPr fontId="25"/>
  </si>
  <si>
    <t>うち大学等</t>
    <phoneticPr fontId="25"/>
  </si>
  <si>
    <t>うち高校</t>
    <phoneticPr fontId="25"/>
  </si>
  <si>
    <t>技能習得資金</t>
  </si>
  <si>
    <t>就職支度資金</t>
    <rPh sb="0" eb="4">
      <t>シュウショクシタク</t>
    </rPh>
    <rPh sb="4" eb="6">
      <t>シキン</t>
    </rPh>
    <phoneticPr fontId="25"/>
  </si>
  <si>
    <t>医療介護資金</t>
    <rPh sb="0" eb="2">
      <t>イリョウ</t>
    </rPh>
    <rPh sb="2" eb="4">
      <t>カイゴ</t>
    </rPh>
    <rPh sb="4" eb="6">
      <t>シキン</t>
    </rPh>
    <phoneticPr fontId="25"/>
  </si>
  <si>
    <t>就学支度資金</t>
  </si>
  <si>
    <t>子　ど　も</t>
    <rPh sb="0" eb="1">
      <t>コ</t>
    </rPh>
    <phoneticPr fontId="2"/>
  </si>
  <si>
    <t>夫等の
暴力</t>
    <rPh sb="0" eb="1">
      <t>オット</t>
    </rPh>
    <rPh sb="1" eb="2">
      <t>ラ</t>
    </rPh>
    <rPh sb="4" eb="6">
      <t>ボウリョク</t>
    </rPh>
    <phoneticPr fontId="2"/>
  </si>
  <si>
    <t>酒乱・
薬物中毒</t>
    <rPh sb="0" eb="2">
      <t>シュラン</t>
    </rPh>
    <rPh sb="4" eb="6">
      <t>ヤクブツ</t>
    </rPh>
    <rPh sb="6" eb="8">
      <t>チュウドク</t>
    </rPh>
    <phoneticPr fontId="2"/>
  </si>
  <si>
    <t>子ども
の暴力</t>
    <rPh sb="0" eb="1">
      <t>コ</t>
    </rPh>
    <rPh sb="5" eb="7">
      <t>ボウリョク</t>
    </rPh>
    <phoneticPr fontId="2"/>
  </si>
  <si>
    <t>その他の親族の
暴力</t>
    <rPh sb="2" eb="3">
      <t>タ</t>
    </rPh>
    <rPh sb="4" eb="6">
      <t>シンゾク</t>
    </rPh>
    <rPh sb="8" eb="10">
      <t>ボウリョク</t>
    </rPh>
    <phoneticPr fontId="2"/>
  </si>
  <si>
    <t>交際相手からの
暴力</t>
    <rPh sb="0" eb="2">
      <t>コウサイ</t>
    </rPh>
    <rPh sb="2" eb="4">
      <t>アイテ</t>
    </rPh>
    <rPh sb="8" eb="10">
      <t>ボウリョク</t>
    </rPh>
    <phoneticPr fontId="2"/>
  </si>
  <si>
    <t>延べ件数</t>
    <rPh sb="0" eb="1">
      <t>ノ</t>
    </rPh>
    <rPh sb="2" eb="4">
      <t>ケンスウ</t>
    </rPh>
    <phoneticPr fontId="2"/>
  </si>
  <si>
    <t>帰住先
なし</t>
    <rPh sb="0" eb="1">
      <t>カエ</t>
    </rPh>
    <rPh sb="1" eb="2">
      <t>ス</t>
    </rPh>
    <rPh sb="2" eb="3">
      <t>サキ</t>
    </rPh>
    <phoneticPr fontId="2"/>
  </si>
  <si>
    <t>借金・
サラ金</t>
    <rPh sb="0" eb="2">
      <t>シャッキン</t>
    </rPh>
    <rPh sb="6" eb="7">
      <t>キン</t>
    </rPh>
    <phoneticPr fontId="2"/>
  </si>
  <si>
    <t>同性の交際相手からの暴力</t>
    <rPh sb="0" eb="2">
      <t>ドウセイ</t>
    </rPh>
    <rPh sb="3" eb="5">
      <t>コウサイ</t>
    </rPh>
    <rPh sb="5" eb="7">
      <t>アイテ</t>
    </rPh>
    <rPh sb="10" eb="12">
      <t>ボウリョク</t>
    </rPh>
    <phoneticPr fontId="2"/>
  </si>
  <si>
    <t>その他の
者の暴力</t>
    <rPh sb="2" eb="3">
      <t>タ</t>
    </rPh>
    <rPh sb="5" eb="6">
      <t>モノ</t>
    </rPh>
    <rPh sb="7" eb="9">
      <t>ボウリョク</t>
    </rPh>
    <phoneticPr fontId="2"/>
  </si>
  <si>
    <t>ヒモ・
暴力団
関係</t>
    <rPh sb="4" eb="7">
      <t>ボウリョクダン</t>
    </rPh>
    <rPh sb="8" eb="10">
      <t>カンケイ</t>
    </rPh>
    <phoneticPr fontId="2"/>
  </si>
  <si>
    <t>精神的
問題</t>
    <rPh sb="0" eb="2">
      <t>セイシン</t>
    </rPh>
    <rPh sb="2" eb="3">
      <t>マト</t>
    </rPh>
    <rPh sb="4" eb="6">
      <t>モンダイ</t>
    </rPh>
    <phoneticPr fontId="2"/>
  </si>
  <si>
    <t>妊娠・
出産</t>
    <rPh sb="0" eb="2">
      <t>ニンシン</t>
    </rPh>
    <rPh sb="4" eb="6">
      <t>シュッサン</t>
    </rPh>
    <phoneticPr fontId="2"/>
  </si>
  <si>
    <t>平成23年度　F.Y.2011　</t>
  </si>
  <si>
    <t>女性</t>
    <rPh sb="0" eb="2">
      <t>ジョセイ</t>
    </rPh>
    <phoneticPr fontId="2"/>
  </si>
  <si>
    <t>学齢児</t>
    <rPh sb="0" eb="2">
      <t>ガクレイ</t>
    </rPh>
    <rPh sb="2" eb="3">
      <t>ジ</t>
    </rPh>
    <phoneticPr fontId="2"/>
  </si>
  <si>
    <t>乳幼児</t>
    <rPh sb="0" eb="3">
      <t>ニュウヨウジ</t>
    </rPh>
    <phoneticPr fontId="2"/>
  </si>
  <si>
    <t>健康</t>
    <rPh sb="0" eb="2">
      <t>ケンコウ</t>
    </rPh>
    <phoneticPr fontId="2"/>
  </si>
  <si>
    <t>知的
障害</t>
    <rPh sb="0" eb="2">
      <t>チテキ</t>
    </rPh>
    <rPh sb="3" eb="5">
      <t>ショウガイ</t>
    </rPh>
    <phoneticPr fontId="2"/>
  </si>
  <si>
    <t>精神
障害</t>
    <rPh sb="0" eb="2">
      <t>セイシン</t>
    </rPh>
    <rPh sb="3" eb="5">
      <t>ショウガイ</t>
    </rPh>
    <phoneticPr fontId="2"/>
  </si>
  <si>
    <t>病弱者</t>
    <rPh sb="0" eb="2">
      <t>ビョウジャク</t>
    </rPh>
    <rPh sb="2" eb="3">
      <t>シャ</t>
    </rPh>
    <phoneticPr fontId="2"/>
  </si>
  <si>
    <t>妊産婦</t>
    <rPh sb="0" eb="3">
      <t>ニンサンプ</t>
    </rPh>
    <phoneticPr fontId="2"/>
  </si>
  <si>
    <t>肢体
不自由</t>
    <rPh sb="0" eb="2">
      <t>シタイ</t>
    </rPh>
    <rPh sb="3" eb="6">
      <t>フジユウ</t>
    </rPh>
    <phoneticPr fontId="2"/>
  </si>
  <si>
    <t>Ｄ Ｖ 相 談 の 状 況</t>
    <rPh sb="4" eb="5">
      <t>ソウ</t>
    </rPh>
    <rPh sb="6" eb="7">
      <t>ダン</t>
    </rPh>
    <rPh sb="10" eb="11">
      <t>ジョウ</t>
    </rPh>
    <rPh sb="12" eb="13">
      <t>キョウ</t>
    </rPh>
    <phoneticPr fontId="2"/>
  </si>
  <si>
    <t>身体的暴力</t>
    <rPh sb="0" eb="3">
      <t>シンタイテキ</t>
    </rPh>
    <rPh sb="3" eb="5">
      <t>ボウリョク</t>
    </rPh>
    <phoneticPr fontId="2"/>
  </si>
  <si>
    <t>精神的暴力</t>
    <rPh sb="0" eb="3">
      <t>セイシンテキ</t>
    </rPh>
    <rPh sb="3" eb="5">
      <t>ボウリョク</t>
    </rPh>
    <phoneticPr fontId="2"/>
  </si>
  <si>
    <t>性的暴力</t>
    <rPh sb="0" eb="2">
      <t>セイテキ</t>
    </rPh>
    <rPh sb="2" eb="4">
      <t>ボウリョク</t>
    </rPh>
    <phoneticPr fontId="2"/>
  </si>
  <si>
    <t>経済的暴力</t>
    <rPh sb="0" eb="3">
      <t>ケイザイテキ</t>
    </rPh>
    <rPh sb="3" eb="5">
      <t>ボウリョク</t>
    </rPh>
    <phoneticPr fontId="2"/>
  </si>
  <si>
    <t>電話相談</t>
    <rPh sb="0" eb="2">
      <t>デンワ</t>
    </rPh>
    <rPh sb="2" eb="4">
      <t>ソウダン</t>
    </rPh>
    <phoneticPr fontId="2"/>
  </si>
  <si>
    <t>来所相談</t>
    <rPh sb="0" eb="2">
      <t>ライショ</t>
    </rPh>
    <rPh sb="2" eb="4">
      <t>ソウダン</t>
    </rPh>
    <phoneticPr fontId="2"/>
  </si>
  <si>
    <t>（　つ　づ　き　）保　　　　　険　　　　　給　　　　　付　</t>
    <rPh sb="9" eb="10">
      <t>タモツ</t>
    </rPh>
    <rPh sb="15" eb="16">
      <t>ケン</t>
    </rPh>
    <rPh sb="21" eb="22">
      <t>キュウ</t>
    </rPh>
    <rPh sb="27" eb="28">
      <t>ヅケ</t>
    </rPh>
    <phoneticPr fontId="2"/>
  </si>
  <si>
    <t>（　つ　づ　き　）療　　　　　養　　　　　諸　　　　　費　</t>
    <rPh sb="9" eb="10">
      <t>リョウ</t>
    </rPh>
    <rPh sb="15" eb="16">
      <t>オサム</t>
    </rPh>
    <rPh sb="21" eb="22">
      <t>モロ</t>
    </rPh>
    <rPh sb="27" eb="28">
      <t>ヒ</t>
    </rPh>
    <phoneticPr fontId="2"/>
  </si>
  <si>
    <t>　注　１．対象者は各月末の年度平均です。</t>
    <rPh sb="10" eb="12">
      <t>ゲツマツ</t>
    </rPh>
    <rPh sb="13" eb="15">
      <t>ネンド</t>
    </rPh>
    <rPh sb="15" eb="17">
      <t>ヘイキン</t>
    </rPh>
    <phoneticPr fontId="25"/>
  </si>
  <si>
    <t>　資料　滋賀県後期高齢者医療広域連合</t>
    <rPh sb="4" eb="7">
      <t>シガケン</t>
    </rPh>
    <rPh sb="7" eb="9">
      <t>コウキ</t>
    </rPh>
    <rPh sb="9" eb="12">
      <t>コウレイシャ</t>
    </rPh>
    <rPh sb="12" eb="14">
      <t>イリョウ</t>
    </rPh>
    <rPh sb="14" eb="16">
      <t>コウイキ</t>
    </rPh>
    <rPh sb="16" eb="18">
      <t>レンゴウ</t>
    </rPh>
    <phoneticPr fontId="25"/>
  </si>
  <si>
    <t>注　１．保険者数、第１号被保険者数、要介護（要支援）認定者数については、各年度末現在です。その他は年度累計です。</t>
    <rPh sb="0" eb="1">
      <t>チュウ</t>
    </rPh>
    <rPh sb="4" eb="7">
      <t>ホケンシャ</t>
    </rPh>
    <rPh sb="7" eb="8">
      <t>カズ</t>
    </rPh>
    <rPh sb="9" eb="10">
      <t>ダイ</t>
    </rPh>
    <rPh sb="11" eb="12">
      <t>ゴウ</t>
    </rPh>
    <rPh sb="12" eb="16">
      <t>ヒホケンシャ</t>
    </rPh>
    <rPh sb="16" eb="17">
      <t>カズ</t>
    </rPh>
    <rPh sb="18" eb="19">
      <t>ヨウ</t>
    </rPh>
    <rPh sb="19" eb="21">
      <t>カイゴ</t>
    </rPh>
    <rPh sb="22" eb="23">
      <t>ヨウ</t>
    </rPh>
    <rPh sb="23" eb="25">
      <t>シエン</t>
    </rPh>
    <rPh sb="26" eb="29">
      <t>ニンテイシャ</t>
    </rPh>
    <rPh sb="29" eb="30">
      <t>カズ</t>
    </rPh>
    <rPh sb="36" eb="40">
      <t>カクネンドマツ</t>
    </rPh>
    <rPh sb="40" eb="42">
      <t>ゲンザイ</t>
    </rPh>
    <rPh sb="47" eb="48">
      <t>タ</t>
    </rPh>
    <rPh sb="49" eb="51">
      <t>ネンド</t>
    </rPh>
    <rPh sb="51" eb="53">
      <t>ルイケイ</t>
    </rPh>
    <phoneticPr fontId="2"/>
  </si>
  <si>
    <t>（つづき）新　　　　　　法</t>
    <rPh sb="5" eb="6">
      <t>シン</t>
    </rPh>
    <rPh sb="12" eb="13">
      <t>ホウ</t>
    </rPh>
    <phoneticPr fontId="31"/>
  </si>
  <si>
    <t>　注　１．障害者自立支援法にもとづく件数等を示します。ただし、身体障害者手帳および更生援護取扱実人員は身体障害者福祉法に</t>
    <rPh sb="1" eb="2">
      <t>チュウ</t>
    </rPh>
    <rPh sb="5" eb="8">
      <t>ショウガイシャ</t>
    </rPh>
    <rPh sb="8" eb="10">
      <t>ジリツ</t>
    </rPh>
    <rPh sb="10" eb="13">
      <t>シエンホウ</t>
    </rPh>
    <rPh sb="18" eb="20">
      <t>ケンスウ</t>
    </rPh>
    <rPh sb="20" eb="21">
      <t>トウ</t>
    </rPh>
    <rPh sb="22" eb="23">
      <t>シメ</t>
    </rPh>
    <rPh sb="31" eb="33">
      <t>シンタイ</t>
    </rPh>
    <rPh sb="33" eb="36">
      <t>ショウガイシャ</t>
    </rPh>
    <rPh sb="36" eb="38">
      <t>テチョウ</t>
    </rPh>
    <rPh sb="41" eb="43">
      <t>コウセイ</t>
    </rPh>
    <rPh sb="43" eb="45">
      <t>エンゴ</t>
    </rPh>
    <rPh sb="45" eb="46">
      <t>ト</t>
    </rPh>
    <rPh sb="46" eb="47">
      <t>アツカ</t>
    </rPh>
    <rPh sb="47" eb="50">
      <t>ジツジンイン</t>
    </rPh>
    <rPh sb="51" eb="53">
      <t>シンタイ</t>
    </rPh>
    <rPh sb="53" eb="56">
      <t>ショウガイシャ</t>
    </rPh>
    <rPh sb="56" eb="59">
      <t>フクシホウ</t>
    </rPh>
    <phoneticPr fontId="31"/>
  </si>
  <si>
    <t>　　　　　もとづく件数等を示します。</t>
    <phoneticPr fontId="31"/>
  </si>
  <si>
    <t>（つづき）経済関係</t>
    <rPh sb="5" eb="7">
      <t>ケイザイ</t>
    </rPh>
    <rPh sb="7" eb="9">
      <t>カンケイ</t>
    </rPh>
    <phoneticPr fontId="2"/>
  </si>
  <si>
    <t>繊維工業又は繊維製品製造業</t>
    <rPh sb="4" eb="5">
      <t>マタ</t>
    </rPh>
    <rPh sb="6" eb="8">
      <t>センイ</t>
    </rPh>
    <phoneticPr fontId="2"/>
  </si>
  <si>
    <t>木材又は木製品製造業</t>
    <rPh sb="2" eb="3">
      <t>マタ</t>
    </rPh>
    <rPh sb="7" eb="10">
      <t>セイゾウギョウ</t>
    </rPh>
    <phoneticPr fontId="2"/>
  </si>
  <si>
    <t>パルプ又は紙製造業</t>
    <rPh sb="3" eb="4">
      <t>マタ</t>
    </rPh>
    <phoneticPr fontId="2"/>
  </si>
  <si>
    <t>印刷又は製本業</t>
    <rPh sb="2" eb="3">
      <t>マタ</t>
    </rPh>
    <phoneticPr fontId="2"/>
  </si>
  <si>
    <t>ガラス又はセメント製造業</t>
    <rPh sb="3" eb="4">
      <t>マタ</t>
    </rPh>
    <rPh sb="11" eb="12">
      <t>ギョウ</t>
    </rPh>
    <phoneticPr fontId="2"/>
  </si>
  <si>
    <t>コンクリート製造業</t>
  </si>
  <si>
    <t>その他の窯業又は土石製品製造業</t>
    <rPh sb="2" eb="3">
      <t>タ</t>
    </rPh>
    <rPh sb="14" eb="15">
      <t>ギョウ</t>
    </rPh>
    <phoneticPr fontId="2"/>
  </si>
  <si>
    <t>電気、ガス、水道又は熱供給の事業</t>
    <rPh sb="8" eb="9">
      <t>マタ</t>
    </rPh>
    <rPh sb="10" eb="11">
      <t>ネツ</t>
    </rPh>
    <rPh sb="11" eb="13">
      <t>キョウキュウ</t>
    </rPh>
    <rPh sb="14" eb="16">
      <t>ジギョウ</t>
    </rPh>
    <phoneticPr fontId="2"/>
  </si>
  <si>
    <t>一　般　診　療</t>
    <rPh sb="0" eb="1">
      <t>イチ</t>
    </rPh>
    <rPh sb="2" eb="3">
      <t>パン</t>
    </rPh>
    <rPh sb="4" eb="5">
      <t>ミ</t>
    </rPh>
    <rPh sb="6" eb="7">
      <t>リョウ</t>
    </rPh>
    <phoneticPr fontId="2"/>
  </si>
  <si>
    <t>（つづき）一般診療</t>
    <rPh sb="5" eb="7">
      <t>イッパン</t>
    </rPh>
    <rPh sb="7" eb="9">
      <t>シンリョウ</t>
    </rPh>
    <phoneticPr fontId="2"/>
  </si>
  <si>
    <t>（つづき）保険給付</t>
    <rPh sb="5" eb="6">
      <t>タモツ</t>
    </rPh>
    <rPh sb="6" eb="7">
      <t>ケン</t>
    </rPh>
    <rPh sb="7" eb="8">
      <t>キュウ</t>
    </rPh>
    <rPh sb="8" eb="9">
      <t>ヅケ</t>
    </rPh>
    <phoneticPr fontId="2"/>
  </si>
  <si>
    <t>非鉄金属精錬業</t>
    <rPh sb="6" eb="7">
      <t>ギョウ</t>
    </rPh>
    <phoneticPr fontId="2"/>
  </si>
  <si>
    <t>陶磁器製品製造業</t>
    <rPh sb="7" eb="8">
      <t>ギョウ</t>
    </rPh>
    <phoneticPr fontId="2"/>
  </si>
  <si>
    <t>平成24年度　F.Y.2012</t>
  </si>
  <si>
    <t>平成24年度 F.Y.2012</t>
  </si>
  <si>
    <t>金属材料品製造業</t>
    <rPh sb="7" eb="8">
      <t>ギョウ</t>
    </rPh>
    <phoneticPr fontId="2"/>
  </si>
  <si>
    <t>金属製品製造業又は金属加工業</t>
    <rPh sb="6" eb="7">
      <t>ギョウ</t>
    </rPh>
    <rPh sb="7" eb="8">
      <t>マタ</t>
    </rPh>
    <rPh sb="9" eb="11">
      <t>キンゾク</t>
    </rPh>
    <rPh sb="11" eb="14">
      <t>カコウギョウ</t>
    </rPh>
    <phoneticPr fontId="2"/>
  </si>
  <si>
    <t>洋食器、刃物、手工具又は一般金物製造業</t>
    <rPh sb="18" eb="19">
      <t>ギョウ</t>
    </rPh>
    <phoneticPr fontId="2"/>
  </si>
  <si>
    <t>機械器具製造業</t>
    <rPh sb="6" eb="7">
      <t>ギョウ</t>
    </rPh>
    <phoneticPr fontId="2"/>
  </si>
  <si>
    <t>電気機械器具製造業</t>
    <rPh sb="6" eb="9">
      <t>セイゾウギョウ</t>
    </rPh>
    <phoneticPr fontId="2"/>
  </si>
  <si>
    <t>輸送用機械器具製造業</t>
    <rPh sb="7" eb="10">
      <t>セイゾウギョウ</t>
    </rPh>
    <phoneticPr fontId="2"/>
  </si>
  <si>
    <t>船舶製造又は修理業</t>
    <rPh sb="4" eb="5">
      <t>マタ</t>
    </rPh>
    <rPh sb="8" eb="9">
      <t>ギョウ</t>
    </rPh>
    <phoneticPr fontId="2"/>
  </si>
  <si>
    <t>計量器、光学機械、時計等製造業</t>
    <rPh sb="9" eb="11">
      <t>トケイ</t>
    </rPh>
    <rPh sb="11" eb="12">
      <t>トウ</t>
    </rPh>
    <rPh sb="12" eb="15">
      <t>セイゾウギョウ</t>
    </rPh>
    <phoneticPr fontId="2"/>
  </si>
  <si>
    <t>貴金属製品、装身具、皮革製品等製造業</t>
    <rPh sb="3" eb="5">
      <t>セイヒン</t>
    </rPh>
    <rPh sb="17" eb="18">
      <t>ギョウ</t>
    </rPh>
    <phoneticPr fontId="2"/>
  </si>
  <si>
    <t>その他の製造業</t>
    <rPh sb="6" eb="7">
      <t>ギョウ</t>
    </rPh>
    <phoneticPr fontId="2"/>
  </si>
  <si>
    <t>保　険　料</t>
    <rPh sb="0" eb="1">
      <t>タモツ</t>
    </rPh>
    <rPh sb="2" eb="3">
      <t>ケン</t>
    </rPh>
    <rPh sb="4" eb="5">
      <t>リョウ</t>
    </rPh>
    <phoneticPr fontId="2"/>
  </si>
  <si>
    <t>保　険　給　付</t>
    <rPh sb="0" eb="1">
      <t>タモツ</t>
    </rPh>
    <rPh sb="2" eb="3">
      <t>ケン</t>
    </rPh>
    <rPh sb="4" eb="5">
      <t>キュウ</t>
    </rPh>
    <rPh sb="6" eb="7">
      <t>ヅキ</t>
    </rPh>
    <phoneticPr fontId="2"/>
  </si>
  <si>
    <t>件　数</t>
    <rPh sb="0" eb="1">
      <t>ケン</t>
    </rPh>
    <rPh sb="2" eb="3">
      <t>スウ</t>
    </rPh>
    <phoneticPr fontId="2"/>
  </si>
  <si>
    <t>年 金 等 給 付</t>
    <rPh sb="0" eb="1">
      <t>トシ</t>
    </rPh>
    <rPh sb="2" eb="3">
      <t>キン</t>
    </rPh>
    <rPh sb="4" eb="5">
      <t>トウ</t>
    </rPh>
    <rPh sb="6" eb="7">
      <t>キュウ</t>
    </rPh>
    <rPh sb="8" eb="9">
      <t>ヅキ</t>
    </rPh>
    <phoneticPr fontId="2"/>
  </si>
  <si>
    <t>障害（補償）給付（一時金）</t>
    <rPh sb="9" eb="11">
      <t>イチジ</t>
    </rPh>
    <rPh sb="11" eb="12">
      <t>キン</t>
    </rPh>
    <phoneticPr fontId="2"/>
  </si>
  <si>
    <t>件　数</t>
    <phoneticPr fontId="25"/>
  </si>
  <si>
    <t>市　町</t>
    <phoneticPr fontId="25"/>
  </si>
  <si>
    <t>医 療 給 付 費</t>
    <rPh sb="0" eb="1">
      <t>イ</t>
    </rPh>
    <rPh sb="2" eb="3">
      <t>イヤス</t>
    </rPh>
    <rPh sb="4" eb="5">
      <t>キュウ</t>
    </rPh>
    <rPh sb="6" eb="7">
      <t>フ</t>
    </rPh>
    <rPh sb="8" eb="9">
      <t>ヒ</t>
    </rPh>
    <phoneticPr fontId="25"/>
  </si>
  <si>
    <t>　　　２．会計年度はＸ年３月～Ｘ＋１年２月です。</t>
    <rPh sb="5" eb="7">
      <t>カイケイ</t>
    </rPh>
    <rPh sb="7" eb="9">
      <t>ネンド</t>
    </rPh>
    <rPh sb="11" eb="12">
      <t>ネン</t>
    </rPh>
    <rPh sb="13" eb="14">
      <t>ガツ</t>
    </rPh>
    <rPh sb="18" eb="19">
      <t>ネン</t>
    </rPh>
    <rPh sb="20" eb="21">
      <t>ガツ</t>
    </rPh>
    <phoneticPr fontId="25"/>
  </si>
  <si>
    <t>支 援 金</t>
    <rPh sb="0" eb="1">
      <t>シ</t>
    </rPh>
    <rPh sb="2" eb="3">
      <t>エン</t>
    </rPh>
    <rPh sb="4" eb="5">
      <t>キン</t>
    </rPh>
    <phoneticPr fontId="25"/>
  </si>
  <si>
    <t>保 険 料</t>
    <rPh sb="0" eb="1">
      <t>タモツ</t>
    </rPh>
    <rPh sb="2" eb="3">
      <t>ケン</t>
    </rPh>
    <rPh sb="4" eb="5">
      <t>リョウ</t>
    </rPh>
    <phoneticPr fontId="25"/>
  </si>
  <si>
    <t>そ の 他</t>
    <rPh sb="4" eb="5">
      <t>タ</t>
    </rPh>
    <phoneticPr fontId="25"/>
  </si>
  <si>
    <t>入　　　　　院</t>
    <rPh sb="6" eb="7">
      <t>イン</t>
    </rPh>
    <phoneticPr fontId="2"/>
  </si>
  <si>
    <t>療　　　養　　　諸　　　費</t>
    <rPh sb="0" eb="1">
      <t>リョウ</t>
    </rPh>
    <rPh sb="4" eb="5">
      <t>オサム</t>
    </rPh>
    <rPh sb="8" eb="9">
      <t>モロ</t>
    </rPh>
    <rPh sb="12" eb="13">
      <t>ヒ</t>
    </rPh>
    <phoneticPr fontId="2"/>
  </si>
  <si>
    <t>そ　　　の　　　他　　　給　　　付</t>
    <rPh sb="8" eb="9">
      <t>タ</t>
    </rPh>
    <rPh sb="12" eb="13">
      <t>キュウ</t>
    </rPh>
    <rPh sb="16" eb="17">
      <t>ヅケ</t>
    </rPh>
    <phoneticPr fontId="2"/>
  </si>
  <si>
    <t>介 護 扶 助</t>
    <rPh sb="0" eb="1">
      <t>カイ</t>
    </rPh>
    <rPh sb="2" eb="3">
      <t>マモル</t>
    </rPh>
    <rPh sb="4" eb="5">
      <t>タモツ</t>
    </rPh>
    <rPh sb="6" eb="7">
      <t>スケ</t>
    </rPh>
    <phoneticPr fontId="31"/>
  </si>
  <si>
    <t>常用勤労者</t>
    <rPh sb="0" eb="1">
      <t>ツネ</t>
    </rPh>
    <rPh sb="1" eb="2">
      <t>ヨウ</t>
    </rPh>
    <rPh sb="2" eb="5">
      <t>キンロウシャ</t>
    </rPh>
    <phoneticPr fontId="31"/>
  </si>
  <si>
    <t>日雇労働者</t>
    <rPh sb="0" eb="1">
      <t>ヒ</t>
    </rPh>
    <rPh sb="1" eb="2">
      <t>ヤトイ</t>
    </rPh>
    <rPh sb="2" eb="5">
      <t>ロウドウシャ</t>
    </rPh>
    <phoneticPr fontId="31"/>
  </si>
  <si>
    <t>その他の
 就業者</t>
    <rPh sb="2" eb="3">
      <t>タ</t>
    </rPh>
    <rPh sb="6" eb="8">
      <t>シュウギョウ</t>
    </rPh>
    <rPh sb="8" eb="9">
      <t>シャ</t>
    </rPh>
    <phoneticPr fontId="31"/>
  </si>
  <si>
    <t>世帯主は働いて
いないが世帯員が
働いている世帯</t>
    <rPh sb="0" eb="3">
      <t>セタイヌシ</t>
    </rPh>
    <rPh sb="4" eb="5">
      <t>ハタラ</t>
    </rPh>
    <rPh sb="12" eb="15">
      <t>セタイイン</t>
    </rPh>
    <rPh sb="17" eb="18">
      <t>ハタラ</t>
    </rPh>
    <rPh sb="22" eb="24">
      <t>セタイ</t>
    </rPh>
    <phoneticPr fontId="31"/>
  </si>
  <si>
    <t>内 職 者</t>
    <rPh sb="0" eb="1">
      <t>ウチ</t>
    </rPh>
    <rPh sb="2" eb="3">
      <t>ショク</t>
    </rPh>
    <rPh sb="4" eb="5">
      <t>シャ</t>
    </rPh>
    <phoneticPr fontId="31"/>
  </si>
  <si>
    <t>平成24年度
F.Y.2012</t>
  </si>
  <si>
    <t>定  数</t>
    <rPh sb="0" eb="1">
      <t>サダム</t>
    </rPh>
    <rPh sb="3" eb="4">
      <t>スウ</t>
    </rPh>
    <phoneticPr fontId="31"/>
  </si>
  <si>
    <t>　　２．介護給付・予防給付は、年度累計の算出にＸ年３月分～Ｘ＋１年２月分サービスを足しあげています。</t>
    <rPh sb="4" eb="6">
      <t>カイゴ</t>
    </rPh>
    <rPh sb="6" eb="8">
      <t>キュウフ</t>
    </rPh>
    <rPh sb="9" eb="11">
      <t>ヨボウ</t>
    </rPh>
    <rPh sb="11" eb="13">
      <t>キュウフ</t>
    </rPh>
    <rPh sb="15" eb="17">
      <t>ネンド</t>
    </rPh>
    <rPh sb="17" eb="19">
      <t>ルイケイ</t>
    </rPh>
    <rPh sb="20" eb="22">
      <t>サンシュツ</t>
    </rPh>
    <rPh sb="24" eb="25">
      <t>ネン</t>
    </rPh>
    <rPh sb="26" eb="28">
      <t>ガツブン</t>
    </rPh>
    <rPh sb="32" eb="33">
      <t>ネン</t>
    </rPh>
    <rPh sb="34" eb="36">
      <t>ガツブン</t>
    </rPh>
    <rPh sb="41" eb="42">
      <t>タ</t>
    </rPh>
    <phoneticPr fontId="2"/>
  </si>
  <si>
    <t>第２号
被保険者</t>
    <rPh sb="0" eb="1">
      <t>ダイ</t>
    </rPh>
    <rPh sb="2" eb="3">
      <t>ゴウ</t>
    </rPh>
    <rPh sb="4" eb="8">
      <t>ヒホケンシャ</t>
    </rPh>
    <phoneticPr fontId="2"/>
  </si>
  <si>
    <t>　介　　護　　給　　付　　・　　予　　防　　給　　付</t>
    <rPh sb="1" eb="2">
      <t>スケ</t>
    </rPh>
    <rPh sb="4" eb="5">
      <t>マモル</t>
    </rPh>
    <rPh sb="7" eb="8">
      <t>キュウ</t>
    </rPh>
    <rPh sb="10" eb="11">
      <t>ヅケ</t>
    </rPh>
    <rPh sb="16" eb="17">
      <t>ヨ</t>
    </rPh>
    <rPh sb="19" eb="20">
      <t>ボウ</t>
    </rPh>
    <rPh sb="22" eb="23">
      <t>キュウ</t>
    </rPh>
    <rPh sb="25" eb="26">
      <t>ヅケ</t>
    </rPh>
    <phoneticPr fontId="2"/>
  </si>
  <si>
    <t>費 用 額</t>
    <rPh sb="0" eb="1">
      <t>ヒ</t>
    </rPh>
    <rPh sb="2" eb="3">
      <t>ヨウ</t>
    </rPh>
    <rPh sb="4" eb="5">
      <t>ガク</t>
    </rPh>
    <phoneticPr fontId="2"/>
  </si>
  <si>
    <t>要　支　援　１</t>
    <rPh sb="0" eb="1">
      <t>ヨウ</t>
    </rPh>
    <rPh sb="2" eb="3">
      <t>シ</t>
    </rPh>
    <rPh sb="4" eb="5">
      <t>エン</t>
    </rPh>
    <phoneticPr fontId="2"/>
  </si>
  <si>
    <t>要　支　援　２</t>
    <rPh sb="0" eb="1">
      <t>ヨウ</t>
    </rPh>
    <rPh sb="2" eb="3">
      <t>シ</t>
    </rPh>
    <rPh sb="4" eb="5">
      <t>エン</t>
    </rPh>
    <phoneticPr fontId="2"/>
  </si>
  <si>
    <t>要　介　護　１</t>
    <rPh sb="0" eb="1">
      <t>ヨウ</t>
    </rPh>
    <rPh sb="2" eb="3">
      <t>カイ</t>
    </rPh>
    <rPh sb="4" eb="5">
      <t>マモル</t>
    </rPh>
    <phoneticPr fontId="2"/>
  </si>
  <si>
    <t>要　介　護　２</t>
    <rPh sb="0" eb="1">
      <t>ヨウ</t>
    </rPh>
    <rPh sb="2" eb="3">
      <t>カイ</t>
    </rPh>
    <rPh sb="4" eb="5">
      <t>マモル</t>
    </rPh>
    <phoneticPr fontId="2"/>
  </si>
  <si>
    <t>要　介　護　３</t>
    <rPh sb="0" eb="1">
      <t>ヨウ</t>
    </rPh>
    <rPh sb="2" eb="3">
      <t>カイ</t>
    </rPh>
    <rPh sb="4" eb="5">
      <t>マモル</t>
    </rPh>
    <phoneticPr fontId="2"/>
  </si>
  <si>
    <t>要　介　護　４</t>
    <rPh sb="0" eb="1">
      <t>ヨウ</t>
    </rPh>
    <rPh sb="2" eb="3">
      <t>カイ</t>
    </rPh>
    <rPh sb="4" eb="5">
      <t>マモル</t>
    </rPh>
    <phoneticPr fontId="2"/>
  </si>
  <si>
    <t>要　介　護　５</t>
    <rPh sb="0" eb="1">
      <t>ヨウ</t>
    </rPh>
    <rPh sb="2" eb="3">
      <t>カイ</t>
    </rPh>
    <rPh sb="4" eb="5">
      <t>マモル</t>
    </rPh>
    <phoneticPr fontId="2"/>
  </si>
  <si>
    <t>第　　１　　号　　被　　保　　険　　者</t>
    <rPh sb="0" eb="1">
      <t>ダイ</t>
    </rPh>
    <rPh sb="6" eb="7">
      <t>ゴウ</t>
    </rPh>
    <rPh sb="9" eb="10">
      <t>ヒ</t>
    </rPh>
    <rPh sb="12" eb="13">
      <t>タモツ</t>
    </rPh>
    <rPh sb="15" eb="16">
      <t>ケン</t>
    </rPh>
    <rPh sb="18" eb="19">
      <t>シャ</t>
    </rPh>
    <phoneticPr fontId="2"/>
  </si>
  <si>
    <t>　　　２．「福祉行政報告例」によります。</t>
    <rPh sb="6" eb="8">
      <t>フクシ</t>
    </rPh>
    <rPh sb="8" eb="10">
      <t>ギョウセイ</t>
    </rPh>
    <phoneticPr fontId="31"/>
  </si>
  <si>
    <t>総　額</t>
    <phoneticPr fontId="14"/>
  </si>
  <si>
    <t>総　額</t>
    <phoneticPr fontId="14"/>
  </si>
  <si>
    <t>29歳以下</t>
    <rPh sb="3" eb="5">
      <t>イカ</t>
    </rPh>
    <phoneticPr fontId="14"/>
  </si>
  <si>
    <t>被保険者期間
１年未満</t>
    <phoneticPr fontId="14"/>
  </si>
  <si>
    <t>就  職
困難者</t>
    <phoneticPr fontId="14"/>
  </si>
  <si>
    <t>件　数</t>
    <phoneticPr fontId="37"/>
  </si>
  <si>
    <t>金　額</t>
    <phoneticPr fontId="37"/>
  </si>
  <si>
    <t>金　額</t>
    <phoneticPr fontId="37"/>
  </si>
  <si>
    <t>総　数</t>
    <phoneticPr fontId="37"/>
  </si>
  <si>
    <t>件　　数</t>
    <phoneticPr fontId="37"/>
  </si>
  <si>
    <t>修　学　資　金</t>
    <phoneticPr fontId="37"/>
  </si>
  <si>
    <t>修 業 資 金</t>
    <rPh sb="0" eb="1">
      <t>オサム</t>
    </rPh>
    <rPh sb="2" eb="3">
      <t>ギョウ</t>
    </rPh>
    <rPh sb="4" eb="5">
      <t>シ</t>
    </rPh>
    <rPh sb="6" eb="7">
      <t>キン</t>
    </rPh>
    <phoneticPr fontId="25"/>
  </si>
  <si>
    <t>生 活 資 金</t>
    <rPh sb="0" eb="1">
      <t>セイ</t>
    </rPh>
    <rPh sb="2" eb="3">
      <t>カツ</t>
    </rPh>
    <rPh sb="4" eb="5">
      <t>シ</t>
    </rPh>
    <rPh sb="6" eb="7">
      <t>キン</t>
    </rPh>
    <phoneticPr fontId="25"/>
  </si>
  <si>
    <t>住 宅 資 金</t>
    <rPh sb="0" eb="1">
      <t>ジュウ</t>
    </rPh>
    <rPh sb="2" eb="3">
      <t>タク</t>
    </rPh>
    <rPh sb="4" eb="5">
      <t>シ</t>
    </rPh>
    <rPh sb="6" eb="7">
      <t>キン</t>
    </rPh>
    <phoneticPr fontId="25"/>
  </si>
  <si>
    <t>転 宅 資 金</t>
    <phoneticPr fontId="25"/>
  </si>
  <si>
    <t>結 婚 資 金</t>
    <phoneticPr fontId="37"/>
  </si>
  <si>
    <t>件　数</t>
    <phoneticPr fontId="37"/>
  </si>
  <si>
    <t>総　　　計</t>
    <rPh sb="0" eb="1">
      <t>ソウ</t>
    </rPh>
    <rPh sb="4" eb="5">
      <t>ケイ</t>
    </rPh>
    <phoneticPr fontId="37"/>
  </si>
  <si>
    <t>住　宅</t>
    <rPh sb="0" eb="1">
      <t>ジュウ</t>
    </rPh>
    <rPh sb="2" eb="3">
      <t>タク</t>
    </rPh>
    <phoneticPr fontId="25"/>
  </si>
  <si>
    <t>就　労</t>
    <rPh sb="0" eb="1">
      <t>シュウ</t>
    </rPh>
    <rPh sb="2" eb="3">
      <t>ロウ</t>
    </rPh>
    <phoneticPr fontId="25"/>
  </si>
  <si>
    <t>結　婚</t>
    <rPh sb="0" eb="1">
      <t>ケッ</t>
    </rPh>
    <rPh sb="2" eb="3">
      <t>コン</t>
    </rPh>
    <phoneticPr fontId="25"/>
  </si>
  <si>
    <t>借　金</t>
    <rPh sb="0" eb="1">
      <t>シャク</t>
    </rPh>
    <rPh sb="2" eb="3">
      <t>キン</t>
    </rPh>
    <phoneticPr fontId="25"/>
  </si>
  <si>
    <t>養 育 費</t>
    <rPh sb="0" eb="1">
      <t>マモル</t>
    </rPh>
    <rPh sb="2" eb="3">
      <t>イク</t>
    </rPh>
    <rPh sb="4" eb="5">
      <t>ヒ</t>
    </rPh>
    <phoneticPr fontId="25"/>
  </si>
  <si>
    <t>養　育</t>
    <rPh sb="0" eb="1">
      <t>マモル</t>
    </rPh>
    <rPh sb="2" eb="3">
      <t>イク</t>
    </rPh>
    <phoneticPr fontId="25"/>
  </si>
  <si>
    <t>教　育</t>
    <rPh sb="0" eb="1">
      <t>キョウ</t>
    </rPh>
    <rPh sb="2" eb="3">
      <t>イク</t>
    </rPh>
    <phoneticPr fontId="25"/>
  </si>
  <si>
    <t>非　行</t>
    <rPh sb="0" eb="1">
      <t>ヒ</t>
    </rPh>
    <rPh sb="2" eb="3">
      <t>ギョウ</t>
    </rPh>
    <phoneticPr fontId="25"/>
  </si>
  <si>
    <t>就　職</t>
    <rPh sb="0" eb="1">
      <t>シュウ</t>
    </rPh>
    <rPh sb="2" eb="3">
      <t>ショク</t>
    </rPh>
    <phoneticPr fontId="25"/>
  </si>
  <si>
    <t>母　　子
福祉資金</t>
    <rPh sb="0" eb="1">
      <t>ハハ</t>
    </rPh>
    <rPh sb="3" eb="4">
      <t>コ</t>
    </rPh>
    <rPh sb="5" eb="6">
      <t>フク</t>
    </rPh>
    <rPh sb="6" eb="7">
      <t>シ</t>
    </rPh>
    <rPh sb="7" eb="9">
      <t>シキン</t>
    </rPh>
    <phoneticPr fontId="25"/>
  </si>
  <si>
    <t>寡　　婦
福祉資金</t>
    <rPh sb="0" eb="1">
      <t>ヤモメ</t>
    </rPh>
    <rPh sb="3" eb="4">
      <t>フ</t>
    </rPh>
    <rPh sb="5" eb="6">
      <t>フク</t>
    </rPh>
    <rPh sb="6" eb="7">
      <t>シ</t>
    </rPh>
    <rPh sb="7" eb="9">
      <t>シキン</t>
    </rPh>
    <phoneticPr fontId="25"/>
  </si>
  <si>
    <t>児　　童
扶養手当</t>
    <rPh sb="0" eb="1">
      <t>コ</t>
    </rPh>
    <rPh sb="3" eb="4">
      <t>ワラベ</t>
    </rPh>
    <rPh sb="5" eb="6">
      <t>タモツ</t>
    </rPh>
    <rPh sb="6" eb="7">
      <t>オサム</t>
    </rPh>
    <rPh sb="7" eb="9">
      <t>テアテ</t>
    </rPh>
    <phoneticPr fontId="25"/>
  </si>
  <si>
    <t>た ば こ
販　　売</t>
    <rPh sb="6" eb="7">
      <t>ハン</t>
    </rPh>
    <rPh sb="9" eb="10">
      <t>バイ</t>
    </rPh>
    <phoneticPr fontId="25"/>
  </si>
  <si>
    <t>そ　　の　　他</t>
    <rPh sb="6" eb="7">
      <t>タ</t>
    </rPh>
    <phoneticPr fontId="25"/>
  </si>
  <si>
    <t>医療・健康</t>
    <rPh sb="0" eb="1">
      <t>イ</t>
    </rPh>
    <rPh sb="1" eb="2">
      <t>イヤス</t>
    </rPh>
    <rPh sb="3" eb="5">
      <t>ケンコウ</t>
    </rPh>
    <phoneticPr fontId="25"/>
  </si>
  <si>
    <t>母子世帯向
公営住宅</t>
    <rPh sb="0" eb="2">
      <t>ボシ</t>
    </rPh>
    <rPh sb="2" eb="4">
      <t>セタイ</t>
    </rPh>
    <rPh sb="4" eb="5">
      <t>ム</t>
    </rPh>
    <rPh sb="6" eb="8">
      <t>コウエイ</t>
    </rPh>
    <rPh sb="8" eb="10">
      <t>ジュウタク</t>
    </rPh>
    <phoneticPr fontId="25"/>
  </si>
  <si>
    <t>福 祉 型 障 害 児 入 所 施 設</t>
    <rPh sb="0" eb="1">
      <t>フク</t>
    </rPh>
    <rPh sb="2" eb="3">
      <t>シ</t>
    </rPh>
    <rPh sb="4" eb="5">
      <t>カタ</t>
    </rPh>
    <rPh sb="6" eb="7">
      <t>サワ</t>
    </rPh>
    <rPh sb="8" eb="9">
      <t>ガイ</t>
    </rPh>
    <rPh sb="10" eb="11">
      <t>ジ</t>
    </rPh>
    <rPh sb="12" eb="13">
      <t>イリ</t>
    </rPh>
    <rPh sb="14" eb="15">
      <t>ショ</t>
    </rPh>
    <rPh sb="16" eb="17">
      <t>シ</t>
    </rPh>
    <rPh sb="18" eb="19">
      <t>セツ</t>
    </rPh>
    <phoneticPr fontId="31"/>
  </si>
  <si>
    <t>養　護</t>
    <rPh sb="0" eb="1">
      <t>マモル</t>
    </rPh>
    <rPh sb="2" eb="3">
      <t>マモル</t>
    </rPh>
    <phoneticPr fontId="2"/>
  </si>
  <si>
    <t>保　健</t>
    <rPh sb="0" eb="1">
      <t>タモツ</t>
    </rPh>
    <rPh sb="2" eb="3">
      <t>ケン</t>
    </rPh>
    <phoneticPr fontId="2"/>
  </si>
  <si>
    <t>障　害</t>
    <rPh sb="0" eb="1">
      <t>ショウ</t>
    </rPh>
    <rPh sb="2" eb="3">
      <t>ガイ</t>
    </rPh>
    <phoneticPr fontId="2"/>
  </si>
  <si>
    <t>非　行</t>
    <rPh sb="0" eb="1">
      <t>ヒ</t>
    </rPh>
    <rPh sb="2" eb="3">
      <t>ギョウ</t>
    </rPh>
    <phoneticPr fontId="2"/>
  </si>
  <si>
    <t>育　成</t>
    <rPh sb="0" eb="1">
      <t>イク</t>
    </rPh>
    <rPh sb="2" eb="3">
      <t>シゲル</t>
    </rPh>
    <phoneticPr fontId="2"/>
  </si>
  <si>
    <t>夫　　等</t>
    <rPh sb="0" eb="1">
      <t>オット</t>
    </rPh>
    <rPh sb="3" eb="4">
      <t>ラ</t>
    </rPh>
    <phoneticPr fontId="2"/>
  </si>
  <si>
    <t>医学的判定</t>
    <rPh sb="0" eb="1">
      <t>イ</t>
    </rPh>
    <rPh sb="1" eb="2">
      <t>ガク</t>
    </rPh>
    <rPh sb="2" eb="3">
      <t>テキ</t>
    </rPh>
    <rPh sb="3" eb="4">
      <t>ハン</t>
    </rPh>
    <rPh sb="4" eb="5">
      <t>サダム</t>
    </rPh>
    <phoneticPr fontId="35"/>
  </si>
  <si>
    <t>職能的判定</t>
    <rPh sb="0" eb="3">
      <t>ショクノウテキ</t>
    </rPh>
    <rPh sb="3" eb="5">
      <t>ハンテイ</t>
    </rPh>
    <phoneticPr fontId="35"/>
  </si>
  <si>
    <t>その他の判定</t>
    <rPh sb="2" eb="3">
      <t>タ</t>
    </rPh>
    <rPh sb="4" eb="6">
      <t>ハンテイ</t>
    </rPh>
    <phoneticPr fontId="35"/>
  </si>
  <si>
    <t>【身体障害】</t>
    <rPh sb="1" eb="3">
      <t>シンタイ</t>
    </rPh>
    <rPh sb="3" eb="5">
      <t>ショウガイ</t>
    </rPh>
    <phoneticPr fontId="35"/>
  </si>
  <si>
    <t>【知的障害】</t>
    <rPh sb="1" eb="3">
      <t>チテキ</t>
    </rPh>
    <rPh sb="3" eb="5">
      <t>ショウガイ</t>
    </rPh>
    <phoneticPr fontId="35"/>
  </si>
  <si>
    <t>職　業</t>
    <rPh sb="0" eb="1">
      <t>ショク</t>
    </rPh>
    <rPh sb="2" eb="3">
      <t>ギョウ</t>
    </rPh>
    <phoneticPr fontId="35"/>
  </si>
  <si>
    <t>施　設</t>
    <rPh sb="0" eb="1">
      <t>セ</t>
    </rPh>
    <rPh sb="2" eb="3">
      <t>セツ</t>
    </rPh>
    <phoneticPr fontId="35"/>
  </si>
  <si>
    <t>生　活</t>
    <rPh sb="0" eb="1">
      <t>セイ</t>
    </rPh>
    <rPh sb="2" eb="3">
      <t>カツ</t>
    </rPh>
    <phoneticPr fontId="35"/>
  </si>
  <si>
    <t>身体障害
者手帳</t>
    <rPh sb="0" eb="2">
      <t>シンタイ</t>
    </rPh>
    <rPh sb="2" eb="4">
      <t>ショウガイ</t>
    </rPh>
    <rPh sb="5" eb="6">
      <t>シャ</t>
    </rPh>
    <rPh sb="6" eb="8">
      <t>テチョウ</t>
    </rPh>
    <phoneticPr fontId="35"/>
  </si>
  <si>
    <t>教　育</t>
    <rPh sb="0" eb="1">
      <t>キョウ</t>
    </rPh>
    <rPh sb="2" eb="3">
      <t>イク</t>
    </rPh>
    <phoneticPr fontId="35"/>
  </si>
  <si>
    <t>親　　族</t>
  </si>
  <si>
    <t>人　　間　　関　　係</t>
    <rPh sb="0" eb="1">
      <t>ヒト</t>
    </rPh>
    <rPh sb="3" eb="4">
      <t>アイダ</t>
    </rPh>
    <rPh sb="6" eb="7">
      <t>セキ</t>
    </rPh>
    <rPh sb="9" eb="10">
      <t>カカリ</t>
    </rPh>
    <phoneticPr fontId="2"/>
  </si>
  <si>
    <t>（つづき）人　　間　　関　　係</t>
    <rPh sb="5" eb="6">
      <t>ヒト</t>
    </rPh>
    <rPh sb="8" eb="9">
      <t>アイダ</t>
    </rPh>
    <rPh sb="11" eb="12">
      <t>セキ</t>
    </rPh>
    <rPh sb="14" eb="15">
      <t>カカリ</t>
    </rPh>
    <phoneticPr fontId="2"/>
  </si>
  <si>
    <t>求　職</t>
    <rPh sb="0" eb="1">
      <t>モトム</t>
    </rPh>
    <rPh sb="2" eb="3">
      <t>ショク</t>
    </rPh>
    <phoneticPr fontId="2"/>
  </si>
  <si>
    <t>病　気</t>
    <rPh sb="0" eb="1">
      <t>ヤマイ</t>
    </rPh>
    <rPh sb="2" eb="3">
      <t>キ</t>
    </rPh>
    <phoneticPr fontId="2"/>
  </si>
  <si>
    <t>養育不能</t>
    <rPh sb="0" eb="1">
      <t>マモル</t>
    </rPh>
    <rPh sb="1" eb="2">
      <t>イク</t>
    </rPh>
    <rPh sb="2" eb="3">
      <t>フ</t>
    </rPh>
    <rPh sb="3" eb="4">
      <t>ノウ</t>
    </rPh>
    <phoneticPr fontId="2"/>
  </si>
  <si>
    <t>交　際　相　手</t>
    <rPh sb="0" eb="1">
      <t>コウ</t>
    </rPh>
    <rPh sb="2" eb="3">
      <t>サイ</t>
    </rPh>
    <rPh sb="4" eb="5">
      <t>ソウ</t>
    </rPh>
    <rPh sb="6" eb="7">
      <t>テ</t>
    </rPh>
    <phoneticPr fontId="2"/>
  </si>
  <si>
    <t>医 　療　 関　 係</t>
    <rPh sb="0" eb="1">
      <t>イ</t>
    </rPh>
    <rPh sb="3" eb="4">
      <t>イヤス</t>
    </rPh>
    <rPh sb="6" eb="7">
      <t>カン</t>
    </rPh>
    <rPh sb="9" eb="10">
      <t>カカリ</t>
    </rPh>
    <phoneticPr fontId="2"/>
  </si>
  <si>
    <t>　　　２．「食事療養費」の件数は、「療養費」の再掲です。</t>
    <rPh sb="6" eb="8">
      <t>ショクジ</t>
    </rPh>
    <rPh sb="8" eb="11">
      <t>リョウヨウヒ</t>
    </rPh>
    <rPh sb="13" eb="15">
      <t>ケンスウ</t>
    </rPh>
    <rPh sb="18" eb="21">
      <t>リョウヨウヒ</t>
    </rPh>
    <rPh sb="23" eb="25">
      <t>サイケイ</t>
    </rPh>
    <phoneticPr fontId="31"/>
  </si>
  <si>
    <t>児　　　　　　童</t>
    <rPh sb="0" eb="1">
      <t>ジ</t>
    </rPh>
    <rPh sb="7" eb="8">
      <t>ワラベ</t>
    </rPh>
    <phoneticPr fontId="25"/>
  </si>
  <si>
    <t>生　　　活　　　一　　　般</t>
    <rPh sb="0" eb="1">
      <t>ショウ</t>
    </rPh>
    <rPh sb="4" eb="5">
      <t>カツ</t>
    </rPh>
    <rPh sb="8" eb="9">
      <t>イチ</t>
    </rPh>
    <rPh sb="12" eb="13">
      <t>パン</t>
    </rPh>
    <phoneticPr fontId="25"/>
  </si>
  <si>
    <t>（　つ　づ　き　）　保　険　給　付</t>
    <rPh sb="10" eb="11">
      <t>タモツ</t>
    </rPh>
    <rPh sb="12" eb="13">
      <t>ケン</t>
    </rPh>
    <rPh sb="14" eb="15">
      <t>キュウ</t>
    </rPh>
    <rPh sb="16" eb="17">
      <t>ヅキ</t>
    </rPh>
    <phoneticPr fontId="2"/>
  </si>
  <si>
    <t>（ つ　づ　き ） 保　険　給　付</t>
    <rPh sb="10" eb="11">
      <t>タモツ</t>
    </rPh>
    <rPh sb="12" eb="13">
      <t>ケン</t>
    </rPh>
    <rPh sb="14" eb="15">
      <t>キュウ</t>
    </rPh>
    <rPh sb="16" eb="17">
      <t>ヅキ</t>
    </rPh>
    <phoneticPr fontId="2"/>
  </si>
  <si>
    <t>相談種類別児童相談受付件数</t>
    <rPh sb="0" eb="2">
      <t>ソウダン</t>
    </rPh>
    <rPh sb="2" eb="4">
      <t>シュルイ</t>
    </rPh>
    <rPh sb="4" eb="5">
      <t>ベツ</t>
    </rPh>
    <rPh sb="5" eb="6">
      <t>ジ</t>
    </rPh>
    <rPh sb="6" eb="7">
      <t>ワラベ</t>
    </rPh>
    <rPh sb="7" eb="8">
      <t>ソウ</t>
    </rPh>
    <rPh sb="8" eb="9">
      <t>ダン</t>
    </rPh>
    <rPh sb="9" eb="10">
      <t>ウケ</t>
    </rPh>
    <rPh sb="10" eb="11">
      <t>ヅケ</t>
    </rPh>
    <rPh sb="11" eb="12">
      <t>ケン</t>
    </rPh>
    <rPh sb="12" eb="13">
      <t>カズ</t>
    </rPh>
    <phoneticPr fontId="2"/>
  </si>
  <si>
    <t>相談内容別障害者更生相談状況</t>
    <rPh sb="0" eb="2">
      <t>ソウダン</t>
    </rPh>
    <rPh sb="2" eb="4">
      <t>ナイヨウ</t>
    </rPh>
    <rPh sb="4" eb="5">
      <t>ベツ</t>
    </rPh>
    <rPh sb="5" eb="7">
      <t>ショウガイ</t>
    </rPh>
    <rPh sb="7" eb="8">
      <t>シャ</t>
    </rPh>
    <rPh sb="8" eb="10">
      <t>コウセイ</t>
    </rPh>
    <rPh sb="10" eb="12">
      <t>ソウダン</t>
    </rPh>
    <rPh sb="12" eb="14">
      <t>ジョウキョウ</t>
    </rPh>
    <phoneticPr fontId="31"/>
  </si>
  <si>
    <t>身体障害者福祉センター（Ａ型）</t>
    <rPh sb="13" eb="14">
      <t>ガタ</t>
    </rPh>
    <phoneticPr fontId="31"/>
  </si>
  <si>
    <t>身体障害者福祉センター（Ｂ型）</t>
    <rPh sb="13" eb="14">
      <t>ガタ</t>
    </rPh>
    <phoneticPr fontId="31"/>
  </si>
  <si>
    <t xml:space="preserve"> 相 談 主 訴 別 女 性 相 談 状 況</t>
    <rPh sb="1" eb="2">
      <t>ソウ</t>
    </rPh>
    <rPh sb="3" eb="4">
      <t>ダン</t>
    </rPh>
    <rPh sb="5" eb="6">
      <t>オモ</t>
    </rPh>
    <rPh sb="7" eb="8">
      <t>ソ</t>
    </rPh>
    <rPh sb="9" eb="10">
      <t>ベツ</t>
    </rPh>
    <rPh sb="11" eb="12">
      <t>オンナ</t>
    </rPh>
    <rPh sb="13" eb="14">
      <t>セイ</t>
    </rPh>
    <rPh sb="15" eb="16">
      <t>ソウ</t>
    </rPh>
    <rPh sb="17" eb="18">
      <t>ダン</t>
    </rPh>
    <rPh sb="19" eb="20">
      <t>ジョウ</t>
    </rPh>
    <rPh sb="21" eb="22">
      <t>キョウ</t>
    </rPh>
    <phoneticPr fontId="2"/>
  </si>
  <si>
    <t>平成25年度 F.Y.2013</t>
    <rPh sb="0" eb="2">
      <t>ヘイセイ</t>
    </rPh>
    <rPh sb="4" eb="6">
      <t>ネンド</t>
    </rPh>
    <phoneticPr fontId="3"/>
  </si>
  <si>
    <t>　　　３．負担区分（給付費の内訳）は、医療給付費に対する精算前の金額（実際に交付された金額）です。</t>
    <rPh sb="5" eb="7">
      <t>フタン</t>
    </rPh>
    <rPh sb="7" eb="9">
      <t>クブン</t>
    </rPh>
    <rPh sb="10" eb="13">
      <t>キュウフヒ</t>
    </rPh>
    <rPh sb="14" eb="16">
      <t>ウチワケ</t>
    </rPh>
    <rPh sb="19" eb="21">
      <t>イリョウ</t>
    </rPh>
    <rPh sb="21" eb="24">
      <t>キュウフヒ</t>
    </rPh>
    <rPh sb="25" eb="26">
      <t>タイ</t>
    </rPh>
    <rPh sb="28" eb="30">
      <t>セイサン</t>
    </rPh>
    <rPh sb="30" eb="31">
      <t>マエ</t>
    </rPh>
    <rPh sb="32" eb="34">
      <t>キンガク</t>
    </rPh>
    <rPh sb="35" eb="37">
      <t>ジッサイ</t>
    </rPh>
    <rPh sb="38" eb="40">
      <t>コウフ</t>
    </rPh>
    <rPh sb="43" eb="45">
      <t>キンガク</t>
    </rPh>
    <phoneticPr fontId="25"/>
  </si>
  <si>
    <t>　　　４．負担区分欄の「その他」は、共同事業交付金、一般会計繰入金、臨時特例基金繰入金、繰越金、預金利子、雑入です。</t>
    <rPh sb="5" eb="7">
      <t>フタン</t>
    </rPh>
    <rPh sb="7" eb="9">
      <t>クブン</t>
    </rPh>
    <rPh sb="9" eb="10">
      <t>ラン</t>
    </rPh>
    <rPh sb="14" eb="15">
      <t>タ</t>
    </rPh>
    <phoneticPr fontId="25"/>
  </si>
  <si>
    <t>資料　県医療福祉推進課</t>
    <rPh sb="0" eb="2">
      <t>シリョウ</t>
    </rPh>
    <rPh sb="3" eb="4">
      <t>ケン</t>
    </rPh>
    <phoneticPr fontId="2"/>
  </si>
  <si>
    <t>平成24年度　　F.Y.2012 　　　　 　</t>
  </si>
  <si>
    <t>平成24年度
F.Y.2012　　　　 　</t>
  </si>
  <si>
    <t>　資料　日本年金機構大津年金事務所</t>
    <rPh sb="0" eb="2">
      <t>シリョウ</t>
    </rPh>
    <rPh sb="9" eb="11">
      <t>オオツ</t>
    </rPh>
    <rPh sb="11" eb="13">
      <t>ネンキン</t>
    </rPh>
    <rPh sb="13" eb="16">
      <t>ジムショ</t>
    </rPh>
    <phoneticPr fontId="31"/>
  </si>
  <si>
    <t>　資料　日本年金機構大津年金事務所</t>
    <rPh sb="1" eb="3">
      <t>シリョウ</t>
    </rPh>
    <rPh sb="10" eb="12">
      <t>オオツ</t>
    </rPh>
    <rPh sb="12" eb="14">
      <t>ネンキン</t>
    </rPh>
    <rPh sb="14" eb="17">
      <t>ジムショ</t>
    </rPh>
    <phoneticPr fontId="31"/>
  </si>
  <si>
    <t>新法</t>
  </si>
  <si>
    <t>旧法</t>
  </si>
  <si>
    <t>平成25年度　F.Y.2013</t>
  </si>
  <si>
    <t>　資料　県障害福祉課、県子ども・青少年局、大津市保育幼稚園課</t>
    <rPh sb="1" eb="3">
      <t>シリョウ</t>
    </rPh>
    <rPh sb="4" eb="5">
      <t>ケン</t>
    </rPh>
    <rPh sb="5" eb="7">
      <t>ショウガイ</t>
    </rPh>
    <rPh sb="7" eb="9">
      <t>フクシ</t>
    </rPh>
    <rPh sb="9" eb="10">
      <t>カ</t>
    </rPh>
    <rPh sb="11" eb="12">
      <t>ケン</t>
    </rPh>
    <rPh sb="12" eb="13">
      <t>コ</t>
    </rPh>
    <rPh sb="16" eb="20">
      <t>セイショウネンキョク</t>
    </rPh>
    <rPh sb="21" eb="24">
      <t>オオツシ</t>
    </rPh>
    <rPh sb="24" eb="26">
      <t>ホイク</t>
    </rPh>
    <rPh sb="26" eb="29">
      <t>ヨウチエン</t>
    </rPh>
    <rPh sb="29" eb="30">
      <t>カ</t>
    </rPh>
    <phoneticPr fontId="31"/>
  </si>
  <si>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2"/>
  </si>
  <si>
    <t>平成24年度　F.Y.2012　</t>
  </si>
  <si>
    <t>中央</t>
  </si>
  <si>
    <t>　資料　県障害福祉課</t>
    <rPh sb="1" eb="3">
      <t>シリョウ</t>
    </rPh>
    <rPh sb="4" eb="5">
      <t>ケン</t>
    </rPh>
    <rPh sb="5" eb="7">
      <t>ショウガイ</t>
    </rPh>
    <rPh sb="7" eb="9">
      <t>フクシ</t>
    </rPh>
    <rPh sb="9" eb="10">
      <t>カ</t>
    </rPh>
    <phoneticPr fontId="31"/>
  </si>
  <si>
    <t>平成25年度　F.Y.2013</t>
    <rPh sb="5" eb="6">
      <t>ド</t>
    </rPh>
    <phoneticPr fontId="31"/>
  </si>
  <si>
    <t>　資料  県立精神保健福祉センター、県立リハビリテーションセンター</t>
    <rPh sb="5" eb="7">
      <t>ケンリツ</t>
    </rPh>
    <rPh sb="18" eb="20">
      <t>ケンリツ</t>
    </rPh>
    <phoneticPr fontId="31"/>
  </si>
  <si>
    <t>　資料　県健康福祉政策課、大津市生活福祉課</t>
    <rPh sb="4" eb="5">
      <t>ケン</t>
    </rPh>
    <rPh sb="5" eb="7">
      <t>ケンコウ</t>
    </rPh>
    <rPh sb="7" eb="9">
      <t>フクシ</t>
    </rPh>
    <rPh sb="9" eb="11">
      <t>セイサク</t>
    </rPh>
    <rPh sb="11" eb="12">
      <t>カ</t>
    </rPh>
    <rPh sb="13" eb="16">
      <t>オオツシ</t>
    </rPh>
    <rPh sb="16" eb="18">
      <t>セイカツ</t>
    </rPh>
    <rPh sb="18" eb="20">
      <t>フクシ</t>
    </rPh>
    <rPh sb="20" eb="21">
      <t>カ</t>
    </rPh>
    <phoneticPr fontId="31"/>
  </si>
  <si>
    <t>　資料　県健康福祉政策課</t>
    <rPh sb="1" eb="3">
      <t>シリョウ</t>
    </rPh>
    <rPh sb="4" eb="5">
      <t>ケン</t>
    </rPh>
    <rPh sb="5" eb="7">
      <t>ケンコウ</t>
    </rPh>
    <rPh sb="7" eb="9">
      <t>フクシ</t>
    </rPh>
    <rPh sb="9" eb="12">
      <t>セイサクカ</t>
    </rPh>
    <phoneticPr fontId="31"/>
  </si>
  <si>
    <t>　資料　県健康福祉政策課、大津市福祉政策課</t>
    <rPh sb="1" eb="3">
      <t>シリョウ</t>
    </rPh>
    <rPh sb="4" eb="5">
      <t>ケン</t>
    </rPh>
    <rPh sb="5" eb="7">
      <t>ケンコウ</t>
    </rPh>
    <rPh sb="7" eb="9">
      <t>フクシ</t>
    </rPh>
    <rPh sb="9" eb="12">
      <t>セイサクカ</t>
    </rPh>
    <rPh sb="13" eb="16">
      <t>オオツシ</t>
    </rPh>
    <rPh sb="16" eb="18">
      <t>フクシ</t>
    </rPh>
    <rPh sb="18" eb="20">
      <t>セイサク</t>
    </rPh>
    <rPh sb="20" eb="21">
      <t>カ</t>
    </rPh>
    <phoneticPr fontId="31"/>
  </si>
  <si>
    <t>延べ件数</t>
  </si>
  <si>
    <t>電話相談</t>
  </si>
  <si>
    <t>来所相談</t>
  </si>
  <si>
    <t>その他</t>
  </si>
  <si>
    <t>　　　　ついては「療養費」に含めています。</t>
    <rPh sb="9" eb="12">
      <t>リョウヨウヒ</t>
    </rPh>
    <rPh sb="14" eb="15">
      <t>フク</t>
    </rPh>
    <phoneticPr fontId="14"/>
  </si>
  <si>
    <t>平成23年度
F.Y.2011 　　　　 　</t>
  </si>
  <si>
    <t>　資料　県医療保険課「国民健康保険事業状況」</t>
    <rPh sb="1" eb="3">
      <t>シリョウ</t>
    </rPh>
    <rPh sb="4" eb="5">
      <t>ケン</t>
    </rPh>
    <rPh sb="5" eb="7">
      <t>イリョウ</t>
    </rPh>
    <rPh sb="7" eb="9">
      <t>ホケン</t>
    </rPh>
    <rPh sb="9" eb="10">
      <t>カ</t>
    </rPh>
    <rPh sb="11" eb="13">
      <t>コクミン</t>
    </rPh>
    <rPh sb="13" eb="15">
      <t>ケンコウ</t>
    </rPh>
    <rPh sb="15" eb="17">
      <t>ホケン</t>
    </rPh>
    <rPh sb="17" eb="19">
      <t>ジギョウ</t>
    </rPh>
    <rPh sb="19" eb="21">
      <t>ジョウキョウ</t>
    </rPh>
    <phoneticPr fontId="2"/>
  </si>
  <si>
    <t>負担区分（給付費の内訳）</t>
    <rPh sb="5" eb="7">
      <t>キュウフ</t>
    </rPh>
    <rPh sb="7" eb="8">
      <t>ヒ</t>
    </rPh>
    <phoneticPr fontId="25"/>
  </si>
  <si>
    <t>金額</t>
    <phoneticPr fontId="25"/>
  </si>
  <si>
    <t>対象者</t>
    <phoneticPr fontId="25"/>
  </si>
  <si>
    <t>そ　 の 　他</t>
    <phoneticPr fontId="2"/>
  </si>
  <si>
    <t>ストーカー被害</t>
    <rPh sb="5" eb="7">
      <t>ヒガイ</t>
    </rPh>
    <phoneticPr fontId="2"/>
  </si>
  <si>
    <t>平成25年度　F.Y.2013　</t>
  </si>
  <si>
    <t>不純
異性
交遊</t>
    <rPh sb="0" eb="2">
      <t>フジュン</t>
    </rPh>
    <rPh sb="3" eb="4">
      <t>イ</t>
    </rPh>
    <rPh sb="4" eb="5">
      <t>セイ</t>
    </rPh>
    <rPh sb="6" eb="8">
      <t>コウユウ</t>
    </rPh>
    <phoneticPr fontId="2"/>
  </si>
  <si>
    <t>親の
暴力</t>
    <rPh sb="0" eb="1">
      <t>オヤ</t>
    </rPh>
    <rPh sb="3" eb="4">
      <t>ボウ</t>
    </rPh>
    <rPh sb="4" eb="5">
      <t>リョク</t>
    </rPh>
    <phoneticPr fontId="2"/>
  </si>
  <si>
    <t>住居
問題</t>
    <rPh sb="0" eb="1">
      <t>ジュウ</t>
    </rPh>
    <rPh sb="1" eb="2">
      <t>キョ</t>
    </rPh>
    <rPh sb="3" eb="4">
      <t>トイ</t>
    </rPh>
    <rPh sb="4" eb="5">
      <t>ダイ</t>
    </rPh>
    <phoneticPr fontId="2"/>
  </si>
  <si>
    <t>売春
強要</t>
    <rPh sb="0" eb="1">
      <t>バイ</t>
    </rPh>
    <rPh sb="1" eb="2">
      <t>ハル</t>
    </rPh>
    <rPh sb="3" eb="4">
      <t>ツヨシ</t>
    </rPh>
    <rPh sb="4" eb="5">
      <t>ヨウ</t>
    </rPh>
    <phoneticPr fontId="2"/>
  </si>
  <si>
    <t>経済
関係</t>
    <phoneticPr fontId="2"/>
  </si>
  <si>
    <t>生活
困窮</t>
    <rPh sb="0" eb="1">
      <t>セイ</t>
    </rPh>
    <rPh sb="1" eb="2">
      <t>カツ</t>
    </rPh>
    <rPh sb="3" eb="4">
      <t>コン</t>
    </rPh>
    <rPh sb="4" eb="5">
      <t>キュウ</t>
    </rPh>
    <phoneticPr fontId="2"/>
  </si>
  <si>
    <t>５条
違反</t>
    <rPh sb="1" eb="2">
      <t>ジョウ</t>
    </rPh>
    <rPh sb="3" eb="4">
      <t>チガエル</t>
    </rPh>
    <rPh sb="4" eb="5">
      <t>ハン</t>
    </rPh>
    <phoneticPr fontId="2"/>
  </si>
  <si>
    <t>人身
取引</t>
    <rPh sb="0" eb="1">
      <t>ヒト</t>
    </rPh>
    <rPh sb="1" eb="2">
      <t>ミ</t>
    </rPh>
    <rPh sb="3" eb="4">
      <t>ドル</t>
    </rPh>
    <rPh sb="4" eb="5">
      <t>イン</t>
    </rPh>
    <phoneticPr fontId="2"/>
  </si>
  <si>
    <t>男女
問題</t>
    <rPh sb="0" eb="1">
      <t>オトコ</t>
    </rPh>
    <rPh sb="1" eb="2">
      <t>オンナ</t>
    </rPh>
    <rPh sb="3" eb="4">
      <t>トイ</t>
    </rPh>
    <rPh sb="4" eb="5">
      <t>ダイ</t>
    </rPh>
    <phoneticPr fontId="2"/>
  </si>
  <si>
    <t>離婚
問題</t>
    <rPh sb="0" eb="1">
      <t>ハナレ</t>
    </rPh>
    <rPh sb="1" eb="2">
      <t>コン</t>
    </rPh>
    <rPh sb="3" eb="4">
      <t>トイ</t>
    </rPh>
    <rPh sb="4" eb="5">
      <t>ダイ</t>
    </rPh>
    <phoneticPr fontId="2"/>
  </si>
  <si>
    <t>家庭
不和</t>
    <rPh sb="0" eb="1">
      <t>イエ</t>
    </rPh>
    <rPh sb="1" eb="2">
      <t>ニワ</t>
    </rPh>
    <rPh sb="3" eb="4">
      <t>フ</t>
    </rPh>
    <rPh sb="4" eb="5">
      <t>ワ</t>
    </rPh>
    <phoneticPr fontId="2"/>
  </si>
  <si>
    <t>経      費</t>
    <phoneticPr fontId="14"/>
  </si>
  <si>
    <t>　資料　全国健康保険協会滋賀支部、日本年金機構大津年金事務所</t>
    <rPh sb="1" eb="3">
      <t>シリョウ</t>
    </rPh>
    <rPh sb="4" eb="6">
      <t>ゼンコク</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1"/>
  </si>
  <si>
    <t>高島出張所</t>
    <rPh sb="0" eb="2">
      <t>タカシマ</t>
    </rPh>
    <rPh sb="2" eb="4">
      <t>シュッチョウ</t>
    </rPh>
    <rPh sb="4" eb="5">
      <t>ショ</t>
    </rPh>
    <phoneticPr fontId="14"/>
  </si>
  <si>
    <t>障害児入所施設（福祉型）</t>
    <rPh sb="0" eb="3">
      <t>ショウガイジ</t>
    </rPh>
    <rPh sb="3" eb="5">
      <t>ニュウショ</t>
    </rPh>
    <rPh sb="5" eb="7">
      <t>シセツ</t>
    </rPh>
    <rPh sb="8" eb="11">
      <t>フクシガタ</t>
    </rPh>
    <phoneticPr fontId="31"/>
  </si>
  <si>
    <t>障害児入所施設（医療型）</t>
    <rPh sb="0" eb="3">
      <t>ショウガイジ</t>
    </rPh>
    <rPh sb="3" eb="5">
      <t>ニュウショ</t>
    </rPh>
    <rPh sb="5" eb="7">
      <t>シセツ</t>
    </rPh>
    <rPh sb="8" eb="10">
      <t>イリョウ</t>
    </rPh>
    <rPh sb="10" eb="11">
      <t>ガタ</t>
    </rPh>
    <phoneticPr fontId="31"/>
  </si>
  <si>
    <t>児童発達支援センター（福祉型）</t>
    <rPh sb="0" eb="2">
      <t>ジドウ</t>
    </rPh>
    <rPh sb="2" eb="4">
      <t>ハッタツ</t>
    </rPh>
    <rPh sb="4" eb="6">
      <t>シエン</t>
    </rPh>
    <rPh sb="11" eb="14">
      <t>フクシガタ</t>
    </rPh>
    <phoneticPr fontId="14"/>
  </si>
  <si>
    <t>児童発達支援センター（医療型）</t>
    <rPh sb="0" eb="2">
      <t>ジドウ</t>
    </rPh>
    <rPh sb="2" eb="4">
      <t>ハッタツ</t>
    </rPh>
    <rPh sb="4" eb="6">
      <t>シエン</t>
    </rPh>
    <rPh sb="11" eb="13">
      <t>イリョウ</t>
    </rPh>
    <rPh sb="13" eb="14">
      <t>ガタ</t>
    </rPh>
    <phoneticPr fontId="31"/>
  </si>
  <si>
    <t>支　　給　　金　　額</t>
    <rPh sb="0" eb="1">
      <t>ササ</t>
    </rPh>
    <rPh sb="3" eb="4">
      <t>キュウ</t>
    </rPh>
    <rPh sb="6" eb="7">
      <t>キン</t>
    </rPh>
    <rPh sb="9" eb="10">
      <t>ガク</t>
    </rPh>
    <phoneticPr fontId="14"/>
  </si>
  <si>
    <t>支　給　金　額</t>
    <phoneticPr fontId="2"/>
  </si>
  <si>
    <t>徴収決定済額</t>
    <rPh sb="0" eb="2">
      <t>チョウシュウ</t>
    </rPh>
    <rPh sb="2" eb="4">
      <t>ケッテイ</t>
    </rPh>
    <rPh sb="4" eb="5">
      <t>ズ</t>
    </rPh>
    <rPh sb="5" eb="6">
      <t>ガク</t>
    </rPh>
    <phoneticPr fontId="2"/>
  </si>
  <si>
    <t>重度訪問介護事業所</t>
    <rPh sb="0" eb="2">
      <t>ジュウド</t>
    </rPh>
    <rPh sb="2" eb="4">
      <t>ホウモン</t>
    </rPh>
    <rPh sb="4" eb="6">
      <t>カイゴ</t>
    </rPh>
    <rPh sb="6" eb="9">
      <t>ジギョウショ</t>
    </rPh>
    <phoneticPr fontId="14"/>
  </si>
  <si>
    <t>同行援護事業所</t>
    <rPh sb="0" eb="2">
      <t>ドウコウ</t>
    </rPh>
    <rPh sb="2" eb="4">
      <t>エンゴ</t>
    </rPh>
    <rPh sb="4" eb="7">
      <t>ジギョウショ</t>
    </rPh>
    <phoneticPr fontId="14"/>
  </si>
  <si>
    <t>行動援護事業所</t>
    <rPh sb="0" eb="2">
      <t>コウドウ</t>
    </rPh>
    <rPh sb="2" eb="4">
      <t>エンゴ</t>
    </rPh>
    <rPh sb="4" eb="7">
      <t>ジギョウショ</t>
    </rPh>
    <phoneticPr fontId="14"/>
  </si>
  <si>
    <t>生活介護事業所</t>
    <rPh sb="0" eb="2">
      <t>セイカツ</t>
    </rPh>
    <rPh sb="2" eb="4">
      <t>カイゴ</t>
    </rPh>
    <rPh sb="4" eb="7">
      <t>ジギョウショ</t>
    </rPh>
    <phoneticPr fontId="14"/>
  </si>
  <si>
    <t>重度障害者等包括支援事業所</t>
    <rPh sb="0" eb="2">
      <t>ジュウド</t>
    </rPh>
    <rPh sb="2" eb="5">
      <t>ショウガイシャ</t>
    </rPh>
    <rPh sb="5" eb="6">
      <t>トウ</t>
    </rPh>
    <rPh sb="6" eb="8">
      <t>ホウカツ</t>
    </rPh>
    <rPh sb="8" eb="10">
      <t>シエン</t>
    </rPh>
    <rPh sb="10" eb="13">
      <t>ジギョウショ</t>
    </rPh>
    <phoneticPr fontId="14"/>
  </si>
  <si>
    <t>計画相談支援事業所</t>
    <rPh sb="0" eb="2">
      <t>ケイカク</t>
    </rPh>
    <rPh sb="2" eb="4">
      <t>ソウダン</t>
    </rPh>
    <rPh sb="4" eb="6">
      <t>シエン</t>
    </rPh>
    <rPh sb="6" eb="9">
      <t>ジギョウショ</t>
    </rPh>
    <phoneticPr fontId="14"/>
  </si>
  <si>
    <t>地域相談支援（地域移行支援）事業所</t>
    <rPh sb="0" eb="2">
      <t>チイキ</t>
    </rPh>
    <rPh sb="2" eb="4">
      <t>ソウダン</t>
    </rPh>
    <rPh sb="4" eb="6">
      <t>シエン</t>
    </rPh>
    <rPh sb="7" eb="9">
      <t>チイキ</t>
    </rPh>
    <rPh sb="9" eb="11">
      <t>イコウ</t>
    </rPh>
    <rPh sb="11" eb="13">
      <t>シエン</t>
    </rPh>
    <rPh sb="14" eb="17">
      <t>ジギョウショ</t>
    </rPh>
    <phoneticPr fontId="14"/>
  </si>
  <si>
    <t>地域相談支援（地域定着支援）事業所</t>
    <rPh sb="0" eb="2">
      <t>チイキ</t>
    </rPh>
    <rPh sb="2" eb="4">
      <t>ソウダン</t>
    </rPh>
    <rPh sb="4" eb="6">
      <t>シエン</t>
    </rPh>
    <rPh sb="7" eb="9">
      <t>チイキ</t>
    </rPh>
    <rPh sb="9" eb="11">
      <t>テイチャク</t>
    </rPh>
    <rPh sb="11" eb="13">
      <t>シエン</t>
    </rPh>
    <rPh sb="14" eb="17">
      <t>ジギョウショ</t>
    </rPh>
    <phoneticPr fontId="14"/>
  </si>
  <si>
    <t>短期入所事業所</t>
    <rPh sb="0" eb="2">
      <t>タンキ</t>
    </rPh>
    <rPh sb="2" eb="4">
      <t>ニュウショ</t>
    </rPh>
    <rPh sb="4" eb="7">
      <t>ジギョウショ</t>
    </rPh>
    <phoneticPr fontId="14"/>
  </si>
  <si>
    <t>共同生活援助事業所</t>
    <rPh sb="0" eb="2">
      <t>キョウドウ</t>
    </rPh>
    <rPh sb="2" eb="4">
      <t>セイカツ</t>
    </rPh>
    <rPh sb="4" eb="6">
      <t>エンジョ</t>
    </rPh>
    <rPh sb="6" eb="9">
      <t>ジギョウショ</t>
    </rPh>
    <phoneticPr fontId="14"/>
  </si>
  <si>
    <t>自立訓練（機能訓練）事業所</t>
    <rPh sb="0" eb="2">
      <t>ジリツ</t>
    </rPh>
    <rPh sb="2" eb="4">
      <t>クンレン</t>
    </rPh>
    <rPh sb="5" eb="7">
      <t>キノウ</t>
    </rPh>
    <rPh sb="7" eb="9">
      <t>クンレン</t>
    </rPh>
    <rPh sb="10" eb="13">
      <t>ジギョウショ</t>
    </rPh>
    <phoneticPr fontId="14"/>
  </si>
  <si>
    <t>自立訓練（生活訓練）事業所</t>
    <rPh sb="0" eb="2">
      <t>ジリツ</t>
    </rPh>
    <rPh sb="2" eb="4">
      <t>クンレン</t>
    </rPh>
    <rPh sb="5" eb="7">
      <t>セイカツ</t>
    </rPh>
    <rPh sb="7" eb="9">
      <t>クンレン</t>
    </rPh>
    <rPh sb="10" eb="13">
      <t>ジギョウショ</t>
    </rPh>
    <phoneticPr fontId="14"/>
  </si>
  <si>
    <t>宿泊型自立訓練事業所</t>
    <rPh sb="0" eb="3">
      <t>シュクハクガタ</t>
    </rPh>
    <rPh sb="3" eb="5">
      <t>ジリツ</t>
    </rPh>
    <rPh sb="5" eb="7">
      <t>クンレン</t>
    </rPh>
    <rPh sb="7" eb="10">
      <t>ジギョウショ</t>
    </rPh>
    <phoneticPr fontId="14"/>
  </si>
  <si>
    <t>就労移行支援事業所</t>
    <rPh sb="0" eb="2">
      <t>シュウロウ</t>
    </rPh>
    <rPh sb="2" eb="4">
      <t>イコウ</t>
    </rPh>
    <rPh sb="4" eb="6">
      <t>シエン</t>
    </rPh>
    <rPh sb="6" eb="9">
      <t>ジギョウショ</t>
    </rPh>
    <phoneticPr fontId="14"/>
  </si>
  <si>
    <t>児童発達支援事業所</t>
    <rPh sb="0" eb="2">
      <t>ジドウ</t>
    </rPh>
    <rPh sb="2" eb="4">
      <t>ハッタツ</t>
    </rPh>
    <rPh sb="4" eb="6">
      <t>シエン</t>
    </rPh>
    <rPh sb="6" eb="9">
      <t>ジギョウショ</t>
    </rPh>
    <phoneticPr fontId="14"/>
  </si>
  <si>
    <t>放課後等デイサービス事業所</t>
    <rPh sb="0" eb="3">
      <t>ホウカゴ</t>
    </rPh>
    <rPh sb="3" eb="4">
      <t>トウ</t>
    </rPh>
    <rPh sb="10" eb="13">
      <t>ジギョウショ</t>
    </rPh>
    <phoneticPr fontId="14"/>
  </si>
  <si>
    <t>保育所等訪問支援事業所</t>
    <rPh sb="0" eb="2">
      <t>ホイク</t>
    </rPh>
    <rPh sb="2" eb="3">
      <t>ショ</t>
    </rPh>
    <rPh sb="3" eb="4">
      <t>トウ</t>
    </rPh>
    <rPh sb="4" eb="6">
      <t>ホウモン</t>
    </rPh>
    <rPh sb="6" eb="8">
      <t>シエン</t>
    </rPh>
    <rPh sb="8" eb="11">
      <t>ジギョウショ</t>
    </rPh>
    <phoneticPr fontId="14"/>
  </si>
  <si>
    <t>障害児相談支援事業所</t>
    <rPh sb="0" eb="3">
      <t>ショウガイジ</t>
    </rPh>
    <rPh sb="3" eb="5">
      <t>ソウダン</t>
    </rPh>
    <rPh sb="5" eb="7">
      <t>シエン</t>
    </rPh>
    <rPh sb="7" eb="10">
      <t>ジギョウショ</t>
    </rPh>
    <phoneticPr fontId="14"/>
  </si>
  <si>
    <t>療養介護事業所</t>
    <rPh sb="0" eb="2">
      <t>リョウヨウ</t>
    </rPh>
    <rPh sb="2" eb="4">
      <t>カイゴ</t>
    </rPh>
    <rPh sb="4" eb="7">
      <t>ジギョウショ</t>
    </rPh>
    <phoneticPr fontId="14"/>
  </si>
  <si>
    <t>事業所数</t>
    <rPh sb="0" eb="3">
      <t>ジギョウショ</t>
    </rPh>
    <rPh sb="3" eb="4">
      <t>スウ</t>
    </rPh>
    <phoneticPr fontId="14"/>
  </si>
  <si>
    <t>定員</t>
    <rPh sb="0" eb="1">
      <t>サダム</t>
    </rPh>
    <rPh sb="1" eb="2">
      <t>イン</t>
    </rPh>
    <phoneticPr fontId="31"/>
  </si>
  <si>
    <t>雇用保険一般被保険者求職者給付状況</t>
    <rPh sb="0" eb="2">
      <t>コヨウ</t>
    </rPh>
    <rPh sb="2" eb="4">
      <t>ホケン</t>
    </rPh>
    <phoneticPr fontId="14"/>
  </si>
  <si>
    <t>年間保護
実人員</t>
    <rPh sb="0" eb="2">
      <t>ネンカン</t>
    </rPh>
    <rPh sb="2" eb="4">
      <t>ホゴ</t>
    </rPh>
    <rPh sb="5" eb="6">
      <t>ジツ</t>
    </rPh>
    <rPh sb="6" eb="8">
      <t>ジンイン</t>
    </rPh>
    <phoneticPr fontId="2"/>
  </si>
  <si>
    <t>年間保護
件数</t>
    <rPh sb="0" eb="2">
      <t>ネンカン</t>
    </rPh>
    <rPh sb="2" eb="3">
      <t>ホ</t>
    </rPh>
    <rPh sb="3" eb="4">
      <t>ユズル</t>
    </rPh>
    <rPh sb="5" eb="7">
      <t>ケンスウ</t>
    </rPh>
    <phoneticPr fontId="2"/>
  </si>
  <si>
    <t>年間保護
延人員</t>
    <rPh sb="0" eb="2">
      <t>ネンカン</t>
    </rPh>
    <rPh sb="2" eb="4">
      <t>ホゴ</t>
    </rPh>
    <rPh sb="5" eb="6">
      <t>ノ</t>
    </rPh>
    <rPh sb="6" eb="8">
      <t>ジンイン</t>
    </rPh>
    <phoneticPr fontId="2"/>
  </si>
  <si>
    <t>一人平均
在所日数</t>
    <rPh sb="0" eb="2">
      <t>ヒトリ</t>
    </rPh>
    <rPh sb="2" eb="4">
      <t>ヘイキン</t>
    </rPh>
    <rPh sb="5" eb="7">
      <t>ザイショ</t>
    </rPh>
    <rPh sb="7" eb="9">
      <t>ニッスウ</t>
    </rPh>
    <phoneticPr fontId="2"/>
  </si>
  <si>
    <t>一日平均
保護人員</t>
    <rPh sb="0" eb="2">
      <t>イチニチ</t>
    </rPh>
    <rPh sb="2" eb="4">
      <t>ヘイキン</t>
    </rPh>
    <rPh sb="5" eb="7">
      <t>ホゴ</t>
    </rPh>
    <rPh sb="7" eb="9">
      <t>ジンイン</t>
    </rPh>
    <phoneticPr fontId="2"/>
  </si>
  <si>
    <t>最長保護
日数</t>
    <rPh sb="0" eb="2">
      <t>サイチョウ</t>
    </rPh>
    <rPh sb="2" eb="3">
      <t>ホ</t>
    </rPh>
    <rPh sb="3" eb="4">
      <t>ユズル</t>
    </rPh>
    <rPh sb="5" eb="7">
      <t>ニッスウ</t>
    </rPh>
    <phoneticPr fontId="2"/>
  </si>
  <si>
    <t>一日最高
在所人数</t>
    <rPh sb="0" eb="2">
      <t>イチニチ</t>
    </rPh>
    <rPh sb="2" eb="4">
      <t>サイコウ</t>
    </rPh>
    <rPh sb="5" eb="7">
      <t>ザイショ</t>
    </rPh>
    <rPh sb="7" eb="9">
      <t>ニンズウ</t>
    </rPh>
    <phoneticPr fontId="2"/>
  </si>
  <si>
    <t>未処理
件数</t>
    <rPh sb="0" eb="3">
      <t>ミショリ</t>
    </rPh>
    <rPh sb="4" eb="6">
      <t>ケンスウ</t>
    </rPh>
    <phoneticPr fontId="2"/>
  </si>
  <si>
    <t>障害福祉サービス等事業所・障害児通所支援等事業所</t>
    <rPh sb="0" eb="2">
      <t>ショウガイ</t>
    </rPh>
    <rPh sb="2" eb="4">
      <t>フクシ</t>
    </rPh>
    <rPh sb="8" eb="9">
      <t>トウ</t>
    </rPh>
    <rPh sb="9" eb="12">
      <t>ジギョウショ</t>
    </rPh>
    <rPh sb="13" eb="16">
      <t>ショウガイジ</t>
    </rPh>
    <rPh sb="16" eb="18">
      <t>ツウショ</t>
    </rPh>
    <rPh sb="18" eb="20">
      <t>シエン</t>
    </rPh>
    <rPh sb="20" eb="21">
      <t>トウ</t>
    </rPh>
    <rPh sb="21" eb="24">
      <t>ジギョウショ</t>
    </rPh>
    <phoneticPr fontId="31"/>
  </si>
  <si>
    <t>軽費老人ホーム（ケアハウス）</t>
    <phoneticPr fontId="31"/>
  </si>
  <si>
    <t>利　用
実人員</t>
    <rPh sb="0" eb="1">
      <t>リ</t>
    </rPh>
    <rPh sb="2" eb="3">
      <t>ヨウ</t>
    </rPh>
    <rPh sb="4" eb="5">
      <t>ジツ</t>
    </rPh>
    <rPh sb="5" eb="7">
      <t>ジンイン</t>
    </rPh>
    <phoneticPr fontId="14"/>
  </si>
  <si>
    <t>雇用保険日雇労働被保険者求職者給付状況</t>
    <rPh sb="0" eb="2">
      <t>コヨウ</t>
    </rPh>
    <rPh sb="2" eb="4">
      <t>ホケン</t>
    </rPh>
    <phoneticPr fontId="2"/>
  </si>
  <si>
    <t>(単位　件数:件　人員:人　金額:千円)</t>
    <rPh sb="1" eb="3">
      <t>タンイ</t>
    </rPh>
    <rPh sb="4" eb="6">
      <t>ケンスウ</t>
    </rPh>
    <rPh sb="7" eb="8">
      <t>ケン</t>
    </rPh>
    <rPh sb="9" eb="11">
      <t>ジンイン</t>
    </rPh>
    <rPh sb="12" eb="13">
      <t>ニン</t>
    </rPh>
    <rPh sb="14" eb="16">
      <t>キンガク</t>
    </rPh>
    <rPh sb="17" eb="19">
      <t>センエン</t>
    </rPh>
    <phoneticPr fontId="14"/>
  </si>
  <si>
    <t>(単位　交付数:件　人員:人　金額:千円)</t>
    <rPh sb="1" eb="3">
      <t>タンイ</t>
    </rPh>
    <rPh sb="4" eb="6">
      <t>コウフ</t>
    </rPh>
    <rPh sb="6" eb="7">
      <t>スウ</t>
    </rPh>
    <rPh sb="8" eb="9">
      <t>ケン</t>
    </rPh>
    <rPh sb="10" eb="12">
      <t>ジンイン</t>
    </rPh>
    <rPh sb="13" eb="14">
      <t>ニン</t>
    </rPh>
    <rPh sb="15" eb="17">
      <t>キンガク</t>
    </rPh>
    <rPh sb="18" eb="20">
      <t>センエン</t>
    </rPh>
    <phoneticPr fontId="14"/>
  </si>
  <si>
    <t>(単位　登載数、実人員:人　件数:件　経費:千円)</t>
    <rPh sb="1" eb="3">
      <t>タンイ</t>
    </rPh>
    <rPh sb="4" eb="6">
      <t>トウサイ</t>
    </rPh>
    <rPh sb="6" eb="7">
      <t>スウ</t>
    </rPh>
    <rPh sb="8" eb="9">
      <t>ジツ</t>
    </rPh>
    <rPh sb="9" eb="11">
      <t>ジンイン</t>
    </rPh>
    <rPh sb="12" eb="13">
      <t>ニン</t>
    </rPh>
    <rPh sb="14" eb="16">
      <t>ケンスウ</t>
    </rPh>
    <rPh sb="17" eb="18">
      <t>ケン</t>
    </rPh>
    <rPh sb="19" eb="21">
      <t>ケイヒ</t>
    </rPh>
    <rPh sb="22" eb="24">
      <t>センエン</t>
    </rPh>
    <phoneticPr fontId="14"/>
  </si>
  <si>
    <t>(単位　件数:件　金額:千円)</t>
    <rPh sb="1" eb="3">
      <t>タンイ</t>
    </rPh>
    <rPh sb="4" eb="6">
      <t>ケンスウ</t>
    </rPh>
    <rPh sb="7" eb="8">
      <t>ケン</t>
    </rPh>
    <rPh sb="9" eb="11">
      <t>キンガク</t>
    </rPh>
    <rPh sb="12" eb="14">
      <t>センエン</t>
    </rPh>
    <phoneticPr fontId="37"/>
  </si>
  <si>
    <t>(単位:件)</t>
    <rPh sb="1" eb="3">
      <t>タンイ</t>
    </rPh>
    <rPh sb="4" eb="5">
      <t>ケン</t>
    </rPh>
    <phoneticPr fontId="35"/>
  </si>
  <si>
    <t>(単位:人)</t>
    <rPh sb="1" eb="3">
      <t>タンイ</t>
    </rPh>
    <rPh sb="4" eb="5">
      <t>ニン</t>
    </rPh>
    <phoneticPr fontId="2"/>
  </si>
  <si>
    <t>(単位　施設数:施設　定員、在所者数:人)</t>
    <rPh sb="1" eb="3">
      <t>タンイ</t>
    </rPh>
    <rPh sb="4" eb="7">
      <t>シセツスウ</t>
    </rPh>
    <rPh sb="8" eb="10">
      <t>シセツ</t>
    </rPh>
    <rPh sb="11" eb="13">
      <t>テイイン</t>
    </rPh>
    <rPh sb="14" eb="16">
      <t>ザイショ</t>
    </rPh>
    <rPh sb="16" eb="17">
      <t>シャ</t>
    </rPh>
    <rPh sb="17" eb="18">
      <t>スウ</t>
    </rPh>
    <rPh sb="19" eb="20">
      <t>ニン</t>
    </rPh>
    <phoneticPr fontId="14"/>
  </si>
  <si>
    <t>(単位:件)</t>
    <rPh sb="1" eb="3">
      <t>タンイ</t>
    </rPh>
    <rPh sb="4" eb="5">
      <t>ケン</t>
    </rPh>
    <phoneticPr fontId="2"/>
  </si>
  <si>
    <t>(単位　対象者:人　件数:件　金額:千円)</t>
    <rPh sb="1" eb="3">
      <t>タンイ</t>
    </rPh>
    <rPh sb="4" eb="7">
      <t>タイショウシャ</t>
    </rPh>
    <rPh sb="8" eb="9">
      <t>ヒト</t>
    </rPh>
    <rPh sb="10" eb="12">
      <t>ケンスウ</t>
    </rPh>
    <rPh sb="13" eb="14">
      <t>ケン</t>
    </rPh>
    <rPh sb="15" eb="17">
      <t>キンガク</t>
    </rPh>
    <rPh sb="18" eb="20">
      <t>センエン</t>
    </rPh>
    <phoneticPr fontId="14"/>
  </si>
  <si>
    <t>平成26年度 F.Y.2014</t>
    <rPh sb="0" eb="2">
      <t>ヘイセイ</t>
    </rPh>
    <rPh sb="4" eb="6">
      <t>ネンド</t>
    </rPh>
    <phoneticPr fontId="3"/>
  </si>
  <si>
    <t>平成26年度　F.Y.2014</t>
  </si>
  <si>
    <t>(単位　定数、年度末現在数:人　相談支援件数:件)</t>
    <rPh sb="0" eb="2">
      <t>タンイ</t>
    </rPh>
    <rPh sb="3" eb="5">
      <t>テイスウ</t>
    </rPh>
    <rPh sb="6" eb="9">
      <t>ネンドマツ</t>
    </rPh>
    <rPh sb="9" eb="11">
      <t>ゲンザイ</t>
    </rPh>
    <rPh sb="11" eb="12">
      <t>スウ</t>
    </rPh>
    <rPh sb="13" eb="14">
      <t>ヒト</t>
    </rPh>
    <rPh sb="15" eb="17">
      <t>ソウダン</t>
    </rPh>
    <rPh sb="17" eb="19">
      <t>シエン</t>
    </rPh>
    <rPh sb="19" eb="21">
      <t>ケンスウ</t>
    </rPh>
    <rPh sb="22" eb="23">
      <t>ケン</t>
    </rPh>
    <phoneticPr fontId="42"/>
  </si>
  <si>
    <t>平成25年度 F.Y.2013</t>
  </si>
  <si>
    <t>就労自立給付金</t>
    <rPh sb="0" eb="2">
      <t>シュウロウ</t>
    </rPh>
    <rPh sb="2" eb="4">
      <t>ジリツ</t>
    </rPh>
    <rPh sb="4" eb="7">
      <t>キュウフキン</t>
    </rPh>
    <phoneticPr fontId="2"/>
  </si>
  <si>
    <t>平成26年度　F.Y.2014</t>
    <phoneticPr fontId="14"/>
  </si>
  <si>
    <t>平成23年度
F.Y.2011</t>
  </si>
  <si>
    <t>平成25年度
F.Y.2013</t>
  </si>
  <si>
    <t>１件当たり金額</t>
    <rPh sb="1" eb="2">
      <t>ケン</t>
    </rPh>
    <rPh sb="2" eb="3">
      <t>ア</t>
    </rPh>
    <rPh sb="5" eb="7">
      <t>キンガク</t>
    </rPh>
    <phoneticPr fontId="31"/>
  </si>
  <si>
    <t>(単位　事業所数:事業所　利用実人員:人)</t>
    <rPh sb="1" eb="3">
      <t>タンイ</t>
    </rPh>
    <rPh sb="4" eb="7">
      <t>ジギョウショ</t>
    </rPh>
    <rPh sb="7" eb="8">
      <t>スウ</t>
    </rPh>
    <rPh sb="9" eb="12">
      <t>ジギョウショ</t>
    </rPh>
    <rPh sb="13" eb="15">
      <t>リヨウ</t>
    </rPh>
    <rPh sb="15" eb="16">
      <t>ジツ</t>
    </rPh>
    <rPh sb="16" eb="18">
      <t>ジンイン</t>
    </rPh>
    <rPh sb="19" eb="20">
      <t>ヒト</t>
    </rPh>
    <phoneticPr fontId="14"/>
  </si>
  <si>
    <t>…</t>
    <phoneticPr fontId="14"/>
  </si>
  <si>
    <t>　資料　厚生労働省「社会福祉施設等調査」「介護サービス施設・事業所調査」、県医療福祉推進課</t>
    <rPh sb="1" eb="3">
      <t>シリョウ</t>
    </rPh>
    <rPh sb="4" eb="6">
      <t>コウセイ</t>
    </rPh>
    <rPh sb="6" eb="9">
      <t>ロウドウショウ</t>
    </rPh>
    <rPh sb="10" eb="12">
      <t>シャカイ</t>
    </rPh>
    <rPh sb="12" eb="14">
      <t>フクシ</t>
    </rPh>
    <rPh sb="14" eb="16">
      <t>シセツ</t>
    </rPh>
    <rPh sb="16" eb="17">
      <t>トウ</t>
    </rPh>
    <rPh sb="17" eb="19">
      <t>チョウサ</t>
    </rPh>
    <rPh sb="21" eb="23">
      <t>カイゴ</t>
    </rPh>
    <rPh sb="27" eb="29">
      <t>シセツ</t>
    </rPh>
    <rPh sb="30" eb="32">
      <t>ジギョウ</t>
    </rPh>
    <rPh sb="32" eb="33">
      <t>ショ</t>
    </rPh>
    <rPh sb="33" eb="35">
      <t>チョウサ</t>
    </rPh>
    <rPh sb="37" eb="38">
      <t>ケン</t>
    </rPh>
    <rPh sb="38" eb="40">
      <t>イリョウ</t>
    </rPh>
    <rPh sb="40" eb="42">
      <t>フクシ</t>
    </rPh>
    <rPh sb="42" eb="44">
      <t>スイシン</t>
    </rPh>
    <rPh sb="44" eb="45">
      <t>カ</t>
    </rPh>
    <phoneticPr fontId="21"/>
  </si>
  <si>
    <t>平成26年度　F.Y.2014</t>
    <phoneticPr fontId="14"/>
  </si>
  <si>
    <t>父　　子
福祉資金</t>
    <rPh sb="0" eb="1">
      <t>チチ</t>
    </rPh>
    <rPh sb="3" eb="4">
      <t>コ</t>
    </rPh>
    <rPh sb="5" eb="7">
      <t>フクシ</t>
    </rPh>
    <rPh sb="7" eb="9">
      <t>シキン</t>
    </rPh>
    <phoneticPr fontId="2"/>
  </si>
  <si>
    <t>父子世帯向
公営住宅</t>
    <rPh sb="0" eb="2">
      <t>フシ</t>
    </rPh>
    <rPh sb="2" eb="4">
      <t>セタイ</t>
    </rPh>
    <rPh sb="4" eb="5">
      <t>ム</t>
    </rPh>
    <rPh sb="6" eb="8">
      <t>コウエイ</t>
    </rPh>
    <rPh sb="8" eb="10">
      <t>ジュウタク</t>
    </rPh>
    <phoneticPr fontId="25"/>
  </si>
  <si>
    <t>(単位:件)</t>
    <rPh sb="1" eb="3">
      <t>タンイ</t>
    </rPh>
    <rPh sb="4" eb="5">
      <t>ケン</t>
    </rPh>
    <phoneticPr fontId="25"/>
  </si>
  <si>
    <t>平成25年度　　F.Y.2013 　　　　 　</t>
  </si>
  <si>
    <t>平成26年度　　F.Y.2014 　　　　 　</t>
    <phoneticPr fontId="31"/>
  </si>
  <si>
    <t>(単位　金額:円)</t>
    <rPh sb="1" eb="3">
      <t>タンイ</t>
    </rPh>
    <rPh sb="4" eb="6">
      <t>キンガク</t>
    </rPh>
    <rPh sb="7" eb="8">
      <t>エン</t>
    </rPh>
    <phoneticPr fontId="31"/>
  </si>
  <si>
    <t>平成25年度
F.Y.2013　　　　 　</t>
  </si>
  <si>
    <t>平成26年度
F.Y.2014　　　　 　</t>
    <phoneticPr fontId="31"/>
  </si>
  <si>
    <t>　資料　全国健康保険協会滋賀支部、日本年金機構大津年金事務所</t>
    <rPh sb="1" eb="3">
      <t>シリョウ</t>
    </rPh>
    <rPh sb="4" eb="6">
      <t>ゼンコク</t>
    </rPh>
    <rPh sb="5" eb="6">
      <t>ホゼン</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1"/>
  </si>
  <si>
    <t>平成26年度
F.Y.2014</t>
    <phoneticPr fontId="31"/>
  </si>
  <si>
    <t>平成25年度
F.Y.2013</t>
    <phoneticPr fontId="14"/>
  </si>
  <si>
    <t xml:space="preserve">    収    納    率   (％)</t>
  </si>
  <si>
    <t>　印紙ちょう付状況(枚)</t>
  </si>
  <si>
    <t xml:space="preserve">　　　　１）臨時に２か月以内の期間を定めて使用され、その期間を超えない人　２）臨時に日々雇用される人で１か月を超えない人
</t>
  </si>
  <si>
    <t xml:space="preserve">　　　　３）季節的業務に４か月を超えない期間使用される予定の人　４）臨時的事業の事業所に６か月を超えない期間使用される予定の人
</t>
  </si>
  <si>
    <t>(単位　件数:件　金額:千円)</t>
    <rPh sb="1" eb="3">
      <t>タンイ</t>
    </rPh>
    <rPh sb="4" eb="6">
      <t>ケンスウ</t>
    </rPh>
    <rPh sb="7" eb="8">
      <t>ケン</t>
    </rPh>
    <rPh sb="9" eb="11">
      <t>キンガク</t>
    </rPh>
    <rPh sb="12" eb="14">
      <t>センエン</t>
    </rPh>
    <phoneticPr fontId="42"/>
  </si>
  <si>
    <t>総　計</t>
    <rPh sb="0" eb="1">
      <t>ソウ</t>
    </rPh>
    <rPh sb="2" eb="3">
      <t>ケイ</t>
    </rPh>
    <phoneticPr fontId="2"/>
  </si>
  <si>
    <t>平成26年度　F.Y.2014</t>
    <phoneticPr fontId="2"/>
  </si>
  <si>
    <t>保　護　実　人　員　(人)</t>
    <rPh sb="0" eb="1">
      <t>タモツ</t>
    </rPh>
    <rPh sb="2" eb="3">
      <t>ユズル</t>
    </rPh>
    <rPh sb="4" eb="5">
      <t>ミ</t>
    </rPh>
    <rPh sb="6" eb="7">
      <t>ジン</t>
    </rPh>
    <rPh sb="8" eb="9">
      <t>イン</t>
    </rPh>
    <rPh sb="11" eb="12">
      <t>ニン</t>
    </rPh>
    <phoneticPr fontId="2"/>
  </si>
  <si>
    <t>保 護 延 人 員 (延 日 数)</t>
    <rPh sb="0" eb="1">
      <t>タモツ</t>
    </rPh>
    <rPh sb="2" eb="3">
      <t>ユズル</t>
    </rPh>
    <rPh sb="4" eb="5">
      <t>ノ</t>
    </rPh>
    <rPh sb="6" eb="7">
      <t>ジン</t>
    </rPh>
    <rPh sb="8" eb="9">
      <t>イン</t>
    </rPh>
    <rPh sb="11" eb="12">
      <t>ノ</t>
    </rPh>
    <rPh sb="13" eb="14">
      <t>ヒ</t>
    </rPh>
    <rPh sb="15" eb="16">
      <t>カズ</t>
    </rPh>
    <phoneticPr fontId="2"/>
  </si>
  <si>
    <t>平成26年度　F.Y.2014</t>
    <rPh sb="5" eb="6">
      <t>ド</t>
    </rPh>
    <phoneticPr fontId="31"/>
  </si>
  <si>
    <t>就労継続支援（Ａ型）事業所</t>
    <rPh sb="0" eb="2">
      <t>シュウロウ</t>
    </rPh>
    <rPh sb="2" eb="4">
      <t>ケイゾク</t>
    </rPh>
    <rPh sb="4" eb="6">
      <t>シエン</t>
    </rPh>
    <rPh sb="8" eb="9">
      <t>ガタ</t>
    </rPh>
    <rPh sb="10" eb="13">
      <t>ジギョウショ</t>
    </rPh>
    <phoneticPr fontId="14"/>
  </si>
  <si>
    <t>就労継続支援（Ｂ型）事業所</t>
    <rPh sb="0" eb="2">
      <t>シュウロウ</t>
    </rPh>
    <rPh sb="2" eb="4">
      <t>ケイゾク</t>
    </rPh>
    <rPh sb="4" eb="6">
      <t>シエン</t>
    </rPh>
    <rPh sb="8" eb="9">
      <t>ガタ</t>
    </rPh>
    <rPh sb="10" eb="13">
      <t>ジギョウショ</t>
    </rPh>
    <phoneticPr fontId="14"/>
  </si>
  <si>
    <t>有料老人ホーム（サービス付き高齢者向け住宅以外）</t>
    <rPh sb="12" eb="13">
      <t>ツ</t>
    </rPh>
    <rPh sb="14" eb="17">
      <t>コウレイシャ</t>
    </rPh>
    <rPh sb="17" eb="18">
      <t>ム</t>
    </rPh>
    <rPh sb="19" eb="21">
      <t>ジュウタク</t>
    </rPh>
    <rPh sb="21" eb="23">
      <t>イガイ</t>
    </rPh>
    <phoneticPr fontId="31"/>
  </si>
  <si>
    <t>有料老人ホーム（サービス付き高齢者向け住宅であるもの）</t>
    <rPh sb="12" eb="13">
      <t>ツ</t>
    </rPh>
    <rPh sb="14" eb="17">
      <t>コウレイシャ</t>
    </rPh>
    <rPh sb="17" eb="18">
      <t>ム</t>
    </rPh>
    <rPh sb="19" eb="21">
      <t>ジュウタク</t>
    </rPh>
    <phoneticPr fontId="31"/>
  </si>
  <si>
    <t>　注　平成26年度から離職票提出件数は未集計です。</t>
    <rPh sb="1" eb="2">
      <t>チュウ</t>
    </rPh>
    <rPh sb="3" eb="5">
      <t>ヘイセイ</t>
    </rPh>
    <rPh sb="7" eb="9">
      <t>ネンド</t>
    </rPh>
    <rPh sb="11" eb="13">
      <t>リショク</t>
    </rPh>
    <rPh sb="13" eb="14">
      <t>ヒョウ</t>
    </rPh>
    <rPh sb="14" eb="16">
      <t>テイシュツ</t>
    </rPh>
    <rPh sb="16" eb="18">
      <t>ケンスウ</t>
    </rPh>
    <rPh sb="19" eb="22">
      <t>ミシュウケイ</t>
    </rPh>
    <phoneticPr fontId="14"/>
  </si>
  <si>
    <t>居宅介護事業所</t>
    <rPh sb="0" eb="2">
      <t>キョタク</t>
    </rPh>
    <rPh sb="2" eb="4">
      <t>カイゴ</t>
    </rPh>
    <rPh sb="4" eb="6">
      <t>ジギョウ</t>
    </rPh>
    <rPh sb="6" eb="7">
      <t>ショ</t>
    </rPh>
    <phoneticPr fontId="14"/>
  </si>
  <si>
    <t>平成27年度　F.Y.2015</t>
    <phoneticPr fontId="14"/>
  </si>
  <si>
    <t>平成27年(2015年)４月</t>
    <rPh sb="0" eb="2">
      <t>ヘイセイ</t>
    </rPh>
    <rPh sb="10" eb="11">
      <t>ネン</t>
    </rPh>
    <phoneticPr fontId="2"/>
  </si>
  <si>
    <t>平成28年(2016年)１月</t>
    <rPh sb="0" eb="2">
      <t>ヘイセイ</t>
    </rPh>
    <rPh sb="10" eb="11">
      <t>ネン</t>
    </rPh>
    <phoneticPr fontId="2"/>
  </si>
  <si>
    <t>平成27年度 F.Y.2015</t>
    <rPh sb="0" eb="2">
      <t>ヘイセイ</t>
    </rPh>
    <rPh sb="4" eb="6">
      <t>ネンド</t>
    </rPh>
    <phoneticPr fontId="3"/>
  </si>
  <si>
    <t>平成27年度　　F.Y.2015 　　　　 　</t>
    <phoneticPr fontId="14"/>
  </si>
  <si>
    <t>平成27年度
F.Y.2015　　　　 　</t>
    <phoneticPr fontId="14"/>
  </si>
  <si>
    <t>平成27年度
F.Y.2015</t>
    <phoneticPr fontId="14"/>
  </si>
  <si>
    <t>平成27年度　F.Y.2015</t>
    <phoneticPr fontId="2"/>
  </si>
  <si>
    <t>平成27年度　F.Y.2015</t>
    <phoneticPr fontId="14"/>
  </si>
  <si>
    <t>平成27年度　F.Y.2015</t>
    <rPh sb="5" eb="6">
      <t>ド</t>
    </rPh>
    <phoneticPr fontId="31"/>
  </si>
  <si>
    <t>平成27年度　F.Y.2015</t>
    <phoneticPr fontId="14"/>
  </si>
  <si>
    <t xml:space="preserve"> 平成26年(2014年)10月1日現在　</t>
    <rPh sb="1" eb="3">
      <t>ヘイセイ</t>
    </rPh>
    <rPh sb="5" eb="6">
      <t>ネン</t>
    </rPh>
    <rPh sb="11" eb="12">
      <t>ネン</t>
    </rPh>
    <rPh sb="15" eb="16">
      <t>ガツ</t>
    </rPh>
    <rPh sb="17" eb="18">
      <t>ニチ</t>
    </rPh>
    <rPh sb="18" eb="20">
      <t>ゲンザイ</t>
    </rPh>
    <phoneticPr fontId="31"/>
  </si>
  <si>
    <t>　　２．特別養護老人ホームは平成26年６月１日時点の数値です。</t>
    <rPh sb="26" eb="28">
      <t>スウチ</t>
    </rPh>
    <phoneticPr fontId="3"/>
  </si>
  <si>
    <t>平成27年度　F.Y.2015</t>
    <phoneticPr fontId="37"/>
  </si>
  <si>
    <t>　各年度3月31日現在</t>
    <rPh sb="1" eb="2">
      <t>カク</t>
    </rPh>
    <rPh sb="2" eb="4">
      <t>ネンド</t>
    </rPh>
    <rPh sb="5" eb="6">
      <t>ガツ</t>
    </rPh>
    <rPh sb="8" eb="11">
      <t>ニチゲンザイ</t>
    </rPh>
    <rPh sb="9" eb="11">
      <t>ゲンザイ</t>
    </rPh>
    <phoneticPr fontId="2"/>
  </si>
  <si>
    <t>(単位　事業所数:事業所　被保険者数:人)</t>
    <phoneticPr fontId="2"/>
  </si>
  <si>
    <t>平成12年度　　　　　　　　　　　　　　　　　　　　　　　　　　　　　　　　　　　　　　　　　　　　　　　　　　　　　　　　　　　　　　　F.Y.2000</t>
    <phoneticPr fontId="2"/>
  </si>
  <si>
    <t>合　　計</t>
    <rPh sb="0" eb="1">
      <t>ゴウ</t>
    </rPh>
    <rPh sb="3" eb="4">
      <t>ケイ</t>
    </rPh>
    <phoneticPr fontId="2"/>
  </si>
  <si>
    <t>５人～29人</t>
    <phoneticPr fontId="2"/>
  </si>
  <si>
    <t>30人～99人</t>
    <phoneticPr fontId="2"/>
  </si>
  <si>
    <t>100人～499人</t>
    <phoneticPr fontId="2"/>
  </si>
  <si>
    <t>500人～999人</t>
    <phoneticPr fontId="2"/>
  </si>
  <si>
    <t>1,000人以上</t>
    <phoneticPr fontId="2"/>
  </si>
  <si>
    <t>平成26年度　F.Y.2014</t>
    <phoneticPr fontId="2"/>
  </si>
  <si>
    <t>平成27年度　F.Y.2015</t>
    <phoneticPr fontId="2"/>
  </si>
  <si>
    <t>【産業別】</t>
    <phoneticPr fontId="2"/>
  </si>
  <si>
    <t>農,林,漁業</t>
    <rPh sb="0" eb="1">
      <t>ノウ</t>
    </rPh>
    <rPh sb="2" eb="3">
      <t>ハヤシ</t>
    </rPh>
    <rPh sb="4" eb="6">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</si>
  <si>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</si>
  <si>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電気・ガス・熱供給・水道業</t>
    <rPh sb="6" eb="7">
      <t>ネツ</t>
    </rPh>
    <rPh sb="7" eb="9">
      <t>キョウキュウ</t>
    </rPh>
    <phoneticPr fontId="2"/>
  </si>
  <si>
    <t>情報通信業</t>
    <rPh sb="0" eb="2">
      <t>ジョウホウ</t>
    </rPh>
    <rPh sb="2" eb="4">
      <t>ツウシン</t>
    </rPh>
    <rPh sb="4" eb="5">
      <t>ギョウ</t>
    </rPh>
    <phoneticPr fontId="2"/>
  </si>
  <si>
    <t>運輸業,郵便業</t>
    <rPh sb="0" eb="2">
      <t>ウンユ</t>
    </rPh>
    <rPh sb="2" eb="3">
      <t>ギョウ</t>
    </rPh>
    <rPh sb="4" eb="6">
      <t>ユウビン</t>
    </rPh>
    <rPh sb="6" eb="7">
      <t>ギョウ</t>
    </rPh>
    <phoneticPr fontId="2"/>
  </si>
  <si>
    <t>卸売業,小売業</t>
    <rPh sb="0" eb="2">
      <t>オロシウリ</t>
    </rPh>
    <rPh sb="2" eb="3">
      <t>ギョウ</t>
    </rPh>
    <rPh sb="4" eb="6">
      <t>コウリ</t>
    </rPh>
    <rPh sb="6" eb="7">
      <t>ギョウ</t>
    </rPh>
    <phoneticPr fontId="2"/>
  </si>
  <si>
    <t>金融業,保険業</t>
    <rPh sb="0" eb="2">
      <t>キンユウ</t>
    </rPh>
    <rPh sb="2" eb="3">
      <t>ギョウ</t>
    </rPh>
    <rPh sb="4" eb="6">
      <t>ホケン</t>
    </rPh>
    <rPh sb="6" eb="7">
      <t>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</si>
  <si>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</si>
  <si>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</si>
  <si>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</si>
  <si>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2">
      <t>ゴラク</t>
    </rPh>
    <rPh sb="12" eb="13">
      <t>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</si>
  <si>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</si>
  <si>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</si>
  <si>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</si>
  <si>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</si>
  <si>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</si>
  <si>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</si>
  <si>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【公共職業安定所別】</t>
    <phoneticPr fontId="2"/>
  </si>
  <si>
    <t>高島出張所</t>
    <rPh sb="0" eb="2">
      <t>タカシマ</t>
    </rPh>
    <rPh sb="2" eb="4">
      <t>シュッチョウ</t>
    </rPh>
    <rPh sb="4" eb="5">
      <t>ジョ</t>
    </rPh>
    <phoneticPr fontId="2"/>
  </si>
  <si>
    <t>　注　厚生労働省労働市場センター雇用保険産業別適用状況によります。　</t>
    <rPh sb="1" eb="2">
      <t>チュウ</t>
    </rPh>
    <rPh sb="3" eb="5">
      <t>コウセイ</t>
    </rPh>
    <phoneticPr fontId="2"/>
  </si>
  <si>
    <t>産業別計と職安別計突合</t>
    <rPh sb="0" eb="2">
      <t>サンギョウ</t>
    </rPh>
    <rPh sb="2" eb="3">
      <t>ベツ</t>
    </rPh>
    <rPh sb="3" eb="4">
      <t>ケイ</t>
    </rPh>
    <rPh sb="5" eb="7">
      <t>ショクアン</t>
    </rPh>
    <rPh sb="7" eb="8">
      <t>ベツ</t>
    </rPh>
    <rPh sb="8" eb="9">
      <t>ケイ</t>
    </rPh>
    <rPh sb="9" eb="11">
      <t>トツゴウ</t>
    </rPh>
    <phoneticPr fontId="42"/>
  </si>
  <si>
    <t>…</t>
    <phoneticPr fontId="2"/>
  </si>
  <si>
    <t xml:space="preserve">  １９２．寡 婦 福 祉 資 金 貸 付 状 況</t>
    <rPh sb="6" eb="7">
      <t>ヤモメ</t>
    </rPh>
    <rPh sb="8" eb="9">
      <t>フ</t>
    </rPh>
    <phoneticPr fontId="25"/>
  </si>
  <si>
    <t xml:space="preserve">  １９０．母 子 福 祉 資 金 貸 付 状 況</t>
    <phoneticPr fontId="25"/>
  </si>
  <si>
    <t xml:space="preserve">  １９１．父 子 福 祉 資 金 貸 付 状 況</t>
    <rPh sb="6" eb="7">
      <t>チチ</t>
    </rPh>
    <phoneticPr fontId="25"/>
  </si>
  <si>
    <t>１８０．</t>
    <phoneticPr fontId="2"/>
  </si>
  <si>
    <t>　注　平成27年度分は平成28年９月30日現在暫定値です。</t>
    <rPh sb="1" eb="2">
      <t>チュウ</t>
    </rPh>
    <rPh sb="3" eb="5">
      <t>ヘイセイ</t>
    </rPh>
    <rPh sb="7" eb="10">
      <t>ネンドブン</t>
    </rPh>
    <rPh sb="11" eb="13">
      <t>ヘイセイ</t>
    </rPh>
    <rPh sb="15" eb="16">
      <t>ネン</t>
    </rPh>
    <rPh sb="17" eb="18">
      <t>ガツ</t>
    </rPh>
    <rPh sb="20" eb="21">
      <t>ニチ</t>
    </rPh>
    <rPh sb="21" eb="23">
      <t>ゲンザイ</t>
    </rPh>
    <rPh sb="23" eb="26">
      <t>ザンテイチ</t>
    </rPh>
    <phoneticPr fontId="5"/>
  </si>
  <si>
    <t>　　３．平成27年度については、概数値です。区分の詳細が不明のため、計にだけ計上されている費用額があります。</t>
    <rPh sb="4" eb="6">
      <t>ヘイセイ</t>
    </rPh>
    <rPh sb="8" eb="10">
      <t>ネンド</t>
    </rPh>
    <rPh sb="16" eb="18">
      <t>ガイスウ</t>
    </rPh>
    <rPh sb="18" eb="19">
      <t>チ</t>
    </rPh>
    <rPh sb="22" eb="24">
      <t>クブン</t>
    </rPh>
    <rPh sb="25" eb="27">
      <t>ショウサイ</t>
    </rPh>
    <rPh sb="28" eb="30">
      <t>フメイ</t>
    </rPh>
    <rPh sb="34" eb="35">
      <t>ケイ</t>
    </rPh>
    <rPh sb="38" eb="40">
      <t>ケイジョウ</t>
    </rPh>
    <rPh sb="45" eb="47">
      <t>ヒヨウ</t>
    </rPh>
    <rPh sb="47" eb="48">
      <t>ガク</t>
    </rPh>
    <phoneticPr fontId="2"/>
  </si>
  <si>
    <r>
      <t>１７６．</t>
    </r>
    <r>
      <rPr>
        <sz val="9"/>
        <rFont val="ＭＳ 明朝"/>
        <family val="1"/>
        <charset val="128"/>
      </rPr>
      <t/>
    </r>
    <phoneticPr fontId="31"/>
  </si>
  <si>
    <t>１７７．</t>
    <phoneticPr fontId="31"/>
  </si>
  <si>
    <t>１７４．</t>
    <phoneticPr fontId="31"/>
  </si>
  <si>
    <t>１７５．</t>
    <phoneticPr fontId="31"/>
  </si>
  <si>
    <t>　国　民　年　金　給　付　状　況</t>
    <phoneticPr fontId="31"/>
  </si>
  <si>
    <t>(単位　被保険者数:人　件数:件　金額:千円)</t>
    <phoneticPr fontId="42"/>
  </si>
  <si>
    <t>平成26年度　F.Y.2014</t>
    <phoneticPr fontId="2"/>
  </si>
  <si>
    <t>平成27年度　F.Y.2015</t>
    <phoneticPr fontId="42"/>
  </si>
  <si>
    <t>件　数</t>
    <phoneticPr fontId="2"/>
  </si>
  <si>
    <t>年 金 額</t>
    <phoneticPr fontId="2"/>
  </si>
  <si>
    <t>遺族基礎年金</t>
    <phoneticPr fontId="2"/>
  </si>
  <si>
    <t>件　数</t>
    <phoneticPr fontId="31"/>
  </si>
  <si>
    <t>（つづき）旧          　法</t>
    <phoneticPr fontId="31"/>
  </si>
  <si>
    <t>（別掲）一時金給付状況</t>
    <phoneticPr fontId="31"/>
  </si>
  <si>
    <t>通算老齢年金</t>
    <phoneticPr fontId="2"/>
  </si>
  <si>
    <t>件　数</t>
    <phoneticPr fontId="2"/>
  </si>
  <si>
    <t>年 金 額</t>
    <phoneticPr fontId="2"/>
  </si>
  <si>
    <t>（つづき）（別掲）一時金給付状況</t>
    <phoneticPr fontId="31"/>
  </si>
  <si>
    <t>　注　被保険者数は、各年度末現在です。</t>
    <rPh sb="1" eb="2">
      <t>チュウ</t>
    </rPh>
    <rPh sb="3" eb="7">
      <t>ヒホケンシャ</t>
    </rPh>
    <rPh sb="7" eb="8">
      <t>スウ</t>
    </rPh>
    <rPh sb="10" eb="13">
      <t>カクネンド</t>
    </rPh>
    <rPh sb="13" eb="14">
      <t>マツ</t>
    </rPh>
    <rPh sb="14" eb="16">
      <t>ゲンザイ</t>
    </rPh>
    <phoneticPr fontId="2"/>
  </si>
  <si>
    <t>（つづき）１７４．</t>
    <phoneticPr fontId="31"/>
  </si>
  <si>
    <t>　　　２．「食事療養費」の件数は、療養費の再掲です。また、「薬剤支給」は現物給付によるもののみを掲げ、現金給付によるものに</t>
    <rPh sb="6" eb="8">
      <t>ショクジ</t>
    </rPh>
    <rPh sb="8" eb="11">
      <t>リョウヨウヒ</t>
    </rPh>
    <rPh sb="13" eb="15">
      <t>ケンスウ</t>
    </rPh>
    <rPh sb="17" eb="20">
      <t>リョウヨウヒ</t>
    </rPh>
    <rPh sb="21" eb="23">
      <t>サイケイ</t>
    </rPh>
    <rPh sb="30" eb="32">
      <t>ヤクザイ</t>
    </rPh>
    <rPh sb="32" eb="34">
      <t>シキュウ</t>
    </rPh>
    <rPh sb="36" eb="38">
      <t>ゲンブツ</t>
    </rPh>
    <rPh sb="38" eb="40">
      <t>キュウフ</t>
    </rPh>
    <rPh sb="48" eb="49">
      <t>カカ</t>
    </rPh>
    <rPh sb="51" eb="53">
      <t>ゲンキン</t>
    </rPh>
    <rPh sb="53" eb="55">
      <t>キュウフ</t>
    </rPh>
    <phoneticPr fontId="31"/>
  </si>
  <si>
    <t xml:space="preserve">      ３．「法第３条第２項被保険者」とは、下記に該当する者をいいます。</t>
    <rPh sb="9" eb="10">
      <t>ホウ</t>
    </rPh>
    <rPh sb="10" eb="11">
      <t>ダイ</t>
    </rPh>
    <rPh sb="12" eb="13">
      <t>ジョウ</t>
    </rPh>
    <rPh sb="13" eb="14">
      <t>ダイ</t>
    </rPh>
    <rPh sb="15" eb="16">
      <t>コウ</t>
    </rPh>
    <rPh sb="16" eb="20">
      <t>ヒホケンシャ</t>
    </rPh>
    <rPh sb="24" eb="26">
      <t>カキ</t>
    </rPh>
    <rPh sb="27" eb="29">
      <t>ガイトウ</t>
    </rPh>
    <rPh sb="31" eb="32">
      <t>モノ</t>
    </rPh>
    <phoneticPr fontId="14"/>
  </si>
  <si>
    <t>(単位　事業場数:事業場　労働者数:人　金額:円　件数:件)</t>
    <rPh sb="1" eb="3">
      <t>タンイ</t>
    </rPh>
    <rPh sb="4" eb="7">
      <t>ジギョウジョウ</t>
    </rPh>
    <rPh sb="7" eb="8">
      <t>スウ</t>
    </rPh>
    <rPh sb="9" eb="12">
      <t>ジギョウジョウ</t>
    </rPh>
    <rPh sb="13" eb="16">
      <t>ロウドウシャ</t>
    </rPh>
    <rPh sb="16" eb="17">
      <t>スウ</t>
    </rPh>
    <rPh sb="18" eb="19">
      <t>ニン</t>
    </rPh>
    <rPh sb="20" eb="22">
      <t>キンガク</t>
    </rPh>
    <rPh sb="23" eb="24">
      <t>エン</t>
    </rPh>
    <rPh sb="25" eb="27">
      <t>ケンスウ</t>
    </rPh>
    <rPh sb="28" eb="29">
      <t>ケン</t>
    </rPh>
    <phoneticPr fontId="2"/>
  </si>
  <si>
    <t>適    用
事業場数</t>
    <phoneticPr fontId="2"/>
  </si>
  <si>
    <t>適    用
労働者数</t>
    <phoneticPr fontId="2"/>
  </si>
  <si>
    <t>鋳物業</t>
    <phoneticPr fontId="2"/>
  </si>
  <si>
    <t>平成26年度　F.Y.2014</t>
    <phoneticPr fontId="2"/>
  </si>
  <si>
    <t>めっき業</t>
    <phoneticPr fontId="2"/>
  </si>
  <si>
    <t>平成27年度　F.Y.2015</t>
    <phoneticPr fontId="42"/>
  </si>
  <si>
    <t>林　　　　　業</t>
    <phoneticPr fontId="2"/>
  </si>
  <si>
    <t>漁　　　　　業</t>
    <phoneticPr fontId="2"/>
  </si>
  <si>
    <t>-</t>
    <phoneticPr fontId="42"/>
  </si>
  <si>
    <t>鉱　　　　　業</t>
    <phoneticPr fontId="2"/>
  </si>
  <si>
    <t>建　設　事　業</t>
    <phoneticPr fontId="2"/>
  </si>
  <si>
    <t>製　　造　　業</t>
    <phoneticPr fontId="2"/>
  </si>
  <si>
    <t>運　　輸　　業</t>
    <phoneticPr fontId="2"/>
  </si>
  <si>
    <t>そ の 他 の 事 業</t>
    <phoneticPr fontId="2"/>
  </si>
  <si>
    <t>農業又は海面漁業以外の漁業</t>
    <rPh sb="0" eb="2">
      <t>ノウギョウ</t>
    </rPh>
    <rPh sb="2" eb="3">
      <t>マタ</t>
    </rPh>
    <rPh sb="4" eb="6">
      <t>カイメン</t>
    </rPh>
    <rPh sb="6" eb="8">
      <t>ギョギョウ</t>
    </rPh>
    <rPh sb="8" eb="10">
      <t>イガイ</t>
    </rPh>
    <rPh sb="11" eb="13">
      <t>ギョギョウ</t>
    </rPh>
    <phoneticPr fontId="2"/>
  </si>
  <si>
    <t>清掃、火葬又はと畜の事業</t>
    <rPh sb="0" eb="2">
      <t>セイソウ</t>
    </rPh>
    <rPh sb="3" eb="5">
      <t>カソウ</t>
    </rPh>
    <rPh sb="5" eb="6">
      <t>マタ</t>
    </rPh>
    <rPh sb="8" eb="9">
      <t>チク</t>
    </rPh>
    <rPh sb="10" eb="12">
      <t>ジギョウ</t>
    </rPh>
    <phoneticPr fontId="2"/>
  </si>
  <si>
    <t>ビルメンテナンス業</t>
    <rPh sb="8" eb="9">
      <t>ギョウ</t>
    </rPh>
    <phoneticPr fontId="2"/>
  </si>
  <si>
    <t>倉庫業、警備業、消毒又は害虫駆除の事業</t>
    <rPh sb="0" eb="2">
      <t>ソウコ</t>
    </rPh>
    <rPh sb="2" eb="3">
      <t>ギョウ</t>
    </rPh>
    <rPh sb="4" eb="6">
      <t>ケイビ</t>
    </rPh>
    <rPh sb="6" eb="7">
      <t>ギョウ</t>
    </rPh>
    <rPh sb="8" eb="10">
      <t>ショウドク</t>
    </rPh>
    <rPh sb="10" eb="11">
      <t>マタ</t>
    </rPh>
    <rPh sb="12" eb="14">
      <t>ガイチュウ</t>
    </rPh>
    <rPh sb="14" eb="16">
      <t>クジョ</t>
    </rPh>
    <rPh sb="17" eb="19">
      <t>ジギョウ</t>
    </rPh>
    <phoneticPr fontId="2"/>
  </si>
  <si>
    <t>又はゴルフ場の事業</t>
    <phoneticPr fontId="2"/>
  </si>
  <si>
    <t>　　通信業、放送業、新聞業又は出版業</t>
    <rPh sb="2" eb="5">
      <t>ツウシンギョウ</t>
    </rPh>
    <rPh sb="6" eb="9">
      <t>ホウソウギョウ</t>
    </rPh>
    <rPh sb="10" eb="12">
      <t>シンブン</t>
    </rPh>
    <rPh sb="12" eb="13">
      <t>ギョウ</t>
    </rPh>
    <rPh sb="13" eb="14">
      <t>マタ</t>
    </rPh>
    <rPh sb="15" eb="18">
      <t>シュッパンギョウ</t>
    </rPh>
    <phoneticPr fontId="2"/>
  </si>
  <si>
    <t>通信業、放送業、新聞業又は出版業</t>
    <rPh sb="0" eb="3">
      <t>ツウシンギョウ</t>
    </rPh>
    <rPh sb="4" eb="7">
      <t>ホウソウギョウ</t>
    </rPh>
    <rPh sb="8" eb="10">
      <t>シンブン</t>
    </rPh>
    <rPh sb="10" eb="11">
      <t>ギョウ</t>
    </rPh>
    <rPh sb="11" eb="12">
      <t>マタ</t>
    </rPh>
    <rPh sb="13" eb="16">
      <t>シュッパンギョウ</t>
    </rPh>
    <phoneticPr fontId="2"/>
  </si>
  <si>
    <t>金属精錬業</t>
    <phoneticPr fontId="2"/>
  </si>
  <si>
    <t>　　卸売業・小売業、飲食店又は宿泊業</t>
    <rPh sb="2" eb="5">
      <t>オロシウリギョウ</t>
    </rPh>
    <rPh sb="6" eb="9">
      <t>コウリギョウ</t>
    </rPh>
    <rPh sb="10" eb="12">
      <t>インショク</t>
    </rPh>
    <rPh sb="12" eb="13">
      <t>テン</t>
    </rPh>
    <rPh sb="13" eb="14">
      <t>マタ</t>
    </rPh>
    <rPh sb="15" eb="17">
      <t>シュクハク</t>
    </rPh>
    <rPh sb="17" eb="18">
      <t>ギョウ</t>
    </rPh>
    <phoneticPr fontId="2"/>
  </si>
  <si>
    <t>卸売業・小売業、飲食店又は宿泊業</t>
    <rPh sb="0" eb="3">
      <t>オロシウリギョウ</t>
    </rPh>
    <rPh sb="4" eb="7">
      <t>コウリギョウ</t>
    </rPh>
    <rPh sb="8" eb="10">
      <t>インショク</t>
    </rPh>
    <rPh sb="10" eb="11">
      <t>テン</t>
    </rPh>
    <rPh sb="11" eb="12">
      <t>マタ</t>
    </rPh>
    <rPh sb="13" eb="15">
      <t>シュクハク</t>
    </rPh>
    <rPh sb="15" eb="16">
      <t>ギョウ</t>
    </rPh>
    <phoneticPr fontId="2"/>
  </si>
  <si>
    <t>　　金融業、保険業又は不動産業</t>
    <rPh sb="2" eb="5">
      <t>キンユウギョウ</t>
    </rPh>
    <rPh sb="6" eb="9">
      <t>ホケンギョウ</t>
    </rPh>
    <rPh sb="9" eb="10">
      <t>マタ</t>
    </rPh>
    <rPh sb="11" eb="14">
      <t>フドウサン</t>
    </rPh>
    <rPh sb="14" eb="15">
      <t>ギョウ</t>
    </rPh>
    <phoneticPr fontId="2"/>
  </si>
  <si>
    <t>金融業、保険業又は不動産業</t>
    <rPh sb="0" eb="3">
      <t>キンユウギョウ</t>
    </rPh>
    <rPh sb="4" eb="7">
      <t>ホケンギョウ</t>
    </rPh>
    <rPh sb="7" eb="8">
      <t>マタ</t>
    </rPh>
    <rPh sb="9" eb="12">
      <t>フドウサン</t>
    </rPh>
    <rPh sb="12" eb="13">
      <t>ギョウ</t>
    </rPh>
    <phoneticPr fontId="2"/>
  </si>
  <si>
    <t>　　その他の各種事業</t>
    <rPh sb="4" eb="5">
      <t>タ</t>
    </rPh>
    <rPh sb="6" eb="8">
      <t>カクシュ</t>
    </rPh>
    <rPh sb="8" eb="10">
      <t>ジギョウ</t>
    </rPh>
    <phoneticPr fontId="2"/>
  </si>
  <si>
    <t>その他の各種事業</t>
    <rPh sb="2" eb="3">
      <t>タ</t>
    </rPh>
    <rPh sb="4" eb="6">
      <t>カクシュ</t>
    </rPh>
    <rPh sb="6" eb="8">
      <t>ジギョウ</t>
    </rPh>
    <phoneticPr fontId="2"/>
  </si>
  <si>
    <t>収納済額</t>
    <rPh sb="0" eb="2">
      <t>シュウノウ</t>
    </rPh>
    <rPh sb="2" eb="3">
      <t>ズ</t>
    </rPh>
    <rPh sb="3" eb="4">
      <t>ガク</t>
    </rPh>
    <phoneticPr fontId="2"/>
  </si>
  <si>
    <t>療養（補償）給付</t>
    <phoneticPr fontId="2"/>
  </si>
  <si>
    <t>金 額</t>
    <rPh sb="0" eb="1">
      <t>キン</t>
    </rPh>
    <rPh sb="2" eb="3">
      <t>ガク</t>
    </rPh>
    <phoneticPr fontId="2"/>
  </si>
  <si>
    <t>平成26年度 F.Y.2014</t>
    <phoneticPr fontId="2"/>
  </si>
  <si>
    <t>平成27年度 F.Y.2015</t>
    <phoneticPr fontId="2"/>
  </si>
  <si>
    <t>休業（補償）給付</t>
    <phoneticPr fontId="2"/>
  </si>
  <si>
    <t>件 数</t>
    <rPh sb="0" eb="1">
      <t>ケン</t>
    </rPh>
    <rPh sb="2" eb="3">
      <t>スウ</t>
    </rPh>
    <phoneticPr fontId="2"/>
  </si>
  <si>
    <t>一日当たり
 休業（補償）給付</t>
    <rPh sb="0" eb="2">
      <t>イチニチ</t>
    </rPh>
    <rPh sb="2" eb="3">
      <t>ア</t>
    </rPh>
    <rPh sb="7" eb="9">
      <t>キュウギョウ</t>
    </rPh>
    <rPh sb="10" eb="12">
      <t>ホショウ</t>
    </rPh>
    <rPh sb="13" eb="15">
      <t>キュウフ</t>
    </rPh>
    <phoneticPr fontId="2"/>
  </si>
  <si>
    <t>一日当たり
 療養（補償）給付</t>
    <rPh sb="0" eb="2">
      <t>イチニチ</t>
    </rPh>
    <rPh sb="2" eb="3">
      <t>ア</t>
    </rPh>
    <rPh sb="7" eb="9">
      <t>リョウヨウ</t>
    </rPh>
    <rPh sb="10" eb="12">
      <t>ホショウ</t>
    </rPh>
    <rPh sb="13" eb="15">
      <t>キュウフ</t>
    </rPh>
    <phoneticPr fontId="2"/>
  </si>
  <si>
    <t>　資料　滋賀労働局労働基準部労災補償課</t>
    <rPh sb="1" eb="3">
      <t>シリョウ</t>
    </rPh>
    <rPh sb="4" eb="6">
      <t>シガ</t>
    </rPh>
    <rPh sb="6" eb="9">
      <t>ロウドウキョク</t>
    </rPh>
    <rPh sb="9" eb="11">
      <t>ロウドウ</t>
    </rPh>
    <rPh sb="11" eb="13">
      <t>キジュン</t>
    </rPh>
    <rPh sb="13" eb="14">
      <t>ブ</t>
    </rPh>
    <rPh sb="14" eb="16">
      <t>ロウサイ</t>
    </rPh>
    <rPh sb="16" eb="18">
      <t>ホショウ</t>
    </rPh>
    <rPh sb="18" eb="19">
      <t>カ</t>
    </rPh>
    <phoneticPr fontId="2"/>
  </si>
  <si>
    <t>件      数　　　　　　　　　　　　　　　　　　　　　　　　　　　　　　　　　　　　　　　　　　　　　　　　　　　　　　　　　　　　　　　　　　　　　　　　　　　　　　　</t>
    <phoneticPr fontId="31"/>
  </si>
  <si>
    <t>年   金   額　　　　　　　　　　　　　　　　　　　　　　　　　　　　　　　　　　　　　　　　　　　　　　　　　　　　　　　　　　　　　　　　　　　</t>
    <phoneticPr fontId="31"/>
  </si>
  <si>
    <t>年   金   額　　</t>
    <phoneticPr fontId="31"/>
  </si>
  <si>
    <t>　　</t>
    <phoneticPr fontId="31"/>
  </si>
  <si>
    <t>第 四 種 以 外</t>
    <phoneticPr fontId="31"/>
  </si>
  <si>
    <t>第 四 種</t>
    <phoneticPr fontId="31"/>
  </si>
  <si>
    <t>第四種以外</t>
    <phoneticPr fontId="31"/>
  </si>
  <si>
    <t>第  一  種
特例第一種</t>
    <phoneticPr fontId="31"/>
  </si>
  <si>
    <t>第  二  種
特例第二種</t>
    <phoneticPr fontId="31"/>
  </si>
  <si>
    <t>第  三  種
特例第三種</t>
    <phoneticPr fontId="31"/>
  </si>
  <si>
    <t>平成26年度　F.Y.2014</t>
    <phoneticPr fontId="2"/>
  </si>
  <si>
    <t>-</t>
    <phoneticPr fontId="42"/>
  </si>
  <si>
    <t>平成27年度　F.Y.2015</t>
    <phoneticPr fontId="42"/>
  </si>
  <si>
    <t>（つづき）平均標準報酬月額(円)</t>
    <rPh sb="14" eb="15">
      <t>エン</t>
    </rPh>
    <phoneticPr fontId="31"/>
  </si>
  <si>
    <t>保 険 料 徴 収 状 況　</t>
    <phoneticPr fontId="31"/>
  </si>
  <si>
    <t>（つづき）第四種以外</t>
    <rPh sb="5" eb="6">
      <t>ダイ</t>
    </rPh>
    <rPh sb="6" eb="7">
      <t>ヨン</t>
    </rPh>
    <rPh sb="7" eb="8">
      <t>シュ</t>
    </rPh>
    <rPh sb="8" eb="10">
      <t>イガイ</t>
    </rPh>
    <phoneticPr fontId="31"/>
  </si>
  <si>
    <t>徴収決定済額
（累 計）
（千 円）</t>
    <phoneticPr fontId="31"/>
  </si>
  <si>
    <t>収 納 済 額
（累 計）
（千 円）</t>
    <phoneticPr fontId="31"/>
  </si>
  <si>
    <t>収 納 率　　　　　　　　　　　　　　　　　　　　　　　　　　　　　　　　　　　　　　　　　　　　　　　　　　　　　　　　　　　　　　　　　　　　　　　　　（％）</t>
    <phoneticPr fontId="31"/>
  </si>
  <si>
    <t>老　齢　年　金</t>
    <phoneticPr fontId="31"/>
  </si>
  <si>
    <t>通算老齢年金</t>
    <phoneticPr fontId="31"/>
  </si>
  <si>
    <t>件  数</t>
    <phoneticPr fontId="31"/>
  </si>
  <si>
    <t>-</t>
    <phoneticPr fontId="42"/>
  </si>
  <si>
    <t>（つづき）通算老齢年金</t>
    <rPh sb="5" eb="7">
      <t>ツウサン</t>
    </rPh>
    <rPh sb="7" eb="9">
      <t>ロウレイ</t>
    </rPh>
    <rPh sb="9" eb="11">
      <t>ネンキン</t>
    </rPh>
    <phoneticPr fontId="31"/>
  </si>
  <si>
    <t>特例老齢年金（再掲）</t>
    <phoneticPr fontId="2"/>
  </si>
  <si>
    <t>遺 族 年 金</t>
    <phoneticPr fontId="2"/>
  </si>
  <si>
    <t>平 均 支 払
 年金額（円）</t>
    <rPh sb="13" eb="14">
      <t>エン</t>
    </rPh>
    <phoneticPr fontId="31"/>
  </si>
  <si>
    <t>件 数</t>
    <phoneticPr fontId="31"/>
  </si>
  <si>
    <t>障 害 年 金</t>
    <phoneticPr fontId="2"/>
  </si>
  <si>
    <t>　注　１．厚生年金保険事業状況報告書、年金統計月報によります。</t>
    <rPh sb="4" eb="6">
      <t>コウセイ</t>
    </rPh>
    <rPh sb="6" eb="8">
      <t>ネンキン</t>
    </rPh>
    <rPh sb="8" eb="10">
      <t>ホケン</t>
    </rPh>
    <rPh sb="10" eb="12">
      <t>ジギョウ</t>
    </rPh>
    <rPh sb="12" eb="14">
      <t>ジョウキョウ</t>
    </rPh>
    <rPh sb="14" eb="17">
      <t>ホウコクショ</t>
    </rPh>
    <rPh sb="18" eb="20">
      <t>ネンキン</t>
    </rPh>
    <rPh sb="20" eb="22">
      <t>トウケイ</t>
    </rPh>
    <rPh sb="22" eb="24">
      <t>ゲッポウ</t>
    </rPh>
    <phoneticPr fontId="31"/>
  </si>
  <si>
    <t>　　　２．新法の老齢年金は通算老齢年金を含みます。</t>
    <rPh sb="4" eb="5">
      <t>シン</t>
    </rPh>
    <rPh sb="5" eb="6">
      <t>ホウ</t>
    </rPh>
    <phoneticPr fontId="31"/>
  </si>
  <si>
    <t>　　　３．事業所数および被保険者数は、各年度末現在です。</t>
    <rPh sb="4" eb="5">
      <t>シン</t>
    </rPh>
    <rPh sb="5" eb="8">
      <t>ジギョウショ</t>
    </rPh>
    <rPh sb="8" eb="9">
      <t>スウ</t>
    </rPh>
    <rPh sb="12" eb="16">
      <t>ヒホケンシャ</t>
    </rPh>
    <rPh sb="16" eb="17">
      <t>スウ</t>
    </rPh>
    <rPh sb="19" eb="23">
      <t>カクネンドマツ</t>
    </rPh>
    <rPh sb="23" eb="25">
      <t>ゲンザイ</t>
    </rPh>
    <phoneticPr fontId="31"/>
  </si>
  <si>
    <t>委託費</t>
    <rPh sb="0" eb="2">
      <t>イタク</t>
    </rPh>
    <rPh sb="2" eb="3">
      <t>ヒ</t>
    </rPh>
    <phoneticPr fontId="42"/>
  </si>
  <si>
    <t>施設型給付費</t>
    <rPh sb="0" eb="3">
      <t>シセツガタ</t>
    </rPh>
    <rPh sb="3" eb="5">
      <t>キュウフ</t>
    </rPh>
    <rPh sb="5" eb="6">
      <t>ヒ</t>
    </rPh>
    <phoneticPr fontId="42"/>
  </si>
  <si>
    <t>　  　５．保育所等の入所定員、入所延人員および施設型給付費は、２号、３号認定（保育が必要な事由に該当し、保育所等への入所</t>
    <rPh sb="6" eb="8">
      <t>ホイク</t>
    </rPh>
    <rPh sb="8" eb="9">
      <t>ショ</t>
    </rPh>
    <rPh sb="9" eb="10">
      <t>トウ</t>
    </rPh>
    <rPh sb="11" eb="13">
      <t>ニュウショ</t>
    </rPh>
    <rPh sb="13" eb="15">
      <t>テイイン</t>
    </rPh>
    <rPh sb="16" eb="18">
      <t>ニュウショ</t>
    </rPh>
    <rPh sb="18" eb="19">
      <t>ノ</t>
    </rPh>
    <rPh sb="19" eb="21">
      <t>ジンイン</t>
    </rPh>
    <rPh sb="24" eb="27">
      <t>シセツガタ</t>
    </rPh>
    <rPh sb="27" eb="29">
      <t>キュウフ</t>
    </rPh>
    <rPh sb="29" eb="30">
      <t>ヒ</t>
    </rPh>
    <rPh sb="33" eb="34">
      <t>ゴウ</t>
    </rPh>
    <rPh sb="36" eb="37">
      <t>ゴウ</t>
    </rPh>
    <rPh sb="37" eb="39">
      <t>ニンテイ</t>
    </rPh>
    <rPh sb="43" eb="45">
      <t>ヒツヨウ</t>
    </rPh>
    <rPh sb="46" eb="48">
      <t>ジユウ</t>
    </rPh>
    <rPh sb="49" eb="51">
      <t>ガイトウ</t>
    </rPh>
    <rPh sb="53" eb="55">
      <t>ホイク</t>
    </rPh>
    <rPh sb="55" eb="56">
      <t>ショ</t>
    </rPh>
    <rPh sb="56" eb="57">
      <t>トウ</t>
    </rPh>
    <rPh sb="59" eb="61">
      <t>ニュウショ</t>
    </rPh>
    <phoneticPr fontId="42"/>
  </si>
  <si>
    <t>　  　６．保育所等の委託費（平成26年度までは運営費）は、私立保育所、施設型給付費は私立認定こども園にかかる費用です。</t>
    <rPh sb="6" eb="9">
      <t>ホイクショ</t>
    </rPh>
    <rPh sb="9" eb="10">
      <t>トウ</t>
    </rPh>
    <rPh sb="11" eb="13">
      <t>イタク</t>
    </rPh>
    <rPh sb="13" eb="14">
      <t>ヒ</t>
    </rPh>
    <rPh sb="15" eb="17">
      <t>ヘイセイ</t>
    </rPh>
    <rPh sb="19" eb="21">
      <t>ネンド</t>
    </rPh>
    <rPh sb="24" eb="27">
      <t>ウンエイヒ</t>
    </rPh>
    <rPh sb="30" eb="32">
      <t>シリツ</t>
    </rPh>
    <rPh sb="32" eb="35">
      <t>ホイクショ</t>
    </rPh>
    <rPh sb="36" eb="39">
      <t>シセツガタ</t>
    </rPh>
    <rPh sb="39" eb="41">
      <t>キュウフ</t>
    </rPh>
    <rPh sb="41" eb="42">
      <t>ヒ</t>
    </rPh>
    <rPh sb="43" eb="45">
      <t>シリツ</t>
    </rPh>
    <rPh sb="45" eb="47">
      <t>ニンテイ</t>
    </rPh>
    <rPh sb="50" eb="51">
      <t>エン</t>
    </rPh>
    <rPh sb="55" eb="57">
      <t>ヒヨウ</t>
    </rPh>
    <phoneticPr fontId="31"/>
  </si>
  <si>
    <t>１７９．</t>
    <phoneticPr fontId="2"/>
  </si>
  <si>
    <t>平成24年度  F.Y.2012　</t>
    <phoneticPr fontId="2"/>
  </si>
  <si>
    <t>平成25年度　F.Y.2013</t>
    <phoneticPr fontId="2"/>
  </si>
  <si>
    <t>平成26年度　F.Y.2014</t>
    <phoneticPr fontId="2"/>
  </si>
  <si>
    <t>平成27年度　F.Y.2015</t>
    <phoneticPr fontId="2"/>
  </si>
  <si>
    <t>　注　受付件数は前年度以前に受付し、当該年度も継続して対応を行っている件数を含みます。平成24年度以降は当該継続分を（　）で</t>
    <rPh sb="1" eb="2">
      <t>チュウ</t>
    </rPh>
    <rPh sb="43" eb="45">
      <t>ヘイセイ</t>
    </rPh>
    <rPh sb="49" eb="51">
      <t>イコウ</t>
    </rPh>
    <phoneticPr fontId="2"/>
  </si>
  <si>
    <t>　　　再掲しています。</t>
    <phoneticPr fontId="2"/>
  </si>
  <si>
    <t>(単位　人員:人　件数:件　日数:日)</t>
    <rPh sb="1" eb="3">
      <t>タンイ</t>
    </rPh>
    <rPh sb="4" eb="6">
      <t>ジンイン</t>
    </rPh>
    <rPh sb="7" eb="8">
      <t>ヒト</t>
    </rPh>
    <rPh sb="9" eb="11">
      <t>ケンスウ</t>
    </rPh>
    <rPh sb="12" eb="13">
      <t>ケン</t>
    </rPh>
    <rPh sb="14" eb="16">
      <t>ニッスウ</t>
    </rPh>
    <rPh sb="17" eb="18">
      <t>ニチ</t>
    </rPh>
    <phoneticPr fontId="2"/>
  </si>
  <si>
    <t>中央</t>
    <phoneticPr fontId="2"/>
  </si>
  <si>
    <t>彦根</t>
    <phoneticPr fontId="2"/>
  </si>
  <si>
    <t>平成27年度　F.Y.2015</t>
    <phoneticPr fontId="2"/>
  </si>
  <si>
    <t>中央</t>
    <phoneticPr fontId="2"/>
  </si>
  <si>
    <t>彦根</t>
    <phoneticPr fontId="2"/>
  </si>
  <si>
    <t>１９３．</t>
    <phoneticPr fontId="2"/>
  </si>
  <si>
    <t>１９４．</t>
    <phoneticPr fontId="2"/>
  </si>
  <si>
    <t>女  性  保  護  状  況</t>
    <phoneticPr fontId="2"/>
  </si>
  <si>
    <t>１９５．</t>
    <phoneticPr fontId="2"/>
  </si>
  <si>
    <t>　　　　　１６６．労 働 者 災 害 補 償 保 険</t>
    <phoneticPr fontId="2"/>
  </si>
  <si>
    <t>１６７．産業、規模別雇用保険適用事業所数および被保険者数</t>
    <phoneticPr fontId="2"/>
  </si>
  <si>
    <t>１６８．</t>
    <phoneticPr fontId="14"/>
  </si>
  <si>
    <t>１６９．</t>
    <phoneticPr fontId="40"/>
  </si>
  <si>
    <t>１８１．</t>
    <phoneticPr fontId="31"/>
  </si>
  <si>
    <t>１８２．</t>
    <phoneticPr fontId="31"/>
  </si>
  <si>
    <t>１８３．判定内容別障害者更生相談状況</t>
    <rPh sb="4" eb="6">
      <t>ハンテイ</t>
    </rPh>
    <rPh sb="6" eb="8">
      <t>ナイヨウ</t>
    </rPh>
    <rPh sb="8" eb="9">
      <t>ベツ</t>
    </rPh>
    <phoneticPr fontId="31"/>
  </si>
  <si>
    <t>(単位　世帯:世帯　人員:人　金額:千円)</t>
  </si>
  <si>
    <t>被 保 護 実 数</t>
    <phoneticPr fontId="2"/>
  </si>
  <si>
    <t>生 活 扶 助</t>
    <phoneticPr fontId="31"/>
  </si>
  <si>
    <t>住 宅 扶 助</t>
    <phoneticPr fontId="31"/>
  </si>
  <si>
    <t>教 育 扶 助</t>
    <phoneticPr fontId="31"/>
  </si>
  <si>
    <t>医 療 扶 助</t>
    <phoneticPr fontId="31"/>
  </si>
  <si>
    <t>出 産 扶 助</t>
    <phoneticPr fontId="2"/>
  </si>
  <si>
    <t>生 業 扶 助</t>
    <phoneticPr fontId="2"/>
  </si>
  <si>
    <t>葬 祭 扶 助</t>
    <phoneticPr fontId="2"/>
  </si>
  <si>
    <t>施 設 事 務 費</t>
    <phoneticPr fontId="2"/>
  </si>
  <si>
    <t>金　額</t>
    <phoneticPr fontId="31"/>
  </si>
  <si>
    <t>人   員</t>
    <phoneticPr fontId="31"/>
  </si>
  <si>
    <t>　　　２．「人員」は、年度間に扶助の支給を決定した延人員、「金額」は、年度間に実際に支給した総金額を示します。</t>
    <phoneticPr fontId="31"/>
  </si>
  <si>
    <t>　　　３．２以上の扶助を受給している場合があるので、扶助別人員の合計は、被保護実数人員と一致しません。</t>
    <phoneticPr fontId="31"/>
  </si>
  <si>
    <t>　　　４．「就労自立給付金」は、平成26年７月１日から支給されることになりました。</t>
    <rPh sb="6" eb="8">
      <t>シュウロウ</t>
    </rPh>
    <rPh sb="8" eb="10">
      <t>ジリツ</t>
    </rPh>
    <rPh sb="10" eb="12">
      <t>キュウフ</t>
    </rPh>
    <rPh sb="12" eb="13">
      <t>キン</t>
    </rPh>
    <rPh sb="16" eb="18">
      <t>ヘイセイ</t>
    </rPh>
    <rPh sb="20" eb="21">
      <t>ネン</t>
    </rPh>
    <rPh sb="22" eb="23">
      <t>ガツ</t>
    </rPh>
    <rPh sb="24" eb="25">
      <t>ニチ</t>
    </rPh>
    <rPh sb="27" eb="29">
      <t>シキュウ</t>
    </rPh>
    <phoneticPr fontId="31"/>
  </si>
  <si>
    <t>　　　５．金額については、四捨五入のため、合計と内訳が合わない場合があります。</t>
    <rPh sb="5" eb="7">
      <t>キンガク</t>
    </rPh>
    <rPh sb="13" eb="17">
      <t>シシャゴニュウ</t>
    </rPh>
    <rPh sb="21" eb="23">
      <t>ゴウケイ</t>
    </rPh>
    <rPh sb="24" eb="26">
      <t>ウチワケ</t>
    </rPh>
    <rPh sb="27" eb="28">
      <t>ア</t>
    </rPh>
    <rPh sb="31" eb="33">
      <t>バアイ</t>
    </rPh>
    <phoneticPr fontId="31"/>
  </si>
  <si>
    <t>　　　６．該当する町を管轄していない健康福祉事務所については掲載していません。</t>
    <rPh sb="5" eb="7">
      <t>ガイトウ</t>
    </rPh>
    <rPh sb="9" eb="10">
      <t>チョウ</t>
    </rPh>
    <rPh sb="11" eb="13">
      <t>カンカツ</t>
    </rPh>
    <rPh sb="18" eb="20">
      <t>ケンコウ</t>
    </rPh>
    <rPh sb="20" eb="22">
      <t>フクシ</t>
    </rPh>
    <rPh sb="22" eb="24">
      <t>ジム</t>
    </rPh>
    <rPh sb="24" eb="25">
      <t>ショ</t>
    </rPh>
    <rPh sb="30" eb="32">
      <t>ケイサイ</t>
    </rPh>
    <phoneticPr fontId="31"/>
  </si>
  <si>
    <t xml:space="preserve"> 　　１８４．生　活　保　護　実　施　状　況</t>
    <phoneticPr fontId="31"/>
  </si>
  <si>
    <t>(単位　件数:件　金額:千円)</t>
    <rPh sb="1" eb="3">
      <t>タンイ</t>
    </rPh>
    <rPh sb="4" eb="6">
      <t>ケンスウ</t>
    </rPh>
    <rPh sb="7" eb="8">
      <t>ケン</t>
    </rPh>
    <rPh sb="9" eb="11">
      <t>キンガク</t>
    </rPh>
    <rPh sb="12" eb="14">
      <t>センエン</t>
    </rPh>
    <phoneticPr fontId="2"/>
  </si>
  <si>
    <t>平成26年度
F.Y.2014</t>
    <phoneticPr fontId="2"/>
  </si>
  <si>
    <t>平成27年度
F.Y.2015</t>
    <phoneticPr fontId="2"/>
  </si>
  <si>
    <t>件数</t>
    <rPh sb="0" eb="2">
      <t>ケンスウ</t>
    </rPh>
    <phoneticPr fontId="31"/>
  </si>
  <si>
    <t>金額</t>
    <rPh sb="0" eb="2">
      <t>キンガク</t>
    </rPh>
    <phoneticPr fontId="31"/>
  </si>
  <si>
    <t>…</t>
    <phoneticPr fontId="2"/>
  </si>
  <si>
    <t>母子・父子福祉施設の利用</t>
    <rPh sb="0" eb="2">
      <t>ボシ</t>
    </rPh>
    <rPh sb="3" eb="5">
      <t>フシ</t>
    </rPh>
    <rPh sb="5" eb="7">
      <t>フクシ</t>
    </rPh>
    <rPh sb="7" eb="9">
      <t>シセツ</t>
    </rPh>
    <rPh sb="10" eb="12">
      <t>リヨウ</t>
    </rPh>
    <phoneticPr fontId="25"/>
  </si>
  <si>
    <t>…</t>
    <phoneticPr fontId="2"/>
  </si>
  <si>
    <t>　資料　県子ども・青少年局、大津市子ども家庭課「母子・父子自立支援員相談指導結果報告書」</t>
    <rPh sb="4" eb="5">
      <t>ケン</t>
    </rPh>
    <rPh sb="5" eb="6">
      <t>コ</t>
    </rPh>
    <rPh sb="9" eb="13">
      <t>セイショウネンキョク</t>
    </rPh>
    <rPh sb="14" eb="17">
      <t>オオツシ</t>
    </rPh>
    <rPh sb="17" eb="18">
      <t>コ</t>
    </rPh>
    <rPh sb="20" eb="22">
      <t>カテイ</t>
    </rPh>
    <rPh sb="22" eb="23">
      <t>カ</t>
    </rPh>
    <phoneticPr fontId="25"/>
  </si>
  <si>
    <t xml:space="preserve"> １８７．民生委員・児童委員数および相談・支援件数</t>
    <rPh sb="5" eb="7">
      <t>ミンセイ</t>
    </rPh>
    <rPh sb="7" eb="9">
      <t>イイン</t>
    </rPh>
    <rPh sb="10" eb="12">
      <t>ジドウ</t>
    </rPh>
    <rPh sb="12" eb="15">
      <t>イインスウ</t>
    </rPh>
    <rPh sb="18" eb="20">
      <t>ソウダン</t>
    </rPh>
    <rPh sb="21" eb="23">
      <t>シエン</t>
    </rPh>
    <rPh sb="23" eb="25">
      <t>ケンスウ</t>
    </rPh>
    <phoneticPr fontId="31"/>
  </si>
  <si>
    <t>１８８．</t>
    <phoneticPr fontId="31"/>
  </si>
  <si>
    <t>　　　　１８９．母 子・父 子 自 立 支 援 員 相 談 指 導 状 況</t>
    <rPh sb="12" eb="13">
      <t>チチ</t>
    </rPh>
    <rPh sb="14" eb="15">
      <t>コ</t>
    </rPh>
    <rPh sb="16" eb="17">
      <t>ジ</t>
    </rPh>
    <rPh sb="18" eb="19">
      <t>リツ</t>
    </rPh>
    <rPh sb="20" eb="21">
      <t>ササ</t>
    </rPh>
    <rPh sb="22" eb="23">
      <t>エン</t>
    </rPh>
    <rPh sb="24" eb="25">
      <t>イン</t>
    </rPh>
    <rPh sb="26" eb="27">
      <t>ソウ</t>
    </rPh>
    <rPh sb="28" eb="29">
      <t>ダン</t>
    </rPh>
    <rPh sb="30" eb="31">
      <t>ユビ</t>
    </rPh>
    <rPh sb="32" eb="33">
      <t>シルベ</t>
    </rPh>
    <rPh sb="34" eb="35">
      <t>ジョウ</t>
    </rPh>
    <rPh sb="36" eb="37">
      <t>キョウ</t>
    </rPh>
    <phoneticPr fontId="25"/>
  </si>
  <si>
    <t>平成26年度 F.Y.2014</t>
  </si>
  <si>
    <t>平成27年度 F.Y.2015</t>
  </si>
  <si>
    <t>平成27年度　F.Y.2015</t>
  </si>
  <si>
    <t>【産業別】</t>
  </si>
  <si>
    <t>農,林,漁業</t>
  </si>
  <si>
    <t>鉱業,採石業,砂利採取業</t>
  </si>
  <si>
    <t>電気・ガス・熱供給・水道業</t>
  </si>
  <si>
    <t>情報通信業</t>
  </si>
  <si>
    <t>運輸業,郵便業</t>
  </si>
  <si>
    <t>卸売業,小売業</t>
  </si>
  <si>
    <t>金融業,保険業</t>
  </si>
  <si>
    <t>不動産業,物品賃貸業</t>
  </si>
  <si>
    <t>学術研究,専門・技術ｻｰﾋﾞｽ業</t>
  </si>
  <si>
    <t>宿泊業,飲食サービス業</t>
  </si>
  <si>
    <t>生活関連サービス業,娯楽業</t>
  </si>
  <si>
    <t>教育,学習支援業</t>
  </si>
  <si>
    <t>医療,福祉</t>
  </si>
  <si>
    <t>複合サービス事業</t>
  </si>
  <si>
    <t>サービス業</t>
  </si>
  <si>
    <t>公務</t>
  </si>
  <si>
    <t>分類不能の産業</t>
  </si>
  <si>
    <t>【公共職業安定所別】</t>
  </si>
  <si>
    <t>高島出張所</t>
  </si>
  <si>
    <t>東近江</t>
  </si>
  <si>
    <t>甲賀</t>
  </si>
  <si>
    <t>○</t>
  </si>
  <si>
    <t>来所</t>
  </si>
  <si>
    <t>巡回</t>
  </si>
  <si>
    <t>大　  津　  市</t>
  </si>
  <si>
    <t>彦 　 根　  市</t>
  </si>
  <si>
    <t>長  　浜　  市</t>
  </si>
  <si>
    <t>近 江 八 幡 市</t>
  </si>
  <si>
    <t>草  　津　  市</t>
  </si>
  <si>
    <t>守  　山　  市</t>
  </si>
  <si>
    <t>栗　  東  　市</t>
  </si>
  <si>
    <t>甲　　賀  　市</t>
  </si>
  <si>
    <t>野　　洲　　市</t>
  </si>
  <si>
    <t>湖　　南　　市</t>
  </si>
  <si>
    <t>高　　島　　市</t>
  </si>
  <si>
    <t>東　近　江　市</t>
  </si>
  <si>
    <t>米　　原　　市</t>
  </si>
  <si>
    <t>-</t>
    <phoneticPr fontId="14"/>
  </si>
  <si>
    <t>-</t>
    <phoneticPr fontId="14"/>
  </si>
  <si>
    <t>…</t>
    <phoneticPr fontId="14"/>
  </si>
  <si>
    <t>* 9,211</t>
    <phoneticPr fontId="14"/>
  </si>
  <si>
    <t>* 16,441</t>
    <phoneticPr fontId="14"/>
  </si>
  <si>
    <t>-</t>
    <phoneticPr fontId="14"/>
  </si>
  <si>
    <t>-</t>
    <phoneticPr fontId="14"/>
  </si>
  <si>
    <t>* 4,493</t>
    <phoneticPr fontId="14"/>
  </si>
  <si>
    <t>注　１．養護老人ホーム（一般）、養護老人ホーム（盲）、軽費老人ホーム（ケアハウス）は平成26年４月１日時点の数値です。</t>
    <rPh sb="0" eb="1">
      <t>チュウ</t>
    </rPh>
    <rPh sb="27" eb="28">
      <t>カル</t>
    </rPh>
    <phoneticPr fontId="3"/>
  </si>
  <si>
    <t>　　　　含みません。</t>
    <rPh sb="4" eb="5">
      <t>フク</t>
    </rPh>
    <phoneticPr fontId="14"/>
  </si>
  <si>
    <t>　　４．母子生活支援施設の定員は世帯数です。また、児童福祉施設の定員と在所者数には、母子生活支援施設の定員と在所者数を</t>
    <rPh sb="4" eb="6">
      <t>ボシ</t>
    </rPh>
    <rPh sb="6" eb="8">
      <t>セイカツ</t>
    </rPh>
    <rPh sb="8" eb="10">
      <t>シエン</t>
    </rPh>
    <rPh sb="10" eb="12">
      <t>シセツ</t>
    </rPh>
    <rPh sb="13" eb="15">
      <t>テイイン</t>
    </rPh>
    <rPh sb="16" eb="19">
      <t>セタイスウ</t>
    </rPh>
    <rPh sb="25" eb="27">
      <t>ジドウ</t>
    </rPh>
    <rPh sb="27" eb="29">
      <t>フクシ</t>
    </rPh>
    <rPh sb="29" eb="31">
      <t>シセツ</t>
    </rPh>
    <rPh sb="32" eb="34">
      <t>テイイン</t>
    </rPh>
    <rPh sb="35" eb="37">
      <t>ザイショ</t>
    </rPh>
    <rPh sb="37" eb="38">
      <t>シャ</t>
    </rPh>
    <rPh sb="38" eb="39">
      <t>スウ</t>
    </rPh>
    <rPh sb="42" eb="44">
      <t>ボシ</t>
    </rPh>
    <rPh sb="44" eb="46">
      <t>セイカツ</t>
    </rPh>
    <rPh sb="46" eb="48">
      <t>シエン</t>
    </rPh>
    <rPh sb="48" eb="50">
      <t>シセツ</t>
    </rPh>
    <phoneticPr fontId="3"/>
  </si>
  <si>
    <t>　　　　変動の影響を受けているため、前年以前と単純に年次比較はできません。</t>
    <rPh sb="4" eb="6">
      <t>ヘンドウ</t>
    </rPh>
    <rPh sb="7" eb="9">
      <t>エイキョウ</t>
    </rPh>
    <rPh sb="10" eb="11">
      <t>ウ</t>
    </rPh>
    <rPh sb="18" eb="20">
      <t>ゼンネン</t>
    </rPh>
    <rPh sb="20" eb="22">
      <t>イゼン</t>
    </rPh>
    <rPh sb="23" eb="25">
      <t>タンジュン</t>
    </rPh>
    <rPh sb="26" eb="28">
      <t>ネンジ</t>
    </rPh>
    <rPh sb="28" eb="30">
      <t>ヒカク</t>
    </rPh>
    <phoneticPr fontId="3"/>
  </si>
  <si>
    <t>　　３．「*」は「平成26年介護サービス施設・事業所調査」において把握された数値です。なお、調査方法の変更等による回収率</t>
    <rPh sb="9" eb="11">
      <t>ヘイセイ</t>
    </rPh>
    <rPh sb="13" eb="14">
      <t>ネン</t>
    </rPh>
    <rPh sb="14" eb="16">
      <t>カイゴ</t>
    </rPh>
    <rPh sb="20" eb="22">
      <t>シセツ</t>
    </rPh>
    <rPh sb="23" eb="25">
      <t>ジギョウ</t>
    </rPh>
    <rPh sb="25" eb="26">
      <t>ショ</t>
    </rPh>
    <rPh sb="26" eb="28">
      <t>チョウサ</t>
    </rPh>
    <rPh sb="33" eb="35">
      <t>ハアク</t>
    </rPh>
    <rPh sb="38" eb="40">
      <t>スウチ</t>
    </rPh>
    <rPh sb="46" eb="48">
      <t>チョウサ</t>
    </rPh>
    <rPh sb="48" eb="50">
      <t>ホウホウ</t>
    </rPh>
    <phoneticPr fontId="3"/>
  </si>
  <si>
    <t>　　５．「障害福祉サービス等事業所・障害児通所支援等事業所」については平成26年９月中の数値です。ただし、「共同生活援助</t>
    <phoneticPr fontId="14"/>
  </si>
  <si>
    <t>　　　　　事業所」および「宿泊型自立訓練事業所」は同月末時点の数値です。</t>
    <rPh sb="13" eb="15">
      <t>シュクハク</t>
    </rPh>
    <rPh sb="15" eb="16">
      <t>ガタ</t>
    </rPh>
    <rPh sb="16" eb="18">
      <t>ジリツ</t>
    </rPh>
    <rPh sb="18" eb="20">
      <t>クンレン</t>
    </rPh>
    <rPh sb="20" eb="23">
      <t>ジギョウショ</t>
    </rPh>
    <rPh sb="25" eb="28">
      <t>ドウゲツマツ</t>
    </rPh>
    <rPh sb="28" eb="30">
      <t>ジテン</t>
    </rPh>
    <rPh sb="31" eb="33">
      <t>スウチ</t>
    </rPh>
    <phoneticPr fontId="2"/>
  </si>
  <si>
    <t>都市型軽費老人ホーム</t>
    <rPh sb="0" eb="3">
      <t>トシガタ</t>
    </rPh>
    <rPh sb="3" eb="5">
      <t>ケイヒ</t>
    </rPh>
    <rPh sb="5" eb="7">
      <t>ロウジン</t>
    </rPh>
    <phoneticPr fontId="14"/>
  </si>
  <si>
    <t xml:space="preserve"> １８５．生活保護による労働力類型別被保護世帯数</t>
    <rPh sb="12" eb="13">
      <t>ロウ</t>
    </rPh>
    <rPh sb="13" eb="14">
      <t>ハタラキ</t>
    </rPh>
    <rPh sb="14" eb="15">
      <t>チカラ</t>
    </rPh>
    <rPh sb="15" eb="16">
      <t>タグイ</t>
    </rPh>
    <rPh sb="16" eb="17">
      <t>カタ</t>
    </rPh>
    <rPh sb="17" eb="18">
      <t>ベツ</t>
    </rPh>
    <rPh sb="18" eb="19">
      <t>ヒ</t>
    </rPh>
    <rPh sb="19" eb="20">
      <t>ホ</t>
    </rPh>
    <rPh sb="20" eb="21">
      <t>ユズル</t>
    </rPh>
    <rPh sb="21" eb="22">
      <t>ヨ</t>
    </rPh>
    <rPh sb="22" eb="23">
      <t>オビ</t>
    </rPh>
    <rPh sb="23" eb="24">
      <t>カズ</t>
    </rPh>
    <phoneticPr fontId="31"/>
  </si>
  <si>
    <t xml:space="preserve"> １８６．生活福祉資金貸付状況</t>
    <rPh sb="5" eb="7">
      <t>セイカツ</t>
    </rPh>
    <rPh sb="7" eb="9">
      <t>フクシ</t>
    </rPh>
    <rPh sb="9" eb="11">
      <t>シキン</t>
    </rPh>
    <rPh sb="11" eb="12">
      <t>カ</t>
    </rPh>
    <rPh sb="12" eb="13">
      <t>ツ</t>
    </rPh>
    <rPh sb="13" eb="15">
      <t>ジョウキョウ</t>
    </rPh>
    <phoneticPr fontId="31"/>
  </si>
  <si>
    <t>　資料　県子ども・青少年局、大津市子ども家庭課</t>
    <rPh sb="4" eb="5">
      <t>ケン</t>
    </rPh>
    <rPh sb="5" eb="6">
      <t>コ</t>
    </rPh>
    <rPh sb="9" eb="13">
      <t>セイショウネンキョク</t>
    </rPh>
    <rPh sb="14" eb="17">
      <t>オオツシ</t>
    </rPh>
    <rPh sb="17" eb="18">
      <t>コ</t>
    </rPh>
    <rPh sb="20" eb="22">
      <t>カテイ</t>
    </rPh>
    <rPh sb="22" eb="23">
      <t>カ</t>
    </rPh>
    <phoneticPr fontId="25"/>
  </si>
  <si>
    <t>市分計</t>
    <phoneticPr fontId="14"/>
  </si>
  <si>
    <t>市分計</t>
    <phoneticPr fontId="14"/>
  </si>
  <si>
    <t>人    員</t>
    <phoneticPr fontId="14"/>
  </si>
  <si>
    <t xml:space="preserve">   健康福祉</t>
    <phoneticPr fontId="14"/>
  </si>
  <si>
    <t xml:space="preserve">    事務所</t>
    <phoneticPr fontId="14"/>
  </si>
  <si>
    <t>本 　　庁 　　払</t>
    <rPh sb="0" eb="1">
      <t>ホン</t>
    </rPh>
    <rPh sb="4" eb="5">
      <t>チョウ</t>
    </rPh>
    <rPh sb="8" eb="9">
      <t>ハラ</t>
    </rPh>
    <phoneticPr fontId="31"/>
  </si>
  <si>
    <t>大　  津　  市</t>
    <phoneticPr fontId="31"/>
  </si>
  <si>
    <t xml:space="preserve">    健康福祉</t>
    <rPh sb="4" eb="6">
      <t>ケンコウ</t>
    </rPh>
    <rPh sb="6" eb="8">
      <t>フクシ</t>
    </rPh>
    <phoneticPr fontId="31"/>
  </si>
  <si>
    <t>東近江</t>
    <rPh sb="0" eb="1">
      <t>ヒガシ</t>
    </rPh>
    <rPh sb="1" eb="2">
      <t>コン</t>
    </rPh>
    <rPh sb="2" eb="3">
      <t>エ</t>
    </rPh>
    <phoneticPr fontId="31"/>
  </si>
  <si>
    <t>湖  東</t>
    <rPh sb="0" eb="1">
      <t>ミズウミ</t>
    </rPh>
    <rPh sb="3" eb="4">
      <t>ヒガシ</t>
    </rPh>
    <phoneticPr fontId="31"/>
  </si>
  <si>
    <t xml:space="preserve">     事務所</t>
    <phoneticPr fontId="2"/>
  </si>
  <si>
    <t>東近江</t>
    <phoneticPr fontId="14"/>
  </si>
  <si>
    <t>湖  東</t>
    <phoneticPr fontId="14"/>
  </si>
  <si>
    <t xml:space="preserve"> 本　　　庁　　　払</t>
    <rPh sb="1" eb="2">
      <t>ホン</t>
    </rPh>
    <rPh sb="5" eb="6">
      <t>チョウ</t>
    </rPh>
    <rPh sb="9" eb="10">
      <t>ハラ</t>
    </rPh>
    <phoneticPr fontId="31"/>
  </si>
  <si>
    <t>(単位　件数:件　費用額:千円)</t>
    <rPh sb="1" eb="3">
      <t>タンイ</t>
    </rPh>
    <rPh sb="4" eb="6">
      <t>ケンスウ</t>
    </rPh>
    <rPh sb="7" eb="8">
      <t>ケン</t>
    </rPh>
    <rPh sb="9" eb="11">
      <t>ヒヨウ</t>
    </rPh>
    <rPh sb="11" eb="12">
      <t>ガク</t>
    </rPh>
    <rPh sb="13" eb="14">
      <t>セン</t>
    </rPh>
    <rPh sb="14" eb="15">
      <t>エン</t>
    </rPh>
    <phoneticPr fontId="2"/>
  </si>
  <si>
    <t>…</t>
    <phoneticPr fontId="14"/>
  </si>
  <si>
    <t xml:space="preserve">　注　年度中に現に貸付決定した金額です。 </t>
    <phoneticPr fontId="31"/>
  </si>
  <si>
    <t>　注　平成26年10月から制度は開始されていますが、平成26年度の実績はありません。</t>
    <rPh sb="1" eb="2">
      <t>チュウ</t>
    </rPh>
    <rPh sb="3" eb="5">
      <t>ヘイセイ</t>
    </rPh>
    <rPh sb="7" eb="8">
      <t>ネン</t>
    </rPh>
    <rPh sb="10" eb="11">
      <t>ガツ</t>
    </rPh>
    <rPh sb="13" eb="15">
      <t>セイド</t>
    </rPh>
    <rPh sb="16" eb="18">
      <t>カイシ</t>
    </rPh>
    <rPh sb="26" eb="28">
      <t>ヘイセイ</t>
    </rPh>
    <rPh sb="30" eb="32">
      <t>ネンド</t>
    </rPh>
    <rPh sb="33" eb="35">
      <t>ジッセキ</t>
    </rPh>
    <phoneticPr fontId="31"/>
  </si>
  <si>
    <t>　注　該当する町を管轄していない健康福祉事務所については掲載していません。</t>
    <rPh sb="1" eb="2">
      <t>チュウ</t>
    </rPh>
    <phoneticPr fontId="2"/>
  </si>
  <si>
    <t>　資料　県健康福祉政策課、大津市生活福祉課</t>
    <rPh sb="1" eb="3">
      <t>シリョウ</t>
    </rPh>
    <rPh sb="4" eb="5">
      <t>ケン</t>
    </rPh>
    <rPh sb="5" eb="7">
      <t>ケンコウ</t>
    </rPh>
    <rPh sb="7" eb="9">
      <t>フクシ</t>
    </rPh>
    <rPh sb="9" eb="12">
      <t>セイサクカ</t>
    </rPh>
    <rPh sb="13" eb="16">
      <t>オオツシ</t>
    </rPh>
    <rPh sb="16" eb="18">
      <t>セイカツ</t>
    </rPh>
    <rPh sb="18" eb="20">
      <t>フクシ</t>
    </rPh>
    <rPh sb="20" eb="21">
      <t>カ</t>
    </rPh>
    <phoneticPr fontId="31"/>
  </si>
  <si>
    <t>１７１． 後期高齢者医療制度による給付状況</t>
    <rPh sb="5" eb="7">
      <t>コウキ</t>
    </rPh>
    <rPh sb="7" eb="10">
      <t>コウレイシャ</t>
    </rPh>
    <rPh sb="10" eb="12">
      <t>イリョウ</t>
    </rPh>
    <rPh sb="12" eb="14">
      <t>セイド</t>
    </rPh>
    <rPh sb="17" eb="19">
      <t>キュウフ</t>
    </rPh>
    <rPh sb="19" eb="21">
      <t>ジョウキョウ</t>
    </rPh>
    <phoneticPr fontId="25"/>
  </si>
  <si>
    <t>　注　１．平成25年度から人間関係を相談主訴とするうち、「その他」の分類の中に「ストーカー被害」の項目を追加しています。</t>
    <rPh sb="1" eb="2">
      <t>チュウ</t>
    </rPh>
    <rPh sb="5" eb="7">
      <t>ヘイセイ</t>
    </rPh>
    <rPh sb="9" eb="11">
      <t>ネンド</t>
    </rPh>
    <rPh sb="13" eb="15">
      <t>ニンゲン</t>
    </rPh>
    <rPh sb="15" eb="17">
      <t>カンケイ</t>
    </rPh>
    <rPh sb="18" eb="20">
      <t>ソウダン</t>
    </rPh>
    <rPh sb="20" eb="22">
      <t>シュソ</t>
    </rPh>
    <rPh sb="31" eb="32">
      <t>タ</t>
    </rPh>
    <rPh sb="34" eb="36">
      <t>ブンルイ</t>
    </rPh>
    <rPh sb="37" eb="38">
      <t>ナカ</t>
    </rPh>
    <rPh sb="45" eb="47">
      <t>ヒガイ</t>
    </rPh>
    <rPh sb="49" eb="51">
      <t>コウモク</t>
    </rPh>
    <rPh sb="52" eb="54">
      <t>ツイカ</t>
    </rPh>
    <phoneticPr fontId="2"/>
  </si>
  <si>
    <t>　　　２．「５条違反」とは、売春防止法の第５条を指します。</t>
    <rPh sb="7" eb="8">
      <t>ジョウ</t>
    </rPh>
    <rPh sb="8" eb="10">
      <t>イハン</t>
    </rPh>
    <rPh sb="14" eb="16">
      <t>バイシュン</t>
    </rPh>
    <rPh sb="16" eb="19">
      <t>ボウシホウ</t>
    </rPh>
    <rPh sb="20" eb="21">
      <t>ダイ</t>
    </rPh>
    <rPh sb="22" eb="23">
      <t>ジョウ</t>
    </rPh>
    <rPh sb="24" eb="25">
      <t>サ</t>
    </rPh>
    <phoneticPr fontId="2"/>
  </si>
  <si>
    <t>（つづき）１７３． 全国健康保険協会管掌健康保険（一般被保険者）</t>
    <phoneticPr fontId="31"/>
  </si>
  <si>
    <t>１７３． 全国健康保険協会管掌健康保険（一般被保険者）</t>
    <phoneticPr fontId="31"/>
  </si>
  <si>
    <t xml:space="preserve">     　   医療型障害児入所施設、指定医療機関になっています。</t>
    <phoneticPr fontId="31"/>
  </si>
  <si>
    <t xml:space="preserve">        　自閉症児施設、ろうあ児施設、重症心身障害児施設、知的障害者援護施設の区分はなくなり、福祉型障害児入所施設、
</t>
    <phoneticPr fontId="31"/>
  </si>
  <si>
    <t xml:space="preserve">　  　７．平成24年４月１日から児童福祉法の改正により、国立療養所（肢体不自由）、知的障害児施設、肢体不自由児施設、
</t>
    <rPh sb="6" eb="7">
      <t>ヒラ</t>
    </rPh>
    <rPh sb="46" eb="47">
      <t>ジ</t>
    </rPh>
    <phoneticPr fontId="31"/>
  </si>
  <si>
    <t>　　　　　を希望する児童）に係る数字です。</t>
    <phoneticPr fontId="42"/>
  </si>
  <si>
    <t>　  　４．保育所等には、保育所、保育所型認定こども園、幼保連携型認定こども園が含まれます。</t>
    <rPh sb="6" eb="8">
      <t>ホイク</t>
    </rPh>
    <rPh sb="8" eb="9">
      <t>ショ</t>
    </rPh>
    <rPh sb="9" eb="10">
      <t>トウ</t>
    </rPh>
    <rPh sb="13" eb="15">
      <t>ホイク</t>
    </rPh>
    <rPh sb="15" eb="16">
      <t>ショ</t>
    </rPh>
    <rPh sb="17" eb="19">
      <t>ホイク</t>
    </rPh>
    <rPh sb="19" eb="20">
      <t>ショ</t>
    </rPh>
    <rPh sb="20" eb="21">
      <t>ガタ</t>
    </rPh>
    <rPh sb="21" eb="23">
      <t>ニンテイ</t>
    </rPh>
    <rPh sb="26" eb="27">
      <t>エン</t>
    </rPh>
    <rPh sb="28" eb="29">
      <t>ヨウ</t>
    </rPh>
    <rPh sb="29" eb="30">
      <t>タモツ</t>
    </rPh>
    <rPh sb="30" eb="33">
      <t>レンケイガタ</t>
    </rPh>
    <rPh sb="33" eb="35">
      <t>ニンテイ</t>
    </rPh>
    <rPh sb="38" eb="39">
      <t>エン</t>
    </rPh>
    <rPh sb="40" eb="41">
      <t>フク</t>
    </rPh>
    <phoneticPr fontId="42"/>
  </si>
  <si>
    <t>-</t>
    <phoneticPr fontId="42"/>
  </si>
  <si>
    <t>…</t>
    <phoneticPr fontId="42"/>
  </si>
  <si>
    <t>…</t>
    <phoneticPr fontId="42"/>
  </si>
  <si>
    <t>…</t>
    <phoneticPr fontId="42"/>
  </si>
  <si>
    <t>…</t>
    <phoneticPr fontId="42"/>
  </si>
  <si>
    <t>…</t>
    <phoneticPr fontId="42"/>
  </si>
  <si>
    <t>…</t>
    <phoneticPr fontId="42"/>
  </si>
  <si>
    <t>…</t>
    <phoneticPr fontId="42"/>
  </si>
  <si>
    <t>…</t>
    <phoneticPr fontId="42"/>
  </si>
  <si>
    <t>…</t>
    <phoneticPr fontId="42"/>
  </si>
  <si>
    <t>平成27年度　F.Y.2015</t>
    <phoneticPr fontId="2"/>
  </si>
  <si>
    <t>平成26年度　F.Y.2014</t>
    <phoneticPr fontId="42"/>
  </si>
  <si>
    <t>延人員</t>
    <phoneticPr fontId="2"/>
  </si>
  <si>
    <t>総　数</t>
    <phoneticPr fontId="2"/>
  </si>
  <si>
    <t>措置費・障害
児施設給付費</t>
    <phoneticPr fontId="31"/>
  </si>
  <si>
    <t>入 所</t>
    <phoneticPr fontId="2"/>
  </si>
  <si>
    <t>入　所</t>
    <phoneticPr fontId="2"/>
  </si>
  <si>
    <t>措置費</t>
    <phoneticPr fontId="31"/>
  </si>
  <si>
    <t>施設数</t>
    <phoneticPr fontId="31"/>
  </si>
  <si>
    <t>医 療 型 障 害 児 入 所 施 設</t>
    <phoneticPr fontId="31"/>
  </si>
  <si>
    <t>短 期 治 療 施 設</t>
    <phoneticPr fontId="31"/>
  </si>
  <si>
    <t>助　　産　　施　　設</t>
    <phoneticPr fontId="2"/>
  </si>
  <si>
    <t>乳　　　　児　　　　院</t>
    <phoneticPr fontId="2"/>
  </si>
  <si>
    <t>母 子 生 活 支 援 施 設</t>
    <phoneticPr fontId="2"/>
  </si>
  <si>
    <t>(単位　定員・人員:人　措置費等:千円)</t>
    <rPh sb="1" eb="3">
      <t>タンイ</t>
    </rPh>
    <rPh sb="4" eb="6">
      <t>テイイン</t>
    </rPh>
    <rPh sb="7" eb="9">
      <t>ジンイン</t>
    </rPh>
    <rPh sb="10" eb="11">
      <t>ヒト</t>
    </rPh>
    <rPh sb="12" eb="15">
      <t>ソチヒ</t>
    </rPh>
    <rPh sb="15" eb="16">
      <t>トウ</t>
    </rPh>
    <rPh sb="17" eb="19">
      <t>センエン</t>
    </rPh>
    <phoneticPr fontId="31"/>
  </si>
  <si>
    <t xml:space="preserve">  人 員 お よ び 措 置 費</t>
    <phoneticPr fontId="2"/>
  </si>
  <si>
    <t>児 童 福 祉 施 設 の 在 所</t>
    <phoneticPr fontId="2"/>
  </si>
  <si>
    <t>１７８．</t>
    <phoneticPr fontId="2"/>
  </si>
  <si>
    <t>(単位　保険者数:市町、団体　被保険者数:人　件数:件　金額:千円)</t>
    <rPh sb="0" eb="2">
      <t>タンイ</t>
    </rPh>
    <rPh sb="3" eb="5">
      <t>ホケン</t>
    </rPh>
    <rPh sb="5" eb="6">
      <t>シャ</t>
    </rPh>
    <rPh sb="6" eb="7">
      <t>スウ</t>
    </rPh>
    <rPh sb="8" eb="9">
      <t>シ</t>
    </rPh>
    <rPh sb="9" eb="10">
      <t>マチ</t>
    </rPh>
    <rPh sb="11" eb="13">
      <t>ダンタイ</t>
    </rPh>
    <rPh sb="14" eb="18">
      <t>ヒホケンシャ</t>
    </rPh>
    <rPh sb="18" eb="19">
      <t>スウ</t>
    </rPh>
    <rPh sb="20" eb="21">
      <t>ヒト</t>
    </rPh>
    <rPh sb="22" eb="24">
      <t>ケンスウ</t>
    </rPh>
    <rPh sb="25" eb="26">
      <t>ケン</t>
    </rPh>
    <rPh sb="27" eb="29">
      <t>キンガク</t>
    </rPh>
    <rPh sb="30" eb="32">
      <t>センエン</t>
    </rPh>
    <phoneticPr fontId="2"/>
  </si>
  <si>
    <t>１７２．</t>
    <phoneticPr fontId="2"/>
  </si>
  <si>
    <t>要　介　護　（要　支　援）　認　定　者　数</t>
    <phoneticPr fontId="2"/>
  </si>
  <si>
    <t>平成26年度　F.Y.2014</t>
    <phoneticPr fontId="2"/>
  </si>
  <si>
    <t>平成27年度　F.Y.2015</t>
    <phoneticPr fontId="2"/>
  </si>
  <si>
    <t>（つづき）第１号被保険者</t>
    <phoneticPr fontId="2"/>
  </si>
  <si>
    <t>平成26年度　F.Y.2014</t>
    <phoneticPr fontId="2"/>
  </si>
  <si>
    <t>平成27年度　F.Y.2015</t>
    <phoneticPr fontId="2"/>
  </si>
  <si>
    <t>１７０．</t>
    <phoneticPr fontId="2"/>
  </si>
  <si>
    <t>国　　民　　健　　康　　保　　険　</t>
    <phoneticPr fontId="2"/>
  </si>
  <si>
    <t>被保険</t>
    <phoneticPr fontId="2"/>
  </si>
  <si>
    <t>者　数</t>
    <phoneticPr fontId="2"/>
  </si>
  <si>
    <t>金　額</t>
    <phoneticPr fontId="2"/>
  </si>
  <si>
    <t>歯  科  診  療</t>
    <phoneticPr fontId="2"/>
  </si>
  <si>
    <t>そ  の  他</t>
    <phoneticPr fontId="2"/>
  </si>
  <si>
    <t>平成27年度　F.Y.2015</t>
    <phoneticPr fontId="2"/>
  </si>
  <si>
    <t>保　　　険　　　他　　　給　　　付</t>
    <phoneticPr fontId="2"/>
  </si>
  <si>
    <t>（つづき）療養諸費</t>
    <phoneticPr fontId="2"/>
  </si>
  <si>
    <t>出　産　育　児　給　付
(出産育児一時金の給付）</t>
    <phoneticPr fontId="2"/>
  </si>
  <si>
    <t>件 数</t>
    <phoneticPr fontId="2"/>
  </si>
  <si>
    <t>平成27年度　F.Y.2015</t>
    <phoneticPr fontId="2"/>
  </si>
  <si>
    <t>地 域 型
保育給付費</t>
    <rPh sb="0" eb="1">
      <t>チ</t>
    </rPh>
    <rPh sb="2" eb="3">
      <t>イキ</t>
    </rPh>
    <rPh sb="4" eb="5">
      <t>カタ</t>
    </rPh>
    <rPh sb="6" eb="8">
      <t>ホイク</t>
    </rPh>
    <rPh sb="8" eb="10">
      <t>キュウフ</t>
    </rPh>
    <rPh sb="10" eb="11">
      <t>ヒ</t>
    </rPh>
    <phoneticPr fontId="2"/>
  </si>
  <si>
    <t>入　所</t>
    <phoneticPr fontId="2"/>
  </si>
  <si>
    <t>地　　域　　型　　保　　育</t>
    <rPh sb="0" eb="1">
      <t>チ</t>
    </rPh>
    <rPh sb="3" eb="4">
      <t>イキ</t>
    </rPh>
    <rPh sb="6" eb="7">
      <t>カタ</t>
    </rPh>
    <rPh sb="9" eb="10">
      <t>ホ</t>
    </rPh>
    <rPh sb="12" eb="13">
      <t>イク</t>
    </rPh>
    <phoneticPr fontId="2"/>
  </si>
  <si>
    <t>　注　１．施設数の（  ）は、県外施設数で外数です。</t>
    <phoneticPr fontId="31"/>
  </si>
  <si>
    <t xml:space="preserve"> 　 　２．知的障害児施設、肢体不自由児施設、ろうあ児施設は通所を含みます。</t>
    <phoneticPr fontId="31"/>
  </si>
  <si>
    <t>　  　３．入所定員、施設数は当年度４月１日現在です。</t>
    <phoneticPr fontId="31"/>
  </si>
  <si>
    <t>保　　　育　　　　　　　　所　　　等</t>
    <rPh sb="0" eb="1">
      <t>ホ</t>
    </rPh>
    <rPh sb="4" eb="5">
      <t>イク</t>
    </rPh>
    <phoneticPr fontId="31"/>
  </si>
  <si>
    <t>　　　　　　　　　</t>
    <phoneticPr fontId="2"/>
  </si>
  <si>
    <t>肢　体　不　自　由　児　施　設</t>
    <phoneticPr fontId="2"/>
  </si>
  <si>
    <t>知　的　障　害　　　　児　施　設</t>
    <phoneticPr fontId="2"/>
  </si>
  <si>
    <t>　　　　　事業所内保育事業、居宅訪問型保育事業を指します。</t>
    <rPh sb="5" eb="8">
      <t>ジギョウショ</t>
    </rPh>
    <rPh sb="8" eb="9">
      <t>ナイ</t>
    </rPh>
    <rPh sb="9" eb="11">
      <t>ホイク</t>
    </rPh>
    <rPh sb="11" eb="13">
      <t>ジギョウ</t>
    </rPh>
    <rPh sb="14" eb="15">
      <t>イ</t>
    </rPh>
    <rPh sb="15" eb="16">
      <t>タク</t>
    </rPh>
    <rPh sb="16" eb="18">
      <t>ホウモン</t>
    </rPh>
    <rPh sb="18" eb="19">
      <t>カタ</t>
    </rPh>
    <rPh sb="19" eb="21">
      <t>ホイク</t>
    </rPh>
    <rPh sb="21" eb="23">
      <t>ジギョウ</t>
    </rPh>
    <rPh sb="24" eb="25">
      <t>サ</t>
    </rPh>
    <phoneticPr fontId="2"/>
  </si>
  <si>
    <t>　  　８．地域型保育とは平成27年４月１日施行の子ども・子育て支援新制度の中で設けられた小規模保育事業、家庭的保育事業、</t>
    <rPh sb="6" eb="9">
      <t>チイキガタ</t>
    </rPh>
    <rPh sb="9" eb="11">
      <t>ホイク</t>
    </rPh>
    <rPh sb="13" eb="15">
      <t>ヘイセイ</t>
    </rPh>
    <rPh sb="17" eb="18">
      <t>ネン</t>
    </rPh>
    <rPh sb="19" eb="20">
      <t>ガツ</t>
    </rPh>
    <rPh sb="21" eb="22">
      <t>ニチ</t>
    </rPh>
    <rPh sb="22" eb="24">
      <t>セコウ</t>
    </rPh>
    <rPh sb="25" eb="26">
      <t>コ</t>
    </rPh>
    <rPh sb="29" eb="31">
      <t>コソダ</t>
    </rPh>
    <rPh sb="32" eb="34">
      <t>シエン</t>
    </rPh>
    <rPh sb="34" eb="37">
      <t>シンセイド</t>
    </rPh>
    <rPh sb="38" eb="39">
      <t>ナカ</t>
    </rPh>
    <rPh sb="40" eb="41">
      <t>モウ</t>
    </rPh>
    <rPh sb="45" eb="48">
      <t>ショウキボ</t>
    </rPh>
    <rPh sb="48" eb="50">
      <t>ホイク</t>
    </rPh>
    <rPh sb="50" eb="52">
      <t>ジギョウ</t>
    </rPh>
    <rPh sb="53" eb="56">
      <t>カテイテキ</t>
    </rPh>
    <rPh sb="56" eb="58">
      <t>ホイク</t>
    </rPh>
    <rPh sb="58" eb="60">
      <t>ジギョウ</t>
    </rPh>
    <phoneticPr fontId="30"/>
  </si>
  <si>
    <t>指 定 医 療 機 関</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</si>
</sst>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43" formatCode="_ * #,##0.00_ ;_ * \-#,##0.00_ ;_ * &quot;-&quot;??_ ;_ @_ "/>
    <numFmt numFmtId="176" formatCode="#,##0.0;\-#,##0.0"/>
    <numFmt numFmtId="177" formatCode="#,##0;\-#,##0;\-"/>
    <numFmt numFmtId="178" formatCode="#,##0;\-#,##0;&quot;-&quot;"/>
    <numFmt numFmtId="179" formatCode="#,##0;&quot;△ &quot;#,##0"/>
    <numFmt numFmtId="180" formatCode="#,##0.00_ ;[Red]\-#,##0.00\ "/>
    <numFmt numFmtId="181" formatCode="_ * #,##0.000_ ;_ * \-#,##0.000_ ;_ * &quot;-&quot;???_ ;_ @_ "/>
    <numFmt numFmtId="182" formatCode="\(#,##0\)"/>
    <numFmt numFmtId="183" formatCode="#,##0_ ;[Red]\-#,##0\ "/>
    <numFmt numFmtId="184" formatCode="#,##0;[Red]#,##0"/>
    <numFmt numFmtId="185" formatCode="#,##0;\-#,##0;&quot;－&quot;"/>
    <numFmt numFmtId="186" formatCode="_ * #,##0.0_ ;_ * \-#,##0.0_ ;_ * &quot;-&quot;_ ;_ @_ "/>
    <numFmt numFmtId="187" formatCode="\(0\)"/>
    <numFmt numFmtId="188" formatCode="&quot;*&quot;#,##0;[Red]\-#,##0"/>
    <numFmt numFmtId="189" formatCode="#,##0_);[Red]\(#,##0\)"/>
  </numFmts>
  <fonts count="46">
    <font>
      <sz val="11"/>
      <name val="明朝"/>
      <family val="1"/>
      <charset val="128"/>
    </font>
    <font>
      <sz val="14"/>
      <name val="Terminal"/>
      <family val="3"/>
      <charset val="255"/>
    </font>
    <font>
      <sz val="6"/>
      <name val="明朝"/>
      <family val="1"/>
      <charset val="128"/>
    </font>
    <font>
      <sz val="16"/>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b/>
      <sz val="16"/>
      <name val="ＭＳ ゴシック"/>
      <family val="3"/>
      <charset val="128"/>
    </font>
    <font>
      <b/>
      <sz val="8"/>
      <name val="ＭＳ ゴシック"/>
      <family val="3"/>
      <charset val="128"/>
    </font>
    <font>
      <b/>
      <sz val="7.5"/>
      <name val="ＭＳ ゴシック"/>
      <family val="3"/>
      <charset val="128"/>
    </font>
    <font>
      <b/>
      <sz val="8"/>
      <color indexed="12"/>
      <name val="ＭＳ ゴシック"/>
      <family val="3"/>
      <charset val="128"/>
    </font>
    <font>
      <sz val="8"/>
      <color indexed="12"/>
      <name val="ＭＳ ゴシック"/>
      <family val="3"/>
      <charset val="128"/>
    </font>
    <font>
      <sz val="6"/>
      <name val="明朝"/>
      <family val="1"/>
      <charset val="128"/>
    </font>
    <font>
      <sz val="11"/>
      <name val="明朝"/>
      <family val="1"/>
      <charset val="128"/>
    </font>
    <font>
      <sz val="6"/>
      <name val="明朝"/>
      <family val="1"/>
      <charset val="128"/>
    </font>
    <font>
      <sz val="7.5"/>
      <name val="ＭＳ ゴシック"/>
      <family val="3"/>
      <charset val="128"/>
    </font>
    <font>
      <sz val="7"/>
      <name val="ＭＳ ゴシック"/>
      <family val="3"/>
      <charset val="128"/>
    </font>
    <font>
      <sz val="10"/>
      <name val="ＭＳ 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4"/>
      <name val="ＭＳ ゴシック"/>
      <family val="3"/>
      <charset val="128"/>
    </font>
    <font>
      <b/>
      <sz val="20"/>
      <name val="ＭＳ ゴシック"/>
      <family val="3"/>
      <charset val="128"/>
    </font>
    <font>
      <sz val="7"/>
      <name val="ＭＳ 明朝"/>
      <family val="1"/>
      <charset val="128"/>
    </font>
    <font>
      <sz val="9"/>
      <name val="ＭＳ ゴシック"/>
      <family val="3"/>
      <charset val="128"/>
    </font>
    <font>
      <b/>
      <sz val="11"/>
      <name val="ＭＳ ゴシック"/>
      <family val="3"/>
      <charset val="128"/>
    </font>
    <font>
      <sz val="10"/>
      <name val="ＭＳ ゴシック"/>
      <family val="3"/>
      <charset val="128"/>
    </font>
    <font>
      <b/>
      <sz val="7.5"/>
      <color indexed="12"/>
      <name val="ＭＳ ゴシック"/>
      <family val="3"/>
      <charset val="128"/>
    </font>
    <font>
      <b/>
      <sz val="14"/>
      <name val="ＭＳ ゴシック"/>
      <family val="3"/>
      <charset val="128"/>
    </font>
    <font>
      <sz val="6"/>
      <name val="ＭＳ 明朝"/>
      <family val="1"/>
      <charset val="128"/>
    </font>
    <font>
      <b/>
      <sz val="13"/>
      <name val="ＭＳ ゴシック"/>
      <family val="3"/>
      <charset val="128"/>
    </font>
    <font>
      <sz val="9"/>
      <name val="ＭＳ 明朝"/>
      <family val="1"/>
      <charset val="128"/>
    </font>
    <font>
      <b/>
      <sz val="15"/>
      <name val="ＭＳ ゴシック"/>
      <family val="3"/>
      <charset val="128"/>
    </font>
    <font>
      <sz val="6"/>
      <name val="MS UI Gothic"/>
      <family val="3"/>
      <charset val="128"/>
    </font>
    <font>
      <sz val="10"/>
      <name val="MS UI Gothic"/>
      <family val="3"/>
      <charset val="128"/>
    </font>
    <font>
      <sz val="6"/>
      <name val="明朝"/>
      <family val="1"/>
      <charset val="128"/>
    </font>
    <font>
      <b/>
      <sz val="18"/>
      <name val="ＭＳ ゴシック"/>
      <family val="3"/>
      <charset val="128"/>
    </font>
    <font>
      <sz val="18"/>
      <name val="ＭＳ ゴシック"/>
      <family val="3"/>
      <charset val="128"/>
    </font>
    <font>
      <sz val="6"/>
      <name val="明朝"/>
      <family val="1"/>
      <charset val="128"/>
    </font>
    <font>
      <sz val="8"/>
      <name val="明朝"/>
      <family val="1"/>
      <charset val="128"/>
    </font>
    <font>
      <sz val="6"/>
      <name val="ＭＳ Ｐゴシック"/>
      <family val="2"/>
      <charset val="128"/>
      <scheme val="minor"/>
    </font>
    <font>
      <sz val="5.5"/>
      <name val="ＭＳ ゴシック"/>
      <family val="3"/>
      <charset val="128"/>
    </font>
    <font>
      <b/>
      <sz val="9"/>
      <name val="ＭＳ ゴシック"/>
      <family val="3"/>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right style="thin">
        <color indexed="8"/>
      </right>
      <top style="medium">
        <color indexed="64"/>
      </top>
      <bottom/>
      <diagonal/>
    </border>
    <border>
      <left/>
      <right style="thin">
        <color indexed="8"/>
      </right>
      <top style="medium">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bottom/>
      <diagonal/>
    </border>
    <border>
      <left style="thin">
        <color auto="1"/>
      </left>
      <right/>
      <top/>
      <bottom style="thin">
        <color indexed="64"/>
      </bottom>
      <diagonal/>
    </border>
  </borders>
  <cellStyleXfs count="40">
    <xf numFmtId="0" fontId="0" fillId="0" borderId="0"/>
    <xf numFmtId="178"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38" fontId="13" fillId="0" borderId="0" applyFont="0" applyFill="0" applyBorder="0" applyAlignment="0" applyProtection="0">
      <alignment vertical="center"/>
    </xf>
    <xf numFmtId="38" fontId="13" fillId="0" borderId="0" applyFont="0" applyFill="0" applyBorder="0" applyAlignment="0" applyProtection="0"/>
    <xf numFmtId="38" fontId="17" fillId="0" borderId="0" applyFont="0" applyFill="0" applyBorder="0" applyAlignment="0" applyProtection="0"/>
    <xf numFmtId="0" fontId="22" fillId="0" borderId="0"/>
    <xf numFmtId="0" fontId="17" fillId="0" borderId="0"/>
    <xf numFmtId="0" fontId="36" fillId="0" borderId="0">
      <alignment vertical="center"/>
    </xf>
    <xf numFmtId="0" fontId="1" fillId="0" borderId="0"/>
    <xf numFmtId="0" fontId="13" fillId="0" borderId="0"/>
    <xf numFmtId="0" fontId="13" fillId="0" borderId="0"/>
    <xf numFmtId="0" fontId="1" fillId="0" borderId="0"/>
    <xf numFmtId="0" fontId="13" fillId="0" borderId="0"/>
    <xf numFmtId="0" fontId="17" fillId="0" borderId="0"/>
    <xf numFmtId="0" fontId="17" fillId="0" borderId="0"/>
    <xf numFmtId="0" fontId="17" fillId="0" borderId="0"/>
    <xf numFmtId="37" fontId="1" fillId="0" borderId="0"/>
    <xf numFmtId="37" fontId="1" fillId="0" borderId="0"/>
    <xf numFmtId="37" fontId="1" fillId="0" borderId="0"/>
    <xf numFmtId="0" fontId="21" fillId="0" borderId="0"/>
    <xf numFmtId="37" fontId="1" fillId="0" borderId="0"/>
    <xf numFmtId="0" fontId="21" fillId="0" borderId="0"/>
    <xf numFmtId="0" fontId="13" fillId="0" borderId="0"/>
    <xf numFmtId="0" fontId="13" fillId="0" borderId="0"/>
    <xf numFmtId="37" fontId="1" fillId="0" borderId="0"/>
    <xf numFmtId="0" fontId="21" fillId="0" borderId="0"/>
    <xf numFmtId="0" fontId="21" fillId="0" borderId="0"/>
    <xf numFmtId="0" fontId="21" fillId="0" borderId="0"/>
    <xf numFmtId="0" fontId="13" fillId="0" borderId="0"/>
    <xf numFmtId="0" fontId="1" fillId="0" borderId="0"/>
    <xf numFmtId="0" fontId="1" fillId="0" borderId="0"/>
    <xf numFmtId="0" fontId="22" fillId="0" borderId="0"/>
    <xf numFmtId="0" fontId="17" fillId="0" borderId="0"/>
    <xf numFmtId="0" fontId="17" fillId="0" borderId="0"/>
    <xf numFmtId="0" fontId="17" fillId="0" borderId="0"/>
    <xf numFmtId="0" fontId="28" fillId="0" borderId="0"/>
    <xf numFmtId="0" fontId="13" fillId="0" borderId="0"/>
  </cellStyleXfs>
  <cellXfs count="1629">
    <xf numFmtId="0" fontId="0" fillId="0" borderId="0" xfId="0"/>
    <xf numFmtId="37" fontId="4" fillId="0" borderId="3" xfId="20" applyFont="1" applyFill="1" applyBorder="1" applyAlignment="1" applyProtection="1">
      <alignment horizontal="left"/>
    </xf>
    <xf numFmtId="37" fontId="4" fillId="0" borderId="0" xfId="20" applyFont="1" applyFill="1" applyBorder="1" applyAlignment="1" applyProtection="1">
      <alignment vertical="center" wrapText="1"/>
    </xf>
    <xf numFmtId="37" fontId="4" fillId="0" borderId="0" xfId="20" applyFont="1" applyFill="1"/>
    <xf numFmtId="37" fontId="4" fillId="0" borderId="0" xfId="20" applyFont="1" applyFill="1" applyBorder="1" applyProtection="1"/>
    <xf numFmtId="37" fontId="4" fillId="0" borderId="0" xfId="20" applyFont="1" applyFill="1" applyBorder="1"/>
    <xf numFmtId="37" fontId="4" fillId="0" borderId="4" xfId="20" applyFont="1" applyFill="1" applyBorder="1" applyAlignment="1">
      <alignment vertical="center"/>
    </xf>
    <xf numFmtId="37" fontId="4" fillId="0" borderId="5" xfId="20" applyFont="1" applyFill="1" applyBorder="1" applyAlignment="1" applyProtection="1">
      <alignment horizontal="center" vertical="center" wrapText="1"/>
    </xf>
    <xf numFmtId="0" fontId="5" fillId="0" borderId="0" xfId="0" applyFont="1" applyFill="1"/>
    <xf numFmtId="37" fontId="3" fillId="0" borderId="0" xfId="20" applyFont="1" applyFill="1" applyAlignment="1"/>
    <xf numFmtId="176" fontId="7" fillId="0" borderId="0" xfId="20" quotePrefix="1" applyNumberFormat="1" applyFont="1" applyFill="1" applyAlignment="1" applyProtection="1">
      <alignment horizontal="right"/>
    </xf>
    <xf numFmtId="176" fontId="7" fillId="0" borderId="0" xfId="20" quotePrefix="1" applyNumberFormat="1" applyFont="1" applyFill="1" applyAlignment="1" applyProtection="1"/>
    <xf numFmtId="176" fontId="3" fillId="0" borderId="0" xfId="20" quotePrefix="1" applyNumberFormat="1" applyFont="1" applyFill="1" applyBorder="1" applyAlignment="1" applyProtection="1"/>
    <xf numFmtId="176" fontId="3" fillId="0" borderId="0" xfId="20" quotePrefix="1" applyNumberFormat="1" applyFont="1" applyFill="1" applyAlignment="1" applyProtection="1"/>
    <xf numFmtId="37" fontId="3" fillId="0" borderId="0" xfId="21" applyFont="1" applyFill="1" applyAlignment="1"/>
    <xf numFmtId="37" fontId="3" fillId="0" borderId="0" xfId="21" applyFont="1" applyFill="1" applyBorder="1" applyAlignment="1"/>
    <xf numFmtId="176" fontId="4" fillId="0" borderId="0" xfId="20" quotePrefix="1" applyNumberFormat="1" applyFont="1" applyFill="1" applyAlignment="1" applyProtection="1">
      <alignment horizontal="right"/>
    </xf>
    <xf numFmtId="176" fontId="4" fillId="0" borderId="0" xfId="20" quotePrefix="1" applyNumberFormat="1" applyFont="1" applyFill="1" applyAlignment="1" applyProtection="1">
      <alignment horizontal="distributed"/>
    </xf>
    <xf numFmtId="176" fontId="4" fillId="0" borderId="0" xfId="20" quotePrefix="1" applyNumberFormat="1" applyFont="1" applyFill="1" applyBorder="1" applyAlignment="1" applyProtection="1">
      <alignment horizontal="distributed"/>
    </xf>
    <xf numFmtId="37" fontId="4" fillId="0" borderId="0" xfId="21" applyFont="1" applyFill="1"/>
    <xf numFmtId="37" fontId="4" fillId="0" borderId="0" xfId="21" applyFont="1" applyFill="1" applyBorder="1"/>
    <xf numFmtId="37" fontId="4" fillId="0" borderId="0" xfId="20" applyFont="1" applyFill="1" applyAlignment="1">
      <alignment vertical="center"/>
    </xf>
    <xf numFmtId="37" fontId="4" fillId="0" borderId="7" xfId="20" applyFont="1" applyFill="1" applyBorder="1" applyProtection="1"/>
    <xf numFmtId="49" fontId="4" fillId="0" borderId="0" xfId="20" applyNumberFormat="1" applyFont="1" applyFill="1" applyBorder="1" applyProtection="1"/>
    <xf numFmtId="37" fontId="4" fillId="0" borderId="0" xfId="20" applyFont="1" applyFill="1" applyBorder="1" applyAlignment="1" applyProtection="1">
      <alignment wrapText="1"/>
    </xf>
    <xf numFmtId="37" fontId="4" fillId="0" borderId="0" xfId="20" applyFont="1" applyFill="1" applyBorder="1" applyAlignment="1" applyProtection="1">
      <alignment horizontal="left"/>
    </xf>
    <xf numFmtId="37" fontId="4" fillId="0" borderId="8" xfId="20" applyFont="1" applyFill="1" applyBorder="1" applyProtection="1"/>
    <xf numFmtId="37" fontId="4" fillId="0" borderId="0" xfId="20" applyFont="1" applyFill="1" applyBorder="1" applyAlignment="1" applyProtection="1"/>
    <xf numFmtId="37" fontId="4" fillId="0" borderId="8" xfId="20" applyFont="1" applyFill="1" applyBorder="1" applyAlignment="1" applyProtection="1"/>
    <xf numFmtId="37" fontId="4" fillId="0" borderId="0" xfId="20" applyFont="1" applyFill="1" applyBorder="1" applyAlignment="1" applyProtection="1">
      <alignment horizontal="right"/>
    </xf>
    <xf numFmtId="37" fontId="4" fillId="0" borderId="0" xfId="20" applyFont="1" applyFill="1" applyAlignment="1">
      <alignment horizontal="right"/>
    </xf>
    <xf numFmtId="0" fontId="4" fillId="0" borderId="0" xfId="0" applyFont="1" applyFill="1" applyAlignment="1">
      <alignment horizontal="center"/>
    </xf>
    <xf numFmtId="37" fontId="4" fillId="0" borderId="9" xfId="20" applyFont="1" applyFill="1" applyBorder="1" applyProtection="1"/>
    <xf numFmtId="37" fontId="4" fillId="0" borderId="3" xfId="20" applyFont="1" applyFill="1" applyBorder="1" applyProtection="1"/>
    <xf numFmtId="37" fontId="4" fillId="0" borderId="9" xfId="20" applyFont="1" applyFill="1" applyBorder="1"/>
    <xf numFmtId="37" fontId="4" fillId="0" borderId="0" xfId="20" applyFont="1" applyFill="1" applyAlignment="1"/>
    <xf numFmtId="37" fontId="4" fillId="0" borderId="0" xfId="20" applyFont="1" applyFill="1" applyBorder="1" applyAlignment="1" applyProtection="1">
      <alignment horizontal="distributed" wrapText="1"/>
    </xf>
    <xf numFmtId="37" fontId="4" fillId="0" borderId="9" xfId="20" applyFont="1" applyFill="1" applyBorder="1" applyAlignment="1" applyProtection="1">
      <alignment horizontal="left" vertical="center"/>
    </xf>
    <xf numFmtId="37" fontId="4" fillId="0" borderId="9" xfId="20" applyFont="1" applyFill="1" applyBorder="1" applyAlignment="1" applyProtection="1"/>
    <xf numFmtId="37" fontId="4" fillId="0" borderId="8" xfId="20" applyFont="1" applyFill="1" applyBorder="1"/>
    <xf numFmtId="37" fontId="4" fillId="0" borderId="7" xfId="20" applyFont="1" applyFill="1" applyBorder="1" applyAlignment="1" applyProtection="1"/>
    <xf numFmtId="37" fontId="4" fillId="0" borderId="14" xfId="20" applyFont="1" applyFill="1" applyBorder="1"/>
    <xf numFmtId="37" fontId="4" fillId="0" borderId="15" xfId="20" applyFont="1" applyFill="1" applyBorder="1" applyAlignment="1" applyProtection="1">
      <alignment vertical="center" wrapText="1"/>
    </xf>
    <xf numFmtId="37" fontId="4" fillId="0" borderId="0" xfId="20" applyNumberFormat="1" applyFont="1" applyFill="1" applyBorder="1" applyProtection="1"/>
    <xf numFmtId="37" fontId="7" fillId="0" borderId="0" xfId="21" quotePrefix="1" applyFont="1" applyFill="1" applyAlignment="1" applyProtection="1">
      <alignment horizontal="left"/>
    </xf>
    <xf numFmtId="37" fontId="3" fillId="0" borderId="0" xfId="21" quotePrefix="1" applyFont="1" applyFill="1" applyAlignment="1" applyProtection="1"/>
    <xf numFmtId="37" fontId="3" fillId="0" borderId="0" xfId="21" quotePrefix="1" applyFont="1" applyFill="1" applyBorder="1" applyAlignment="1" applyProtection="1"/>
    <xf numFmtId="38" fontId="3" fillId="0" borderId="0" xfId="6" applyFont="1" applyFill="1" applyAlignment="1"/>
    <xf numFmtId="37" fontId="4" fillId="0" borderId="0" xfId="21" applyFont="1" applyFill="1" applyAlignment="1">
      <alignment horizontal="center"/>
    </xf>
    <xf numFmtId="37" fontId="4" fillId="0" borderId="0" xfId="21" quotePrefix="1" applyFont="1" applyFill="1" applyAlignment="1" applyProtection="1">
      <alignment horizontal="distributed"/>
    </xf>
    <xf numFmtId="37" fontId="4" fillId="0" borderId="0" xfId="21" quotePrefix="1" applyFont="1" applyFill="1" applyBorder="1" applyAlignment="1" applyProtection="1"/>
    <xf numFmtId="38" fontId="4" fillId="0" borderId="0" xfId="6" applyFont="1" applyFill="1"/>
    <xf numFmtId="37" fontId="4" fillId="0" borderId="0" xfId="21" applyFont="1" applyFill="1" applyAlignment="1">
      <alignment horizontal="left"/>
    </xf>
    <xf numFmtId="37" fontId="4" fillId="0" borderId="0" xfId="21" applyFont="1" applyFill="1" applyBorder="1" applyAlignment="1"/>
    <xf numFmtId="38" fontId="4" fillId="0" borderId="0" xfId="6" applyFont="1" applyFill="1" applyBorder="1"/>
    <xf numFmtId="37" fontId="4" fillId="0" borderId="14" xfId="21" applyFont="1" applyFill="1" applyBorder="1" applyAlignment="1">
      <alignment horizontal="center" vertical="center"/>
    </xf>
    <xf numFmtId="37" fontId="4" fillId="0" borderId="14" xfId="21" applyFont="1" applyFill="1" applyBorder="1" applyAlignment="1">
      <alignment vertical="center"/>
    </xf>
    <xf numFmtId="37" fontId="4" fillId="0" borderId="6" xfId="21" applyFont="1" applyFill="1" applyBorder="1" applyAlignment="1" applyProtection="1">
      <alignment horizontal="centerContinuous" vertical="center"/>
    </xf>
    <xf numFmtId="37" fontId="4" fillId="0" borderId="4" xfId="21" applyFont="1" applyFill="1" applyBorder="1" applyAlignment="1">
      <alignment horizontal="centerContinuous" vertical="center"/>
    </xf>
    <xf numFmtId="37" fontId="4" fillId="0" borderId="4" xfId="21" applyFont="1" applyFill="1" applyBorder="1" applyAlignment="1">
      <alignment vertical="center"/>
    </xf>
    <xf numFmtId="37" fontId="4" fillId="0" borderId="0" xfId="21" applyFont="1" applyFill="1" applyAlignment="1">
      <alignment vertical="center"/>
    </xf>
    <xf numFmtId="37" fontId="4" fillId="0" borderId="16" xfId="21" applyFont="1" applyFill="1" applyBorder="1" applyAlignment="1">
      <alignment vertical="center"/>
    </xf>
    <xf numFmtId="37" fontId="4" fillId="0" borderId="4" xfId="21" applyFont="1" applyFill="1" applyBorder="1" applyAlignment="1" applyProtection="1">
      <alignment horizontal="centerContinuous" vertical="center"/>
    </xf>
    <xf numFmtId="37" fontId="4" fillId="0" borderId="9" xfId="21" applyFont="1" applyFill="1" applyBorder="1" applyAlignment="1">
      <alignment horizontal="center" vertical="center"/>
    </xf>
    <xf numFmtId="37" fontId="4" fillId="0" borderId="9" xfId="21" applyFont="1" applyFill="1" applyBorder="1" applyAlignment="1">
      <alignment vertical="center"/>
    </xf>
    <xf numFmtId="37" fontId="4" fillId="0" borderId="3" xfId="21" applyFont="1" applyFill="1" applyBorder="1" applyAlignment="1" applyProtection="1">
      <alignment horizontal="center" vertical="center"/>
    </xf>
    <xf numFmtId="37" fontId="4" fillId="0" borderId="9" xfId="21" applyFont="1" applyFill="1" applyBorder="1" applyAlignment="1" applyProtection="1">
      <alignment vertical="center"/>
    </xf>
    <xf numFmtId="37" fontId="4" fillId="0" borderId="17" xfId="21" applyFont="1" applyFill="1" applyBorder="1" applyAlignment="1">
      <alignment vertical="center"/>
    </xf>
    <xf numFmtId="37" fontId="4" fillId="0" borderId="9" xfId="21" applyFont="1" applyFill="1" applyBorder="1" applyAlignment="1" applyProtection="1">
      <alignment horizontal="center" vertical="center"/>
    </xf>
    <xf numFmtId="37" fontId="4" fillId="0" borderId="15" xfId="21" applyFont="1" applyFill="1" applyBorder="1"/>
    <xf numFmtId="37" fontId="4" fillId="0" borderId="18" xfId="21" applyFont="1" applyFill="1" applyBorder="1" applyAlignment="1" applyProtection="1">
      <alignment horizontal="distributed"/>
    </xf>
    <xf numFmtId="38" fontId="4" fillId="0" borderId="0" xfId="6" applyFont="1" applyFill="1" applyBorder="1" applyAlignment="1" applyProtection="1">
      <alignment horizontal="right"/>
    </xf>
    <xf numFmtId="38" fontId="4" fillId="0" borderId="0" xfId="6" applyFont="1" applyFill="1" applyBorder="1" applyAlignment="1" applyProtection="1"/>
    <xf numFmtId="37" fontId="4" fillId="0" borderId="7" xfId="21" applyFont="1" applyFill="1" applyBorder="1" applyAlignment="1" applyProtection="1">
      <alignment horizontal="distributed"/>
    </xf>
    <xf numFmtId="37" fontId="9" fillId="0" borderId="0" xfId="21" applyFont="1" applyFill="1" applyBorder="1"/>
    <xf numFmtId="37" fontId="9" fillId="0" borderId="7" xfId="21" applyFont="1" applyFill="1" applyBorder="1" applyAlignment="1" applyProtection="1">
      <alignment horizontal="distributed"/>
    </xf>
    <xf numFmtId="37" fontId="9" fillId="0" borderId="0" xfId="21" applyFont="1" applyFill="1" applyBorder="1" applyAlignment="1" applyProtection="1"/>
    <xf numFmtId="38" fontId="9" fillId="0" borderId="0" xfId="6" applyFont="1" applyFill="1"/>
    <xf numFmtId="37" fontId="9" fillId="0" borderId="0" xfId="21" applyFont="1" applyFill="1"/>
    <xf numFmtId="37" fontId="15" fillId="0" borderId="0" xfId="21" applyFont="1" applyFill="1" applyBorder="1" applyAlignment="1" applyProtection="1">
      <alignment horizontal="distributed"/>
    </xf>
    <xf numFmtId="37" fontId="15" fillId="0" borderId="7" xfId="21" applyFont="1" applyFill="1" applyBorder="1" applyAlignment="1" applyProtection="1">
      <alignment horizontal="distributed"/>
    </xf>
    <xf numFmtId="37" fontId="15" fillId="0" borderId="0" xfId="21" applyFont="1" applyFill="1" applyBorder="1" applyProtection="1"/>
    <xf numFmtId="37" fontId="15" fillId="0" borderId="0" xfId="21" applyFont="1" applyFill="1" applyBorder="1" applyAlignment="1" applyProtection="1"/>
    <xf numFmtId="38" fontId="15" fillId="0" borderId="0" xfId="6" applyFont="1" applyFill="1" applyBorder="1"/>
    <xf numFmtId="37" fontId="9" fillId="0" borderId="0" xfId="21" applyFont="1" applyFill="1" applyBorder="1" applyAlignment="1" applyProtection="1">
      <alignment horizontal="distributed"/>
    </xf>
    <xf numFmtId="37" fontId="9" fillId="0" borderId="0" xfId="21" applyFont="1" applyFill="1" applyBorder="1" applyProtection="1"/>
    <xf numFmtId="37" fontId="15" fillId="0" borderId="0" xfId="21" applyFont="1" applyFill="1"/>
    <xf numFmtId="37" fontId="4" fillId="0" borderId="0" xfId="21" applyFont="1" applyFill="1" applyBorder="1" applyAlignment="1">
      <alignment horizontal="center"/>
    </xf>
    <xf numFmtId="37" fontId="4" fillId="0" borderId="0" xfId="21" applyFont="1" applyFill="1" applyBorder="1" applyProtection="1"/>
    <xf numFmtId="37" fontId="4" fillId="0" borderId="0" xfId="21" applyFont="1" applyFill="1" applyBorder="1" applyAlignment="1" applyProtection="1"/>
    <xf numFmtId="37" fontId="4" fillId="0" borderId="0" xfId="21" applyFont="1" applyFill="1" applyBorder="1" applyAlignment="1" applyProtection="1">
      <alignment horizontal="right"/>
    </xf>
    <xf numFmtId="177" fontId="4" fillId="0" borderId="0" xfId="21" applyNumberFormat="1" applyFont="1" applyFill="1" applyBorder="1" applyAlignment="1" applyProtection="1">
      <alignment horizontal="right"/>
    </xf>
    <xf numFmtId="37" fontId="15" fillId="0" borderId="0" xfId="21" applyFont="1" applyFill="1" applyBorder="1" applyAlignment="1">
      <alignment horizontal="distributed"/>
    </xf>
    <xf numFmtId="37" fontId="15" fillId="0" borderId="7" xfId="21" applyFont="1" applyFill="1" applyBorder="1" applyAlignment="1">
      <alignment horizontal="distributed"/>
    </xf>
    <xf numFmtId="37" fontId="9" fillId="0" borderId="0" xfId="21" applyFont="1" applyFill="1" applyBorder="1" applyAlignment="1">
      <alignment horizontal="distributed"/>
    </xf>
    <xf numFmtId="37" fontId="9" fillId="0" borderId="7" xfId="21" applyFont="1" applyFill="1" applyBorder="1" applyAlignment="1">
      <alignment horizontal="distributed"/>
    </xf>
    <xf numFmtId="37" fontId="9" fillId="0" borderId="0" xfId="21" applyFont="1" applyFill="1" applyBorder="1" applyAlignment="1" applyProtection="1">
      <alignment horizontal="right"/>
    </xf>
    <xf numFmtId="37" fontId="4" fillId="0" borderId="0" xfId="21" applyFont="1" applyFill="1" applyBorder="1" applyAlignment="1" applyProtection="1">
      <alignment horizontal="center"/>
    </xf>
    <xf numFmtId="37" fontId="4" fillId="0" borderId="9" xfId="21" applyFont="1" applyFill="1" applyBorder="1" applyAlignment="1">
      <alignment horizontal="center"/>
    </xf>
    <xf numFmtId="37" fontId="4" fillId="0" borderId="9" xfId="21" applyFont="1" applyFill="1" applyBorder="1"/>
    <xf numFmtId="37" fontId="4" fillId="0" borderId="17" xfId="21" applyFont="1" applyFill="1" applyBorder="1"/>
    <xf numFmtId="37" fontId="4" fillId="0" borderId="9" xfId="21" applyFont="1" applyFill="1" applyBorder="1" applyAlignment="1"/>
    <xf numFmtId="0" fontId="4" fillId="0" borderId="0" xfId="18" applyFont="1" applyFill="1"/>
    <xf numFmtId="37" fontId="3" fillId="0" borderId="0" xfId="23" applyFont="1" applyFill="1" applyAlignment="1"/>
    <xf numFmtId="37" fontId="3" fillId="0" borderId="0" xfId="23" applyFont="1" applyFill="1" applyAlignment="1" applyProtection="1"/>
    <xf numFmtId="37" fontId="7" fillId="0" borderId="0" xfId="23" quotePrefix="1" applyFont="1" applyFill="1" applyAlignment="1" applyProtection="1">
      <alignment horizontal="right"/>
    </xf>
    <xf numFmtId="37" fontId="7" fillId="0" borderId="0" xfId="23" quotePrefix="1" applyFont="1" applyFill="1" applyAlignment="1" applyProtection="1"/>
    <xf numFmtId="37" fontId="3" fillId="0" borderId="0" xfId="23" quotePrefix="1" applyFont="1" applyFill="1" applyAlignment="1" applyProtection="1"/>
    <xf numFmtId="37" fontId="3" fillId="0" borderId="0" xfId="23" quotePrefix="1" applyFont="1" applyFill="1" applyBorder="1" applyAlignment="1" applyProtection="1"/>
    <xf numFmtId="37" fontId="3" fillId="0" borderId="0" xfId="23" applyFont="1" applyFill="1" applyBorder="1" applyAlignment="1" applyProtection="1"/>
    <xf numFmtId="37" fontId="4" fillId="0" borderId="0" xfId="23" applyFont="1" applyFill="1"/>
    <xf numFmtId="37" fontId="4" fillId="0" borderId="0" xfId="23" applyFont="1" applyFill="1" applyAlignment="1" applyProtection="1">
      <alignment horizontal="left"/>
    </xf>
    <xf numFmtId="37" fontId="4" fillId="0" borderId="0" xfId="23" quotePrefix="1" applyFont="1" applyFill="1" applyAlignment="1" applyProtection="1">
      <alignment horizontal="right"/>
    </xf>
    <xf numFmtId="37" fontId="4" fillId="0" borderId="0" xfId="23" quotePrefix="1" applyFont="1" applyFill="1" applyAlignment="1" applyProtection="1">
      <alignment horizontal="distributed"/>
    </xf>
    <xf numFmtId="37" fontId="4" fillId="0" borderId="0" xfId="23" quotePrefix="1" applyFont="1" applyFill="1" applyBorder="1" applyAlignment="1" applyProtection="1"/>
    <xf numFmtId="37" fontId="4" fillId="0" borderId="0" xfId="23" applyFont="1" applyFill="1" applyAlignment="1" applyProtection="1">
      <alignment horizontal="center"/>
    </xf>
    <xf numFmtId="37" fontId="4" fillId="0" borderId="0" xfId="23" applyFont="1" applyFill="1" applyBorder="1" applyAlignment="1" applyProtection="1"/>
    <xf numFmtId="37" fontId="4" fillId="0" borderId="19" xfId="23" applyFont="1" applyFill="1" applyBorder="1"/>
    <xf numFmtId="37" fontId="4" fillId="0" borderId="0" xfId="23" applyFont="1" applyFill="1" applyBorder="1" applyAlignment="1"/>
    <xf numFmtId="37" fontId="4" fillId="0" borderId="14" xfId="23" applyFont="1" applyFill="1" applyBorder="1" applyAlignment="1" applyProtection="1">
      <alignment horizontal="left"/>
    </xf>
    <xf numFmtId="37" fontId="4" fillId="0" borderId="6" xfId="23" applyFont="1" applyFill="1" applyBorder="1" applyAlignment="1">
      <alignment horizontal="centerContinuous" vertical="center"/>
    </xf>
    <xf numFmtId="37" fontId="4" fillId="0" borderId="4" xfId="23" applyFont="1" applyFill="1" applyBorder="1" applyAlignment="1">
      <alignment horizontal="centerContinuous" vertical="center"/>
    </xf>
    <xf numFmtId="37" fontId="4" fillId="0" borderId="4" xfId="23" applyFont="1" applyFill="1" applyBorder="1" applyAlignment="1">
      <alignment vertical="center"/>
    </xf>
    <xf numFmtId="37" fontId="4" fillId="0" borderId="0" xfId="23" applyFont="1" applyFill="1" applyBorder="1" applyAlignment="1">
      <alignment vertical="center"/>
    </xf>
    <xf numFmtId="37" fontId="4" fillId="0" borderId="16" xfId="23" applyFont="1" applyFill="1" applyBorder="1" applyAlignment="1" applyProtection="1">
      <alignment horizontal="left"/>
    </xf>
    <xf numFmtId="37" fontId="4" fillId="0" borderId="0" xfId="23" applyFont="1" applyFill="1" applyBorder="1"/>
    <xf numFmtId="37" fontId="4" fillId="0" borderId="11" xfId="23" applyFont="1" applyFill="1" applyBorder="1" applyAlignment="1">
      <alignment horizontal="centerContinuous" vertical="center"/>
    </xf>
    <xf numFmtId="37" fontId="4" fillId="0" borderId="2" xfId="23" applyFont="1" applyFill="1" applyBorder="1" applyAlignment="1">
      <alignment horizontal="centerContinuous" vertical="center"/>
    </xf>
    <xf numFmtId="37" fontId="4" fillId="0" borderId="2" xfId="23" applyFont="1" applyFill="1" applyBorder="1" applyAlignment="1">
      <alignment vertical="center"/>
    </xf>
    <xf numFmtId="37" fontId="4" fillId="0" borderId="7" xfId="23" applyFont="1" applyFill="1" applyBorder="1"/>
    <xf numFmtId="37" fontId="4" fillId="0" borderId="3" xfId="23" applyFont="1" applyFill="1" applyBorder="1" applyAlignment="1">
      <alignment horizontal="centerContinuous" vertical="center"/>
    </xf>
    <xf numFmtId="37" fontId="4" fillId="0" borderId="13" xfId="23" applyFont="1" applyFill="1" applyBorder="1" applyAlignment="1" applyProtection="1">
      <alignment horizontal="centerContinuous" vertical="center"/>
    </xf>
    <xf numFmtId="0" fontId="4" fillId="0" borderId="2" xfId="15" applyFont="1" applyFill="1" applyBorder="1" applyAlignment="1">
      <alignment horizontal="distributed" vertical="center" justifyLastLine="1"/>
    </xf>
    <xf numFmtId="0" fontId="4" fillId="0" borderId="10" xfId="15" applyFont="1" applyFill="1" applyBorder="1" applyAlignment="1">
      <alignment horizontal="distributed" vertical="center" justifyLastLine="1"/>
    </xf>
    <xf numFmtId="37" fontId="4" fillId="0" borderId="11" xfId="23" applyFont="1" applyFill="1" applyBorder="1" applyAlignment="1" applyProtection="1">
      <alignment horizontal="centerContinuous" vertical="center"/>
    </xf>
    <xf numFmtId="37" fontId="4" fillId="0" borderId="2" xfId="23" applyFont="1" applyFill="1" applyBorder="1" applyAlignment="1" applyProtection="1">
      <alignment horizontal="centerContinuous" vertical="center"/>
    </xf>
    <xf numFmtId="37" fontId="4" fillId="0" borderId="2" xfId="23" applyFont="1" applyFill="1" applyBorder="1" applyAlignment="1" applyProtection="1">
      <alignment vertical="center"/>
    </xf>
    <xf numFmtId="37" fontId="4" fillId="0" borderId="0" xfId="23" applyFont="1" applyFill="1" applyBorder="1" applyAlignment="1" applyProtection="1">
      <alignment vertical="center"/>
    </xf>
    <xf numFmtId="0" fontId="4" fillId="0" borderId="2" xfId="15" applyFont="1" applyFill="1" applyBorder="1" applyAlignment="1">
      <alignment horizontal="centerContinuous" vertical="center"/>
    </xf>
    <xf numFmtId="37" fontId="4" fillId="0" borderId="20" xfId="23" applyFont="1" applyFill="1" applyBorder="1" applyAlignment="1" applyProtection="1">
      <alignment horizontal="center" vertical="center"/>
    </xf>
    <xf numFmtId="37" fontId="4" fillId="0" borderId="20" xfId="23" applyFont="1" applyFill="1" applyBorder="1" applyAlignment="1" applyProtection="1">
      <alignment horizontal="centerContinuous" vertical="center"/>
    </xf>
    <xf numFmtId="37" fontId="4" fillId="0" borderId="15" xfId="23" applyFont="1" applyFill="1" applyBorder="1" applyAlignment="1" applyProtection="1">
      <alignment vertical="center"/>
    </xf>
    <xf numFmtId="37" fontId="4" fillId="0" borderId="7" xfId="23" applyFont="1" applyFill="1" applyBorder="1" applyAlignment="1" applyProtection="1">
      <alignment horizontal="centerContinuous" vertical="center"/>
    </xf>
    <xf numFmtId="37" fontId="4" fillId="0" borderId="7" xfId="23" applyFont="1" applyFill="1" applyBorder="1" applyAlignment="1">
      <alignment vertical="center"/>
    </xf>
    <xf numFmtId="37" fontId="4" fillId="0" borderId="21" xfId="23" applyFont="1" applyFill="1" applyBorder="1" applyAlignment="1" applyProtection="1">
      <alignment horizontal="center" vertical="center"/>
    </xf>
    <xf numFmtId="37" fontId="4" fillId="0" borderId="21" xfId="23" applyFont="1" applyFill="1" applyBorder="1" applyAlignment="1" applyProtection="1">
      <alignment horizontal="centerContinuous" vertical="center"/>
    </xf>
    <xf numFmtId="37" fontId="4" fillId="0" borderId="8" xfId="23" applyFont="1" applyFill="1" applyBorder="1" applyAlignment="1" applyProtection="1">
      <alignment horizontal="centerContinuous" vertical="center"/>
    </xf>
    <xf numFmtId="37" fontId="4" fillId="0" borderId="0" xfId="23" applyFont="1" applyFill="1" applyAlignment="1">
      <alignment vertical="center"/>
    </xf>
    <xf numFmtId="37" fontId="4" fillId="0" borderId="9" xfId="23" applyFont="1" applyFill="1" applyBorder="1" applyAlignment="1">
      <alignment vertical="center"/>
    </xf>
    <xf numFmtId="37" fontId="4" fillId="0" borderId="17" xfId="23" applyFont="1" applyFill="1" applyBorder="1" applyAlignment="1">
      <alignment vertical="center"/>
    </xf>
    <xf numFmtId="37" fontId="4" fillId="0" borderId="22" xfId="23" applyFont="1" applyFill="1" applyBorder="1" applyAlignment="1" applyProtection="1">
      <alignment horizontal="centerContinuous" vertical="center"/>
    </xf>
    <xf numFmtId="37" fontId="4" fillId="0" borderId="22" xfId="23" applyFont="1" applyFill="1" applyBorder="1" applyAlignment="1" applyProtection="1">
      <alignment horizontal="center" vertical="center"/>
    </xf>
    <xf numFmtId="37" fontId="4" fillId="0" borderId="9" xfId="23" applyFont="1" applyFill="1" applyBorder="1" applyAlignment="1" applyProtection="1">
      <alignment vertical="center"/>
    </xf>
    <xf numFmtId="37" fontId="4" fillId="0" borderId="9" xfId="23" applyFont="1" applyFill="1" applyBorder="1" applyAlignment="1" applyProtection="1">
      <alignment horizontal="centerContinuous" vertical="center"/>
    </xf>
    <xf numFmtId="0" fontId="4" fillId="0" borderId="0" xfId="16" quotePrefix="1" applyFont="1" applyFill="1" applyBorder="1" applyAlignment="1">
      <alignment horizontal="distributed"/>
    </xf>
    <xf numFmtId="0" fontId="4" fillId="0" borderId="7" xfId="17" applyFont="1" applyFill="1" applyBorder="1" applyAlignment="1">
      <alignment horizontal="distributed"/>
    </xf>
    <xf numFmtId="37" fontId="4" fillId="0" borderId="0" xfId="23" applyFont="1" applyFill="1" applyBorder="1" applyProtection="1"/>
    <xf numFmtId="0" fontId="9" fillId="0" borderId="0" xfId="16" quotePrefix="1" applyFont="1" applyFill="1" applyBorder="1" applyAlignment="1">
      <alignment horizontal="distributed"/>
    </xf>
    <xf numFmtId="0" fontId="9" fillId="0" borderId="7" xfId="17" applyFont="1" applyFill="1" applyBorder="1" applyAlignment="1">
      <alignment horizontal="distributed"/>
    </xf>
    <xf numFmtId="37" fontId="9" fillId="0" borderId="0" xfId="23" applyFont="1" applyFill="1" applyBorder="1" applyAlignment="1" applyProtection="1"/>
    <xf numFmtId="37" fontId="9" fillId="0" borderId="0" xfId="23" applyFont="1" applyFill="1" applyBorder="1"/>
    <xf numFmtId="37" fontId="4" fillId="0" borderId="0" xfId="19" quotePrefix="1" applyFont="1" applyFill="1" applyBorder="1" applyAlignment="1" applyProtection="1">
      <alignment horizontal="left"/>
    </xf>
    <xf numFmtId="37" fontId="15" fillId="0" borderId="0" xfId="19" quotePrefix="1" applyFont="1" applyFill="1" applyBorder="1" applyAlignment="1" applyProtection="1">
      <alignment horizontal="left"/>
    </xf>
    <xf numFmtId="37" fontId="4" fillId="0" borderId="7" xfId="19" quotePrefix="1" applyFont="1" applyFill="1" applyBorder="1" applyAlignment="1" applyProtection="1">
      <alignment horizontal="right"/>
    </xf>
    <xf numFmtId="37" fontId="4" fillId="0" borderId="0" xfId="23" applyFont="1" applyFill="1" applyBorder="1" applyAlignment="1" applyProtection="1">
      <alignment horizontal="right"/>
    </xf>
    <xf numFmtId="37" fontId="4" fillId="0" borderId="0" xfId="23" applyNumberFormat="1" applyFont="1" applyFill="1" applyBorder="1" applyProtection="1"/>
    <xf numFmtId="0" fontId="4" fillId="0" borderId="0" xfId="16" applyFont="1" applyFill="1" applyBorder="1"/>
    <xf numFmtId="0" fontId="15" fillId="0" borderId="0" xfId="16" applyFont="1" applyFill="1" applyBorder="1"/>
    <xf numFmtId="37" fontId="15" fillId="0" borderId="0" xfId="19" applyFont="1" applyFill="1" applyBorder="1" applyAlignment="1" applyProtection="1">
      <alignment horizontal="right"/>
    </xf>
    <xf numFmtId="37" fontId="4" fillId="0" borderId="7" xfId="19" applyFont="1" applyFill="1" applyBorder="1" applyAlignment="1" applyProtection="1">
      <alignment horizontal="right"/>
    </xf>
    <xf numFmtId="37" fontId="8" fillId="0" borderId="0" xfId="19" applyFont="1" applyFill="1" applyBorder="1" applyAlignment="1" applyProtection="1">
      <alignment horizontal="left"/>
    </xf>
    <xf numFmtId="37" fontId="8" fillId="0" borderId="7" xfId="19" applyFont="1" applyFill="1" applyBorder="1" applyAlignment="1" applyProtection="1">
      <alignment horizontal="left"/>
    </xf>
    <xf numFmtId="37" fontId="8" fillId="0" borderId="0" xfId="23" applyFont="1" applyFill="1" applyBorder="1"/>
    <xf numFmtId="37" fontId="8" fillId="0" borderId="0" xfId="23" applyFont="1" applyFill="1" applyBorder="1" applyAlignment="1"/>
    <xf numFmtId="37" fontId="4" fillId="0" borderId="0" xfId="19" applyFont="1" applyFill="1" applyBorder="1" applyAlignment="1" applyProtection="1">
      <alignment horizontal="left"/>
    </xf>
    <xf numFmtId="37" fontId="15" fillId="0" borderId="0" xfId="19" applyFont="1" applyFill="1" applyBorder="1" applyAlignment="1" applyProtection="1">
      <alignment horizontal="left"/>
    </xf>
    <xf numFmtId="37" fontId="15" fillId="0" borderId="0" xfId="19" applyFont="1" applyFill="1" applyBorder="1" applyAlignment="1" applyProtection="1">
      <alignment horizontal="distributed"/>
    </xf>
    <xf numFmtId="37" fontId="4" fillId="0" borderId="7" xfId="19" applyFont="1" applyFill="1" applyBorder="1" applyAlignment="1" applyProtection="1">
      <alignment horizontal="distributed"/>
    </xf>
    <xf numFmtId="37" fontId="4" fillId="0" borderId="9" xfId="23" applyFont="1" applyFill="1" applyBorder="1"/>
    <xf numFmtId="37" fontId="4" fillId="0" borderId="17" xfId="23" applyFont="1" applyFill="1" applyBorder="1"/>
    <xf numFmtId="37" fontId="4" fillId="0" borderId="9" xfId="23" applyFont="1" applyFill="1" applyBorder="1" applyAlignment="1"/>
    <xf numFmtId="0" fontId="4" fillId="0" borderId="0" xfId="17" applyFont="1" applyFill="1" applyBorder="1"/>
    <xf numFmtId="0" fontId="4" fillId="0" borderId="0" xfId="17" applyFont="1" applyFill="1"/>
    <xf numFmtId="0" fontId="7" fillId="0" borderId="0" xfId="17" quotePrefix="1" applyFont="1" applyFill="1" applyAlignment="1">
      <alignment horizontal="right"/>
    </xf>
    <xf numFmtId="0" fontId="7" fillId="0" borderId="0" xfId="17" quotePrefix="1" applyFont="1" applyFill="1"/>
    <xf numFmtId="0" fontId="3" fillId="0" borderId="0" xfId="17" applyFont="1" applyFill="1"/>
    <xf numFmtId="0" fontId="3" fillId="0" borderId="0" xfId="17" applyFont="1" applyAlignment="1">
      <alignment horizontal="right"/>
    </xf>
    <xf numFmtId="0" fontId="3" fillId="0" borderId="0" xfId="17" applyFont="1"/>
    <xf numFmtId="0" fontId="4" fillId="0" borderId="0" xfId="17" applyFont="1" applyAlignment="1">
      <alignment horizontal="right"/>
    </xf>
    <xf numFmtId="0" fontId="4" fillId="0" borderId="0" xfId="17" applyFont="1"/>
    <xf numFmtId="0" fontId="16" fillId="0" borderId="23" xfId="17" applyFont="1" applyFill="1" applyBorder="1" applyAlignment="1">
      <alignment horizontal="center"/>
    </xf>
    <xf numFmtId="0" fontId="4" fillId="0" borderId="6" xfId="17" applyFont="1" applyFill="1" applyBorder="1" applyAlignment="1">
      <alignment horizontal="centerContinuous" vertical="center"/>
    </xf>
    <xf numFmtId="0" fontId="4" fillId="0" borderId="4" xfId="17" applyFont="1" applyFill="1" applyBorder="1" applyAlignment="1">
      <alignment horizontal="centerContinuous"/>
    </xf>
    <xf numFmtId="0" fontId="16" fillId="0" borderId="8" xfId="17" applyFont="1" applyFill="1" applyBorder="1" applyAlignment="1">
      <alignment horizontal="center" vertical="center"/>
    </xf>
    <xf numFmtId="0" fontId="4" fillId="0" borderId="3" xfId="17" applyFont="1" applyFill="1" applyBorder="1" applyAlignment="1">
      <alignment horizontal="centerContinuous" vertical="center"/>
    </xf>
    <xf numFmtId="0" fontId="4" fillId="0" borderId="9" xfId="17" applyFont="1" applyFill="1" applyBorder="1" applyAlignment="1">
      <alignment horizontal="centerContinuous" vertical="center"/>
    </xf>
    <xf numFmtId="0" fontId="16" fillId="0" borderId="9" xfId="17" applyFont="1" applyFill="1" applyBorder="1" applyAlignment="1">
      <alignment horizontal="center" vertical="top"/>
    </xf>
    <xf numFmtId="3" fontId="4" fillId="0" borderId="3" xfId="17" applyNumberFormat="1" applyFont="1" applyFill="1" applyBorder="1" applyAlignment="1">
      <alignment horizontal="center" vertical="center"/>
    </xf>
    <xf numFmtId="3" fontId="4" fillId="0" borderId="11" xfId="17" applyNumberFormat="1" applyFont="1" applyFill="1" applyBorder="1" applyAlignment="1">
      <alignment horizontal="center" vertical="center"/>
    </xf>
    <xf numFmtId="3" fontId="4" fillId="0" borderId="9" xfId="17" applyNumberFormat="1" applyFont="1" applyFill="1" applyBorder="1" applyAlignment="1">
      <alignment horizontal="center" vertical="center"/>
    </xf>
    <xf numFmtId="0" fontId="4" fillId="0" borderId="0" xfId="17" applyFont="1" applyAlignment="1">
      <alignment horizontal="center"/>
    </xf>
    <xf numFmtId="177" fontId="4" fillId="0" borderId="0" xfId="5" applyNumberFormat="1" applyFont="1" applyFill="1" applyBorder="1" applyAlignment="1"/>
    <xf numFmtId="177" fontId="4" fillId="0" borderId="0" xfId="5" applyNumberFormat="1" applyFont="1" applyBorder="1" applyAlignment="1">
      <alignment horizontal="right"/>
    </xf>
    <xf numFmtId="177" fontId="8" fillId="0" borderId="0" xfId="17" applyNumberFormat="1" applyFont="1" applyBorder="1"/>
    <xf numFmtId="0" fontId="9" fillId="0" borderId="0" xfId="17" applyFont="1" applyAlignment="1">
      <alignment horizontal="center"/>
    </xf>
    <xf numFmtId="177" fontId="4" fillId="0" borderId="0" xfId="17" applyNumberFormat="1" applyFont="1" applyFill="1" applyBorder="1"/>
    <xf numFmtId="177" fontId="4" fillId="0" borderId="0" xfId="17" applyNumberFormat="1" applyFont="1" applyFill="1" applyBorder="1" applyAlignment="1">
      <alignment horizontal="right"/>
    </xf>
    <xf numFmtId="177" fontId="4" fillId="0" borderId="0" xfId="17" applyNumberFormat="1" applyFont="1" applyBorder="1" applyAlignment="1">
      <alignment horizontal="right"/>
    </xf>
    <xf numFmtId="37" fontId="9" fillId="0" borderId="0" xfId="19" applyFont="1" applyFill="1" applyBorder="1" applyAlignment="1" applyProtection="1">
      <alignment horizontal="left"/>
    </xf>
    <xf numFmtId="37" fontId="9" fillId="0" borderId="7" xfId="19" applyFont="1" applyFill="1" applyBorder="1" applyAlignment="1" applyProtection="1">
      <alignment horizontal="left"/>
    </xf>
    <xf numFmtId="0" fontId="9" fillId="0" borderId="0" xfId="17" applyFont="1" applyFill="1" applyBorder="1"/>
    <xf numFmtId="0" fontId="9" fillId="0" borderId="0" xfId="17" applyFont="1" applyBorder="1" applyAlignment="1">
      <alignment horizontal="right"/>
    </xf>
    <xf numFmtId="0" fontId="9" fillId="0" borderId="0" xfId="17" applyFont="1"/>
    <xf numFmtId="177" fontId="4" fillId="0" borderId="0" xfId="5" applyNumberFormat="1" applyFont="1" applyFill="1" applyBorder="1" applyAlignment="1">
      <alignment horizontal="right"/>
    </xf>
    <xf numFmtId="0" fontId="4" fillId="0" borderId="9" xfId="17" applyFont="1" applyFill="1" applyBorder="1"/>
    <xf numFmtId="0" fontId="4" fillId="0" borderId="9" xfId="17" applyFont="1" applyBorder="1"/>
    <xf numFmtId="38" fontId="4" fillId="0" borderId="0" xfId="5" applyFont="1" applyAlignment="1"/>
    <xf numFmtId="38" fontId="4" fillId="0" borderId="0" xfId="5" applyFont="1" applyFill="1" applyAlignment="1"/>
    <xf numFmtId="37" fontId="4" fillId="0" borderId="0" xfId="23" applyFont="1"/>
    <xf numFmtId="0" fontId="3" fillId="0" borderId="0" xfId="24" applyFont="1" applyFill="1" applyAlignment="1"/>
    <xf numFmtId="0" fontId="7" fillId="0" borderId="0" xfId="24" quotePrefix="1" applyFont="1" applyFill="1" applyAlignment="1"/>
    <xf numFmtId="0" fontId="3" fillId="0" borderId="0" xfId="15" applyFont="1" applyFill="1" applyAlignment="1"/>
    <xf numFmtId="0" fontId="3" fillId="0" borderId="0" xfId="24" quotePrefix="1" applyFont="1" applyFill="1" applyAlignment="1"/>
    <xf numFmtId="0" fontId="3" fillId="0" borderId="0" xfId="24" applyFont="1" applyFill="1" applyBorder="1" applyAlignment="1"/>
    <xf numFmtId="0" fontId="4" fillId="0" borderId="0" xfId="24" applyFont="1" applyFill="1" applyAlignment="1">
      <alignment horizontal="center"/>
    </xf>
    <xf numFmtId="0" fontId="4" fillId="0" borderId="0" xfId="24" quotePrefix="1" applyFont="1" applyFill="1" applyAlignment="1">
      <alignment horizontal="right"/>
    </xf>
    <xf numFmtId="0" fontId="4" fillId="0" borderId="0" xfId="24" quotePrefix="1" applyFont="1" applyFill="1" applyAlignment="1">
      <alignment horizontal="distributed" justifyLastLine="1"/>
    </xf>
    <xf numFmtId="0" fontId="4" fillId="0" borderId="0" xfId="15" applyFont="1" applyFill="1" applyAlignment="1">
      <alignment horizontal="distributed" justifyLastLine="1"/>
    </xf>
    <xf numFmtId="0" fontId="4" fillId="0" borderId="0" xfId="24" applyFont="1" applyFill="1"/>
    <xf numFmtId="0" fontId="4" fillId="0" borderId="0" xfId="24" applyFont="1" applyFill="1" applyBorder="1"/>
    <xf numFmtId="0" fontId="4" fillId="0" borderId="0" xfId="24" applyFont="1" applyFill="1" applyBorder="1" applyAlignment="1">
      <alignment horizontal="center"/>
    </xf>
    <xf numFmtId="0" fontId="4" fillId="0" borderId="0" xfId="24" applyFont="1" applyFill="1" applyAlignment="1">
      <alignment horizontal="center" vertical="center"/>
    </xf>
    <xf numFmtId="0" fontId="4" fillId="0" borderId="0" xfId="17" applyFont="1" applyFill="1" applyAlignment="1">
      <alignment horizontal="center" vertical="center"/>
    </xf>
    <xf numFmtId="0" fontId="4" fillId="0" borderId="0" xfId="24" quotePrefix="1" applyFont="1" applyFill="1" applyAlignment="1">
      <alignment horizontal="center" vertical="center"/>
    </xf>
    <xf numFmtId="0" fontId="4" fillId="0" borderId="14" xfId="24" applyFont="1" applyFill="1" applyBorder="1" applyAlignment="1">
      <alignment horizontal="center" vertical="center"/>
    </xf>
    <xf numFmtId="0" fontId="4" fillId="0" borderId="24" xfId="24" applyFont="1" applyFill="1" applyBorder="1" applyAlignment="1">
      <alignment horizontal="center" vertical="center"/>
    </xf>
    <xf numFmtId="0" fontId="4" fillId="0" borderId="8" xfId="24" applyFont="1" applyFill="1" applyBorder="1" applyAlignment="1">
      <alignment horizontal="centerContinuous" vertical="center"/>
    </xf>
    <xf numFmtId="0" fontId="4" fillId="0" borderId="7" xfId="24" applyFont="1" applyFill="1" applyBorder="1" applyAlignment="1">
      <alignment horizontal="centerContinuous" vertical="center"/>
    </xf>
    <xf numFmtId="0" fontId="4" fillId="0" borderId="22" xfId="24" applyFont="1" applyFill="1" applyBorder="1" applyAlignment="1">
      <alignment horizontal="center" vertical="center"/>
    </xf>
    <xf numFmtId="0" fontId="4" fillId="0" borderId="12" xfId="24" applyFont="1" applyFill="1" applyBorder="1" applyAlignment="1">
      <alignment horizontal="center" vertical="center"/>
    </xf>
    <xf numFmtId="0" fontId="4" fillId="0" borderId="7" xfId="22" applyFont="1" applyFill="1" applyBorder="1" applyAlignment="1">
      <alignment horizontal="distributed"/>
    </xf>
    <xf numFmtId="0" fontId="9" fillId="0" borderId="0" xfId="24" applyFont="1" applyFill="1"/>
    <xf numFmtId="0" fontId="9" fillId="0" borderId="0" xfId="24" applyFont="1" applyFill="1" applyBorder="1"/>
    <xf numFmtId="0" fontId="4" fillId="0" borderId="17" xfId="24" applyFont="1" applyFill="1" applyBorder="1" applyAlignment="1">
      <alignment horizontal="center"/>
    </xf>
    <xf numFmtId="0" fontId="4" fillId="0" borderId="9" xfId="24" applyFont="1" applyFill="1" applyBorder="1"/>
    <xf numFmtId="0" fontId="4" fillId="0" borderId="25" xfId="24" applyFont="1" applyFill="1" applyBorder="1"/>
    <xf numFmtId="38" fontId="4" fillId="0" borderId="0" xfId="24" applyNumberFormat="1" applyFont="1" applyFill="1"/>
    <xf numFmtId="0" fontId="4" fillId="0" borderId="16" xfId="24" applyFont="1" applyFill="1" applyBorder="1" applyAlignment="1">
      <alignment horizontal="center" vertical="center"/>
    </xf>
    <xf numFmtId="0" fontId="4" fillId="0" borderId="0" xfId="24" applyFont="1" applyFill="1" applyBorder="1" applyAlignment="1">
      <alignment horizontal="centerContinuous" vertical="center"/>
    </xf>
    <xf numFmtId="0" fontId="4" fillId="0" borderId="0" xfId="24" applyFont="1" applyFill="1" applyAlignment="1"/>
    <xf numFmtId="0" fontId="4" fillId="0" borderId="0" xfId="24" applyFont="1" applyFill="1" applyAlignment="1">
      <alignment horizontal="right"/>
    </xf>
    <xf numFmtId="0" fontId="23" fillId="0" borderId="0" xfId="8" applyFont="1" applyFill="1" applyAlignment="1">
      <alignment vertical="center"/>
    </xf>
    <xf numFmtId="0" fontId="23" fillId="0" borderId="0" xfId="8" applyFont="1" applyFill="1" applyBorder="1" applyAlignment="1">
      <alignment vertical="center"/>
    </xf>
    <xf numFmtId="0" fontId="24" fillId="0" borderId="0" xfId="8" applyNumberFormat="1" applyFont="1" applyFill="1" applyAlignment="1">
      <alignment vertical="center"/>
    </xf>
    <xf numFmtId="0" fontId="5" fillId="0" borderId="0" xfId="8" applyFont="1" applyFill="1" applyAlignment="1">
      <alignment vertical="center"/>
    </xf>
    <xf numFmtId="0" fontId="5" fillId="0" borderId="0" xfId="8" applyFont="1" applyFill="1" applyAlignment="1">
      <alignment vertical="center" wrapText="1"/>
    </xf>
    <xf numFmtId="0" fontId="5" fillId="0" borderId="0" xfId="8" applyFont="1" applyFill="1" applyBorder="1" applyAlignment="1">
      <alignment vertical="center"/>
    </xf>
    <xf numFmtId="0" fontId="27" fillId="0" borderId="9" xfId="8" applyFont="1" applyFill="1" applyBorder="1" applyAlignment="1">
      <alignment vertical="center"/>
    </xf>
    <xf numFmtId="0" fontId="27" fillId="0" borderId="9" xfId="8" applyNumberFormat="1" applyFont="1" applyFill="1" applyBorder="1" applyAlignment="1">
      <alignment horizontal="center" vertical="center"/>
    </xf>
    <xf numFmtId="3" fontId="27" fillId="0" borderId="3" xfId="8" applyNumberFormat="1" applyFont="1" applyFill="1" applyBorder="1" applyAlignment="1">
      <alignment vertical="center"/>
    </xf>
    <xf numFmtId="3" fontId="27" fillId="0" borderId="9" xfId="8" applyNumberFormat="1" applyFont="1" applyFill="1" applyBorder="1" applyAlignment="1">
      <alignment vertical="center"/>
    </xf>
    <xf numFmtId="3" fontId="27" fillId="0" borderId="9" xfId="8" applyNumberFormat="1" applyFont="1" applyFill="1" applyBorder="1" applyAlignment="1">
      <alignment vertical="center" shrinkToFit="1"/>
    </xf>
    <xf numFmtId="0" fontId="27" fillId="0" borderId="0" xfId="8" applyFont="1" applyFill="1" applyAlignment="1">
      <alignment vertical="center"/>
    </xf>
    <xf numFmtId="0" fontId="5" fillId="0" borderId="0" xfId="8" applyFont="1" applyFill="1" applyAlignment="1"/>
    <xf numFmtId="0" fontId="3" fillId="0" borderId="0" xfId="17" quotePrefix="1" applyFont="1" applyFill="1"/>
    <xf numFmtId="0" fontId="28" fillId="0" borderId="0" xfId="9" applyFont="1" applyFill="1"/>
    <xf numFmtId="0" fontId="4" fillId="0" borderId="0" xfId="17" applyFont="1" applyFill="1" applyAlignment="1">
      <alignment horizontal="right"/>
    </xf>
    <xf numFmtId="0" fontId="4" fillId="0" borderId="0" xfId="17" applyFont="1" applyFill="1" applyBorder="1" applyAlignment="1">
      <alignment horizontal="right"/>
    </xf>
    <xf numFmtId="0" fontId="4" fillId="0" borderId="4" xfId="17" applyFont="1" applyFill="1" applyBorder="1"/>
    <xf numFmtId="0" fontId="9" fillId="0" borderId="0" xfId="17" applyFont="1" applyFill="1" applyAlignment="1">
      <alignment horizontal="center"/>
    </xf>
    <xf numFmtId="0" fontId="4" fillId="0" borderId="0" xfId="17" applyFont="1" applyFill="1" applyAlignment="1">
      <alignment horizontal="center"/>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0" fontId="4" fillId="0" borderId="2" xfId="17" applyFont="1" applyFill="1" applyBorder="1"/>
    <xf numFmtId="0" fontId="4" fillId="0" borderId="8" xfId="17" applyFont="1" applyFill="1" applyBorder="1"/>
    <xf numFmtId="38" fontId="4" fillId="0" borderId="0" xfId="7" applyFont="1" applyFill="1" applyBorder="1"/>
    <xf numFmtId="3" fontId="4" fillId="0" borderId="0" xfId="17" applyNumberFormat="1" applyFont="1" applyFill="1" applyBorder="1"/>
    <xf numFmtId="3" fontId="4" fillId="0" borderId="0" xfId="17" applyNumberFormat="1" applyFont="1" applyFill="1" applyBorder="1" applyAlignment="1">
      <alignment horizontal="right"/>
    </xf>
    <xf numFmtId="0" fontId="4" fillId="0" borderId="0" xfId="17" applyFont="1" applyFill="1" applyBorder="1" applyAlignment="1">
      <alignment horizontal="center"/>
    </xf>
    <xf numFmtId="0" fontId="28" fillId="0" borderId="0" xfId="9" applyFont="1" applyFill="1" applyBorder="1"/>
    <xf numFmtId="0" fontId="9" fillId="0" borderId="9" xfId="16" quotePrefix="1" applyFont="1" applyFill="1" applyBorder="1" applyAlignment="1">
      <alignment horizontal="distributed"/>
    </xf>
    <xf numFmtId="0" fontId="9" fillId="0" borderId="9" xfId="17" applyFont="1" applyFill="1" applyBorder="1" applyAlignment="1">
      <alignment horizontal="distributed"/>
    </xf>
    <xf numFmtId="38" fontId="8" fillId="0" borderId="3" xfId="7" applyFont="1" applyFill="1" applyBorder="1" applyAlignment="1">
      <alignment horizontal="right"/>
    </xf>
    <xf numFmtId="38" fontId="8" fillId="0" borderId="9" xfId="7" applyFont="1" applyFill="1" applyBorder="1" applyAlignment="1">
      <alignment horizontal="right"/>
    </xf>
    <xf numFmtId="38" fontId="10" fillId="0" borderId="9" xfId="7" applyFont="1" applyFill="1" applyBorder="1" applyAlignment="1">
      <alignment horizontal="right"/>
    </xf>
    <xf numFmtId="0" fontId="4" fillId="0" borderId="9" xfId="17" applyFont="1" applyFill="1" applyBorder="1" applyAlignment="1">
      <alignment horizontal="center"/>
    </xf>
    <xf numFmtId="0" fontId="4" fillId="0" borderId="14" xfId="17" applyFont="1" applyFill="1" applyBorder="1" applyAlignment="1">
      <alignment horizontal="center"/>
    </xf>
    <xf numFmtId="0" fontId="4" fillId="0" borderId="16" xfId="17" applyFont="1" applyFill="1" applyBorder="1" applyAlignment="1">
      <alignment horizontal="center"/>
    </xf>
    <xf numFmtId="0" fontId="4" fillId="0" borderId="7" xfId="17" applyFont="1" applyFill="1" applyBorder="1" applyAlignment="1">
      <alignment horizontal="center"/>
    </xf>
    <xf numFmtId="0" fontId="4" fillId="0" borderId="17" xfId="17" applyFont="1" applyFill="1" applyBorder="1" applyAlignment="1">
      <alignment horizontal="center"/>
    </xf>
    <xf numFmtId="0" fontId="4" fillId="0" borderId="15" xfId="17" applyFont="1" applyFill="1" applyBorder="1" applyAlignment="1">
      <alignment horizontal="center"/>
    </xf>
    <xf numFmtId="3" fontId="4" fillId="0" borderId="8" xfId="17" applyNumberFormat="1" applyFont="1" applyFill="1" applyBorder="1"/>
    <xf numFmtId="38" fontId="4" fillId="0" borderId="0" xfId="7" applyFont="1" applyFill="1" applyBorder="1" applyAlignment="1">
      <alignment horizontal="right"/>
    </xf>
    <xf numFmtId="0" fontId="4" fillId="0" borderId="17" xfId="17" applyFont="1" applyFill="1" applyBorder="1"/>
    <xf numFmtId="0" fontId="11" fillId="0" borderId="0" xfId="16" quotePrefix="1" applyFont="1" applyFill="1" applyBorder="1" applyAlignment="1">
      <alignment horizontal="left"/>
    </xf>
    <xf numFmtId="0" fontId="4" fillId="0" borderId="18" xfId="17" applyFont="1" applyFill="1" applyBorder="1"/>
    <xf numFmtId="0" fontId="4" fillId="0" borderId="7" xfId="17" applyFont="1" applyFill="1" applyBorder="1"/>
    <xf numFmtId="3" fontId="4" fillId="0" borderId="8" xfId="17" applyNumberFormat="1" applyFont="1" applyFill="1" applyBorder="1" applyAlignment="1">
      <alignment shrinkToFit="1"/>
    </xf>
    <xf numFmtId="3" fontId="4" fillId="0" borderId="0" xfId="17" applyNumberFormat="1" applyFont="1" applyFill="1" applyBorder="1" applyAlignment="1">
      <alignment shrinkToFit="1"/>
    </xf>
    <xf numFmtId="0" fontId="29" fillId="0" borderId="0" xfId="16" quotePrefix="1" applyFont="1" applyFill="1" applyBorder="1" applyAlignment="1">
      <alignment horizontal="distributed"/>
    </xf>
    <xf numFmtId="179" fontId="4" fillId="0" borderId="0" xfId="7" applyNumberFormat="1" applyFont="1" applyFill="1" applyBorder="1" applyAlignment="1">
      <alignment horizontal="right" shrinkToFit="1"/>
    </xf>
    <xf numFmtId="38" fontId="8" fillId="0" borderId="0" xfId="7" applyFont="1" applyFill="1" applyBorder="1" applyAlignment="1">
      <alignment horizontal="right" shrinkToFit="1"/>
    </xf>
    <xf numFmtId="38" fontId="10" fillId="0" borderId="9" xfId="7" applyFont="1" applyFill="1" applyBorder="1" applyAlignment="1">
      <alignment horizontal="right" shrinkToFit="1"/>
    </xf>
    <xf numFmtId="38" fontId="8" fillId="0" borderId="9" xfId="7" applyFont="1" applyFill="1" applyBorder="1" applyAlignment="1">
      <alignment horizontal="right" shrinkToFit="1"/>
    </xf>
    <xf numFmtId="0" fontId="4" fillId="0" borderId="0" xfId="17" applyFont="1" applyFill="1" applyBorder="1" applyAlignment="1">
      <alignment shrinkToFit="1"/>
    </xf>
    <xf numFmtId="3" fontId="4" fillId="0" borderId="3" xfId="17" applyNumberFormat="1" applyFont="1" applyFill="1" applyBorder="1" applyAlignment="1">
      <alignment horizontal="center" vertical="center" shrinkToFit="1"/>
    </xf>
    <xf numFmtId="0" fontId="11" fillId="0" borderId="15" xfId="16" quotePrefix="1" applyFont="1" applyFill="1" applyBorder="1" applyAlignment="1">
      <alignment horizontal="left"/>
    </xf>
    <xf numFmtId="38" fontId="10" fillId="0" borderId="0" xfId="7" applyFont="1" applyFill="1" applyBorder="1" applyAlignment="1">
      <alignment horizontal="right" shrinkToFit="1"/>
    </xf>
    <xf numFmtId="0" fontId="4" fillId="0" borderId="0" xfId="17" applyFont="1" applyFill="1" applyBorder="1" applyAlignment="1">
      <alignment vertical="center" shrinkToFit="1"/>
    </xf>
    <xf numFmtId="3" fontId="4" fillId="0" borderId="0" xfId="17" applyNumberFormat="1" applyFont="1" applyFill="1" applyBorder="1" applyAlignment="1">
      <alignment horizontal="center" vertical="center" shrinkToFit="1"/>
    </xf>
    <xf numFmtId="37" fontId="3" fillId="0" borderId="0" xfId="27" applyFont="1" applyFill="1" applyAlignment="1"/>
    <xf numFmtId="37" fontId="3" fillId="0" borderId="0" xfId="27" applyFont="1" applyFill="1"/>
    <xf numFmtId="0" fontId="30" fillId="0" borderId="0" xfId="25" quotePrefix="1" applyFont="1" applyFill="1" applyAlignment="1" applyProtection="1">
      <alignment horizontal="center"/>
    </xf>
    <xf numFmtId="0" fontId="30" fillId="0" borderId="0" xfId="25" quotePrefix="1" applyFont="1" applyFill="1" applyAlignment="1" applyProtection="1">
      <alignment horizontal="left"/>
    </xf>
    <xf numFmtId="3" fontId="3" fillId="0" borderId="0" xfId="27" applyNumberFormat="1" applyFont="1" applyFill="1"/>
    <xf numFmtId="0" fontId="3" fillId="0" borderId="0" xfId="25" quotePrefix="1" applyFont="1" applyFill="1" applyAlignment="1" applyProtection="1">
      <alignment horizontal="right"/>
    </xf>
    <xf numFmtId="0" fontId="3" fillId="0" borderId="0" xfId="25" quotePrefix="1" applyFont="1" applyFill="1" applyAlignment="1" applyProtection="1"/>
    <xf numFmtId="0" fontId="4" fillId="0" borderId="0" xfId="25" quotePrefix="1" applyFont="1" applyFill="1" applyAlignment="1" applyProtection="1"/>
    <xf numFmtId="0" fontId="4" fillId="0" borderId="0" xfId="25" quotePrefix="1" applyFont="1" applyFill="1" applyAlignment="1" applyProtection="1">
      <alignment horizontal="left"/>
    </xf>
    <xf numFmtId="0" fontId="4" fillId="0" borderId="0" xfId="25" quotePrefix="1" applyFont="1" applyFill="1" applyAlignment="1" applyProtection="1">
      <alignment horizontal="center"/>
    </xf>
    <xf numFmtId="3" fontId="4" fillId="0" borderId="0" xfId="27" applyNumberFormat="1" applyFont="1" applyFill="1"/>
    <xf numFmtId="0" fontId="4" fillId="0" borderId="0" xfId="25" quotePrefix="1" applyFont="1" applyFill="1" applyAlignment="1" applyProtection="1">
      <alignment horizontal="right"/>
    </xf>
    <xf numFmtId="37" fontId="4" fillId="0" borderId="0" xfId="27" applyFont="1" applyFill="1"/>
    <xf numFmtId="0" fontId="15" fillId="0" borderId="0" xfId="25" applyFont="1" applyFill="1" applyAlignment="1"/>
    <xf numFmtId="0" fontId="15" fillId="0" borderId="0" xfId="25" applyFont="1" applyFill="1"/>
    <xf numFmtId="0" fontId="15" fillId="0" borderId="0" xfId="25" applyFont="1" applyFill="1" applyAlignment="1">
      <alignment horizontal="left"/>
    </xf>
    <xf numFmtId="3" fontId="15" fillId="0" borderId="0" xfId="35" applyNumberFormat="1" applyFont="1" applyFill="1" applyBorder="1" applyAlignment="1"/>
    <xf numFmtId="3" fontId="15" fillId="0" borderId="0" xfId="25" applyNumberFormat="1" applyFont="1" applyFill="1"/>
    <xf numFmtId="3" fontId="15" fillId="0" borderId="0" xfId="25" applyNumberFormat="1" applyFont="1" applyFill="1" applyAlignment="1">
      <alignment horizontal="right"/>
    </xf>
    <xf numFmtId="3" fontId="15" fillId="0" borderId="0" xfId="25" applyNumberFormat="1" applyFont="1" applyFill="1" applyAlignment="1"/>
    <xf numFmtId="37" fontId="15" fillId="0" borderId="0" xfId="27" applyFont="1" applyFill="1"/>
    <xf numFmtId="0" fontId="15" fillId="0" borderId="4" xfId="25" applyFont="1" applyFill="1" applyBorder="1" applyAlignment="1">
      <alignment vertical="center"/>
    </xf>
    <xf numFmtId="0" fontId="15" fillId="0" borderId="26" xfId="25" applyFont="1" applyFill="1" applyBorder="1" applyAlignment="1">
      <alignment horizontal="center" vertical="center"/>
    </xf>
    <xf numFmtId="3" fontId="15" fillId="0" borderId="4" xfId="25" applyNumberFormat="1" applyFont="1" applyFill="1" applyBorder="1" applyAlignment="1" applyProtection="1">
      <alignment horizontal="center" vertical="center" wrapText="1"/>
    </xf>
    <xf numFmtId="3" fontId="15" fillId="0" borderId="6" xfId="25" applyNumberFormat="1" applyFont="1" applyFill="1" applyBorder="1" applyAlignment="1" applyProtection="1">
      <alignment horizontal="center" vertical="center" wrapText="1"/>
    </xf>
    <xf numFmtId="3" fontId="15" fillId="0" borderId="5" xfId="25" applyNumberFormat="1" applyFont="1" applyFill="1" applyBorder="1" applyAlignment="1" applyProtection="1">
      <alignment horizontal="center" vertical="center" wrapText="1"/>
    </xf>
    <xf numFmtId="3" fontId="15" fillId="0" borderId="4" xfId="25" applyNumberFormat="1" applyFont="1" applyFill="1" applyBorder="1" applyAlignment="1" applyProtection="1">
      <alignment vertical="center" wrapText="1"/>
    </xf>
    <xf numFmtId="37" fontId="15" fillId="0" borderId="0" xfId="27" applyFont="1" applyFill="1" applyAlignment="1">
      <alignment vertical="center"/>
    </xf>
    <xf numFmtId="0" fontId="15" fillId="0" borderId="0" xfId="25" applyFont="1" applyFill="1" applyBorder="1" applyAlignment="1" applyProtection="1"/>
    <xf numFmtId="0" fontId="15" fillId="0" borderId="0" xfId="25" applyFont="1" applyFill="1" applyBorder="1" applyAlignment="1" applyProtection="1">
      <alignment horizontal="distributed"/>
    </xf>
    <xf numFmtId="0" fontId="15" fillId="0" borderId="18" xfId="25" applyFont="1" applyFill="1" applyBorder="1" applyAlignment="1" applyProtection="1">
      <alignment horizontal="center"/>
    </xf>
    <xf numFmtId="3" fontId="15" fillId="0" borderId="0" xfId="35" applyNumberFormat="1" applyFont="1" applyFill="1" applyBorder="1"/>
    <xf numFmtId="3" fontId="15" fillId="0" borderId="15" xfId="35" applyNumberFormat="1" applyFont="1" applyFill="1" applyBorder="1" applyAlignment="1"/>
    <xf numFmtId="0" fontId="15" fillId="0" borderId="7" xfId="25" quotePrefix="1" applyFont="1" applyFill="1" applyBorder="1" applyAlignment="1" applyProtection="1">
      <alignment horizontal="center"/>
    </xf>
    <xf numFmtId="37" fontId="15" fillId="0" borderId="0" xfId="27" applyFont="1" applyFill="1" applyAlignment="1"/>
    <xf numFmtId="0" fontId="15" fillId="0" borderId="0" xfId="25" quotePrefix="1" applyFont="1" applyFill="1" applyBorder="1" applyAlignment="1" applyProtection="1"/>
    <xf numFmtId="0" fontId="15" fillId="0" borderId="0" xfId="25" quotePrefix="1" applyFont="1" applyFill="1" applyBorder="1" applyAlignment="1" applyProtection="1">
      <alignment horizontal="distributed"/>
    </xf>
    <xf numFmtId="0" fontId="15" fillId="0" borderId="0" xfId="25" applyFont="1" applyFill="1" applyBorder="1" applyAlignment="1" applyProtection="1">
      <alignment horizontal="left"/>
    </xf>
    <xf numFmtId="0" fontId="15" fillId="0" borderId="7" xfId="25" applyFont="1" applyFill="1" applyBorder="1" applyAlignment="1" applyProtection="1">
      <alignment horizontal="center"/>
    </xf>
    <xf numFmtId="4" fontId="15" fillId="0" borderId="0" xfId="35" applyNumberFormat="1" applyFont="1" applyFill="1" applyBorder="1"/>
    <xf numFmtId="0" fontId="15" fillId="0" borderId="0" xfId="25" quotePrefix="1" applyFont="1" applyFill="1" applyBorder="1" applyAlignment="1" applyProtection="1">
      <alignment horizontal="left"/>
    </xf>
    <xf numFmtId="0" fontId="9" fillId="0" borderId="0" xfId="25" quotePrefix="1" applyFont="1" applyFill="1" applyBorder="1" applyAlignment="1" applyProtection="1">
      <alignment horizontal="distributed"/>
    </xf>
    <xf numFmtId="0" fontId="9" fillId="0" borderId="0" xfId="25" quotePrefix="1" applyFont="1" applyFill="1" applyBorder="1" applyAlignment="1" applyProtection="1">
      <alignment horizontal="left"/>
    </xf>
    <xf numFmtId="0" fontId="9" fillId="0" borderId="7" xfId="25" quotePrefix="1" applyFont="1" applyFill="1" applyBorder="1" applyAlignment="1" applyProtection="1">
      <alignment horizontal="center"/>
    </xf>
    <xf numFmtId="3" fontId="9" fillId="0" borderId="0" xfId="35" applyNumberFormat="1" applyFont="1" applyFill="1" applyBorder="1"/>
    <xf numFmtId="37" fontId="9" fillId="0" borderId="0" xfId="27" applyFont="1" applyFill="1"/>
    <xf numFmtId="3" fontId="15" fillId="0" borderId="0" xfId="35" applyNumberFormat="1" applyFont="1" applyFill="1" applyBorder="1" applyAlignment="1">
      <alignment horizontal="right"/>
    </xf>
    <xf numFmtId="37" fontId="15" fillId="0" borderId="0" xfId="27" applyFont="1" applyFill="1" applyAlignment="1">
      <alignment horizontal="right"/>
    </xf>
    <xf numFmtId="0" fontId="15" fillId="0" borderId="0" xfId="25" quotePrefix="1" applyFont="1" applyFill="1" applyBorder="1" applyAlignment="1"/>
    <xf numFmtId="0" fontId="15" fillId="0" borderId="0" xfId="25" quotePrefix="1" applyFont="1" applyFill="1" applyBorder="1" applyAlignment="1">
      <alignment horizontal="left"/>
    </xf>
    <xf numFmtId="0" fontId="15" fillId="0" borderId="9" xfId="25" quotePrefix="1" applyFont="1" applyFill="1" applyBorder="1" applyAlignment="1" applyProtection="1"/>
    <xf numFmtId="0" fontId="15" fillId="0" borderId="9" xfId="25" quotePrefix="1" applyFont="1" applyFill="1" applyBorder="1" applyAlignment="1" applyProtection="1">
      <alignment horizontal="left"/>
    </xf>
    <xf numFmtId="0" fontId="15" fillId="0" borderId="17" xfId="25" quotePrefix="1" applyFont="1" applyFill="1" applyBorder="1" applyAlignment="1" applyProtection="1">
      <alignment horizontal="center"/>
    </xf>
    <xf numFmtId="3" fontId="15" fillId="0" borderId="9" xfId="35" applyNumberFormat="1" applyFont="1" applyFill="1" applyBorder="1"/>
    <xf numFmtId="3" fontId="15" fillId="0" borderId="9" xfId="35" applyNumberFormat="1" applyFont="1" applyFill="1" applyBorder="1" applyAlignment="1"/>
    <xf numFmtId="0" fontId="15" fillId="0" borderId="0" xfId="25" quotePrefix="1" applyFont="1" applyFill="1" applyBorder="1" applyAlignment="1" applyProtection="1">
      <alignment horizontal="center"/>
    </xf>
    <xf numFmtId="0" fontId="15" fillId="0" borderId="0" xfId="25" quotePrefix="1" applyFont="1" applyFill="1" applyAlignment="1" applyProtection="1"/>
    <xf numFmtId="0" fontId="15" fillId="0" borderId="0" xfId="25" quotePrefix="1" applyFont="1" applyFill="1" applyAlignment="1" applyProtection="1">
      <alignment horizontal="left"/>
    </xf>
    <xf numFmtId="0" fontId="15" fillId="0" borderId="0" xfId="25" quotePrefix="1" applyFont="1" applyFill="1" applyAlignment="1" applyProtection="1">
      <alignment horizontal="center"/>
    </xf>
    <xf numFmtId="3" fontId="15" fillId="0" borderId="0" xfId="27" applyNumberFormat="1" applyFont="1" applyFill="1"/>
    <xf numFmtId="0" fontId="15" fillId="0" borderId="0" xfId="25" quotePrefix="1" applyFont="1" applyFill="1" applyAlignment="1" applyProtection="1">
      <alignment horizontal="right"/>
    </xf>
    <xf numFmtId="0" fontId="15" fillId="0" borderId="0" xfId="25" applyFont="1" applyFill="1" applyAlignment="1">
      <alignment horizontal="center"/>
    </xf>
    <xf numFmtId="0" fontId="15" fillId="0" borderId="15" xfId="25" quotePrefix="1" applyFont="1" applyFill="1" applyBorder="1" applyAlignment="1" applyProtection="1"/>
    <xf numFmtId="0" fontId="15" fillId="0" borderId="15" xfId="25" quotePrefix="1" applyFont="1" applyFill="1" applyBorder="1" applyAlignment="1" applyProtection="1">
      <alignment horizontal="left"/>
    </xf>
    <xf numFmtId="0" fontId="15" fillId="0" borderId="18" xfId="25" quotePrefix="1" applyFont="1" applyFill="1" applyBorder="1" applyAlignment="1" applyProtection="1">
      <alignment horizontal="center"/>
    </xf>
    <xf numFmtId="3" fontId="15" fillId="0" borderId="0" xfId="25" applyNumberFormat="1" applyFont="1" applyFill="1" applyBorder="1" applyAlignment="1" applyProtection="1">
      <alignment horizontal="right"/>
    </xf>
    <xf numFmtId="3" fontId="15" fillId="0" borderId="0" xfId="25" applyNumberFormat="1" applyFont="1" applyFill="1" applyBorder="1" applyAlignment="1" applyProtection="1"/>
    <xf numFmtId="3" fontId="15" fillId="0" borderId="0" xfId="25" applyNumberFormat="1" applyFont="1" applyFill="1" applyBorder="1" applyAlignment="1"/>
    <xf numFmtId="3" fontId="15" fillId="0" borderId="0" xfId="5" applyNumberFormat="1" applyFont="1" applyFill="1" applyBorder="1" applyAlignment="1"/>
    <xf numFmtId="37" fontId="15" fillId="0" borderId="0" xfId="27" applyFont="1" applyFill="1" applyBorder="1" applyAlignment="1"/>
    <xf numFmtId="37" fontId="15" fillId="0" borderId="0" xfId="27" applyFont="1" applyFill="1" applyBorder="1"/>
    <xf numFmtId="3" fontId="9" fillId="0" borderId="0" xfId="25" applyNumberFormat="1" applyFont="1" applyFill="1" applyBorder="1" applyAlignment="1" applyProtection="1">
      <alignment horizontal="right"/>
    </xf>
    <xf numFmtId="3" fontId="15" fillId="0" borderId="0" xfId="27" applyNumberFormat="1" applyFont="1" applyFill="1" applyBorder="1" applyAlignment="1"/>
    <xf numFmtId="0" fontId="15" fillId="0" borderId="0" xfId="35" applyFont="1" applyFill="1" applyBorder="1" applyAlignment="1"/>
    <xf numFmtId="0" fontId="9" fillId="0" borderId="0" xfId="35" applyFont="1" applyFill="1" applyBorder="1" applyAlignment="1">
      <alignment horizontal="distributed"/>
    </xf>
    <xf numFmtId="0" fontId="15" fillId="0" borderId="0" xfId="35" applyFont="1" applyFill="1" applyBorder="1"/>
    <xf numFmtId="0" fontId="15" fillId="0" borderId="9" xfId="35" applyFont="1" applyFill="1" applyBorder="1" applyAlignment="1"/>
    <xf numFmtId="0" fontId="15" fillId="0" borderId="9" xfId="35" applyFont="1" applyFill="1" applyBorder="1"/>
    <xf numFmtId="3" fontId="9" fillId="0" borderId="9" xfId="27" applyNumberFormat="1" applyFont="1" applyFill="1" applyBorder="1"/>
    <xf numFmtId="3" fontId="15" fillId="0" borderId="9" xfId="27" applyNumberFormat="1" applyFont="1" applyFill="1" applyBorder="1" applyAlignment="1"/>
    <xf numFmtId="37" fontId="4" fillId="0" borderId="0" xfId="27" applyFont="1" applyFill="1" applyAlignment="1"/>
    <xf numFmtId="37" fontId="4" fillId="0" borderId="0" xfId="27" applyFont="1" applyFill="1" applyAlignment="1">
      <alignment horizontal="center"/>
    </xf>
    <xf numFmtId="3" fontId="4" fillId="0" borderId="0" xfId="27" applyNumberFormat="1" applyFont="1" applyFill="1" applyAlignment="1"/>
    <xf numFmtId="0" fontId="3" fillId="0" borderId="0" xfId="35" quotePrefix="1" applyFont="1" applyFill="1" applyAlignment="1" applyProtection="1"/>
    <xf numFmtId="0" fontId="32" fillId="0" borderId="0" xfId="35" quotePrefix="1" applyFont="1" applyFill="1" applyAlignment="1" applyProtection="1">
      <alignment horizontal="right"/>
    </xf>
    <xf numFmtId="0" fontId="32" fillId="0" borderId="0" xfId="25" quotePrefix="1" applyFont="1" applyFill="1" applyAlignment="1" applyProtection="1">
      <alignment readingOrder="1"/>
    </xf>
    <xf numFmtId="0" fontId="3" fillId="0" borderId="0" xfId="26" applyFont="1" applyFill="1"/>
    <xf numFmtId="0" fontId="3" fillId="0" borderId="0" xfId="25" quotePrefix="1" applyFont="1" applyFill="1" applyAlignment="1" applyProtection="1">
      <alignment shrinkToFit="1" readingOrder="1"/>
    </xf>
    <xf numFmtId="0" fontId="3" fillId="0" borderId="0" xfId="25" quotePrefix="1" applyFont="1" applyFill="1" applyAlignment="1" applyProtection="1">
      <alignment horizontal="left" shrinkToFit="1" readingOrder="1"/>
    </xf>
    <xf numFmtId="0" fontId="4" fillId="0" borderId="0" xfId="35" quotePrefix="1" applyFont="1" applyFill="1" applyAlignment="1" applyProtection="1"/>
    <xf numFmtId="0" fontId="4" fillId="0" borderId="0" xfId="35" quotePrefix="1" applyFont="1" applyFill="1" applyAlignment="1" applyProtection="1">
      <alignment horizontal="left"/>
    </xf>
    <xf numFmtId="0" fontId="4" fillId="0" borderId="0" xfId="35" quotePrefix="1" applyFont="1" applyFill="1" applyAlignment="1" applyProtection="1">
      <alignment horizontal="center"/>
    </xf>
    <xf numFmtId="0" fontId="4" fillId="0" borderId="0" xfId="26" applyFont="1" applyFill="1"/>
    <xf numFmtId="0" fontId="15" fillId="0" borderId="0" xfId="26" applyFont="1" applyFill="1" applyBorder="1" applyAlignment="1" applyProtection="1"/>
    <xf numFmtId="0" fontId="15" fillId="0" borderId="0" xfId="26" applyFont="1" applyFill="1" applyBorder="1" applyAlignment="1" applyProtection="1">
      <alignment horizontal="distributed"/>
    </xf>
    <xf numFmtId="0" fontId="15" fillId="0" borderId="7" xfId="26" applyFont="1" applyFill="1" applyBorder="1" applyAlignment="1" applyProtection="1">
      <alignment horizontal="center"/>
    </xf>
    <xf numFmtId="38" fontId="15" fillId="0" borderId="0" xfId="5" applyFont="1" applyFill="1" applyBorder="1" applyAlignment="1"/>
    <xf numFmtId="38" fontId="15" fillId="0" borderId="0" xfId="5" applyFont="1" applyFill="1" applyAlignment="1"/>
    <xf numFmtId="38" fontId="15" fillId="0" borderId="15" xfId="5" applyFont="1" applyFill="1" applyBorder="1" applyAlignment="1">
      <alignment vertical="center"/>
    </xf>
    <xf numFmtId="0" fontId="15" fillId="0" borderId="0" xfId="26" applyFont="1" applyFill="1"/>
    <xf numFmtId="38" fontId="15" fillId="0" borderId="0" xfId="5" applyFont="1" applyFill="1" applyBorder="1" applyAlignment="1">
      <alignment vertical="center"/>
    </xf>
    <xf numFmtId="38" fontId="15" fillId="0" borderId="0" xfId="5" applyFont="1" applyFill="1" applyAlignment="1">
      <alignment vertical="center"/>
    </xf>
    <xf numFmtId="38" fontId="15" fillId="0" borderId="0" xfId="5" applyFont="1" applyFill="1" applyBorder="1" applyAlignment="1">
      <alignment horizontal="right"/>
    </xf>
    <xf numFmtId="0" fontId="15" fillId="0" borderId="0" xfId="26" applyFont="1" applyFill="1" applyAlignment="1"/>
    <xf numFmtId="0" fontId="15" fillId="0" borderId="7" xfId="26" applyFont="1" applyFill="1" applyBorder="1" applyAlignment="1">
      <alignment horizontal="center"/>
    </xf>
    <xf numFmtId="38" fontId="9" fillId="0" borderId="0" xfId="5" applyFont="1" applyFill="1" applyAlignment="1"/>
    <xf numFmtId="38" fontId="15" fillId="0" borderId="0" xfId="5" applyFont="1" applyFill="1" applyAlignment="1">
      <alignment horizontal="right" vertical="center"/>
    </xf>
    <xf numFmtId="0" fontId="15" fillId="0" borderId="0" xfId="26" applyFont="1" applyFill="1" applyAlignment="1">
      <alignment horizontal="right"/>
    </xf>
    <xf numFmtId="0" fontId="15" fillId="0" borderId="9" xfId="26" applyFont="1" applyFill="1" applyBorder="1" applyAlignment="1"/>
    <xf numFmtId="0" fontId="15" fillId="0" borderId="9" xfId="26" applyFont="1" applyFill="1" applyBorder="1"/>
    <xf numFmtId="0" fontId="15" fillId="0" borderId="17" xfId="26" applyFont="1" applyFill="1" applyBorder="1" applyAlignment="1">
      <alignment horizontal="center"/>
    </xf>
    <xf numFmtId="38" fontId="15" fillId="0" borderId="9" xfId="5" applyFont="1" applyFill="1" applyBorder="1" applyAlignment="1">
      <alignment vertical="center"/>
    </xf>
    <xf numFmtId="38" fontId="3" fillId="0" borderId="0" xfId="5" applyFont="1" applyFill="1" applyAlignment="1">
      <alignment vertical="center"/>
    </xf>
    <xf numFmtId="0" fontId="15" fillId="0" borderId="0" xfId="35" quotePrefix="1" applyFont="1" applyFill="1" applyAlignment="1" applyProtection="1"/>
    <xf numFmtId="0" fontId="15" fillId="0" borderId="0" xfId="35" quotePrefix="1" applyFont="1" applyFill="1" applyAlignment="1" applyProtection="1">
      <alignment horizontal="left"/>
    </xf>
    <xf numFmtId="0" fontId="15" fillId="0" borderId="0" xfId="35" quotePrefix="1" applyFont="1" applyFill="1" applyAlignment="1" applyProtection="1">
      <alignment horizontal="center"/>
    </xf>
    <xf numFmtId="38" fontId="15" fillId="0" borderId="0" xfId="5" quotePrefix="1" applyFont="1" applyFill="1" applyAlignment="1" applyProtection="1">
      <alignment vertical="center"/>
    </xf>
    <xf numFmtId="38" fontId="15" fillId="0" borderId="4" xfId="5" applyFont="1" applyFill="1" applyBorder="1" applyAlignment="1" applyProtection="1">
      <alignment vertical="center" wrapText="1"/>
    </xf>
    <xf numFmtId="0" fontId="15" fillId="0" borderId="0" xfId="26" applyFont="1" applyFill="1" applyBorder="1" applyAlignment="1" applyProtection="1">
      <alignment horizontal="left"/>
    </xf>
    <xf numFmtId="38" fontId="15" fillId="0" borderId="0" xfId="5" applyFont="1" applyFill="1" applyAlignment="1">
      <alignment horizontal="right"/>
    </xf>
    <xf numFmtId="38" fontId="9" fillId="0" borderId="0" xfId="5" applyFont="1" applyFill="1" applyBorder="1" applyAlignment="1">
      <alignment horizontal="right"/>
    </xf>
    <xf numFmtId="0" fontId="9" fillId="0" borderId="0" xfId="35" applyFont="1" applyFill="1" applyBorder="1"/>
    <xf numFmtId="38" fontId="15" fillId="0" borderId="9" xfId="5" applyFont="1" applyFill="1" applyBorder="1" applyAlignment="1"/>
    <xf numFmtId="0" fontId="4" fillId="0" borderId="0" xfId="35" applyFont="1" applyFill="1" applyAlignment="1"/>
    <xf numFmtId="0" fontId="4" fillId="0" borderId="0" xfId="35" applyFont="1" applyFill="1"/>
    <xf numFmtId="0" fontId="4" fillId="0" borderId="0" xfId="35" applyFont="1" applyFill="1" applyAlignment="1">
      <alignment horizontal="center"/>
    </xf>
    <xf numFmtId="0" fontId="4" fillId="0" borderId="0" xfId="26" applyFont="1" applyFill="1" applyAlignment="1"/>
    <xf numFmtId="0" fontId="4" fillId="0" borderId="0" xfId="26" applyFont="1" applyFill="1" applyAlignment="1">
      <alignment horizontal="center"/>
    </xf>
    <xf numFmtId="3" fontId="4" fillId="0" borderId="0" xfId="26" applyNumberFormat="1" applyFont="1" applyFill="1"/>
    <xf numFmtId="0" fontId="3" fillId="0" borderId="0" xfId="28" applyFont="1" applyFill="1"/>
    <xf numFmtId="0" fontId="7" fillId="0" borderId="0" xfId="28" quotePrefix="1" applyFont="1" applyFill="1" applyAlignment="1">
      <alignment horizontal="right"/>
    </xf>
    <xf numFmtId="0" fontId="17" fillId="0" borderId="0" xfId="36" applyFont="1" applyFill="1"/>
    <xf numFmtId="0" fontId="3" fillId="0" borderId="0" xfId="28" applyFont="1" applyFill="1" applyBorder="1" applyAlignment="1"/>
    <xf numFmtId="0" fontId="3" fillId="0" borderId="0" xfId="28" quotePrefix="1" applyFont="1" applyFill="1" applyAlignment="1">
      <alignment horizontal="center"/>
    </xf>
    <xf numFmtId="0" fontId="28" fillId="0" borderId="0" xfId="36" applyFont="1" applyFill="1"/>
    <xf numFmtId="0" fontId="4" fillId="0" borderId="0" xfId="28" applyFont="1" applyFill="1"/>
    <xf numFmtId="0" fontId="4" fillId="0" borderId="0" xfId="28" quotePrefix="1" applyFont="1" applyFill="1" applyAlignment="1">
      <alignment horizontal="center"/>
    </xf>
    <xf numFmtId="0" fontId="4" fillId="0" borderId="0" xfId="28" quotePrefix="1" applyFont="1" applyFill="1" applyAlignment="1">
      <alignment horizontal="right"/>
    </xf>
    <xf numFmtId="0" fontId="4" fillId="0" borderId="0" xfId="28" quotePrefix="1" applyFont="1" applyFill="1" applyAlignment="1">
      <alignment horizontal="distributed"/>
    </xf>
    <xf numFmtId="0" fontId="4" fillId="0" borderId="0" xfId="36" applyFont="1" applyFill="1" applyAlignment="1">
      <alignment horizontal="distributed"/>
    </xf>
    <xf numFmtId="0" fontId="4" fillId="0" borderId="0" xfId="28" applyFont="1" applyFill="1" applyBorder="1" applyAlignment="1"/>
    <xf numFmtId="0" fontId="4" fillId="0" borderId="0" xfId="28" applyFont="1" applyFill="1" applyAlignment="1">
      <alignment horizontal="center"/>
    </xf>
    <xf numFmtId="0" fontId="4" fillId="0" borderId="0" xfId="36" applyFont="1" applyFill="1" applyAlignment="1">
      <alignment horizontal="center"/>
    </xf>
    <xf numFmtId="0" fontId="4" fillId="0" borderId="14" xfId="28" applyFont="1" applyFill="1" applyBorder="1"/>
    <xf numFmtId="0" fontId="4" fillId="0" borderId="14" xfId="28" applyFont="1" applyFill="1" applyBorder="1" applyAlignment="1">
      <alignment horizontal="center"/>
    </xf>
    <xf numFmtId="0" fontId="4" fillId="0" borderId="6" xfId="28" applyFont="1" applyFill="1" applyBorder="1" applyAlignment="1">
      <alignment horizontal="centerContinuous" vertical="center"/>
    </xf>
    <xf numFmtId="0" fontId="4" fillId="0" borderId="4" xfId="28" applyFont="1" applyFill="1" applyBorder="1" applyAlignment="1">
      <alignment horizontal="centerContinuous" vertical="center"/>
    </xf>
    <xf numFmtId="0" fontId="4" fillId="0" borderId="4" xfId="28" applyFont="1" applyFill="1" applyBorder="1" applyAlignment="1">
      <alignment horizontal="centerContinuous"/>
    </xf>
    <xf numFmtId="0" fontId="4" fillId="0" borderId="0" xfId="28" applyFont="1" applyFill="1" applyBorder="1" applyAlignment="1">
      <alignment horizontal="center"/>
    </xf>
    <xf numFmtId="0" fontId="4" fillId="0" borderId="9" xfId="28" applyFont="1" applyFill="1" applyBorder="1"/>
    <xf numFmtId="0" fontId="4" fillId="0" borderId="9" xfId="28" applyFont="1" applyFill="1" applyBorder="1" applyAlignment="1">
      <alignment horizontal="center"/>
    </xf>
    <xf numFmtId="0" fontId="4" fillId="0" borderId="12" xfId="28" applyFont="1" applyFill="1" applyBorder="1" applyAlignment="1">
      <alignment horizontal="center" vertical="center"/>
    </xf>
    <xf numFmtId="0" fontId="4" fillId="0" borderId="0" xfId="28" applyFont="1" applyFill="1" applyBorder="1" applyAlignment="1">
      <alignment vertical="center"/>
    </xf>
    <xf numFmtId="0" fontId="4" fillId="0" borderId="7" xfId="28" applyFont="1" applyFill="1" applyBorder="1" applyAlignment="1">
      <alignment horizontal="distributed"/>
    </xf>
    <xf numFmtId="38" fontId="4" fillId="0" borderId="0" xfId="5" applyFont="1" applyFill="1" applyBorder="1" applyAlignment="1"/>
    <xf numFmtId="38" fontId="4" fillId="0" borderId="8" xfId="5" applyFont="1" applyFill="1" applyBorder="1" applyAlignment="1"/>
    <xf numFmtId="0" fontId="9" fillId="0" borderId="0" xfId="28" applyFont="1" applyFill="1"/>
    <xf numFmtId="0" fontId="8" fillId="0" borderId="7" xfId="28" applyFont="1" applyFill="1" applyBorder="1" applyAlignment="1">
      <alignment horizontal="distributed"/>
    </xf>
    <xf numFmtId="0" fontId="8" fillId="0" borderId="0" xfId="28" applyFont="1" applyFill="1"/>
    <xf numFmtId="38" fontId="9" fillId="0" borderId="0" xfId="5" applyFont="1" applyFill="1" applyBorder="1" applyAlignment="1"/>
    <xf numFmtId="0" fontId="4" fillId="0" borderId="17" xfId="28" applyFont="1" applyFill="1" applyBorder="1" applyAlignment="1">
      <alignment horizontal="center"/>
    </xf>
    <xf numFmtId="0" fontId="4" fillId="0" borderId="0" xfId="28" applyFont="1" applyFill="1" applyAlignment="1"/>
    <xf numFmtId="0" fontId="4" fillId="0" borderId="11" xfId="28" applyFont="1" applyFill="1" applyBorder="1" applyAlignment="1">
      <alignment horizontal="centerContinuous" vertical="center"/>
    </xf>
    <xf numFmtId="0" fontId="4" fillId="0" borderId="2" xfId="28" applyFont="1" applyFill="1" applyBorder="1" applyAlignment="1">
      <alignment horizontal="centerContinuous" vertical="center"/>
    </xf>
    <xf numFmtId="0" fontId="4" fillId="0" borderId="10" xfId="28" applyFont="1" applyFill="1" applyBorder="1" applyAlignment="1">
      <alignment horizontal="centerContinuous"/>
    </xf>
    <xf numFmtId="0" fontId="4" fillId="0" borderId="2" xfId="28" applyFont="1" applyFill="1" applyBorder="1" applyAlignment="1">
      <alignment horizontal="centerContinuous"/>
    </xf>
    <xf numFmtId="0" fontId="8" fillId="0" borderId="17" xfId="28" applyFont="1" applyFill="1" applyBorder="1" applyAlignment="1">
      <alignment horizontal="distributed"/>
    </xf>
    <xf numFmtId="3" fontId="4" fillId="0" borderId="9" xfId="28" applyNumberFormat="1" applyFont="1" applyFill="1" applyBorder="1"/>
    <xf numFmtId="3" fontId="4" fillId="0" borderId="9" xfId="28" applyNumberFormat="1" applyFont="1" applyFill="1" applyBorder="1" applyAlignment="1"/>
    <xf numFmtId="38" fontId="4" fillId="0" borderId="9" xfId="5" applyFont="1" applyFill="1" applyBorder="1" applyAlignment="1"/>
    <xf numFmtId="0" fontId="4" fillId="0" borderId="16" xfId="28" applyFont="1" applyFill="1" applyBorder="1" applyAlignment="1">
      <alignment horizontal="center"/>
    </xf>
    <xf numFmtId="0" fontId="8" fillId="0" borderId="9" xfId="28" applyFont="1" applyFill="1" applyBorder="1" applyAlignment="1">
      <alignment horizontal="distributed" wrapText="1"/>
    </xf>
    <xf numFmtId="38" fontId="4" fillId="0" borderId="3" xfId="5" applyFont="1" applyFill="1" applyBorder="1" applyAlignment="1"/>
    <xf numFmtId="0" fontId="4" fillId="0" borderId="3" xfId="28" applyFont="1" applyFill="1" applyBorder="1"/>
    <xf numFmtId="0" fontId="4" fillId="0" borderId="7" xfId="28" applyFont="1" applyFill="1" applyBorder="1" applyAlignment="1">
      <alignment horizontal="center"/>
    </xf>
    <xf numFmtId="0" fontId="4" fillId="0" borderId="0" xfId="5" applyNumberFormat="1" applyFont="1" applyFill="1" applyBorder="1" applyAlignment="1">
      <alignment horizontal="right"/>
    </xf>
    <xf numFmtId="0" fontId="8" fillId="0" borderId="9" xfId="28" applyFont="1" applyFill="1" applyBorder="1" applyAlignment="1">
      <alignment horizontal="distributed"/>
    </xf>
    <xf numFmtId="0" fontId="4" fillId="0" borderId="0" xfId="28" quotePrefix="1" applyFont="1" applyFill="1" applyAlignment="1"/>
    <xf numFmtId="0" fontId="3" fillId="0" borderId="0" xfId="29" applyFont="1" applyFill="1"/>
    <xf numFmtId="0" fontId="3" fillId="0" borderId="0" xfId="29" applyFont="1" applyFill="1" applyAlignment="1">
      <alignment horizontal="center"/>
    </xf>
    <xf numFmtId="0" fontId="7" fillId="0" borderId="0" xfId="29" quotePrefix="1" applyFont="1" applyFill="1" applyAlignment="1">
      <alignment horizontal="right"/>
    </xf>
    <xf numFmtId="0" fontId="7" fillId="0" borderId="0" xfId="29" applyFont="1" applyFill="1" applyAlignment="1"/>
    <xf numFmtId="0" fontId="3" fillId="0" borderId="0" xfId="29" applyFont="1" applyFill="1" applyAlignment="1">
      <alignment horizontal="right"/>
    </xf>
    <xf numFmtId="0" fontId="3" fillId="0" borderId="0" xfId="29" applyFont="1" applyFill="1" applyAlignment="1"/>
    <xf numFmtId="0" fontId="4" fillId="0" borderId="0" xfId="29" applyFont="1" applyFill="1"/>
    <xf numFmtId="0" fontId="4" fillId="0" borderId="0" xfId="29" quotePrefix="1" applyFont="1" applyFill="1" applyAlignment="1">
      <alignment horizontal="center"/>
    </xf>
    <xf numFmtId="0" fontId="4" fillId="0" borderId="0" xfId="29" applyFont="1" applyFill="1" applyAlignment="1">
      <alignment horizontal="right"/>
    </xf>
    <xf numFmtId="0" fontId="4" fillId="0" borderId="0" xfId="29" applyFont="1" applyFill="1" applyAlignment="1"/>
    <xf numFmtId="0" fontId="4" fillId="0" borderId="0" xfId="29" applyFont="1" applyFill="1" applyAlignment="1">
      <alignment horizontal="center"/>
    </xf>
    <xf numFmtId="0" fontId="4" fillId="0" borderId="14" xfId="29" applyFont="1" applyFill="1" applyBorder="1" applyAlignment="1">
      <alignment vertical="center"/>
    </xf>
    <xf numFmtId="0" fontId="4" fillId="0" borderId="14" xfId="29" applyFont="1" applyFill="1" applyBorder="1" applyAlignment="1">
      <alignment horizontal="center" vertical="center"/>
    </xf>
    <xf numFmtId="0" fontId="4" fillId="0" borderId="6" xfId="29" applyFont="1" applyFill="1" applyBorder="1" applyAlignment="1">
      <alignment horizontal="centerContinuous" vertical="center"/>
    </xf>
    <xf numFmtId="0" fontId="4" fillId="0" borderId="26" xfId="29" applyFont="1" applyFill="1" applyBorder="1" applyAlignment="1">
      <alignment horizontal="centerContinuous" vertical="center"/>
    </xf>
    <xf numFmtId="0" fontId="4" fillId="0" borderId="4" xfId="29" applyFont="1" applyFill="1" applyBorder="1" applyAlignment="1">
      <alignment horizontal="centerContinuous" vertical="center"/>
    </xf>
    <xf numFmtId="0" fontId="4" fillId="0" borderId="4" xfId="29" applyFont="1" applyFill="1" applyBorder="1" applyAlignment="1">
      <alignment vertical="center"/>
    </xf>
    <xf numFmtId="0" fontId="4" fillId="0" borderId="0" xfId="29" applyFont="1" applyFill="1" applyAlignment="1">
      <alignment vertical="center"/>
    </xf>
    <xf numFmtId="0" fontId="4" fillId="0" borderId="9" xfId="29" applyFont="1" applyFill="1" applyBorder="1" applyAlignment="1">
      <alignment vertical="center" wrapText="1"/>
    </xf>
    <xf numFmtId="0" fontId="4" fillId="0" borderId="9" xfId="29" applyFont="1" applyFill="1" applyBorder="1" applyAlignment="1">
      <alignment horizontal="center" vertical="center" wrapText="1"/>
    </xf>
    <xf numFmtId="0" fontId="4" fillId="0" borderId="3" xfId="29" applyFont="1" applyFill="1" applyBorder="1" applyAlignment="1">
      <alignment horizontal="center" vertical="center" wrapText="1"/>
    </xf>
    <xf numFmtId="0" fontId="4" fillId="0" borderId="22" xfId="29" applyFont="1" applyFill="1" applyBorder="1" applyAlignment="1">
      <alignment horizontal="center" vertical="center" wrapText="1"/>
    </xf>
    <xf numFmtId="0" fontId="4" fillId="0" borderId="11" xfId="29" applyFont="1" applyFill="1" applyBorder="1" applyAlignment="1">
      <alignment horizontal="center" vertical="center" wrapText="1"/>
    </xf>
    <xf numFmtId="0" fontId="4" fillId="0" borderId="2" xfId="29" applyFont="1" applyFill="1" applyBorder="1" applyAlignment="1">
      <alignment vertical="center" wrapText="1"/>
    </xf>
    <xf numFmtId="0" fontId="4" fillId="0" borderId="0" xfId="29" applyFont="1" applyFill="1" applyAlignment="1">
      <alignment vertical="center" wrapText="1"/>
    </xf>
    <xf numFmtId="0" fontId="4" fillId="0" borderId="7" xfId="29" applyFont="1" applyFill="1" applyBorder="1" applyAlignment="1">
      <alignment horizontal="distributed"/>
    </xf>
    <xf numFmtId="0" fontId="9" fillId="0" borderId="0" xfId="29" applyFont="1" applyFill="1"/>
    <xf numFmtId="0" fontId="8" fillId="0" borderId="7" xfId="29" applyFont="1" applyFill="1" applyBorder="1" applyAlignment="1">
      <alignment horizontal="distributed"/>
    </xf>
    <xf numFmtId="0" fontId="4" fillId="0" borderId="9" xfId="29" applyFont="1" applyFill="1" applyBorder="1"/>
    <xf numFmtId="0" fontId="4" fillId="0" borderId="17" xfId="29" applyFont="1" applyFill="1" applyBorder="1" applyAlignment="1">
      <alignment horizontal="center"/>
    </xf>
    <xf numFmtId="0" fontId="4" fillId="0" borderId="0" xfId="30" applyFont="1" applyFill="1" applyAlignment="1">
      <alignment horizontal="center"/>
    </xf>
    <xf numFmtId="0" fontId="3" fillId="0" borderId="0" xfId="30" applyFont="1" applyFill="1"/>
    <xf numFmtId="0" fontId="7" fillId="0" borderId="0" xfId="30" quotePrefix="1" applyFont="1" applyFill="1" applyAlignment="1">
      <alignment horizontal="right"/>
    </xf>
    <xf numFmtId="0" fontId="7" fillId="0" borderId="0" xfId="30" quotePrefix="1" applyFont="1" applyFill="1"/>
    <xf numFmtId="0" fontId="3" fillId="0" borderId="0" xfId="22" applyFont="1" applyFill="1"/>
    <xf numFmtId="0" fontId="3" fillId="0" borderId="0" xfId="22" applyFont="1" applyFill="1" applyBorder="1" applyAlignment="1"/>
    <xf numFmtId="0" fontId="3" fillId="0" borderId="0" xfId="30" applyFont="1" applyFill="1" applyBorder="1" applyAlignment="1"/>
    <xf numFmtId="0" fontId="4" fillId="0" borderId="0" xfId="30" applyFont="1" applyFill="1"/>
    <xf numFmtId="0" fontId="4" fillId="0" borderId="0" xfId="30" applyFont="1" applyFill="1" applyBorder="1" applyAlignment="1"/>
    <xf numFmtId="0" fontId="4" fillId="0" borderId="0" xfId="30" applyFont="1" applyFill="1" applyAlignment="1">
      <alignment horizontal="right"/>
    </xf>
    <xf numFmtId="0" fontId="28" fillId="0" borderId="0" xfId="37" applyFont="1" applyFill="1"/>
    <xf numFmtId="0" fontId="4" fillId="0" borderId="0" xfId="30" applyFont="1" applyFill="1" applyAlignment="1">
      <alignment vertical="center"/>
    </xf>
    <xf numFmtId="0" fontId="4" fillId="0" borderId="0" xfId="30" applyFont="1" applyFill="1" applyAlignment="1"/>
    <xf numFmtId="38" fontId="9" fillId="0" borderId="0" xfId="5" applyFont="1" applyFill="1" applyAlignment="1">
      <alignment horizontal="right"/>
    </xf>
    <xf numFmtId="4" fontId="9" fillId="0" borderId="0" xfId="37" applyNumberFormat="1" applyFont="1" applyFill="1" applyBorder="1" applyAlignment="1"/>
    <xf numFmtId="0" fontId="4" fillId="0" borderId="3" xfId="30" applyFont="1" applyFill="1" applyBorder="1"/>
    <xf numFmtId="0" fontId="4" fillId="0" borderId="9" xfId="30" applyFont="1" applyFill="1" applyBorder="1"/>
    <xf numFmtId="38" fontId="4" fillId="0" borderId="9" xfId="5" applyFont="1" applyFill="1" applyBorder="1" applyAlignment="1">
      <alignment horizontal="right"/>
    </xf>
    <xf numFmtId="0" fontId="17" fillId="0" borderId="0" xfId="37" applyFont="1" applyFill="1" applyBorder="1"/>
    <xf numFmtId="0" fontId="28" fillId="0" borderId="0" xfId="37" applyFont="1" applyFill="1" applyBorder="1"/>
    <xf numFmtId="0" fontId="4" fillId="0" borderId="0" xfId="30" applyFont="1" applyFill="1" applyBorder="1"/>
    <xf numFmtId="0" fontId="17" fillId="0" borderId="0" xfId="37" applyFont="1" applyFill="1"/>
    <xf numFmtId="181" fontId="4" fillId="0" borderId="0" xfId="30" applyNumberFormat="1" applyFont="1" applyFill="1" applyAlignment="1">
      <alignment horizontal="center"/>
    </xf>
    <xf numFmtId="0" fontId="4" fillId="0" borderId="9" xfId="30" applyFont="1" applyFill="1" applyBorder="1" applyAlignment="1"/>
    <xf numFmtId="0" fontId="4" fillId="0" borderId="23" xfId="30" applyFont="1" applyFill="1" applyBorder="1" applyAlignment="1">
      <alignment horizontal="centerContinuous" vertical="center"/>
    </xf>
    <xf numFmtId="0" fontId="4" fillId="0" borderId="14" xfId="30" applyFont="1" applyFill="1" applyBorder="1" applyAlignment="1">
      <alignment horizontal="centerContinuous" vertical="center"/>
    </xf>
    <xf numFmtId="0" fontId="4" fillId="0" borderId="11" xfId="30" applyFont="1" applyFill="1" applyBorder="1" applyAlignment="1">
      <alignment horizontal="centerContinuous" vertical="center"/>
    </xf>
    <xf numFmtId="0" fontId="4" fillId="0" borderId="2" xfId="30" applyFont="1" applyFill="1" applyBorder="1" applyAlignment="1">
      <alignment horizontal="centerContinuous" vertical="center"/>
    </xf>
    <xf numFmtId="0" fontId="4" fillId="0" borderId="12" xfId="30" applyFont="1" applyFill="1" applyBorder="1" applyAlignment="1">
      <alignment horizontal="center" vertical="center"/>
    </xf>
    <xf numFmtId="38" fontId="4" fillId="0" borderId="0" xfId="5" applyFont="1" applyFill="1" applyBorder="1" applyAlignment="1">
      <alignment horizontal="distributed"/>
    </xf>
    <xf numFmtId="3" fontId="4" fillId="0" borderId="0" xfId="37" applyNumberFormat="1" applyFont="1" applyFill="1" applyBorder="1" applyAlignment="1"/>
    <xf numFmtId="49" fontId="4" fillId="0" borderId="7" xfId="30" applyNumberFormat="1" applyFont="1" applyFill="1" applyBorder="1" applyAlignment="1">
      <alignment horizontal="right"/>
    </xf>
    <xf numFmtId="49" fontId="4" fillId="0" borderId="7" xfId="5" applyNumberFormat="1" applyFont="1" applyFill="1" applyBorder="1" applyAlignment="1">
      <alignment horizontal="right"/>
    </xf>
    <xf numFmtId="0" fontId="9" fillId="0" borderId="0" xfId="30" applyFont="1" applyFill="1" applyBorder="1" applyAlignment="1">
      <alignment horizontal="center"/>
    </xf>
    <xf numFmtId="38" fontId="8" fillId="0" borderId="0" xfId="5" applyFont="1" applyFill="1" applyBorder="1" applyAlignment="1">
      <alignment horizontal="distributed"/>
    </xf>
    <xf numFmtId="49" fontId="9" fillId="0" borderId="7" xfId="5" applyNumberFormat="1" applyFont="1" applyFill="1" applyBorder="1" applyAlignment="1">
      <alignment horizontal="right"/>
    </xf>
    <xf numFmtId="3" fontId="8" fillId="0" borderId="0" xfId="37" applyNumberFormat="1" applyFont="1" applyFill="1" applyBorder="1" applyAlignment="1"/>
    <xf numFmtId="49" fontId="9" fillId="0" borderId="7" xfId="30" applyNumberFormat="1" applyFont="1" applyFill="1" applyBorder="1" applyAlignment="1">
      <alignment horizontal="right"/>
    </xf>
    <xf numFmtId="0" fontId="4" fillId="0" borderId="17" xfId="30" applyFont="1" applyFill="1" applyBorder="1" applyAlignment="1">
      <alignment horizontal="center"/>
    </xf>
    <xf numFmtId="3" fontId="4" fillId="0" borderId="9" xfId="37" applyNumberFormat="1" applyFont="1" applyFill="1" applyBorder="1"/>
    <xf numFmtId="3" fontId="4" fillId="0" borderId="9" xfId="37" applyNumberFormat="1" applyFont="1" applyFill="1" applyBorder="1" applyAlignment="1">
      <alignment horizontal="right"/>
    </xf>
    <xf numFmtId="0" fontId="4" fillId="0" borderId="0" xfId="30" applyFont="1" applyFill="1" applyBorder="1" applyAlignment="1">
      <alignment horizontal="center" vertical="center" wrapText="1"/>
    </xf>
    <xf numFmtId="178" fontId="4" fillId="0" borderId="0" xfId="37" applyNumberFormat="1" applyFont="1" applyFill="1" applyBorder="1" applyAlignment="1"/>
    <xf numFmtId="41" fontId="4" fillId="0" borderId="0" xfId="37" applyNumberFormat="1" applyFont="1" applyFill="1" applyBorder="1" applyAlignment="1">
      <alignment horizontal="right"/>
    </xf>
    <xf numFmtId="38" fontId="8" fillId="0" borderId="9" xfId="5" applyFont="1" applyFill="1" applyBorder="1" applyAlignment="1">
      <alignment horizontal="distributed"/>
    </xf>
    <xf numFmtId="49" fontId="9" fillId="0" borderId="17" xfId="5" applyNumberFormat="1" applyFont="1" applyFill="1" applyBorder="1" applyAlignment="1">
      <alignment horizontal="right"/>
    </xf>
    <xf numFmtId="3" fontId="4" fillId="0" borderId="0" xfId="37" applyNumberFormat="1" applyFont="1" applyFill="1" applyBorder="1"/>
    <xf numFmtId="3" fontId="8" fillId="0" borderId="0" xfId="37" applyNumberFormat="1" applyFont="1" applyFill="1" applyBorder="1" applyAlignment="1">
      <alignment horizontal="right"/>
    </xf>
    <xf numFmtId="0" fontId="4" fillId="0" borderId="0" xfId="37" quotePrefix="1" applyNumberFormat="1" applyFont="1" applyFill="1" applyAlignment="1"/>
    <xf numFmtId="0" fontId="3" fillId="0" borderId="0" xfId="9" applyFont="1" applyFill="1"/>
    <xf numFmtId="0" fontId="7" fillId="0" borderId="0" xfId="9" quotePrefix="1" applyFont="1" applyFill="1" applyAlignment="1">
      <alignment horizontal="right"/>
    </xf>
    <xf numFmtId="0" fontId="7" fillId="0" borderId="0" xfId="9" applyFont="1" applyFill="1"/>
    <xf numFmtId="0" fontId="3" fillId="0" borderId="0" xfId="9" quotePrefix="1" applyFont="1" applyFill="1" applyAlignment="1"/>
    <xf numFmtId="0" fontId="3" fillId="0" borderId="0" xfId="9" quotePrefix="1" applyFont="1" applyFill="1" applyBorder="1" applyAlignment="1"/>
    <xf numFmtId="0" fontId="7" fillId="0" borderId="0" xfId="9" quotePrefix="1" applyFont="1" applyFill="1" applyAlignment="1">
      <alignment horizontal="left"/>
    </xf>
    <xf numFmtId="0" fontId="3" fillId="0" borderId="0" xfId="9" applyFont="1" applyFill="1" applyAlignment="1">
      <alignment horizontal="center"/>
    </xf>
    <xf numFmtId="0" fontId="3" fillId="0" borderId="0" xfId="9" applyFont="1" applyFill="1" applyAlignment="1">
      <alignment horizontal="right"/>
    </xf>
    <xf numFmtId="0" fontId="3" fillId="0" borderId="0" xfId="9" applyFont="1" applyFill="1" applyBorder="1" applyAlignment="1">
      <alignment horizontal="right"/>
    </xf>
    <xf numFmtId="0" fontId="3" fillId="0" borderId="0" xfId="9" quotePrefix="1" applyFont="1" applyFill="1" applyBorder="1" applyAlignment="1">
      <alignment horizontal="right"/>
    </xf>
    <xf numFmtId="0" fontId="3" fillId="0" borderId="0" xfId="9" quotePrefix="1" applyFont="1" applyFill="1" applyAlignment="1">
      <alignment horizontal="right"/>
    </xf>
    <xf numFmtId="0" fontId="3" fillId="0" borderId="0" xfId="9" applyFont="1" applyFill="1" applyAlignment="1"/>
    <xf numFmtId="0" fontId="3" fillId="0" borderId="0" xfId="9" applyFont="1" applyFill="1" applyBorder="1" applyAlignment="1"/>
    <xf numFmtId="0" fontId="4" fillId="0" borderId="0" xfId="9" quotePrefix="1" applyFont="1" applyFill="1" applyAlignment="1">
      <alignment horizontal="center"/>
    </xf>
    <xf numFmtId="0" fontId="4" fillId="0" borderId="0" xfId="9" applyFont="1" applyFill="1"/>
    <xf numFmtId="0" fontId="4" fillId="0" borderId="0" xfId="9" quotePrefix="1" applyFont="1" applyFill="1" applyAlignment="1"/>
    <xf numFmtId="0" fontId="4" fillId="0" borderId="0" xfId="9" quotePrefix="1" applyFont="1" applyFill="1" applyBorder="1" applyAlignment="1"/>
    <xf numFmtId="0" fontId="4" fillId="0" borderId="0" xfId="9" applyFont="1" applyFill="1" applyAlignment="1">
      <alignment horizontal="center"/>
    </xf>
    <xf numFmtId="0" fontId="4" fillId="0" borderId="0" xfId="9" applyFont="1" applyFill="1" applyAlignment="1">
      <alignment horizontal="right"/>
    </xf>
    <xf numFmtId="0" fontId="4" fillId="0" borderId="0" xfId="9" applyFont="1" applyFill="1" applyBorder="1" applyAlignment="1">
      <alignment horizontal="right"/>
    </xf>
    <xf numFmtId="0" fontId="4" fillId="0" borderId="0" xfId="9" quotePrefix="1" applyFont="1" applyFill="1" applyBorder="1" applyAlignment="1">
      <alignment horizontal="center"/>
    </xf>
    <xf numFmtId="0" fontId="4" fillId="0" borderId="0" xfId="9" applyFont="1" applyFill="1" applyAlignment="1"/>
    <xf numFmtId="0" fontId="4" fillId="0" borderId="0" xfId="9" applyFont="1" applyFill="1" applyBorder="1" applyAlignment="1"/>
    <xf numFmtId="0" fontId="4" fillId="0" borderId="0" xfId="9" applyFont="1" applyFill="1" applyBorder="1"/>
    <xf numFmtId="0" fontId="4" fillId="0" borderId="0" xfId="9" applyFont="1" applyFill="1" applyBorder="1" applyAlignment="1">
      <alignment horizontal="center"/>
    </xf>
    <xf numFmtId="0" fontId="4" fillId="0" borderId="14" xfId="9" applyFont="1" applyFill="1" applyBorder="1" applyAlignment="1">
      <alignment horizontal="center" vertical="center"/>
    </xf>
    <xf numFmtId="0" fontId="4" fillId="0" borderId="6" xfId="9" applyFont="1" applyFill="1" applyBorder="1" applyAlignment="1">
      <alignment horizontal="centerContinuous" vertical="center"/>
    </xf>
    <xf numFmtId="0" fontId="4" fillId="0" borderId="4" xfId="9" applyFont="1" applyFill="1" applyBorder="1" applyAlignment="1">
      <alignment horizontal="centerContinuous" vertical="center"/>
    </xf>
    <xf numFmtId="0" fontId="4" fillId="0" borderId="26" xfId="9" applyFont="1" applyFill="1" applyBorder="1" applyAlignment="1">
      <alignment horizontal="centerContinuous" vertical="center"/>
    </xf>
    <xf numFmtId="0" fontId="4" fillId="0" borderId="4" xfId="9" applyFont="1" applyFill="1" applyBorder="1" applyAlignment="1">
      <alignment horizontal="left" vertical="center"/>
    </xf>
    <xf numFmtId="0" fontId="4" fillId="0" borderId="4" xfId="9" applyFont="1" applyFill="1" applyBorder="1" applyAlignment="1">
      <alignment vertical="center"/>
    </xf>
    <xf numFmtId="0" fontId="4" fillId="0" borderId="0" xfId="9" applyFont="1" applyFill="1" applyBorder="1" applyAlignment="1">
      <alignment vertical="center"/>
    </xf>
    <xf numFmtId="0" fontId="4" fillId="0" borderId="23" xfId="9" applyFont="1" applyFill="1" applyBorder="1" applyAlignment="1">
      <alignment horizontal="center" vertical="center"/>
    </xf>
    <xf numFmtId="0" fontId="4" fillId="0" borderId="0" xfId="9" applyFont="1" applyFill="1" applyBorder="1" applyAlignment="1">
      <alignment horizontal="center" vertical="center"/>
    </xf>
    <xf numFmtId="0" fontId="4" fillId="0" borderId="16" xfId="9" applyFont="1" applyFill="1" applyBorder="1" applyAlignment="1">
      <alignment horizontal="center" vertical="center"/>
    </xf>
    <xf numFmtId="0" fontId="4" fillId="0" borderId="6" xfId="9" applyFont="1" applyFill="1" applyBorder="1" applyAlignment="1">
      <alignment vertical="center"/>
    </xf>
    <xf numFmtId="0" fontId="4" fillId="0" borderId="4" xfId="9" applyFont="1" applyFill="1" applyBorder="1" applyAlignment="1">
      <alignment horizontal="right" vertical="center"/>
    </xf>
    <xf numFmtId="0" fontId="4" fillId="0" borderId="0" xfId="9" applyFont="1" applyFill="1" applyAlignment="1">
      <alignment vertical="center"/>
    </xf>
    <xf numFmtId="0" fontId="4" fillId="0" borderId="11" xfId="9" applyFont="1" applyFill="1" applyBorder="1" applyAlignment="1">
      <alignment horizontal="centerContinuous" vertical="center"/>
    </xf>
    <xf numFmtId="0" fontId="4" fillId="0" borderId="10" xfId="9" applyFont="1" applyFill="1" applyBorder="1" applyAlignment="1">
      <alignment horizontal="centerContinuous" vertical="center"/>
    </xf>
    <xf numFmtId="0" fontId="4" fillId="0" borderId="7" xfId="9" applyFont="1" applyFill="1" applyBorder="1" applyAlignment="1">
      <alignment horizontal="center"/>
    </xf>
    <xf numFmtId="0" fontId="4" fillId="0" borderId="20" xfId="9" applyFont="1" applyFill="1" applyBorder="1" applyAlignment="1">
      <alignment horizontal="center"/>
    </xf>
    <xf numFmtId="0" fontId="4" fillId="0" borderId="8" xfId="9" applyFont="1" applyFill="1" applyBorder="1" applyAlignment="1">
      <alignment horizontal="center" vertical="center"/>
    </xf>
    <xf numFmtId="0" fontId="4" fillId="0" borderId="7" xfId="9" applyFont="1" applyFill="1" applyBorder="1" applyAlignment="1">
      <alignment horizontal="center" vertical="center"/>
    </xf>
    <xf numFmtId="0" fontId="4" fillId="0" borderId="18" xfId="9" applyFont="1" applyFill="1" applyBorder="1" applyAlignment="1">
      <alignment horizontal="center"/>
    </xf>
    <xf numFmtId="0" fontId="4" fillId="0" borderId="10"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17" xfId="9" applyFont="1" applyFill="1" applyBorder="1" applyAlignment="1">
      <alignment horizontal="center" vertical="top"/>
    </xf>
    <xf numFmtId="0" fontId="4" fillId="0" borderId="17" xfId="9" applyFont="1" applyFill="1" applyBorder="1" applyAlignment="1">
      <alignment vertical="center"/>
    </xf>
    <xf numFmtId="0" fontId="4" fillId="0" borderId="9" xfId="9" applyFont="1" applyFill="1" applyBorder="1" applyAlignment="1">
      <alignment vertical="center"/>
    </xf>
    <xf numFmtId="0" fontId="4" fillId="0" borderId="9" xfId="9" applyFont="1" applyFill="1" applyBorder="1" applyAlignment="1">
      <alignment horizontal="center" vertical="top"/>
    </xf>
    <xf numFmtId="0" fontId="4" fillId="0" borderId="22" xfId="9" applyFont="1" applyFill="1" applyBorder="1" applyAlignment="1">
      <alignment horizontal="center" vertical="top"/>
    </xf>
    <xf numFmtId="0" fontId="4" fillId="0" borderId="0" xfId="9" applyFont="1" applyFill="1" applyBorder="1" applyAlignment="1">
      <alignment vertical="top"/>
    </xf>
    <xf numFmtId="0" fontId="4" fillId="0" borderId="9" xfId="9" applyFont="1" applyFill="1" applyBorder="1" applyAlignment="1">
      <alignment vertical="top"/>
    </xf>
    <xf numFmtId="38" fontId="4" fillId="0" borderId="0" xfId="7" applyFont="1" applyFill="1" applyBorder="1" applyAlignment="1"/>
    <xf numFmtId="182" fontId="4" fillId="0" borderId="0" xfId="7" applyNumberFormat="1" applyFont="1" applyFill="1" applyBorder="1" applyAlignment="1"/>
    <xf numFmtId="184" fontId="4" fillId="0" borderId="0" xfId="7" applyNumberFormat="1" applyFont="1" applyFill="1" applyBorder="1" applyAlignment="1">
      <alignment horizontal="right"/>
    </xf>
    <xf numFmtId="183" fontId="4" fillId="0" borderId="0" xfId="7" applyNumberFormat="1" applyFont="1" applyFill="1" applyBorder="1" applyAlignment="1"/>
    <xf numFmtId="41" fontId="4" fillId="0" borderId="0" xfId="7" applyNumberFormat="1" applyFont="1" applyFill="1" applyBorder="1" applyAlignment="1">
      <alignment horizontal="right"/>
    </xf>
    <xf numFmtId="38" fontId="4" fillId="0" borderId="0" xfId="7" applyFont="1" applyFill="1" applyAlignment="1"/>
    <xf numFmtId="38" fontId="8" fillId="0" borderId="0" xfId="7" applyFont="1" applyFill="1" applyBorder="1" applyAlignment="1"/>
    <xf numFmtId="183" fontId="8" fillId="0" borderId="0" xfId="7" applyNumberFormat="1" applyFont="1" applyFill="1" applyBorder="1" applyAlignment="1"/>
    <xf numFmtId="0" fontId="8" fillId="0" borderId="0" xfId="9" applyFont="1" applyFill="1" applyBorder="1" applyAlignment="1"/>
    <xf numFmtId="0" fontId="8" fillId="0" borderId="0" xfId="9" applyFont="1" applyFill="1" applyAlignment="1"/>
    <xf numFmtId="0" fontId="4" fillId="0" borderId="17" xfId="9" applyFont="1" applyFill="1" applyBorder="1" applyAlignment="1">
      <alignment horizontal="center"/>
    </xf>
    <xf numFmtId="38" fontId="4" fillId="0" borderId="9" xfId="7" applyFont="1" applyFill="1" applyBorder="1" applyAlignment="1"/>
    <xf numFmtId="0" fontId="4" fillId="0" borderId="3" xfId="9" applyFont="1" applyFill="1" applyBorder="1" applyAlignment="1">
      <alignment horizontal="center"/>
    </xf>
    <xf numFmtId="38" fontId="4" fillId="0" borderId="0" xfId="7" applyFont="1" applyFill="1"/>
    <xf numFmtId="0" fontId="17" fillId="0" borderId="0" xfId="9" applyFill="1"/>
    <xf numFmtId="38" fontId="4" fillId="0" borderId="0" xfId="9" applyNumberFormat="1" applyFont="1" applyFill="1"/>
    <xf numFmtId="185" fontId="3" fillId="0" borderId="0" xfId="11" applyNumberFormat="1" applyFont="1" applyFill="1"/>
    <xf numFmtId="185" fontId="7" fillId="0" borderId="0" xfId="11" quotePrefix="1" applyNumberFormat="1" applyFont="1" applyFill="1" applyAlignment="1" applyProtection="1"/>
    <xf numFmtId="185" fontId="3" fillId="0" borderId="0" xfId="38" applyNumberFormat="1" applyFont="1" applyFill="1"/>
    <xf numFmtId="185" fontId="4" fillId="0" borderId="0" xfId="11" applyNumberFormat="1" applyFont="1" applyFill="1"/>
    <xf numFmtId="185" fontId="4" fillId="0" borderId="0" xfId="11" quotePrefix="1" applyNumberFormat="1" applyFont="1" applyFill="1" applyAlignment="1" applyProtection="1"/>
    <xf numFmtId="185" fontId="4" fillId="0" borderId="0" xfId="38" applyNumberFormat="1" applyFont="1" applyFill="1"/>
    <xf numFmtId="185" fontId="4" fillId="0" borderId="0" xfId="11" applyNumberFormat="1" applyFont="1" applyFill="1" applyAlignment="1">
      <alignment vertical="center"/>
    </xf>
    <xf numFmtId="185" fontId="4" fillId="0" borderId="0" xfId="38" applyNumberFormat="1" applyFont="1" applyFill="1" applyAlignment="1">
      <alignment vertical="center"/>
    </xf>
    <xf numFmtId="185" fontId="4" fillId="0" borderId="14" xfId="11" applyNumberFormat="1" applyFont="1" applyFill="1" applyBorder="1" applyAlignment="1">
      <alignment vertical="center"/>
    </xf>
    <xf numFmtId="185" fontId="4" fillId="0" borderId="16" xfId="11" applyNumberFormat="1" applyFont="1" applyFill="1" applyBorder="1" applyAlignment="1">
      <alignment vertical="center"/>
    </xf>
    <xf numFmtId="185" fontId="4" fillId="0" borderId="9" xfId="11" applyNumberFormat="1" applyFont="1" applyFill="1" applyBorder="1" applyAlignment="1">
      <alignment vertical="center"/>
    </xf>
    <xf numFmtId="185" fontId="4" fillId="0" borderId="17" xfId="11" applyNumberFormat="1" applyFont="1" applyFill="1" applyBorder="1" applyAlignment="1">
      <alignment vertical="center"/>
    </xf>
    <xf numFmtId="185" fontId="4" fillId="0" borderId="22" xfId="11" applyNumberFormat="1" applyFont="1" applyFill="1" applyBorder="1" applyAlignment="1" applyProtection="1">
      <alignment vertical="center"/>
    </xf>
    <xf numFmtId="185" fontId="6" fillId="0" borderId="12" xfId="11" applyNumberFormat="1" applyFont="1" applyFill="1" applyBorder="1" applyAlignment="1" applyProtection="1">
      <alignment horizontal="center" vertical="center"/>
    </xf>
    <xf numFmtId="185" fontId="4" fillId="0" borderId="9" xfId="11" applyNumberFormat="1" applyFont="1" applyFill="1" applyBorder="1" applyAlignment="1" applyProtection="1">
      <alignment horizontal="center" vertical="center"/>
    </xf>
    <xf numFmtId="185" fontId="6" fillId="0" borderId="11" xfId="11" applyNumberFormat="1" applyFont="1" applyFill="1" applyBorder="1" applyAlignment="1" applyProtection="1">
      <alignment horizontal="center" vertical="center"/>
    </xf>
    <xf numFmtId="185" fontId="4" fillId="0" borderId="7" xfId="0" applyNumberFormat="1" applyFont="1" applyFill="1" applyBorder="1" applyAlignment="1">
      <alignment horizontal="distributed"/>
    </xf>
    <xf numFmtId="178" fontId="4" fillId="0" borderId="0" xfId="5" applyNumberFormat="1" applyFont="1" applyFill="1" applyBorder="1" applyAlignment="1" applyProtection="1">
      <alignment horizontal="right"/>
    </xf>
    <xf numFmtId="178" fontId="4" fillId="0" borderId="0" xfId="11" applyNumberFormat="1" applyFont="1" applyFill="1" applyAlignment="1"/>
    <xf numFmtId="185" fontId="4" fillId="0" borderId="0" xfId="11" applyNumberFormat="1" applyFont="1" applyFill="1" applyAlignment="1"/>
    <xf numFmtId="185" fontId="9" fillId="0" borderId="0" xfId="11" quotePrefix="1" applyNumberFormat="1" applyFont="1" applyFill="1" applyBorder="1" applyAlignment="1" applyProtection="1">
      <alignment horizontal="distributed"/>
    </xf>
    <xf numFmtId="185" fontId="9" fillId="0" borderId="7" xfId="0" applyNumberFormat="1" applyFont="1" applyFill="1" applyBorder="1" applyAlignment="1">
      <alignment horizontal="distributed"/>
    </xf>
    <xf numFmtId="178" fontId="8" fillId="0" borderId="0" xfId="11" applyNumberFormat="1" applyFont="1" applyFill="1" applyBorder="1" applyAlignment="1" applyProtection="1">
      <alignment horizontal="right"/>
    </xf>
    <xf numFmtId="178" fontId="8" fillId="0" borderId="0" xfId="11" applyNumberFormat="1" applyFont="1" applyFill="1" applyAlignment="1"/>
    <xf numFmtId="185" fontId="9" fillId="0" borderId="0" xfId="11" applyNumberFormat="1" applyFont="1" applyFill="1" applyAlignment="1"/>
    <xf numFmtId="185" fontId="4" fillId="0" borderId="9" xfId="11" applyNumberFormat="1" applyFont="1" applyFill="1" applyBorder="1"/>
    <xf numFmtId="185" fontId="4" fillId="0" borderId="9" xfId="11" applyNumberFormat="1" applyFont="1" applyFill="1" applyBorder="1" applyAlignment="1" applyProtection="1">
      <alignment horizontal="left"/>
    </xf>
    <xf numFmtId="185" fontId="4" fillId="0" borderId="17" xfId="11" applyNumberFormat="1" applyFont="1" applyFill="1" applyBorder="1" applyAlignment="1" applyProtection="1">
      <alignment horizontal="left"/>
    </xf>
    <xf numFmtId="185" fontId="4" fillId="0" borderId="9" xfId="11" applyNumberFormat="1" applyFont="1" applyFill="1" applyBorder="1" applyAlignment="1" applyProtection="1">
      <alignment horizontal="right"/>
    </xf>
    <xf numFmtId="185" fontId="4" fillId="0" borderId="4" xfId="11" applyNumberFormat="1" applyFont="1" applyFill="1" applyBorder="1" applyAlignment="1">
      <alignment vertical="center"/>
    </xf>
    <xf numFmtId="185" fontId="4" fillId="0" borderId="26" xfId="11" applyNumberFormat="1" applyFont="1" applyFill="1" applyBorder="1" applyAlignment="1">
      <alignment vertical="center"/>
    </xf>
    <xf numFmtId="41" fontId="4" fillId="0" borderId="0" xfId="5" applyNumberFormat="1" applyFont="1" applyFill="1" applyBorder="1" applyAlignment="1" applyProtection="1">
      <alignment horizontal="right"/>
    </xf>
    <xf numFmtId="186" fontId="4" fillId="0" borderId="0" xfId="5" applyNumberFormat="1" applyFont="1" applyFill="1" applyBorder="1" applyAlignment="1" applyProtection="1">
      <alignment horizontal="right"/>
    </xf>
    <xf numFmtId="41" fontId="4" fillId="0" borderId="0" xfId="0" applyNumberFormat="1" applyFont="1" applyFill="1" applyAlignment="1">
      <alignment horizontal="right"/>
    </xf>
    <xf numFmtId="185" fontId="4" fillId="0" borderId="0" xfId="11" applyNumberFormat="1" applyFont="1" applyFill="1" applyBorder="1" applyAlignment="1" applyProtection="1">
      <alignment horizontal="distributed"/>
    </xf>
    <xf numFmtId="186" fontId="4" fillId="0" borderId="0" xfId="11" applyNumberFormat="1" applyFont="1" applyFill="1" applyAlignment="1">
      <alignment horizontal="right"/>
    </xf>
    <xf numFmtId="41" fontId="4" fillId="0" borderId="0" xfId="11" applyNumberFormat="1" applyFont="1" applyFill="1" applyAlignment="1">
      <alignment horizontal="right"/>
    </xf>
    <xf numFmtId="41" fontId="8" fillId="0" borderId="0" xfId="11" applyNumberFormat="1" applyFont="1" applyFill="1" applyBorder="1" applyAlignment="1" applyProtection="1">
      <alignment horizontal="right"/>
    </xf>
    <xf numFmtId="186" fontId="8" fillId="0" borderId="0" xfId="11" applyNumberFormat="1" applyFont="1" applyFill="1" applyBorder="1" applyAlignment="1" applyProtection="1">
      <alignment horizontal="right"/>
    </xf>
    <xf numFmtId="185" fontId="8" fillId="0" borderId="0" xfId="11" applyNumberFormat="1" applyFont="1" applyFill="1" applyBorder="1" applyAlignment="1" applyProtection="1">
      <alignment horizontal="distributed"/>
    </xf>
    <xf numFmtId="186" fontId="8" fillId="0" borderId="0" xfId="11" applyNumberFormat="1" applyFont="1" applyFill="1" applyAlignment="1"/>
    <xf numFmtId="41" fontId="8" fillId="0" borderId="0" xfId="11" applyNumberFormat="1" applyFont="1" applyFill="1" applyAlignment="1"/>
    <xf numFmtId="0" fontId="5" fillId="0" borderId="9" xfId="0" applyFont="1" applyFill="1" applyBorder="1"/>
    <xf numFmtId="0" fontId="3" fillId="0" borderId="0" xfId="9" quotePrefix="1" applyFont="1" applyFill="1" applyAlignment="1">
      <alignment horizontal="distributed"/>
    </xf>
    <xf numFmtId="0" fontId="7" fillId="0" borderId="0" xfId="9" quotePrefix="1" applyFont="1" applyFill="1" applyAlignment="1"/>
    <xf numFmtId="0" fontId="3" fillId="0" borderId="0" xfId="9" applyFont="1" applyFill="1" applyBorder="1"/>
    <xf numFmtId="0" fontId="4" fillId="0" borderId="0" xfId="9" quotePrefix="1" applyFont="1" applyFill="1" applyAlignment="1">
      <alignment horizontal="right"/>
    </xf>
    <xf numFmtId="0" fontId="4" fillId="0" borderId="0" xfId="9" quotePrefix="1" applyFont="1" applyFill="1" applyAlignment="1">
      <alignment horizontal="distributed"/>
    </xf>
    <xf numFmtId="0" fontId="4" fillId="0" borderId="14" xfId="9" applyFont="1" applyFill="1" applyBorder="1" applyAlignment="1">
      <alignment vertical="center"/>
    </xf>
    <xf numFmtId="0" fontId="4" fillId="0" borderId="16" xfId="9" applyFont="1" applyFill="1" applyBorder="1" applyAlignment="1">
      <alignment vertical="center"/>
    </xf>
    <xf numFmtId="0" fontId="4" fillId="0" borderId="24" xfId="9" applyFont="1" applyFill="1" applyBorder="1" applyAlignment="1">
      <alignment vertical="center"/>
    </xf>
    <xf numFmtId="0" fontId="4" fillId="0" borderId="23" xfId="9" applyFont="1" applyFill="1" applyBorder="1" applyAlignment="1">
      <alignment vertical="center"/>
    </xf>
    <xf numFmtId="0" fontId="4" fillId="0" borderId="7" xfId="9" applyFont="1" applyFill="1" applyBorder="1" applyAlignment="1">
      <alignment vertical="center"/>
    </xf>
    <xf numFmtId="0" fontId="4" fillId="0" borderId="21" xfId="9" applyFont="1" applyFill="1" applyBorder="1" applyAlignment="1">
      <alignment horizontal="center"/>
    </xf>
    <xf numFmtId="0" fontId="4" fillId="0" borderId="2" xfId="9" applyFont="1" applyFill="1" applyBorder="1" applyAlignment="1">
      <alignment horizontal="centerContinuous" vertical="center"/>
    </xf>
    <xf numFmtId="0" fontId="4" fillId="0" borderId="2" xfId="9" quotePrefix="1" applyFont="1" applyFill="1" applyBorder="1" applyAlignment="1">
      <alignment horizontal="right" vertical="center"/>
    </xf>
    <xf numFmtId="0" fontId="4" fillId="0" borderId="2" xfId="9" applyFont="1" applyFill="1" applyBorder="1" applyAlignment="1">
      <alignment vertical="center"/>
    </xf>
    <xf numFmtId="0" fontId="4" fillId="0" borderId="10" xfId="9" applyFont="1" applyFill="1" applyBorder="1" applyAlignment="1">
      <alignment horizontal="left" vertical="center"/>
    </xf>
    <xf numFmtId="0" fontId="4" fillId="0" borderId="8" xfId="9" applyFont="1" applyFill="1" applyBorder="1" applyAlignment="1">
      <alignment vertical="center"/>
    </xf>
    <xf numFmtId="0" fontId="4" fillId="0" borderId="7" xfId="9" applyFont="1" applyFill="1" applyBorder="1" applyAlignment="1">
      <alignment horizontal="center" vertical="top"/>
    </xf>
    <xf numFmtId="0" fontId="4" fillId="0" borderId="21" xfId="9" applyFont="1" applyFill="1" applyBorder="1" applyAlignment="1">
      <alignment horizontal="center" vertical="top"/>
    </xf>
    <xf numFmtId="0" fontId="4" fillId="0" borderId="22" xfId="9" applyFont="1" applyFill="1" applyBorder="1" applyAlignment="1">
      <alignment vertical="center"/>
    </xf>
    <xf numFmtId="0" fontId="4" fillId="0" borderId="2" xfId="9" applyFont="1" applyFill="1" applyBorder="1" applyAlignment="1">
      <alignment horizontal="center" vertical="center"/>
    </xf>
    <xf numFmtId="0" fontId="4" fillId="0" borderId="10" xfId="9" applyFont="1" applyFill="1" applyBorder="1" applyAlignment="1">
      <alignment vertical="center"/>
    </xf>
    <xf numFmtId="0" fontId="4" fillId="0" borderId="3" xfId="9" applyFont="1" applyFill="1" applyBorder="1" applyAlignment="1">
      <alignment vertical="center"/>
    </xf>
    <xf numFmtId="0" fontId="4" fillId="0" borderId="0" xfId="9" applyFont="1" applyFill="1" applyBorder="1" applyAlignment="1">
      <alignment horizontal="distributed"/>
    </xf>
    <xf numFmtId="0" fontId="8" fillId="0" borderId="7" xfId="9" applyFont="1" applyFill="1" applyBorder="1" applyAlignment="1">
      <alignment horizontal="center"/>
    </xf>
    <xf numFmtId="0" fontId="8" fillId="0" borderId="0" xfId="9" applyFont="1" applyFill="1" applyBorder="1"/>
    <xf numFmtId="0" fontId="8" fillId="0" borderId="0" xfId="9" applyFont="1" applyFill="1"/>
    <xf numFmtId="0" fontId="4" fillId="0" borderId="9" xfId="9" applyFont="1" applyFill="1" applyBorder="1"/>
    <xf numFmtId="0" fontId="4" fillId="0" borderId="17" xfId="9" applyFont="1" applyFill="1" applyBorder="1"/>
    <xf numFmtId="0" fontId="4" fillId="0" borderId="9" xfId="9" applyFont="1" applyFill="1" applyBorder="1" applyAlignment="1"/>
    <xf numFmtId="0" fontId="4" fillId="0" borderId="3" xfId="9" applyFont="1" applyFill="1" applyBorder="1"/>
    <xf numFmtId="0" fontId="4" fillId="0" borderId="0" xfId="9" applyFont="1" applyFill="1" applyBorder="1" applyAlignment="1">
      <alignment horizontal="left" wrapText="1"/>
    </xf>
    <xf numFmtId="185" fontId="3" fillId="0" borderId="0" xfId="14" applyNumberFormat="1" applyFont="1" applyFill="1"/>
    <xf numFmtId="185" fontId="3" fillId="0" borderId="0" xfId="14" applyNumberFormat="1" applyFont="1" applyFill="1" applyAlignment="1">
      <alignment horizontal="left"/>
    </xf>
    <xf numFmtId="185" fontId="3" fillId="0" borderId="0" xfId="14" quotePrefix="1" applyNumberFormat="1" applyFont="1" applyFill="1" applyAlignment="1" applyProtection="1">
      <alignment horizontal="right"/>
    </xf>
    <xf numFmtId="185" fontId="34" fillId="0" borderId="0" xfId="14" quotePrefix="1" applyNumberFormat="1" applyFont="1" applyFill="1" applyAlignment="1" applyProtection="1">
      <alignment horizontal="right"/>
    </xf>
    <xf numFmtId="185" fontId="34" fillId="0" borderId="0" xfId="14" quotePrefix="1" applyNumberFormat="1" applyFont="1" applyFill="1" applyAlignment="1" applyProtection="1"/>
    <xf numFmtId="185" fontId="3" fillId="0" borderId="0" xfId="14" quotePrefix="1" applyNumberFormat="1" applyFont="1" applyFill="1" applyAlignment="1" applyProtection="1">
      <alignment horizontal="distributed"/>
    </xf>
    <xf numFmtId="185" fontId="3" fillId="0" borderId="0" xfId="12" quotePrefix="1" applyNumberFormat="1" applyFont="1" applyFill="1" applyAlignment="1"/>
    <xf numFmtId="185" fontId="4" fillId="0" borderId="0" xfId="14" applyNumberFormat="1" applyFont="1" applyFill="1"/>
    <xf numFmtId="185" fontId="4" fillId="0" borderId="0" xfId="14" applyNumberFormat="1" applyFont="1" applyFill="1" applyAlignment="1">
      <alignment horizontal="left"/>
    </xf>
    <xf numFmtId="185" fontId="4" fillId="0" borderId="0" xfId="14" quotePrefix="1" applyNumberFormat="1" applyFont="1" applyFill="1" applyAlignment="1" applyProtection="1">
      <alignment horizontal="right"/>
    </xf>
    <xf numFmtId="185" fontId="4" fillId="0" borderId="0" xfId="14" quotePrefix="1" applyNumberFormat="1" applyFont="1" applyFill="1" applyAlignment="1" applyProtection="1">
      <alignment horizontal="distributed"/>
    </xf>
    <xf numFmtId="185" fontId="4" fillId="0" borderId="0" xfId="12" quotePrefix="1" applyNumberFormat="1" applyFont="1" applyFill="1" applyAlignment="1"/>
    <xf numFmtId="185" fontId="4" fillId="0" borderId="0" xfId="14" applyNumberFormat="1" applyFont="1" applyFill="1" applyAlignment="1">
      <alignment horizontal="right"/>
    </xf>
    <xf numFmtId="185" fontId="4" fillId="0" borderId="4" xfId="14" applyNumberFormat="1" applyFont="1" applyFill="1" applyBorder="1" applyAlignment="1">
      <alignment vertical="center"/>
    </xf>
    <xf numFmtId="185" fontId="4" fillId="0" borderId="4" xfId="13" applyNumberFormat="1" applyFont="1" applyFill="1" applyBorder="1" applyAlignment="1">
      <alignment vertical="center"/>
    </xf>
    <xf numFmtId="185" fontId="4" fillId="0" borderId="5" xfId="14" applyNumberFormat="1" applyFont="1" applyFill="1" applyBorder="1" applyAlignment="1">
      <alignment horizontal="center" vertical="center"/>
    </xf>
    <xf numFmtId="185" fontId="4" fillId="0" borderId="0" xfId="14" applyNumberFormat="1" applyFont="1" applyFill="1" applyAlignment="1">
      <alignment vertical="center"/>
    </xf>
    <xf numFmtId="185" fontId="4" fillId="0" borderId="7" xfId="10" applyNumberFormat="1" applyFont="1" applyFill="1" applyBorder="1" applyAlignment="1">
      <alignment horizontal="distributed"/>
    </xf>
    <xf numFmtId="41" fontId="4" fillId="0" borderId="0" xfId="14" applyNumberFormat="1" applyFont="1" applyFill="1" applyBorder="1" applyAlignment="1">
      <alignment horizontal="right"/>
    </xf>
    <xf numFmtId="41" fontId="4" fillId="0" borderId="0" xfId="14" applyNumberFormat="1" applyFont="1" applyFill="1" applyBorder="1" applyAlignment="1" applyProtection="1">
      <alignment horizontal="right"/>
    </xf>
    <xf numFmtId="185" fontId="4" fillId="0" borderId="7" xfId="14" applyNumberFormat="1" applyFont="1" applyFill="1" applyBorder="1" applyAlignment="1" applyProtection="1">
      <alignment horizontal="distributed"/>
    </xf>
    <xf numFmtId="41" fontId="4" fillId="0" borderId="0" xfId="14" applyNumberFormat="1" applyFont="1" applyFill="1"/>
    <xf numFmtId="185" fontId="8" fillId="0" borderId="7" xfId="14" applyNumberFormat="1" applyFont="1" applyFill="1" applyBorder="1" applyAlignment="1" applyProtection="1">
      <alignment horizontal="distributed"/>
    </xf>
    <xf numFmtId="185" fontId="8" fillId="0" borderId="0" xfId="14" applyNumberFormat="1" applyFont="1" applyFill="1" applyAlignment="1"/>
    <xf numFmtId="185" fontId="4" fillId="0" borderId="0" xfId="14" applyNumberFormat="1" applyFont="1" applyFill="1" applyBorder="1"/>
    <xf numFmtId="185" fontId="4" fillId="0" borderId="9" xfId="14" applyNumberFormat="1" applyFont="1" applyFill="1" applyBorder="1" applyAlignment="1" applyProtection="1">
      <alignment horizontal="distributed"/>
    </xf>
    <xf numFmtId="185" fontId="4" fillId="0" borderId="9" xfId="10" applyNumberFormat="1" applyFont="1" applyFill="1" applyBorder="1" applyAlignment="1">
      <alignment horizontal="distributed"/>
    </xf>
    <xf numFmtId="185" fontId="4" fillId="0" borderId="17" xfId="10" applyNumberFormat="1" applyFont="1" applyFill="1" applyBorder="1" applyAlignment="1">
      <alignment horizontal="distributed"/>
    </xf>
    <xf numFmtId="185" fontId="4" fillId="0" borderId="9" xfId="14" applyNumberFormat="1" applyFont="1" applyFill="1" applyBorder="1" applyAlignment="1" applyProtection="1">
      <alignment horizontal="right"/>
    </xf>
    <xf numFmtId="185" fontId="4" fillId="0" borderId="9" xfId="14" applyNumberFormat="1" applyFont="1" applyFill="1" applyBorder="1" applyAlignment="1">
      <alignment horizontal="right"/>
    </xf>
    <xf numFmtId="185" fontId="15" fillId="0" borderId="0" xfId="14" applyNumberFormat="1" applyFont="1" applyFill="1" applyAlignment="1"/>
    <xf numFmtId="185" fontId="4" fillId="0" borderId="9" xfId="14" applyNumberFormat="1" applyFont="1" applyFill="1" applyBorder="1"/>
    <xf numFmtId="185" fontId="4" fillId="0" borderId="0" xfId="14" applyNumberFormat="1" applyFont="1" applyFill="1" applyAlignment="1"/>
    <xf numFmtId="41" fontId="4" fillId="0" borderId="9" xfId="14" applyNumberFormat="1" applyFont="1" applyFill="1" applyBorder="1" applyAlignment="1" applyProtection="1">
      <alignment horizontal="right"/>
    </xf>
    <xf numFmtId="41" fontId="4" fillId="0" borderId="9" xfId="14" applyNumberFormat="1" applyFont="1" applyFill="1" applyBorder="1" applyAlignment="1">
      <alignment horizontal="right"/>
    </xf>
    <xf numFmtId="41" fontId="3" fillId="0" borderId="0" xfId="32" applyNumberFormat="1" applyFont="1" applyFill="1"/>
    <xf numFmtId="41" fontId="3" fillId="0" borderId="0" xfId="31" applyNumberFormat="1" applyFont="1" applyFill="1"/>
    <xf numFmtId="41" fontId="3" fillId="0" borderId="0" xfId="31" applyNumberFormat="1" applyFont="1" applyFill="1" applyBorder="1"/>
    <xf numFmtId="41" fontId="7" fillId="0" borderId="0" xfId="32" quotePrefix="1" applyNumberFormat="1" applyFont="1" applyFill="1" applyAlignment="1" applyProtection="1">
      <alignment horizontal="left"/>
    </xf>
    <xf numFmtId="41" fontId="3" fillId="0" borderId="0" xfId="32" quotePrefix="1" applyNumberFormat="1" applyFont="1" applyFill="1" applyAlignment="1" applyProtection="1">
      <alignment horizontal="left"/>
    </xf>
    <xf numFmtId="41" fontId="3" fillId="0" borderId="0" xfId="32" quotePrefix="1" applyNumberFormat="1" applyFont="1" applyFill="1" applyBorder="1" applyAlignment="1" applyProtection="1"/>
    <xf numFmtId="41" fontId="3" fillId="0" borderId="0" xfId="32" quotePrefix="1" applyNumberFormat="1" applyFont="1" applyFill="1" applyAlignment="1" applyProtection="1">
      <alignment horizontal="right"/>
    </xf>
    <xf numFmtId="41" fontId="4" fillId="0" borderId="0" xfId="32" applyNumberFormat="1" applyFont="1" applyFill="1"/>
    <xf numFmtId="41" fontId="4" fillId="0" borderId="0" xfId="31" applyNumberFormat="1" applyFont="1" applyFill="1"/>
    <xf numFmtId="41" fontId="4" fillId="0" borderId="0" xfId="31" applyNumberFormat="1" applyFont="1" applyFill="1" applyBorder="1"/>
    <xf numFmtId="41" fontId="4" fillId="0" borderId="0" xfId="32" quotePrefix="1" applyNumberFormat="1" applyFont="1" applyFill="1" applyAlignment="1" applyProtection="1">
      <alignment horizontal="right"/>
    </xf>
    <xf numFmtId="41" fontId="4" fillId="0" borderId="0" xfId="32" quotePrefix="1" applyNumberFormat="1" applyFont="1" applyFill="1" applyAlignment="1" applyProtection="1">
      <alignment horizontal="left"/>
    </xf>
    <xf numFmtId="41" fontId="4" fillId="0" borderId="0" xfId="32" quotePrefix="1" applyNumberFormat="1" applyFont="1" applyFill="1" applyBorder="1" applyAlignment="1" applyProtection="1"/>
    <xf numFmtId="41" fontId="4" fillId="0" borderId="0" xfId="32" applyNumberFormat="1" applyFont="1" applyFill="1" applyAlignment="1">
      <alignment vertical="center"/>
    </xf>
    <xf numFmtId="41" fontId="4" fillId="0" borderId="0" xfId="31" applyNumberFormat="1" applyFont="1" applyFill="1" applyAlignment="1">
      <alignment vertical="center"/>
    </xf>
    <xf numFmtId="41" fontId="4" fillId="0" borderId="0" xfId="31" applyNumberFormat="1" applyFont="1" applyFill="1" applyBorder="1" applyAlignment="1">
      <alignment vertical="center"/>
    </xf>
    <xf numFmtId="41" fontId="4" fillId="0" borderId="0" xfId="32" quotePrefix="1" applyNumberFormat="1" applyFont="1" applyFill="1" applyAlignment="1" applyProtection="1">
      <alignment horizontal="left" vertical="center"/>
    </xf>
    <xf numFmtId="41" fontId="4" fillId="0" borderId="0" xfId="32" applyNumberFormat="1" applyFont="1" applyFill="1" applyBorder="1" applyAlignment="1">
      <alignment vertical="center"/>
    </xf>
    <xf numFmtId="41" fontId="4" fillId="0" borderId="14" xfId="32" applyNumberFormat="1" applyFont="1" applyFill="1" applyBorder="1" applyAlignment="1">
      <alignment vertical="center"/>
    </xf>
    <xf numFmtId="41" fontId="4" fillId="0" borderId="16" xfId="32" applyNumberFormat="1" applyFont="1" applyFill="1" applyBorder="1" applyAlignment="1">
      <alignment vertical="center"/>
    </xf>
    <xf numFmtId="41" fontId="4" fillId="0" borderId="26" xfId="32" applyNumberFormat="1" applyFont="1" applyFill="1" applyBorder="1" applyAlignment="1">
      <alignment vertical="center"/>
    </xf>
    <xf numFmtId="41" fontId="4" fillId="0" borderId="6" xfId="32" applyNumberFormat="1" applyFont="1" applyFill="1" applyBorder="1" applyAlignment="1" applyProtection="1">
      <alignment horizontal="centerContinuous" vertical="center"/>
    </xf>
    <xf numFmtId="41" fontId="4" fillId="0" borderId="26" xfId="32" applyNumberFormat="1" applyFont="1" applyFill="1" applyBorder="1" applyAlignment="1">
      <alignment horizontal="centerContinuous" vertical="center"/>
    </xf>
    <xf numFmtId="41" fontId="4" fillId="0" borderId="4" xfId="32" applyNumberFormat="1" applyFont="1" applyFill="1" applyBorder="1" applyAlignment="1">
      <alignment horizontal="centerContinuous" vertical="center"/>
    </xf>
    <xf numFmtId="41" fontId="4" fillId="0" borderId="4" xfId="32" applyNumberFormat="1" applyFont="1" applyFill="1" applyBorder="1" applyAlignment="1">
      <alignment vertical="center"/>
    </xf>
    <xf numFmtId="41" fontId="4" fillId="0" borderId="9" xfId="32" applyNumberFormat="1" applyFont="1" applyFill="1" applyBorder="1" applyAlignment="1">
      <alignment vertical="center"/>
    </xf>
    <xf numFmtId="41" fontId="4" fillId="0" borderId="17" xfId="32" applyNumberFormat="1" applyFont="1" applyFill="1" applyBorder="1" applyAlignment="1">
      <alignment vertical="center"/>
    </xf>
    <xf numFmtId="41" fontId="4" fillId="0" borderId="12" xfId="32" applyNumberFormat="1" applyFont="1" applyFill="1" applyBorder="1" applyAlignment="1" applyProtection="1">
      <alignment horizontal="center" vertical="center"/>
    </xf>
    <xf numFmtId="41" fontId="4" fillId="0" borderId="12" xfId="32" applyNumberFormat="1" applyFont="1" applyFill="1" applyBorder="1" applyAlignment="1" applyProtection="1">
      <alignment horizontal="center" vertical="center" wrapText="1"/>
    </xf>
    <xf numFmtId="41" fontId="4" fillId="0" borderId="0" xfId="32" applyNumberFormat="1" applyFont="1" applyFill="1" applyBorder="1" applyAlignment="1" applyProtection="1">
      <alignment vertical="center" wrapText="1"/>
    </xf>
    <xf numFmtId="41" fontId="4" fillId="0" borderId="10" xfId="32" applyNumberFormat="1" applyFont="1" applyFill="1" applyBorder="1" applyAlignment="1" applyProtection="1">
      <alignment horizontal="center" vertical="center"/>
    </xf>
    <xf numFmtId="41" fontId="4" fillId="0" borderId="0" xfId="32" applyNumberFormat="1" applyFont="1" applyFill="1" applyBorder="1" applyAlignment="1" applyProtection="1">
      <alignment horizontal="distributed"/>
    </xf>
    <xf numFmtId="41" fontId="4" fillId="0" borderId="7" xfId="9" applyNumberFormat="1" applyFont="1" applyFill="1" applyBorder="1" applyAlignment="1">
      <alignment horizontal="distributed"/>
    </xf>
    <xf numFmtId="41" fontId="4" fillId="0" borderId="0" xfId="7" applyNumberFormat="1" applyFont="1" applyFill="1" applyBorder="1" applyAlignment="1" applyProtection="1">
      <alignment horizontal="right"/>
    </xf>
    <xf numFmtId="41" fontId="4" fillId="0" borderId="0" xfId="7" applyNumberFormat="1" applyFont="1" applyFill="1" applyBorder="1" applyAlignment="1" applyProtection="1"/>
    <xf numFmtId="41" fontId="4" fillId="0" borderId="0" xfId="32" applyNumberFormat="1" applyFont="1" applyFill="1" applyAlignment="1"/>
    <xf numFmtId="41" fontId="8" fillId="0" borderId="0" xfId="32" applyNumberFormat="1" applyFont="1" applyFill="1" applyBorder="1" applyAlignment="1" applyProtection="1">
      <alignment horizontal="distributed"/>
    </xf>
    <xf numFmtId="41" fontId="8" fillId="0" borderId="7" xfId="9" applyNumberFormat="1" applyFont="1" applyFill="1" applyBorder="1" applyAlignment="1">
      <alignment horizontal="distributed"/>
    </xf>
    <xf numFmtId="41" fontId="8" fillId="0" borderId="0" xfId="32" applyNumberFormat="1" applyFont="1" applyFill="1" applyBorder="1" applyAlignment="1" applyProtection="1"/>
    <xf numFmtId="41" fontId="8" fillId="0" borderId="0" xfId="32" applyNumberFormat="1" applyFont="1" applyFill="1" applyAlignment="1"/>
    <xf numFmtId="41" fontId="4" fillId="0" borderId="0" xfId="32" applyNumberFormat="1" applyFont="1" applyFill="1" applyBorder="1" applyAlignment="1"/>
    <xf numFmtId="41" fontId="4" fillId="0" borderId="0" xfId="32" applyNumberFormat="1" applyFont="1" applyFill="1" applyBorder="1" applyAlignment="1" applyProtection="1">
      <alignment horizontal="right"/>
    </xf>
    <xf numFmtId="41" fontId="4" fillId="0" borderId="7" xfId="32" applyNumberFormat="1" applyFont="1" applyFill="1" applyBorder="1" applyAlignment="1" applyProtection="1">
      <alignment horizontal="distributed"/>
    </xf>
    <xf numFmtId="41" fontId="4" fillId="0" borderId="0" xfId="32" applyNumberFormat="1" applyFont="1" applyFill="1" applyBorder="1" applyAlignment="1" applyProtection="1"/>
    <xf numFmtId="41" fontId="8" fillId="0" borderId="0" xfId="32" applyNumberFormat="1" applyFont="1" applyFill="1" applyBorder="1" applyAlignment="1" applyProtection="1">
      <alignment horizontal="right"/>
    </xf>
    <xf numFmtId="41" fontId="4" fillId="0" borderId="0" xfId="32" applyNumberFormat="1" applyFont="1" applyFill="1" applyBorder="1" applyAlignment="1">
      <alignment horizontal="right" textRotation="255"/>
    </xf>
    <xf numFmtId="41" fontId="4" fillId="0" borderId="9" xfId="32" applyNumberFormat="1" applyFont="1" applyFill="1" applyBorder="1"/>
    <xf numFmtId="41" fontId="28" fillId="0" borderId="9" xfId="9" applyNumberFormat="1" applyFont="1" applyFill="1" applyBorder="1" applyAlignment="1"/>
    <xf numFmtId="41" fontId="4" fillId="0" borderId="17" xfId="32" applyNumberFormat="1" applyFont="1" applyFill="1" applyBorder="1" applyAlignment="1" applyProtection="1">
      <alignment horizontal="left"/>
    </xf>
    <xf numFmtId="41" fontId="4" fillId="0" borderId="9" xfId="32" applyNumberFormat="1" applyFont="1" applyFill="1" applyBorder="1" applyAlignment="1"/>
    <xf numFmtId="41" fontId="4" fillId="0" borderId="9" xfId="32" applyNumberFormat="1" applyFont="1" applyFill="1" applyBorder="1" applyAlignment="1" applyProtection="1">
      <alignment horizontal="left"/>
    </xf>
    <xf numFmtId="41" fontId="4" fillId="0" borderId="0" xfId="32" applyNumberFormat="1" applyFont="1" applyFill="1" applyBorder="1"/>
    <xf numFmtId="41" fontId="7" fillId="0" borderId="0" xfId="32" quotePrefix="1" applyNumberFormat="1" applyFont="1" applyFill="1" applyAlignment="1" applyProtection="1"/>
    <xf numFmtId="41" fontId="4" fillId="0" borderId="6" xfId="32" applyNumberFormat="1" applyFont="1" applyFill="1" applyBorder="1" applyAlignment="1" applyProtection="1">
      <alignment horizontal="center" vertical="center" wrapText="1"/>
    </xf>
    <xf numFmtId="41" fontId="8" fillId="0" borderId="6" xfId="32" applyNumberFormat="1" applyFont="1" applyFill="1" applyBorder="1" applyAlignment="1" applyProtection="1">
      <alignment horizontal="center" vertical="center" wrapText="1"/>
    </xf>
    <xf numFmtId="41" fontId="30" fillId="0" borderId="0" xfId="32" quotePrefix="1" applyNumberFormat="1" applyFont="1" applyFill="1" applyAlignment="1" applyProtection="1">
      <alignment horizontal="left"/>
    </xf>
    <xf numFmtId="41" fontId="4" fillId="0" borderId="4" xfId="32" applyNumberFormat="1" applyFont="1" applyFill="1" applyBorder="1" applyAlignment="1" applyProtection="1">
      <alignment vertical="center"/>
    </xf>
    <xf numFmtId="41" fontId="4" fillId="0" borderId="11" xfId="32" applyNumberFormat="1" applyFont="1" applyFill="1" applyBorder="1" applyAlignment="1" applyProtection="1">
      <alignment horizontal="center" vertical="center"/>
    </xf>
    <xf numFmtId="41" fontId="4" fillId="0" borderId="17" xfId="32" applyNumberFormat="1" applyFont="1" applyFill="1" applyBorder="1" applyAlignment="1" applyProtection="1">
      <alignment horizontal="distributed"/>
    </xf>
    <xf numFmtId="0" fontId="28" fillId="0" borderId="9" xfId="9" applyFont="1" applyFill="1" applyBorder="1"/>
    <xf numFmtId="0" fontId="4" fillId="0" borderId="0" xfId="9" applyFont="1" applyFill="1" applyAlignment="1">
      <alignment horizontal="center" vertical="center"/>
    </xf>
    <xf numFmtId="0" fontId="4" fillId="0" borderId="4" xfId="9" applyFont="1" applyFill="1" applyBorder="1" applyAlignment="1">
      <alignment horizontal="center" vertical="center"/>
    </xf>
    <xf numFmtId="0" fontId="4" fillId="0" borderId="26" xfId="9" applyFont="1" applyFill="1" applyBorder="1" applyAlignment="1">
      <alignment horizontal="center" vertical="center"/>
    </xf>
    <xf numFmtId="0" fontId="4" fillId="0" borderId="5" xfId="9" applyFont="1" applyFill="1" applyBorder="1" applyAlignment="1">
      <alignment horizontal="center" vertical="center"/>
    </xf>
    <xf numFmtId="0" fontId="4" fillId="0" borderId="15" xfId="9" applyFont="1" applyFill="1" applyBorder="1" applyAlignment="1"/>
    <xf numFmtId="0" fontId="8" fillId="0" borderId="18" xfId="9" applyFont="1" applyFill="1" applyBorder="1" applyAlignment="1"/>
    <xf numFmtId="0" fontId="4" fillId="0" borderId="7" xfId="9" applyFont="1" applyFill="1" applyBorder="1" applyAlignment="1"/>
    <xf numFmtId="38" fontId="4" fillId="0" borderId="0" xfId="7" applyFont="1" applyFill="1" applyAlignment="1">
      <alignment horizontal="right"/>
    </xf>
    <xf numFmtId="0" fontId="4" fillId="0" borderId="0" xfId="7" applyNumberFormat="1" applyFont="1" applyFill="1" applyBorder="1" applyAlignment="1">
      <alignment horizontal="right"/>
    </xf>
    <xf numFmtId="0" fontId="8" fillId="0" borderId="7" xfId="9" applyFont="1" applyFill="1" applyBorder="1" applyAlignment="1"/>
    <xf numFmtId="0" fontId="4" fillId="0" borderId="7" xfId="9" applyFont="1" applyFill="1" applyBorder="1"/>
    <xf numFmtId="38" fontId="4" fillId="0" borderId="8" xfId="7" applyFont="1" applyFill="1" applyBorder="1" applyAlignment="1">
      <alignment horizontal="right" vertical="center"/>
    </xf>
    <xf numFmtId="38" fontId="4" fillId="0" borderId="0" xfId="7" applyFont="1" applyFill="1" applyAlignment="1">
      <alignment horizontal="right" vertical="center"/>
    </xf>
    <xf numFmtId="38" fontId="4" fillId="0" borderId="8" xfId="7" applyFont="1" applyFill="1" applyBorder="1" applyAlignment="1">
      <alignment horizontal="right"/>
    </xf>
    <xf numFmtId="38" fontId="8" fillId="0" borderId="0" xfId="7" applyFont="1" applyFill="1" applyAlignment="1">
      <alignment horizontal="right"/>
    </xf>
    <xf numFmtId="0" fontId="4" fillId="0" borderId="9" xfId="9" applyFont="1" applyFill="1" applyBorder="1" applyAlignment="1">
      <alignment horizontal="distributed"/>
    </xf>
    <xf numFmtId="0" fontId="4" fillId="0" borderId="17" xfId="9" applyFont="1" applyFill="1" applyBorder="1" applyAlignment="1"/>
    <xf numFmtId="0" fontId="4" fillId="0" borderId="0" xfId="9" quotePrefix="1" applyFont="1" applyFill="1" applyAlignment="1">
      <alignment horizontal="center" vertical="center"/>
    </xf>
    <xf numFmtId="38" fontId="8" fillId="0" borderId="8" xfId="9" applyNumberFormat="1" applyFont="1" applyFill="1" applyBorder="1" applyAlignment="1">
      <alignment horizontal="right"/>
    </xf>
    <xf numFmtId="178" fontId="8" fillId="0" borderId="0" xfId="9" applyNumberFormat="1" applyFont="1" applyFill="1" applyBorder="1" applyAlignment="1">
      <alignment horizontal="right"/>
    </xf>
    <xf numFmtId="0" fontId="4" fillId="0" borderId="0" xfId="8" applyFont="1" applyFill="1" applyAlignment="1">
      <alignment vertical="center"/>
    </xf>
    <xf numFmtId="0" fontId="8" fillId="0" borderId="0" xfId="8" applyNumberFormat="1" applyFont="1" applyFill="1" applyAlignment="1">
      <alignment vertical="center"/>
    </xf>
    <xf numFmtId="0" fontId="8" fillId="0" borderId="0" xfId="8" applyFont="1" applyFill="1" applyAlignment="1">
      <alignment vertical="center"/>
    </xf>
    <xf numFmtId="0" fontId="4" fillId="0" borderId="0" xfId="8" applyFont="1" applyFill="1" applyAlignment="1"/>
    <xf numFmtId="0" fontId="4" fillId="0" borderId="0" xfId="8" applyFont="1" applyFill="1" applyAlignment="1">
      <alignment horizontal="right" vertical="center"/>
    </xf>
    <xf numFmtId="0" fontId="4" fillId="0" borderId="0" xfId="8" applyFont="1" applyFill="1" applyBorder="1" applyAlignment="1">
      <alignment vertical="center" wrapText="1"/>
    </xf>
    <xf numFmtId="0" fontId="4" fillId="0" borderId="0" xfId="8" applyFont="1" applyFill="1" applyAlignment="1">
      <alignment vertical="center" wrapText="1"/>
    </xf>
    <xf numFmtId="0" fontId="4" fillId="0" borderId="7" xfId="8" applyNumberFormat="1" applyFont="1" applyFill="1" applyBorder="1" applyAlignment="1">
      <alignment horizontal="distributed"/>
    </xf>
    <xf numFmtId="3" fontId="4" fillId="0" borderId="0" xfId="8" applyNumberFormat="1" applyFont="1" applyFill="1" applyBorder="1" applyAlignment="1">
      <alignment horizontal="right"/>
    </xf>
    <xf numFmtId="0" fontId="8" fillId="0" borderId="7" xfId="8" applyNumberFormat="1" applyFont="1" applyFill="1" applyBorder="1" applyAlignment="1">
      <alignment horizontal="distributed"/>
    </xf>
    <xf numFmtId="0" fontId="8" fillId="0" borderId="17" xfId="8" applyNumberFormat="1" applyFont="1" applyFill="1" applyBorder="1" applyAlignment="1">
      <alignment horizontal="distributed" vertical="center"/>
    </xf>
    <xf numFmtId="3" fontId="8" fillId="0" borderId="9" xfId="8" applyNumberFormat="1" applyFont="1" applyFill="1" applyBorder="1" applyAlignment="1">
      <alignment horizontal="right" vertical="center"/>
    </xf>
    <xf numFmtId="0" fontId="4" fillId="0" borderId="14" xfId="8" applyFont="1" applyFill="1" applyBorder="1" applyAlignment="1">
      <alignment vertical="center" wrapText="1"/>
    </xf>
    <xf numFmtId="0" fontId="4" fillId="0" borderId="4" xfId="8" applyFont="1" applyFill="1" applyBorder="1" applyAlignment="1">
      <alignment vertical="center" wrapText="1"/>
    </xf>
    <xf numFmtId="0" fontId="4" fillId="0" borderId="27" xfId="8" applyFont="1" applyFill="1" applyBorder="1" applyAlignment="1">
      <alignment horizontal="center" vertical="center" wrapText="1"/>
    </xf>
    <xf numFmtId="0" fontId="4" fillId="0" borderId="0" xfId="8" applyFont="1" applyFill="1" applyBorder="1" applyAlignment="1"/>
    <xf numFmtId="3" fontId="4" fillId="0" borderId="9" xfId="8" applyNumberFormat="1" applyFont="1" applyFill="1" applyBorder="1" applyAlignment="1">
      <alignment horizontal="right" vertical="center"/>
    </xf>
    <xf numFmtId="0" fontId="4" fillId="0" borderId="9" xfId="8" applyFont="1" applyFill="1" applyBorder="1" applyAlignment="1">
      <alignment vertical="center"/>
    </xf>
    <xf numFmtId="41" fontId="8" fillId="0" borderId="9" xfId="8" applyNumberFormat="1" applyFont="1" applyFill="1" applyBorder="1" applyAlignment="1">
      <alignment horizontal="right" vertical="center"/>
    </xf>
    <xf numFmtId="0" fontId="38" fillId="0" borderId="0" xfId="8" applyNumberFormat="1" applyFont="1" applyFill="1" applyAlignment="1">
      <alignment vertical="center"/>
    </xf>
    <xf numFmtId="0" fontId="7" fillId="0" borderId="0" xfId="8" applyNumberFormat="1" applyFont="1" applyFill="1" applyAlignment="1">
      <alignment vertical="center"/>
    </xf>
    <xf numFmtId="0" fontId="30" fillId="0" borderId="0" xfId="8" applyFont="1" applyFill="1" applyAlignment="1">
      <alignment vertical="center"/>
    </xf>
    <xf numFmtId="0" fontId="39" fillId="0" borderId="0" xfId="8" applyNumberFormat="1" applyFont="1" applyFill="1" applyAlignment="1">
      <alignment vertical="center"/>
    </xf>
    <xf numFmtId="0" fontId="4" fillId="0" borderId="0" xfId="8" applyNumberFormat="1" applyFont="1" applyFill="1" applyBorder="1" applyAlignment="1">
      <alignment horizontal="distributed"/>
    </xf>
    <xf numFmtId="0" fontId="27" fillId="0" borderId="0" xfId="8" applyFont="1" applyFill="1" applyAlignment="1"/>
    <xf numFmtId="0" fontId="27" fillId="0" borderId="0" xfId="8" applyFont="1" applyFill="1" applyBorder="1" applyAlignment="1"/>
    <xf numFmtId="0" fontId="23" fillId="0" borderId="0" xfId="8" applyFont="1" applyFill="1" applyAlignment="1"/>
    <xf numFmtId="0" fontId="23" fillId="0" borderId="0" xfId="8" applyFont="1" applyFill="1" applyBorder="1" applyAlignment="1"/>
    <xf numFmtId="0" fontId="4" fillId="0" borderId="0" xfId="0" applyFont="1" applyFill="1" applyAlignment="1"/>
    <xf numFmtId="185" fontId="4" fillId="0" borderId="0" xfId="11" applyNumberFormat="1" applyFont="1" applyFill="1" applyBorder="1" applyAlignment="1">
      <alignment vertical="center"/>
    </xf>
    <xf numFmtId="185" fontId="4" fillId="0" borderId="7" xfId="11" applyNumberFormat="1" applyFont="1" applyFill="1" applyBorder="1" applyAlignment="1">
      <alignment vertical="center"/>
    </xf>
    <xf numFmtId="185" fontId="4" fillId="0" borderId="0" xfId="11" applyNumberFormat="1" applyFont="1" applyFill="1" applyBorder="1" applyAlignment="1" applyProtection="1">
      <alignment horizontal="center" vertical="center" wrapText="1"/>
    </xf>
    <xf numFmtId="185" fontId="4" fillId="0" borderId="12" xfId="11" applyNumberFormat="1" applyFont="1" applyFill="1" applyBorder="1" applyAlignment="1" applyProtection="1">
      <alignment horizontal="center" vertical="center" wrapText="1"/>
    </xf>
    <xf numFmtId="178" fontId="4" fillId="0" borderId="0" xfId="0" applyNumberFormat="1" applyFont="1" applyFill="1"/>
    <xf numFmtId="178" fontId="4" fillId="0" borderId="0" xfId="0" applyNumberFormat="1" applyFont="1" applyFill="1" applyAlignment="1">
      <alignment horizontal="right"/>
    </xf>
    <xf numFmtId="178" fontId="8" fillId="0" borderId="0" xfId="0" applyNumberFormat="1" applyFont="1" applyFill="1"/>
    <xf numFmtId="185" fontId="7" fillId="0" borderId="0" xfId="11" quotePrefix="1" applyNumberFormat="1" applyFont="1" applyFill="1" applyAlignment="1" applyProtection="1">
      <alignment horizontal="center"/>
    </xf>
    <xf numFmtId="185" fontId="4" fillId="0" borderId="15" xfId="11"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78" fontId="4" fillId="0" borderId="0" xfId="11" applyNumberFormat="1" applyFont="1" applyFill="1" applyBorder="1" applyAlignment="1"/>
    <xf numFmtId="185" fontId="4" fillId="0" borderId="0" xfId="11" applyNumberFormat="1" applyFont="1" applyFill="1" applyBorder="1" applyAlignment="1"/>
    <xf numFmtId="0" fontId="10" fillId="0" borderId="0" xfId="0" applyFont="1" applyFill="1"/>
    <xf numFmtId="0" fontId="5" fillId="0" borderId="0" xfId="0" applyFont="1" applyFill="1" applyBorder="1"/>
    <xf numFmtId="185" fontId="4" fillId="0" borderId="0" xfId="11" applyNumberFormat="1" applyFont="1" applyFill="1" applyAlignment="1">
      <alignment horizontal="right" vertical="center"/>
    </xf>
    <xf numFmtId="41" fontId="4" fillId="0" borderId="0" xfId="11" applyNumberFormat="1" applyFont="1" applyFill="1" applyAlignment="1"/>
    <xf numFmtId="0" fontId="4" fillId="0" borderId="7" xfId="9" applyFont="1" applyFill="1" applyBorder="1" applyAlignment="1">
      <alignment horizontal="distributed"/>
    </xf>
    <xf numFmtId="0" fontId="4" fillId="0" borderId="8" xfId="9" applyFont="1" applyFill="1" applyBorder="1" applyAlignment="1">
      <alignment horizontal="distributed"/>
    </xf>
    <xf numFmtId="0" fontId="9" fillId="0" borderId="17" xfId="9" applyFont="1" applyFill="1" applyBorder="1" applyAlignment="1">
      <alignment horizontal="center"/>
    </xf>
    <xf numFmtId="0" fontId="17" fillId="0" borderId="0" xfId="9" applyFont="1" applyFill="1"/>
    <xf numFmtId="0" fontId="7" fillId="0" borderId="0" xfId="8" applyNumberFormat="1" applyFont="1" applyFill="1" applyAlignment="1">
      <alignment horizontal="left" vertical="center"/>
    </xf>
    <xf numFmtId="0" fontId="3" fillId="0" borderId="0" xfId="8" applyFont="1" applyFill="1" applyAlignment="1">
      <alignment vertical="center"/>
    </xf>
    <xf numFmtId="0" fontId="4" fillId="0" borderId="0" xfId="8" applyNumberFormat="1" applyFont="1" applyFill="1" applyBorder="1" applyAlignment="1"/>
    <xf numFmtId="3" fontId="4" fillId="0" borderId="8" xfId="8" applyNumberFormat="1" applyFont="1" applyFill="1" applyBorder="1" applyAlignment="1"/>
    <xf numFmtId="3" fontId="4" fillId="0" borderId="0" xfId="8" applyNumberFormat="1" applyFont="1" applyFill="1" applyBorder="1" applyAlignment="1"/>
    <xf numFmtId="3" fontId="4" fillId="0" borderId="0" xfId="8" applyNumberFormat="1" applyFont="1" applyFill="1" applyBorder="1" applyAlignment="1">
      <alignment shrinkToFit="1"/>
    </xf>
    <xf numFmtId="0" fontId="8" fillId="0" borderId="0" xfId="8" applyFont="1" applyFill="1" applyBorder="1" applyAlignment="1"/>
    <xf numFmtId="0" fontId="8" fillId="0" borderId="0" xfId="34" applyFont="1" applyFill="1" applyBorder="1" applyAlignment="1"/>
    <xf numFmtId="0" fontId="4" fillId="0" borderId="0" xfId="16" applyFont="1" applyFill="1" applyBorder="1" applyAlignment="1">
      <alignment horizontal="distributed"/>
    </xf>
    <xf numFmtId="0" fontId="8" fillId="0" borderId="0" xfId="16" applyFont="1" applyFill="1" applyBorder="1" applyAlignment="1">
      <alignment horizontal="distributed"/>
    </xf>
    <xf numFmtId="0" fontId="4" fillId="0" borderId="0" xfId="8" applyNumberFormat="1" applyFont="1" applyFill="1" applyBorder="1" applyAlignment="1">
      <alignment vertical="center"/>
    </xf>
    <xf numFmtId="0" fontId="4" fillId="0" borderId="0" xfId="8" applyFont="1" applyFill="1" applyBorder="1" applyAlignment="1">
      <alignment vertical="center"/>
    </xf>
    <xf numFmtId="0" fontId="4" fillId="0" borderId="9" xfId="8" applyFont="1" applyFill="1" applyBorder="1" applyAlignment="1">
      <alignment vertical="center" wrapText="1"/>
    </xf>
    <xf numFmtId="0" fontId="4" fillId="0" borderId="12" xfId="8" applyNumberFormat="1" applyFont="1" applyFill="1" applyBorder="1" applyAlignment="1">
      <alignment horizontal="center" vertical="center" wrapText="1"/>
    </xf>
    <xf numFmtId="0" fontId="4" fillId="0" borderId="11" xfId="8" applyNumberFormat="1" applyFont="1" applyFill="1" applyBorder="1" applyAlignment="1">
      <alignment horizontal="center" vertical="center" wrapText="1"/>
    </xf>
    <xf numFmtId="0" fontId="4" fillId="0" borderId="6" xfId="8" applyFont="1" applyFill="1" applyBorder="1" applyAlignment="1">
      <alignment vertical="center" wrapText="1"/>
    </xf>
    <xf numFmtId="37" fontId="4" fillId="0" borderId="7" xfId="20" applyFont="1" applyFill="1" applyBorder="1" applyAlignment="1" applyProtection="1">
      <alignment shrinkToFit="1"/>
    </xf>
    <xf numFmtId="0" fontId="4" fillId="0" borderId="17" xfId="30" applyFont="1" applyFill="1" applyBorder="1" applyAlignment="1">
      <alignment vertical="center"/>
    </xf>
    <xf numFmtId="0" fontId="4" fillId="0" borderId="26" xfId="30" applyFont="1" applyFill="1" applyBorder="1" applyAlignment="1">
      <alignment vertical="center"/>
    </xf>
    <xf numFmtId="0" fontId="17" fillId="0" borderId="0" xfId="37" applyFont="1" applyFill="1" applyBorder="1" applyAlignment="1"/>
    <xf numFmtId="37" fontId="4" fillId="0" borderId="8" xfId="20" applyNumberFormat="1" applyFont="1" applyFill="1" applyBorder="1" applyProtection="1"/>
    <xf numFmtId="37" fontId="4" fillId="0" borderId="8" xfId="20" applyFont="1" applyFill="1" applyBorder="1" applyAlignment="1" applyProtection="1">
      <alignment horizontal="right"/>
    </xf>
    <xf numFmtId="41" fontId="4" fillId="0" borderId="0" xfId="7" applyNumberFormat="1" applyFont="1" applyFill="1" applyBorder="1" applyAlignment="1" applyProtection="1">
      <alignment horizontal="center"/>
    </xf>
    <xf numFmtId="41" fontId="4" fillId="0" borderId="12" xfId="32" applyNumberFormat="1" applyFont="1" applyFill="1" applyBorder="1" applyAlignment="1" applyProtection="1">
      <alignment vertical="center" wrapText="1"/>
    </xf>
    <xf numFmtId="3" fontId="4" fillId="0" borderId="0" xfId="17" applyNumberFormat="1" applyFont="1" applyFill="1" applyBorder="1" applyAlignment="1">
      <alignment horizontal="right" shrinkToFit="1"/>
    </xf>
    <xf numFmtId="3" fontId="4" fillId="0" borderId="22" xfId="17" applyNumberFormat="1" applyFont="1" applyFill="1" applyBorder="1" applyAlignment="1">
      <alignment horizontal="center" vertical="center"/>
    </xf>
    <xf numFmtId="37" fontId="4" fillId="0" borderId="0" xfId="19" applyFont="1" applyFill="1" applyBorder="1" applyAlignment="1" applyProtection="1">
      <alignment horizontal="distributed"/>
    </xf>
    <xf numFmtId="0" fontId="4" fillId="0" borderId="34" xfId="8" applyFont="1" applyFill="1" applyBorder="1" applyAlignment="1">
      <alignment horizontal="center" vertical="center" wrapText="1"/>
    </xf>
    <xf numFmtId="0" fontId="4" fillId="0" borderId="36" xfId="8" applyFont="1" applyFill="1" applyBorder="1" applyAlignment="1">
      <alignment horizontal="center" vertical="center" wrapText="1"/>
    </xf>
    <xf numFmtId="0" fontId="4" fillId="0" borderId="37" xfId="8" applyFont="1" applyFill="1" applyBorder="1" applyAlignment="1">
      <alignment horizontal="center" vertical="center" wrapText="1"/>
    </xf>
    <xf numFmtId="0" fontId="4" fillId="0" borderId="38" xfId="8" applyFont="1" applyFill="1" applyBorder="1" applyAlignment="1">
      <alignment horizontal="center" vertical="center" wrapText="1"/>
    </xf>
    <xf numFmtId="0" fontId="4" fillId="0" borderId="39" xfId="8" applyFont="1" applyFill="1" applyBorder="1" applyAlignment="1">
      <alignment horizontal="center" vertical="center" wrapText="1"/>
    </xf>
    <xf numFmtId="0" fontId="4" fillId="0" borderId="40" xfId="8" applyFont="1" applyFill="1" applyBorder="1" applyAlignment="1">
      <alignment horizontal="center" vertical="center" wrapText="1"/>
    </xf>
    <xf numFmtId="0" fontId="4" fillId="0" borderId="34" xfId="8" applyFont="1" applyFill="1" applyBorder="1" applyAlignment="1">
      <alignment horizontal="center" vertical="center" shrinkToFit="1"/>
    </xf>
    <xf numFmtId="0" fontId="8" fillId="0" borderId="8" xfId="9" applyFont="1" applyFill="1" applyBorder="1" applyAlignment="1">
      <alignment horizontal="distributed"/>
    </xf>
    <xf numFmtId="0" fontId="4" fillId="0" borderId="2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 xfId="0" applyFont="1" applyFill="1" applyBorder="1" applyAlignment="1">
      <alignment horizontal="center"/>
    </xf>
    <xf numFmtId="38" fontId="9" fillId="0" borderId="9" xfId="7" applyFont="1" applyFill="1" applyBorder="1" applyAlignment="1">
      <alignment horizontal="right"/>
    </xf>
    <xf numFmtId="0" fontId="9" fillId="0" borderId="0" xfId="9" applyFont="1" applyFill="1" applyBorder="1" applyAlignment="1">
      <alignment horizontal="distributed"/>
    </xf>
    <xf numFmtId="0" fontId="4" fillId="0" borderId="9" xfId="9" applyFont="1" applyFill="1" applyBorder="1" applyAlignment="1">
      <alignment horizontal="center"/>
    </xf>
    <xf numFmtId="187" fontId="8" fillId="0" borderId="0" xfId="5" applyNumberFormat="1" applyFont="1" applyFill="1" applyBorder="1" applyAlignment="1" applyProtection="1">
      <alignment horizontal="right"/>
    </xf>
    <xf numFmtId="187" fontId="8" fillId="0" borderId="0" xfId="11" applyNumberFormat="1" applyFont="1" applyFill="1" applyAlignment="1"/>
    <xf numFmtId="185" fontId="4" fillId="0" borderId="15" xfId="11" applyNumberFormat="1" applyFont="1" applyFill="1" applyBorder="1" applyAlignment="1"/>
    <xf numFmtId="0" fontId="4" fillId="0" borderId="0" xfId="0" applyFont="1" applyFill="1"/>
    <xf numFmtId="0" fontId="7" fillId="0" borderId="0" xfId="28" quotePrefix="1" applyFont="1" applyFill="1" applyAlignment="1">
      <alignment horizontal="left"/>
    </xf>
    <xf numFmtId="0" fontId="4" fillId="0" borderId="0" xfId="0" applyFont="1" applyFill="1" applyAlignment="1">
      <alignment vertical="center"/>
    </xf>
    <xf numFmtId="185" fontId="34" fillId="0" borderId="0" xfId="14" quotePrefix="1" applyNumberFormat="1" applyFont="1" applyFill="1" applyAlignment="1" applyProtection="1">
      <alignment horizontal="left"/>
    </xf>
    <xf numFmtId="185" fontId="4" fillId="0" borderId="5" xfId="14" applyNumberFormat="1" applyFont="1" applyFill="1" applyBorder="1" applyAlignment="1" applyProtection="1">
      <alignment horizontal="center" vertical="center" wrapText="1"/>
    </xf>
    <xf numFmtId="185" fontId="4" fillId="0" borderId="6" xfId="14" applyNumberFormat="1" applyFont="1" applyFill="1" applyBorder="1" applyAlignment="1" applyProtection="1">
      <alignment horizontal="center" vertical="center" wrapText="1"/>
    </xf>
    <xf numFmtId="185" fontId="26" fillId="0" borderId="0" xfId="14" applyNumberFormat="1" applyFont="1" applyFill="1" applyAlignment="1">
      <alignment horizontal="left"/>
    </xf>
    <xf numFmtId="185" fontId="28" fillId="0" borderId="0" xfId="14" applyNumberFormat="1" applyFont="1" applyFill="1" applyAlignment="1">
      <alignment horizontal="left"/>
    </xf>
    <xf numFmtId="185" fontId="4" fillId="0" borderId="6" xfId="14" applyNumberFormat="1" applyFont="1" applyFill="1" applyBorder="1" applyAlignment="1" applyProtection="1">
      <alignment horizontal="center" vertical="center"/>
    </xf>
    <xf numFmtId="185" fontId="4" fillId="0" borderId="5" xfId="14" applyNumberFormat="1" applyFont="1" applyFill="1" applyBorder="1" applyAlignment="1" applyProtection="1">
      <alignment horizontal="center" vertical="center"/>
    </xf>
    <xf numFmtId="185" fontId="7" fillId="0" borderId="0" xfId="14" quotePrefix="1" applyNumberFormat="1" applyFont="1" applyFill="1" applyAlignment="1" applyProtection="1">
      <alignment horizontal="left"/>
    </xf>
    <xf numFmtId="185" fontId="7" fillId="0" borderId="0" xfId="14" quotePrefix="1" applyNumberFormat="1" applyFont="1" applyFill="1" applyAlignment="1" applyProtection="1">
      <alignment horizontal="right"/>
    </xf>
    <xf numFmtId="185" fontId="7" fillId="0" borderId="0" xfId="14" quotePrefix="1" applyNumberFormat="1" applyFont="1" applyFill="1" applyAlignment="1" applyProtection="1"/>
    <xf numFmtId="176" fontId="7" fillId="0" borderId="0" xfId="20" quotePrefix="1" applyNumberFormat="1" applyFont="1" applyFill="1" applyAlignment="1" applyProtection="1">
      <alignment horizontal="left"/>
    </xf>
    <xf numFmtId="0" fontId="4" fillId="0" borderId="12" xfId="8" applyFont="1" applyFill="1" applyBorder="1" applyAlignment="1">
      <alignment horizontal="center" vertical="center" wrapText="1"/>
    </xf>
    <xf numFmtId="0" fontId="4" fillId="0" borderId="42" xfId="8" applyNumberFormat="1" applyFont="1" applyFill="1" applyBorder="1" applyAlignment="1">
      <alignment horizontal="center" vertical="center" wrapText="1"/>
    </xf>
    <xf numFmtId="0" fontId="8" fillId="0" borderId="0" xfId="8" applyNumberFormat="1" applyFont="1" applyFill="1" applyBorder="1" applyAlignment="1">
      <alignment horizontal="distributed"/>
    </xf>
    <xf numFmtId="0" fontId="8" fillId="0" borderId="9" xfId="8" applyNumberFormat="1" applyFont="1" applyFill="1" applyBorder="1" applyAlignment="1">
      <alignment horizontal="distributed" vertical="center"/>
    </xf>
    <xf numFmtId="0" fontId="4" fillId="0" borderId="44" xfId="8" applyNumberFormat="1" applyFont="1" applyFill="1" applyBorder="1" applyAlignment="1">
      <alignment horizontal="distributed"/>
    </xf>
    <xf numFmtId="37" fontId="9" fillId="0" borderId="0" xfId="20" applyFont="1" applyFill="1" applyBorder="1" applyAlignment="1" applyProtection="1">
      <alignment horizontal="distributed" wrapText="1"/>
    </xf>
    <xf numFmtId="0" fontId="9" fillId="0" borderId="7" xfId="22" applyFont="1" applyFill="1" applyBorder="1" applyAlignment="1">
      <alignment horizontal="distributed"/>
    </xf>
    <xf numFmtId="0" fontId="9" fillId="0" borderId="7" xfId="9" applyFont="1" applyFill="1" applyBorder="1" applyAlignment="1">
      <alignment horizontal="distributed"/>
    </xf>
    <xf numFmtId="0" fontId="9" fillId="0" borderId="8" xfId="9" applyFont="1" applyFill="1" applyBorder="1" applyAlignment="1">
      <alignment horizontal="distributed"/>
    </xf>
    <xf numFmtId="37" fontId="4" fillId="0" borderId="9" xfId="20" applyFont="1" applyFill="1" applyBorder="1" applyAlignment="1" applyProtection="1">
      <alignment horizontal="centerContinuous"/>
    </xf>
    <xf numFmtId="37" fontId="4" fillId="0" borderId="3" xfId="20" applyFont="1" applyFill="1" applyBorder="1" applyAlignment="1" applyProtection="1">
      <alignment horizontal="left" vertical="center"/>
    </xf>
    <xf numFmtId="37" fontId="4" fillId="0" borderId="3" xfId="20" applyFont="1" applyFill="1" applyBorder="1" applyAlignment="1" applyProtection="1"/>
    <xf numFmtId="37" fontId="4" fillId="0" borderId="0" xfId="21" applyFont="1" applyFill="1" applyBorder="1" applyAlignment="1" applyProtection="1">
      <alignment horizontal="left"/>
    </xf>
    <xf numFmtId="37" fontId="16" fillId="0" borderId="0" xfId="21" applyFont="1" applyFill="1" applyBorder="1" applyAlignment="1" applyProtection="1">
      <alignment horizontal="left"/>
    </xf>
    <xf numFmtId="37" fontId="15" fillId="0" borderId="0" xfId="21" applyFont="1" applyFill="1" applyBorder="1" applyAlignment="1" applyProtection="1">
      <alignment horizontal="left"/>
    </xf>
    <xf numFmtId="0" fontId="4" fillId="0" borderId="0" xfId="9" applyFont="1" applyFill="1" applyBorder="1" applyAlignment="1">
      <alignment horizontal="left"/>
    </xf>
    <xf numFmtId="37" fontId="4" fillId="0" borderId="0" xfId="6" applyNumberFormat="1" applyFont="1" applyFill="1" applyBorder="1" applyAlignment="1" applyProtection="1">
      <alignment horizontal="right"/>
    </xf>
    <xf numFmtId="37" fontId="4" fillId="0" borderId="0" xfId="6" applyNumberFormat="1" applyFont="1" applyFill="1" applyBorder="1" applyAlignment="1" applyProtection="1"/>
    <xf numFmtId="38" fontId="4" fillId="0" borderId="0" xfId="21" applyNumberFormat="1" applyFont="1" applyFill="1"/>
    <xf numFmtId="38" fontId="4" fillId="0" borderId="0" xfId="8" applyNumberFormat="1" applyFont="1" applyFill="1" applyBorder="1" applyAlignment="1">
      <alignment horizontal="right"/>
    </xf>
    <xf numFmtId="3" fontId="4" fillId="0" borderId="0" xfId="6" applyNumberFormat="1" applyFont="1" applyFill="1" applyBorder="1" applyAlignment="1">
      <alignment horizontal="right"/>
    </xf>
    <xf numFmtId="38" fontId="4" fillId="0" borderId="8" xfId="17" applyNumberFormat="1" applyFont="1" applyFill="1" applyBorder="1"/>
    <xf numFmtId="38" fontId="4" fillId="0" borderId="0" xfId="17" applyNumberFormat="1" applyFont="1" applyFill="1" applyBorder="1"/>
    <xf numFmtId="179" fontId="4" fillId="0" borderId="0" xfId="17" applyNumberFormat="1" applyFont="1" applyFill="1" applyBorder="1" applyAlignment="1">
      <alignment horizontal="right" shrinkToFit="1"/>
    </xf>
    <xf numFmtId="38" fontId="4" fillId="0" borderId="8" xfId="17" applyNumberFormat="1" applyFont="1" applyFill="1" applyBorder="1" applyAlignment="1">
      <alignment shrinkToFit="1"/>
    </xf>
    <xf numFmtId="38" fontId="4" fillId="0" borderId="0" xfId="17" applyNumberFormat="1" applyFont="1" applyFill="1" applyBorder="1" applyAlignment="1">
      <alignment shrinkToFit="1"/>
    </xf>
    <xf numFmtId="37" fontId="15" fillId="0" borderId="15" xfId="35" applyNumberFormat="1" applyFont="1" applyFill="1" applyBorder="1" applyAlignment="1"/>
    <xf numFmtId="37" fontId="15" fillId="0" borderId="0" xfId="35" applyNumberFormat="1" applyFont="1" applyFill="1" applyBorder="1" applyAlignment="1"/>
    <xf numFmtId="37" fontId="15" fillId="0" borderId="0" xfId="35" applyNumberFormat="1" applyFont="1" applyFill="1" applyBorder="1"/>
    <xf numFmtId="37" fontId="9" fillId="0" borderId="0" xfId="35" applyNumberFormat="1" applyFont="1" applyFill="1" applyBorder="1"/>
    <xf numFmtId="37" fontId="15" fillId="0" borderId="0" xfId="35" applyNumberFormat="1" applyFont="1" applyFill="1" applyBorder="1" applyAlignment="1">
      <alignment horizontal="right"/>
    </xf>
    <xf numFmtId="37" fontId="15" fillId="0" borderId="0" xfId="25" applyNumberFormat="1" applyFont="1" applyFill="1" applyBorder="1" applyAlignment="1" applyProtection="1">
      <alignment horizontal="right"/>
    </xf>
    <xf numFmtId="37" fontId="15" fillId="0" borderId="0" xfId="25" applyNumberFormat="1" applyFont="1" applyFill="1" applyBorder="1"/>
    <xf numFmtId="37" fontId="15" fillId="0" borderId="0" xfId="5" applyNumberFormat="1" applyFont="1" applyFill="1" applyBorder="1" applyAlignment="1"/>
    <xf numFmtId="3" fontId="15" fillId="0" borderId="0" xfId="27" applyNumberFormat="1" applyFont="1" applyFill="1" applyAlignment="1">
      <alignment horizontal="right"/>
    </xf>
    <xf numFmtId="37" fontId="9" fillId="0" borderId="0" xfId="27" applyFont="1" applyFill="1" applyBorder="1"/>
    <xf numFmtId="3" fontId="9" fillId="0" borderId="0" xfId="27" applyNumberFormat="1" applyFont="1" applyFill="1"/>
    <xf numFmtId="3" fontId="4" fillId="0" borderId="0" xfId="5" applyNumberFormat="1" applyFont="1" applyFill="1" applyBorder="1" applyAlignment="1">
      <alignment horizontal="right"/>
    </xf>
    <xf numFmtId="0" fontId="4" fillId="0" borderId="0" xfId="28" applyFont="1" applyFill="1" applyBorder="1"/>
    <xf numFmtId="0" fontId="4" fillId="0" borderId="0" xfId="28" applyFont="1" applyFill="1" applyBorder="1" applyAlignment="1">
      <alignment horizontal="left"/>
    </xf>
    <xf numFmtId="38" fontId="17" fillId="0" borderId="0" xfId="37" applyNumberFormat="1" applyFont="1" applyFill="1" applyBorder="1" applyAlignment="1"/>
    <xf numFmtId="38" fontId="9" fillId="0" borderId="0" xfId="30" applyNumberFormat="1" applyFont="1" applyFill="1" applyBorder="1" applyAlignment="1">
      <alignment horizontal="center"/>
    </xf>
    <xf numFmtId="186" fontId="4" fillId="0" borderId="0" xfId="0" applyNumberFormat="1" applyFont="1" applyFill="1" applyAlignment="1">
      <alignment horizontal="right"/>
    </xf>
    <xf numFmtId="0" fontId="4" fillId="0" borderId="0" xfId="11" quotePrefix="1" applyFont="1" applyFill="1" applyBorder="1" applyAlignment="1" applyProtection="1">
      <alignment horizontal="distributed"/>
    </xf>
    <xf numFmtId="0" fontId="4" fillId="0" borderId="0" xfId="9" applyFont="1" applyFill="1" applyBorder="1" applyAlignment="1">
      <alignment horizontal="left" shrinkToFit="1"/>
    </xf>
    <xf numFmtId="3" fontId="4" fillId="0" borderId="0" xfId="7" applyNumberFormat="1" applyFont="1" applyFill="1" applyBorder="1" applyAlignment="1">
      <alignment horizontal="right"/>
    </xf>
    <xf numFmtId="0" fontId="41" fillId="0" borderId="0" xfId="0" applyFont="1" applyAlignment="1"/>
    <xf numFmtId="185" fontId="16" fillId="0" borderId="12" xfId="11" applyNumberFormat="1" applyFont="1" applyFill="1" applyBorder="1" applyAlignment="1" applyProtection="1">
      <alignment horizontal="center" vertical="center" wrapText="1"/>
    </xf>
    <xf numFmtId="187" fontId="4" fillId="0" borderId="0" xfId="5" applyNumberFormat="1" applyFont="1" applyFill="1" applyBorder="1" applyAlignment="1" applyProtection="1">
      <alignment horizontal="right"/>
    </xf>
    <xf numFmtId="187" fontId="4" fillId="0" borderId="0" xfId="11" applyNumberFormat="1" applyFont="1" applyFill="1" applyAlignment="1"/>
    <xf numFmtId="187" fontId="4" fillId="0" borderId="0" xfId="11" applyNumberFormat="1" applyFont="1" applyFill="1" applyAlignment="1">
      <alignment horizontal="right"/>
    </xf>
    <xf numFmtId="41" fontId="8" fillId="0" borderId="0" xfId="5" applyNumberFormat="1" applyFont="1" applyFill="1" applyBorder="1" applyAlignment="1" applyProtection="1">
      <alignment horizontal="right"/>
    </xf>
    <xf numFmtId="41" fontId="8" fillId="0" borderId="0" xfId="11" applyNumberFormat="1" applyFont="1" applyFill="1" applyAlignment="1">
      <alignment horizontal="right"/>
    </xf>
    <xf numFmtId="0" fontId="4" fillId="0" borderId="0" xfId="0" applyFont="1" applyFill="1" applyAlignment="1">
      <alignment horizontal="left"/>
    </xf>
    <xf numFmtId="0" fontId="16" fillId="0" borderId="0" xfId="9" applyFont="1" applyFill="1" applyBorder="1" applyAlignment="1">
      <alignment horizontal="distributed"/>
    </xf>
    <xf numFmtId="188" fontId="4" fillId="0" borderId="0" xfId="7" applyNumberFormat="1" applyFont="1" applyFill="1" applyAlignment="1">
      <alignment horizontal="right" vertical="center"/>
    </xf>
    <xf numFmtId="188" fontId="4" fillId="0" borderId="0" xfId="7" applyNumberFormat="1" applyFont="1" applyFill="1" applyBorder="1" applyAlignment="1">
      <alignment horizontal="right"/>
    </xf>
    <xf numFmtId="38" fontId="4" fillId="0" borderId="9" xfId="7" applyFont="1" applyFill="1" applyBorder="1" applyAlignment="1">
      <alignment horizontal="right" vertical="center"/>
    </xf>
    <xf numFmtId="38" fontId="8" fillId="0" borderId="0" xfId="7" applyFont="1" applyFill="1" applyBorder="1" applyAlignment="1">
      <alignment vertical="center"/>
    </xf>
    <xf numFmtId="38" fontId="8" fillId="0" borderId="0" xfId="7" applyFont="1" applyFill="1" applyBorder="1" applyAlignment="1">
      <alignment vertical="center" wrapText="1"/>
    </xf>
    <xf numFmtId="0" fontId="4" fillId="0" borderId="8" xfId="9" applyFont="1" applyFill="1" applyBorder="1"/>
    <xf numFmtId="0" fontId="4" fillId="0" borderId="4" xfId="9" applyFont="1" applyFill="1" applyBorder="1" applyAlignment="1">
      <alignment horizontal="center"/>
    </xf>
    <xf numFmtId="38" fontId="16" fillId="0" borderId="5" xfId="7" applyFont="1" applyFill="1" applyBorder="1" applyAlignment="1">
      <alignment horizontal="center" vertical="center"/>
    </xf>
    <xf numFmtId="38" fontId="4" fillId="0" borderId="6" xfId="7" applyFont="1" applyFill="1" applyBorder="1" applyAlignment="1">
      <alignment horizontal="center" vertical="center" wrapText="1"/>
    </xf>
    <xf numFmtId="0" fontId="4" fillId="0" borderId="14" xfId="9" applyFont="1" applyFill="1" applyBorder="1" applyAlignment="1">
      <alignment horizontal="center"/>
    </xf>
    <xf numFmtId="0" fontId="4" fillId="0" borderId="19" xfId="9" applyFont="1" applyFill="1" applyBorder="1"/>
    <xf numFmtId="38" fontId="4" fillId="0" borderId="8" xfId="7" applyFont="1" applyFill="1" applyBorder="1" applyAlignment="1">
      <alignment vertical="center"/>
    </xf>
    <xf numFmtId="38" fontId="4" fillId="0" borderId="0" xfId="7" applyFont="1" applyFill="1" applyAlignment="1">
      <alignment vertical="center"/>
    </xf>
    <xf numFmtId="38" fontId="16" fillId="0" borderId="26" xfId="7" applyFont="1" applyFill="1" applyBorder="1" applyAlignment="1">
      <alignment horizontal="center" vertical="center"/>
    </xf>
    <xf numFmtId="0" fontId="4" fillId="0" borderId="15" xfId="9" applyFont="1" applyFill="1" applyBorder="1"/>
    <xf numFmtId="38" fontId="16" fillId="0" borderId="4" xfId="7" applyFont="1" applyFill="1" applyBorder="1" applyAlignment="1">
      <alignment horizontal="center" vertical="center"/>
    </xf>
    <xf numFmtId="0" fontId="4" fillId="0" borderId="8" xfId="9" applyFont="1" applyFill="1" applyBorder="1" applyAlignment="1">
      <alignment horizontal="right"/>
    </xf>
    <xf numFmtId="0" fontId="4" fillId="0" borderId="18" xfId="9" applyFont="1" applyFill="1" applyBorder="1"/>
    <xf numFmtId="0" fontId="4" fillId="0" borderId="7" xfId="9" applyFont="1" applyFill="1" applyBorder="1" applyAlignment="1">
      <alignment horizontal="right"/>
    </xf>
    <xf numFmtId="0" fontId="4" fillId="0" borderId="19" xfId="17" applyFont="1" applyFill="1" applyBorder="1" applyAlignment="1"/>
    <xf numFmtId="41" fontId="4" fillId="0" borderId="0" xfId="32" applyNumberFormat="1" applyFont="1" applyFill="1" applyBorder="1" applyAlignment="1"/>
    <xf numFmtId="0" fontId="16" fillId="0" borderId="0" xfId="9" applyFont="1" applyFill="1" applyBorder="1" applyAlignment="1">
      <alignment horizontal="left"/>
    </xf>
    <xf numFmtId="0" fontId="8" fillId="0" borderId="0" xfId="9" applyFont="1" applyFill="1" applyBorder="1" applyAlignment="1">
      <alignment wrapText="1"/>
    </xf>
    <xf numFmtId="0" fontId="8" fillId="0" borderId="9" xfId="9" applyFont="1" applyFill="1" applyBorder="1" applyAlignment="1">
      <alignment wrapText="1"/>
    </xf>
    <xf numFmtId="38" fontId="8" fillId="0" borderId="9" xfId="7" applyFont="1" applyFill="1" applyBorder="1" applyAlignment="1">
      <alignment vertical="center"/>
    </xf>
    <xf numFmtId="38" fontId="8" fillId="0" borderId="9" xfId="7" applyFont="1" applyFill="1" applyBorder="1" applyAlignment="1">
      <alignment vertical="center" wrapText="1"/>
    </xf>
    <xf numFmtId="0" fontId="16" fillId="0" borderId="11" xfId="30" applyFont="1" applyFill="1" applyBorder="1" applyAlignment="1">
      <alignment horizontal="center" vertical="center" wrapText="1" shrinkToFit="1"/>
    </xf>
    <xf numFmtId="0" fontId="4" fillId="0" borderId="11" xfId="8" applyFont="1" applyFill="1" applyBorder="1" applyAlignment="1">
      <alignment horizontal="center" vertical="center" wrapText="1"/>
    </xf>
    <xf numFmtId="0" fontId="4" fillId="0" borderId="0" xfId="8" applyFont="1" applyFill="1" applyAlignment="1">
      <alignment horizontal="right"/>
    </xf>
    <xf numFmtId="41" fontId="4" fillId="0" borderId="0" xfId="11" applyNumberFormat="1" applyFont="1" applyFill="1" applyBorder="1" applyAlignment="1" applyProtection="1">
      <alignment horizontal="right"/>
    </xf>
    <xf numFmtId="0" fontId="4" fillId="0" borderId="28" xfId="8" applyFont="1" applyFill="1" applyBorder="1" applyAlignment="1">
      <alignment horizontal="center" vertical="center" wrapText="1"/>
    </xf>
    <xf numFmtId="0" fontId="4" fillId="0" borderId="35" xfId="8" applyFont="1" applyFill="1" applyBorder="1" applyAlignment="1">
      <alignment horizontal="center" vertical="center" wrapText="1"/>
    </xf>
    <xf numFmtId="38" fontId="15" fillId="0" borderId="0" xfId="26" applyNumberFormat="1" applyFont="1" applyFill="1"/>
    <xf numFmtId="3" fontId="4" fillId="0" borderId="0" xfId="7" applyNumberFormat="1" applyFont="1" applyFill="1" applyBorder="1" applyAlignment="1"/>
    <xf numFmtId="0" fontId="6" fillId="0" borderId="0" xfId="9" applyFont="1" applyFill="1" applyBorder="1" applyAlignment="1">
      <alignment horizontal="left"/>
    </xf>
    <xf numFmtId="0" fontId="43" fillId="0" borderId="0" xfId="9" applyFont="1" applyFill="1" applyBorder="1" applyAlignment="1">
      <alignment horizontal="left"/>
    </xf>
    <xf numFmtId="37" fontId="15" fillId="0" borderId="0" xfId="19" quotePrefix="1" applyFont="1" applyFill="1" applyBorder="1" applyAlignment="1" applyProtection="1">
      <alignment horizontal="right"/>
    </xf>
    <xf numFmtId="0" fontId="4" fillId="0" borderId="0" xfId="16" quotePrefix="1" applyFont="1" applyFill="1" applyBorder="1" applyAlignment="1">
      <alignment horizontal="distributed"/>
    </xf>
    <xf numFmtId="41" fontId="4" fillId="0" borderId="0" xfId="32" applyNumberFormat="1" applyFont="1" applyFill="1" applyBorder="1" applyAlignment="1" applyProtection="1">
      <alignment horizontal="distributed"/>
    </xf>
    <xf numFmtId="0" fontId="8" fillId="0" borderId="0" xfId="9" applyFont="1" applyFill="1" applyBorder="1" applyAlignment="1">
      <alignment horizontal="distributed"/>
    </xf>
    <xf numFmtId="0" fontId="4" fillId="0" borderId="0" xfId="30" applyFont="1" applyFill="1" applyBorder="1" applyAlignment="1">
      <alignment horizontal="distributed"/>
    </xf>
    <xf numFmtId="49" fontId="15" fillId="0" borderId="7" xfId="30" applyNumberFormat="1" applyFont="1" applyFill="1" applyBorder="1" applyAlignment="1">
      <alignment horizontal="right"/>
    </xf>
    <xf numFmtId="49" fontId="15" fillId="0" borderId="7" xfId="5" applyNumberFormat="1" applyFont="1" applyFill="1" applyBorder="1" applyAlignment="1">
      <alignment horizontal="right"/>
    </xf>
    <xf numFmtId="38" fontId="15" fillId="0" borderId="0" xfId="30" applyNumberFormat="1" applyFont="1" applyFill="1" applyBorder="1" applyAlignment="1">
      <alignment horizontal="center"/>
    </xf>
    <xf numFmtId="185" fontId="15" fillId="0" borderId="0" xfId="11" quotePrefix="1" applyNumberFormat="1" applyFont="1" applyFill="1" applyBorder="1" applyAlignment="1" applyProtection="1">
      <alignment horizontal="distributed"/>
    </xf>
    <xf numFmtId="185" fontId="15" fillId="0" borderId="7" xfId="0" applyNumberFormat="1" applyFont="1" applyFill="1" applyBorder="1" applyAlignment="1">
      <alignment horizontal="distributed"/>
    </xf>
    <xf numFmtId="185" fontId="15" fillId="0" borderId="0" xfId="11" applyNumberFormat="1" applyFont="1" applyFill="1" applyAlignment="1"/>
    <xf numFmtId="186" fontId="4" fillId="0" borderId="0" xfId="11" applyNumberFormat="1" applyFont="1" applyFill="1" applyBorder="1" applyAlignment="1" applyProtection="1">
      <alignment horizontal="right"/>
    </xf>
    <xf numFmtId="186" fontId="4" fillId="0" borderId="0" xfId="11" applyNumberFormat="1" applyFont="1" applyFill="1" applyAlignment="1"/>
    <xf numFmtId="182" fontId="4" fillId="0" borderId="0" xfId="7" applyNumberFormat="1" applyFont="1" applyFill="1" applyBorder="1" applyAlignment="1">
      <alignment horizontal="right"/>
    </xf>
    <xf numFmtId="37" fontId="4" fillId="0" borderId="0" xfId="21" applyFont="1" applyFill="1" applyBorder="1" applyAlignment="1" applyProtection="1">
      <alignment horizontal="distributed"/>
    </xf>
    <xf numFmtId="37" fontId="4" fillId="0" borderId="0" xfId="21" quotePrefix="1" applyFont="1" applyFill="1" applyAlignment="1" applyProtection="1">
      <alignment horizontal="right"/>
    </xf>
    <xf numFmtId="38" fontId="8" fillId="0" borderId="0" xfId="6" applyFont="1" applyFill="1" applyBorder="1" applyAlignment="1" applyProtection="1">
      <alignment horizontal="right"/>
    </xf>
    <xf numFmtId="37" fontId="8" fillId="0" borderId="0" xfId="21" applyFont="1" applyFill="1" applyBorder="1" applyProtection="1"/>
    <xf numFmtId="37" fontId="4" fillId="2" borderId="0" xfId="21" applyFont="1" applyFill="1" applyAlignment="1">
      <alignment horizontal="center"/>
    </xf>
    <xf numFmtId="37" fontId="8" fillId="0" borderId="0" xfId="23" applyFont="1" applyFill="1" applyBorder="1" applyProtection="1"/>
    <xf numFmtId="177" fontId="8" fillId="0" borderId="0" xfId="17" applyNumberFormat="1" applyFont="1" applyFill="1" applyBorder="1"/>
    <xf numFmtId="0" fontId="26" fillId="0" borderId="0" xfId="8" applyFont="1" applyFill="1" applyAlignment="1">
      <alignment vertical="center"/>
    </xf>
    <xf numFmtId="0" fontId="26" fillId="0" borderId="41" xfId="8" applyNumberFormat="1" applyFont="1" applyFill="1" applyBorder="1" applyAlignment="1">
      <alignment horizontal="center" vertical="center" wrapText="1"/>
    </xf>
    <xf numFmtId="0" fontId="26" fillId="0" borderId="31" xfId="8" applyFont="1" applyFill="1" applyBorder="1" applyAlignment="1">
      <alignment horizontal="center" vertical="center" wrapText="1"/>
    </xf>
    <xf numFmtId="0" fontId="26" fillId="0" borderId="34" xfId="8" applyFont="1" applyFill="1" applyBorder="1" applyAlignment="1">
      <alignment horizontal="center" vertical="center" wrapText="1"/>
    </xf>
    <xf numFmtId="0" fontId="26" fillId="0" borderId="28" xfId="8" applyFont="1" applyFill="1" applyBorder="1" applyAlignment="1">
      <alignment horizontal="center" vertical="center" wrapText="1"/>
    </xf>
    <xf numFmtId="0" fontId="26" fillId="0" borderId="29" xfId="8" applyFont="1" applyFill="1" applyBorder="1" applyAlignment="1">
      <alignment horizontal="center" vertical="center" wrapText="1"/>
    </xf>
    <xf numFmtId="0" fontId="26" fillId="0" borderId="0" xfId="8" applyNumberFormat="1" applyFont="1" applyFill="1" applyBorder="1" applyAlignment="1">
      <alignment horizontal="distributed"/>
    </xf>
    <xf numFmtId="0" fontId="26" fillId="0" borderId="31" xfId="8" applyNumberFormat="1" applyFont="1" applyFill="1" applyBorder="1" applyAlignment="1">
      <alignment horizontal="distributed"/>
    </xf>
    <xf numFmtId="177" fontId="26" fillId="0" borderId="0" xfId="33" applyNumberFormat="1" applyFont="1" applyFill="1" applyBorder="1" applyAlignment="1" applyProtection="1">
      <alignment horizontal="right"/>
    </xf>
    <xf numFmtId="0" fontId="44" fillId="0" borderId="0" xfId="8" applyNumberFormat="1" applyFont="1" applyFill="1" applyBorder="1" applyAlignment="1">
      <alignment horizontal="distributed"/>
    </xf>
    <xf numFmtId="0" fontId="44" fillId="0" borderId="31" xfId="8" applyNumberFormat="1" applyFont="1" applyFill="1" applyBorder="1" applyAlignment="1">
      <alignment horizontal="distributed"/>
    </xf>
    <xf numFmtId="177" fontId="44" fillId="0" borderId="0" xfId="33" applyNumberFormat="1" applyFont="1" applyFill="1" applyBorder="1" applyAlignment="1" applyProtection="1">
      <alignment horizontal="right"/>
    </xf>
    <xf numFmtId="0" fontId="44" fillId="0" borderId="9" xfId="8" applyNumberFormat="1" applyFont="1" applyFill="1" applyBorder="1" applyAlignment="1">
      <alignment horizontal="distributed"/>
    </xf>
    <xf numFmtId="0" fontId="44" fillId="0" borderId="34" xfId="8" applyNumberFormat="1" applyFont="1" applyFill="1" applyBorder="1" applyAlignment="1">
      <alignment horizontal="distributed"/>
    </xf>
    <xf numFmtId="3" fontId="44" fillId="0" borderId="32" xfId="8" applyNumberFormat="1" applyFont="1" applyFill="1" applyBorder="1" applyAlignment="1">
      <alignment horizontal="right"/>
    </xf>
    <xf numFmtId="3" fontId="44" fillId="0" borderId="33" xfId="8" applyNumberFormat="1" applyFont="1" applyFill="1" applyBorder="1" applyAlignment="1">
      <alignment horizontal="right"/>
    </xf>
    <xf numFmtId="41" fontId="26" fillId="0" borderId="9" xfId="8" applyNumberFormat="1" applyFont="1" applyFill="1" applyBorder="1" applyAlignment="1">
      <alignment horizontal="right"/>
    </xf>
    <xf numFmtId="41" fontId="44" fillId="0" borderId="33" xfId="8" applyNumberFormat="1" applyFont="1" applyFill="1" applyBorder="1" applyAlignment="1">
      <alignment horizontal="right"/>
    </xf>
    <xf numFmtId="0" fontId="26" fillId="0" borderId="28" xfId="8" applyFont="1" applyFill="1" applyBorder="1" applyAlignment="1">
      <alignment horizontal="center" vertical="center" wrapText="1"/>
    </xf>
    <xf numFmtId="0" fontId="26" fillId="0" borderId="0" xfId="8" applyFont="1" applyFill="1" applyBorder="1" applyAlignment="1">
      <alignment horizontal="distributed"/>
    </xf>
    <xf numFmtId="0" fontId="26" fillId="0" borderId="31" xfId="8" applyFont="1" applyFill="1" applyBorder="1" applyAlignment="1">
      <alignment horizontal="distributed"/>
    </xf>
    <xf numFmtId="38" fontId="44" fillId="0" borderId="0" xfId="5" applyFont="1" applyFill="1" applyAlignment="1">
      <alignment horizontal="right"/>
    </xf>
    <xf numFmtId="3" fontId="44" fillId="0" borderId="9" xfId="8" applyNumberFormat="1" applyFont="1" applyFill="1" applyBorder="1" applyAlignment="1">
      <alignment horizontal="right" vertical="center"/>
    </xf>
    <xf numFmtId="177" fontId="44" fillId="0" borderId="9" xfId="33" applyNumberFormat="1" applyFont="1" applyFill="1" applyBorder="1" applyAlignment="1" applyProtection="1">
      <alignment horizontal="right"/>
    </xf>
    <xf numFmtId="0" fontId="26" fillId="0" borderId="0" xfId="9" applyFont="1" applyFill="1"/>
    <xf numFmtId="0" fontId="26" fillId="0" borderId="0" xfId="8" applyFont="1" applyFill="1" applyAlignment="1"/>
    <xf numFmtId="0" fontId="26" fillId="0" borderId="0" xfId="8" applyFont="1" applyFill="1" applyAlignment="1">
      <alignment vertical="center" wrapText="1"/>
    </xf>
    <xf numFmtId="0" fontId="26" fillId="0" borderId="43" xfId="8" applyNumberFormat="1" applyFont="1" applyFill="1" applyBorder="1" applyAlignment="1">
      <alignment horizontal="distributed"/>
    </xf>
    <xf numFmtId="3" fontId="26" fillId="0" borderId="30" xfId="8" applyNumberFormat="1" applyFont="1" applyFill="1" applyBorder="1" applyAlignment="1">
      <alignment horizontal="right"/>
    </xf>
    <xf numFmtId="3" fontId="26" fillId="0" borderId="0" xfId="8" applyNumberFormat="1" applyFont="1" applyFill="1" applyBorder="1" applyAlignment="1">
      <alignment horizontal="right"/>
    </xf>
    <xf numFmtId="178" fontId="26" fillId="0" borderId="0" xfId="33" applyNumberFormat="1" applyFont="1" applyFill="1" applyBorder="1" applyAlignment="1" applyProtection="1">
      <alignment horizontal="right"/>
    </xf>
    <xf numFmtId="0" fontId="44" fillId="0" borderId="0" xfId="8" applyFont="1" applyFill="1" applyAlignment="1"/>
    <xf numFmtId="0" fontId="44" fillId="0" borderId="0" xfId="8" applyFont="1" applyFill="1" applyBorder="1" applyAlignment="1"/>
    <xf numFmtId="0" fontId="26" fillId="0" borderId="0" xfId="8" applyFont="1" applyFill="1" applyBorder="1" applyAlignment="1"/>
    <xf numFmtId="0" fontId="26" fillId="0" borderId="43" xfId="8" applyFont="1" applyFill="1" applyBorder="1" applyAlignment="1">
      <alignment horizontal="distributed"/>
    </xf>
    <xf numFmtId="3" fontId="26" fillId="0" borderId="0" xfId="8" applyNumberFormat="1" applyFont="1" applyFill="1" applyBorder="1" applyAlignment="1">
      <alignment horizontal="right" vertical="center"/>
    </xf>
    <xf numFmtId="3" fontId="26" fillId="0" borderId="8" xfId="8" applyNumberFormat="1" applyFont="1" applyFill="1" applyBorder="1" applyAlignment="1">
      <alignment horizontal="right" vertical="center"/>
    </xf>
    <xf numFmtId="3" fontId="44" fillId="0" borderId="30" xfId="8" applyNumberFormat="1" applyFont="1" applyFill="1" applyBorder="1" applyAlignment="1">
      <alignment horizontal="right"/>
    </xf>
    <xf numFmtId="3" fontId="44" fillId="0" borderId="0" xfId="8" applyNumberFormat="1" applyFont="1" applyFill="1" applyBorder="1" applyAlignment="1">
      <alignment horizontal="right"/>
    </xf>
    <xf numFmtId="38" fontId="44" fillId="0" borderId="0" xfId="5" applyFont="1" applyFill="1" applyBorder="1" applyAlignment="1">
      <alignment horizontal="right"/>
    </xf>
    <xf numFmtId="38" fontId="4" fillId="0" borderId="0" xfId="5" applyFont="1" applyFill="1" applyBorder="1" applyAlignment="1">
      <alignment horizontal="right"/>
    </xf>
    <xf numFmtId="0" fontId="4" fillId="0" borderId="11" xfId="28" applyFont="1" applyFill="1" applyBorder="1" applyAlignment="1">
      <alignment horizontal="center" vertical="center" wrapText="1"/>
    </xf>
    <xf numFmtId="38" fontId="4" fillId="0" borderId="0" xfId="5" applyFont="1" applyFill="1" applyBorder="1" applyAlignment="1">
      <alignment horizontal="right"/>
    </xf>
    <xf numFmtId="0" fontId="4" fillId="0" borderId="3" xfId="28" applyFont="1" applyFill="1" applyBorder="1" applyAlignment="1">
      <alignment horizontal="center" vertical="center" wrapText="1"/>
    </xf>
    <xf numFmtId="38" fontId="4" fillId="0" borderId="0" xfId="7" applyNumberFormat="1" applyFont="1" applyFill="1" applyBorder="1"/>
    <xf numFmtId="189" fontId="8" fillId="0" borderId="0" xfId="7" applyNumberFormat="1" applyFont="1" applyFill="1" applyBorder="1" applyAlignment="1"/>
    <xf numFmtId="38" fontId="8" fillId="0" borderId="0" xfId="7" applyFont="1" applyFill="1" applyBorder="1" applyAlignment="1">
      <alignment horizontal="right"/>
    </xf>
    <xf numFmtId="38" fontId="8" fillId="0" borderId="0" xfId="7" applyFont="1" applyFill="1" applyBorder="1"/>
    <xf numFmtId="38" fontId="8" fillId="0" borderId="0" xfId="7" applyNumberFormat="1" applyFont="1" applyFill="1" applyBorder="1"/>
    <xf numFmtId="38" fontId="8" fillId="0" borderId="0" xfId="7" applyFont="1" applyFill="1"/>
    <xf numFmtId="3" fontId="8" fillId="0" borderId="8" xfId="8" applyNumberFormat="1" applyFont="1" applyFill="1" applyBorder="1" applyAlignment="1"/>
    <xf numFmtId="3" fontId="8" fillId="0" borderId="0" xfId="8" applyNumberFormat="1" applyFont="1" applyFill="1" applyBorder="1" applyAlignment="1"/>
    <xf numFmtId="38" fontId="8" fillId="0" borderId="8" xfId="24" applyNumberFormat="1" applyFont="1" applyFill="1" applyBorder="1" applyAlignment="1">
      <alignment horizontal="right"/>
    </xf>
    <xf numFmtId="38" fontId="8" fillId="0" borderId="0" xfId="24" applyNumberFormat="1" applyFont="1" applyFill="1" applyAlignment="1">
      <alignment horizontal="right"/>
    </xf>
    <xf numFmtId="3" fontId="8" fillId="0" borderId="0" xfId="24" applyNumberFormat="1" applyFont="1" applyFill="1"/>
    <xf numFmtId="38" fontId="8" fillId="0" borderId="0" xfId="24" applyNumberFormat="1" applyFont="1" applyFill="1"/>
    <xf numFmtId="38" fontId="8" fillId="0" borderId="8" xfId="7" applyFont="1" applyFill="1" applyBorder="1" applyAlignment="1">
      <alignment horizontal="right"/>
    </xf>
    <xf numFmtId="3" fontId="8" fillId="0" borderId="0" xfId="17" applyNumberFormat="1" applyFont="1" applyFill="1" applyBorder="1" applyAlignment="1">
      <alignment horizontal="right"/>
    </xf>
    <xf numFmtId="179" fontId="8" fillId="0" borderId="0" xfId="7" applyNumberFormat="1" applyFont="1" applyFill="1" applyBorder="1" applyAlignment="1">
      <alignment horizontal="right" shrinkToFit="1"/>
    </xf>
    <xf numFmtId="38" fontId="15" fillId="0" borderId="5" xfId="5" applyFont="1" applyFill="1" applyBorder="1" applyAlignment="1" applyProtection="1">
      <alignment horizontal="center" vertical="center" wrapText="1"/>
    </xf>
    <xf numFmtId="38" fontId="15" fillId="0" borderId="4" xfId="5" applyFont="1" applyFill="1" applyBorder="1" applyAlignment="1" applyProtection="1">
      <alignment horizontal="center" vertical="center" wrapText="1"/>
    </xf>
    <xf numFmtId="38" fontId="15" fillId="0" borderId="6" xfId="5" applyFont="1" applyFill="1" applyBorder="1" applyAlignment="1" applyProtection="1">
      <alignment horizontal="center" vertical="center" wrapText="1"/>
    </xf>
    <xf numFmtId="38" fontId="8" fillId="0" borderId="8" xfId="5" applyFont="1" applyFill="1" applyBorder="1" applyAlignment="1"/>
    <xf numFmtId="38" fontId="8" fillId="0" borderId="0" xfId="5" applyFont="1" applyFill="1" applyAlignment="1"/>
    <xf numFmtId="3" fontId="4" fillId="0" borderId="0" xfId="28" applyNumberFormat="1" applyFont="1" applyFill="1" applyBorder="1"/>
    <xf numFmtId="3" fontId="8" fillId="0" borderId="0" xfId="28" applyNumberFormat="1" applyFont="1" applyFill="1" applyBorder="1"/>
    <xf numFmtId="38" fontId="8" fillId="0" borderId="0" xfId="5" applyFont="1" applyFill="1" applyBorder="1" applyAlignment="1"/>
    <xf numFmtId="37" fontId="4" fillId="0" borderId="0" xfId="20" applyFont="1" applyFill="1" applyBorder="1" applyAlignment="1" applyProtection="1">
      <alignment horizontal="distributed"/>
    </xf>
    <xf numFmtId="37" fontId="4" fillId="0" borderId="12"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7" fontId="4" fillId="0" borderId="6" xfId="20" applyFont="1" applyFill="1" applyBorder="1" applyAlignment="1" applyProtection="1">
      <alignment horizontal="center" vertical="center" wrapText="1"/>
    </xf>
    <xf numFmtId="38" fontId="8" fillId="0" borderId="0" xfId="5" applyFont="1" applyFill="1" applyAlignment="1">
      <alignment horizontal="right"/>
    </xf>
    <xf numFmtId="38" fontId="4" fillId="0" borderId="0" xfId="5" applyFont="1" applyFill="1" applyBorder="1" applyAlignment="1">
      <alignment horizontal="right"/>
    </xf>
    <xf numFmtId="38" fontId="4" fillId="0" borderId="0" xfId="5" applyFont="1" applyFill="1" applyAlignment="1">
      <alignment horizontal="right"/>
    </xf>
    <xf numFmtId="178" fontId="4" fillId="0" borderId="0" xfId="37" applyNumberFormat="1" applyFont="1" applyFill="1" applyBorder="1" applyAlignment="1">
      <alignment horizontal="right"/>
    </xf>
    <xf numFmtId="178" fontId="4" fillId="0" borderId="0" xfId="5" applyNumberFormat="1" applyFont="1" applyFill="1" applyBorder="1" applyAlignment="1">
      <alignment horizontal="right"/>
    </xf>
    <xf numFmtId="0" fontId="4" fillId="0" borderId="11"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0" xfId="30" applyFont="1" applyFill="1" applyBorder="1" applyAlignment="1">
      <alignment horizontal="center" vertical="center"/>
    </xf>
    <xf numFmtId="0" fontId="4" fillId="0" borderId="9" xfId="30" applyFont="1" applyFill="1" applyBorder="1" applyAlignment="1">
      <alignment horizontal="center"/>
    </xf>
    <xf numFmtId="185" fontId="4" fillId="0" borderId="0" xfId="11" quotePrefix="1" applyNumberFormat="1" applyFont="1" applyFill="1" applyBorder="1" applyAlignment="1" applyProtection="1">
      <alignment horizontal="distributed"/>
    </xf>
    <xf numFmtId="185" fontId="8" fillId="0" borderId="0" xfId="11" quotePrefix="1" applyNumberFormat="1" applyFont="1" applyFill="1" applyBorder="1" applyAlignment="1" applyProtection="1">
      <alignment horizontal="distributed"/>
    </xf>
    <xf numFmtId="185" fontId="4" fillId="0" borderId="0" xfId="14" applyNumberFormat="1" applyFont="1" applyFill="1" applyBorder="1" applyAlignment="1" applyProtection="1">
      <alignment horizontal="distributed"/>
    </xf>
    <xf numFmtId="185" fontId="8" fillId="0" borderId="0" xfId="14"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41" fontId="7" fillId="0" borderId="0" xfId="32" quotePrefix="1" applyNumberFormat="1" applyFont="1" applyFill="1" applyAlignment="1" applyProtection="1">
      <alignment horizontal="center"/>
    </xf>
    <xf numFmtId="41" fontId="4" fillId="0" borderId="0" xfId="32" applyNumberFormat="1" applyFont="1" applyFill="1" applyBorder="1" applyAlignment="1" applyProtection="1">
      <alignment horizontal="center"/>
    </xf>
    <xf numFmtId="0" fontId="4" fillId="0" borderId="33" xfId="8" applyFont="1" applyFill="1" applyBorder="1" applyAlignment="1">
      <alignment horizontal="center" vertical="center" wrapText="1"/>
    </xf>
    <xf numFmtId="185" fontId="4" fillId="0" borderId="11" xfId="11" applyNumberFormat="1" applyFont="1" applyFill="1" applyBorder="1" applyAlignment="1" applyProtection="1">
      <alignment horizontal="center" vertical="center" wrapText="1"/>
    </xf>
    <xf numFmtId="185" fontId="4" fillId="0" borderId="2" xfId="11" applyNumberFormat="1" applyFont="1" applyFill="1" applyBorder="1" applyAlignment="1" applyProtection="1">
      <alignment horizontal="center" vertical="center" wrapText="1"/>
    </xf>
    <xf numFmtId="185" fontId="4" fillId="0" borderId="6" xfId="11" applyNumberFormat="1" applyFont="1" applyFill="1" applyBorder="1" applyAlignment="1" applyProtection="1">
      <alignment horizontal="center" vertical="center" wrapText="1"/>
    </xf>
    <xf numFmtId="185" fontId="7" fillId="0" borderId="0" xfId="11" quotePrefix="1" applyNumberFormat="1" applyFont="1" applyFill="1" applyAlignment="1" applyProtection="1">
      <alignment horizontal="right"/>
    </xf>
    <xf numFmtId="0" fontId="15" fillId="0" borderId="0" xfId="26" applyFont="1" applyFill="1" applyBorder="1" applyAlignment="1"/>
    <xf numFmtId="0" fontId="15" fillId="0" borderId="0" xfId="26" applyFont="1" applyFill="1" applyBorder="1" applyAlignment="1">
      <alignment horizontal="center"/>
    </xf>
    <xf numFmtId="37" fontId="8" fillId="0" borderId="0" xfId="20" applyFont="1" applyFill="1" applyBorder="1" applyProtection="1"/>
    <xf numFmtId="37" fontId="8" fillId="0" borderId="8" xfId="20" applyFont="1" applyFill="1" applyBorder="1" applyAlignment="1"/>
    <xf numFmtId="37" fontId="8" fillId="0" borderId="0" xfId="20" applyFont="1" applyFill="1" applyAlignment="1"/>
    <xf numFmtId="37" fontId="8" fillId="0" borderId="8" xfId="20" applyFont="1" applyFill="1" applyBorder="1"/>
    <xf numFmtId="37" fontId="8" fillId="0" borderId="0" xfId="20" applyFont="1" applyFill="1"/>
    <xf numFmtId="37" fontId="8" fillId="0" borderId="0" xfId="20" applyFont="1" applyFill="1" applyBorder="1"/>
    <xf numFmtId="0" fontId="8" fillId="0" borderId="0" xfId="29" applyFont="1" applyFill="1"/>
    <xf numFmtId="0" fontId="4" fillId="0" borderId="0" xfId="30" quotePrefix="1" applyFont="1" applyFill="1" applyAlignment="1">
      <alignment horizontal="left"/>
    </xf>
    <xf numFmtId="0" fontId="4" fillId="0" borderId="0" xfId="22" applyFont="1" applyFill="1"/>
    <xf numFmtId="0" fontId="4" fillId="0" borderId="0" xfId="22" applyFont="1" applyFill="1" applyBorder="1" applyAlignment="1"/>
    <xf numFmtId="43" fontId="4" fillId="0" borderId="0" xfId="30" applyNumberFormat="1" applyFont="1" applyFill="1" applyAlignment="1">
      <alignment horizontal="center"/>
    </xf>
    <xf numFmtId="178" fontId="8" fillId="0" borderId="0" xfId="5" applyNumberFormat="1" applyFont="1" applyFill="1" applyBorder="1" applyAlignment="1">
      <alignment horizontal="right"/>
    </xf>
    <xf numFmtId="0" fontId="17" fillId="0" borderId="15" xfId="37" applyFont="1" applyFill="1" applyBorder="1" applyAlignment="1"/>
    <xf numFmtId="0" fontId="9" fillId="0" borderId="0" xfId="30" applyFont="1" applyFill="1" applyBorder="1" applyAlignment="1">
      <alignment horizontal="distributed"/>
    </xf>
    <xf numFmtId="38" fontId="45" fillId="0" borderId="0" xfId="37" applyNumberFormat="1" applyFont="1" applyFill="1" applyBorder="1" applyAlignment="1"/>
    <xf numFmtId="178" fontId="8" fillId="0" borderId="0" xfId="37" applyNumberFormat="1" applyFont="1" applyFill="1" applyBorder="1" applyAlignment="1">
      <alignment horizontal="right"/>
    </xf>
    <xf numFmtId="38" fontId="9" fillId="0" borderId="0" xfId="5" applyNumberFormat="1" applyFont="1" applyFill="1" applyBorder="1" applyAlignment="1">
      <alignment horizontal="distributed"/>
    </xf>
    <xf numFmtId="38" fontId="4" fillId="0" borderId="0" xfId="5" applyNumberFormat="1" applyFont="1" applyFill="1" applyBorder="1" applyAlignment="1">
      <alignment horizontal="distributed"/>
    </xf>
    <xf numFmtId="38" fontId="4" fillId="0" borderId="0" xfId="30" applyNumberFormat="1" applyFont="1" applyFill="1" applyBorder="1" applyAlignment="1">
      <alignment horizontal="distributed"/>
    </xf>
    <xf numFmtId="38" fontId="8" fillId="0" borderId="0" xfId="30" applyNumberFormat="1" applyFont="1" applyFill="1" applyBorder="1" applyAlignment="1">
      <alignment horizontal="distributed"/>
    </xf>
    <xf numFmtId="178" fontId="8" fillId="0" borderId="0" xfId="37" applyNumberFormat="1" applyFont="1" applyFill="1" applyBorder="1" applyAlignment="1"/>
    <xf numFmtId="183" fontId="4" fillId="0" borderId="0" xfId="7" applyNumberFormat="1" applyFont="1" applyFill="1" applyBorder="1" applyAlignment="1">
      <alignment horizontal="right"/>
    </xf>
    <xf numFmtId="3" fontId="4" fillId="0" borderId="7" xfId="9" applyNumberFormat="1" applyFont="1" applyFill="1" applyBorder="1" applyAlignment="1">
      <alignment horizontal="distributed"/>
    </xf>
    <xf numFmtId="3" fontId="4" fillId="0" borderId="8" xfId="9" applyNumberFormat="1" applyFont="1" applyFill="1" applyBorder="1" applyAlignment="1">
      <alignment horizontal="distributed"/>
    </xf>
    <xf numFmtId="3" fontId="4" fillId="0" borderId="0" xfId="9" applyNumberFormat="1" applyFont="1" applyFill="1" applyBorder="1" applyAlignment="1">
      <alignment horizontal="center"/>
    </xf>
    <xf numFmtId="3" fontId="4" fillId="0" borderId="0" xfId="9" applyNumberFormat="1" applyFont="1" applyFill="1" applyBorder="1" applyAlignment="1">
      <alignment horizontal="distributed"/>
    </xf>
    <xf numFmtId="3" fontId="4" fillId="0" borderId="0" xfId="9" applyNumberFormat="1" applyFont="1" applyFill="1" applyAlignment="1"/>
    <xf numFmtId="38" fontId="4" fillId="0" borderId="7" xfId="7" applyFont="1" applyFill="1" applyBorder="1" applyAlignment="1"/>
    <xf numFmtId="38" fontId="8" fillId="0" borderId="0" xfId="9" applyNumberFormat="1" applyFont="1" applyFill="1"/>
    <xf numFmtId="182" fontId="8" fillId="0" borderId="0" xfId="7" applyNumberFormat="1" applyFont="1" applyFill="1" applyBorder="1" applyAlignment="1"/>
    <xf numFmtId="183" fontId="8" fillId="0" borderId="0" xfId="7" applyNumberFormat="1" applyFont="1" applyFill="1" applyBorder="1" applyAlignment="1">
      <alignment horizontal="right"/>
    </xf>
    <xf numFmtId="41" fontId="8" fillId="0" borderId="0" xfId="7" applyNumberFormat="1" applyFont="1" applyFill="1" applyBorder="1" applyAlignment="1">
      <alignment horizontal="right"/>
    </xf>
    <xf numFmtId="182" fontId="8" fillId="0" borderId="0" xfId="7" applyNumberFormat="1" applyFont="1" applyFill="1" applyBorder="1" applyAlignment="1">
      <alignment horizontal="right"/>
    </xf>
    <xf numFmtId="0" fontId="8" fillId="0" borderId="17" xfId="9" applyFont="1" applyFill="1" applyBorder="1" applyAlignment="1">
      <alignment horizontal="center"/>
    </xf>
    <xf numFmtId="0" fontId="13" fillId="0" borderId="0" xfId="0" applyFont="1" applyFill="1"/>
    <xf numFmtId="182" fontId="8" fillId="0" borderId="0" xfId="5" applyNumberFormat="1" applyFont="1" applyFill="1" applyBorder="1" applyAlignment="1" applyProtection="1">
      <alignment horizontal="right"/>
    </xf>
    <xf numFmtId="0" fontId="8" fillId="0" borderId="0" xfId="0" applyFont="1" applyFill="1"/>
    <xf numFmtId="178" fontId="8" fillId="0" borderId="0" xfId="0" applyNumberFormat="1" applyFont="1" applyFill="1" applyAlignment="1">
      <alignment horizontal="right"/>
    </xf>
    <xf numFmtId="41" fontId="8" fillId="0" borderId="0" xfId="14" applyNumberFormat="1" applyFont="1" applyFill="1" applyBorder="1" applyAlignment="1" applyProtection="1">
      <alignment horizontal="right"/>
    </xf>
    <xf numFmtId="41" fontId="3" fillId="0" borderId="0" xfId="7" applyNumberFormat="1" applyFont="1" applyFill="1"/>
    <xf numFmtId="41" fontId="4" fillId="0" borderId="0" xfId="7" applyNumberFormat="1" applyFont="1" applyFill="1"/>
    <xf numFmtId="41" fontId="4" fillId="0" borderId="0" xfId="32" applyNumberFormat="1" applyFont="1" applyFill="1" applyAlignment="1">
      <alignment horizontal="right" vertical="center"/>
    </xf>
    <xf numFmtId="41" fontId="4" fillId="0" borderId="0" xfId="32" quotePrefix="1" applyNumberFormat="1" applyFont="1" applyFill="1" applyBorder="1" applyAlignment="1" applyProtection="1">
      <alignment vertical="center"/>
    </xf>
    <xf numFmtId="0" fontId="4" fillId="0" borderId="12" xfId="32" applyNumberFormat="1" applyFont="1" applyFill="1" applyBorder="1" applyAlignment="1" applyProtection="1">
      <alignment horizontal="center" vertical="center" wrapText="1"/>
    </xf>
    <xf numFmtId="0" fontId="4" fillId="0" borderId="11" xfId="32" applyNumberFormat="1" applyFont="1" applyFill="1" applyBorder="1" applyAlignment="1" applyProtection="1">
      <alignment horizontal="center" vertical="center" wrapText="1"/>
    </xf>
    <xf numFmtId="41" fontId="4" fillId="0" borderId="2" xfId="32" applyNumberFormat="1" applyFont="1" applyFill="1" applyBorder="1" applyAlignment="1" applyProtection="1">
      <alignment vertical="center"/>
    </xf>
    <xf numFmtId="41" fontId="16" fillId="0" borderId="0" xfId="32" applyNumberFormat="1" applyFont="1" applyFill="1" applyBorder="1" applyAlignment="1">
      <alignment vertical="center"/>
    </xf>
    <xf numFmtId="0" fontId="8" fillId="0" borderId="0" xfId="8" applyFont="1" applyFill="1" applyAlignment="1"/>
    <xf numFmtId="0" fontId="8" fillId="0" borderId="0" xfId="8" applyNumberFormat="1" applyFont="1" applyFill="1" applyBorder="1" applyAlignment="1">
      <alignment horizontal="distributed" vertical="center"/>
    </xf>
    <xf numFmtId="38" fontId="8" fillId="0" borderId="0" xfId="5" applyFont="1" applyFill="1" applyAlignment="1">
      <alignment vertical="center"/>
    </xf>
    <xf numFmtId="0" fontId="4" fillId="0" borderId="0" xfId="8" applyFont="1" applyFill="1" applyAlignment="1">
      <alignment horizontal="center" vertical="center"/>
    </xf>
    <xf numFmtId="38" fontId="4" fillId="0" borderId="0" xfId="8" applyNumberFormat="1" applyFont="1" applyFill="1" applyAlignment="1">
      <alignment vertical="center"/>
    </xf>
    <xf numFmtId="0" fontId="4" fillId="0" borderId="4" xfId="8" applyFont="1" applyFill="1" applyBorder="1" applyAlignment="1">
      <alignment vertical="center"/>
    </xf>
    <xf numFmtId="3" fontId="4" fillId="0" borderId="0" xfId="8" applyNumberFormat="1" applyFont="1" applyFill="1" applyBorder="1" applyAlignment="1">
      <alignment horizontal="right" vertical="center"/>
    </xf>
    <xf numFmtId="3" fontId="8" fillId="0" borderId="0" xfId="8" applyNumberFormat="1" applyFont="1" applyFill="1" applyBorder="1" applyAlignment="1">
      <alignment horizontal="right" vertical="center"/>
    </xf>
    <xf numFmtId="177" fontId="4" fillId="0" borderId="0" xfId="8" applyNumberFormat="1" applyFont="1" applyFill="1" applyBorder="1" applyAlignment="1">
      <alignment horizontal="right"/>
    </xf>
    <xf numFmtId="177" fontId="8" fillId="0" borderId="0" xfId="8" applyNumberFormat="1" applyFont="1" applyFill="1" applyBorder="1" applyAlignment="1">
      <alignment horizontal="right"/>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xf numFmtId="41" fontId="4" fillId="0" borderId="23" xfId="32" applyNumberFormat="1" applyFont="1" applyFill="1" applyBorder="1" applyAlignment="1">
      <alignment vertical="center"/>
    </xf>
    <xf numFmtId="41" fontId="4" fillId="0" borderId="3" xfId="32" applyNumberFormat="1" applyFont="1" applyFill="1" applyBorder="1" applyAlignment="1">
      <alignment vertical="center"/>
    </xf>
    <xf numFmtId="41" fontId="4" fillId="0" borderId="8" xfId="32" applyNumberFormat="1" applyFont="1" applyFill="1" applyBorder="1" applyAlignment="1"/>
    <xf numFmtId="41" fontId="8" fillId="0" borderId="8" xfId="32" applyNumberFormat="1" applyFont="1" applyFill="1" applyBorder="1" applyAlignment="1"/>
    <xf numFmtId="41" fontId="16" fillId="0" borderId="8" xfId="32" applyNumberFormat="1" applyFont="1" applyFill="1" applyBorder="1" applyAlignment="1">
      <alignment vertical="center"/>
    </xf>
    <xf numFmtId="41" fontId="4" fillId="0" borderId="3" xfId="32" applyNumberFormat="1" applyFont="1" applyFill="1" applyBorder="1"/>
    <xf numFmtId="41" fontId="4" fillId="0" borderId="19" xfId="32" applyNumberFormat="1" applyFont="1" applyFill="1" applyBorder="1" applyAlignment="1">
      <alignment vertical="center"/>
    </xf>
    <xf numFmtId="41" fontId="4" fillId="0" borderId="0" xfId="32" applyNumberFormat="1" applyFont="1" applyFill="1" applyBorder="1" applyAlignment="1" applyProtection="1">
      <alignment horizontal="right"/>
    </xf>
    <xf numFmtId="41" fontId="4" fillId="0" borderId="8" xfId="32" applyNumberFormat="1" applyFont="1" applyFill="1" applyBorder="1" applyAlignment="1"/>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41" fontId="4" fillId="0" borderId="20" xfId="32" applyNumberFormat="1" applyFont="1" applyFill="1" applyBorder="1" applyAlignment="1" applyProtection="1">
      <alignment vertical="center"/>
    </xf>
    <xf numFmtId="41" fontId="4" fillId="0" borderId="0" xfId="7" applyNumberFormat="1" applyFont="1" applyFill="1" applyBorder="1" applyAlignment="1" applyProtection="1">
      <alignment horizontal="right" vertical="center"/>
    </xf>
    <xf numFmtId="41" fontId="8" fillId="0" borderId="0" xfId="7" applyNumberFormat="1" applyFont="1" applyFill="1" applyBorder="1" applyAlignment="1" applyProtection="1">
      <alignment horizontal="right" vertical="center"/>
    </xf>
    <xf numFmtId="41" fontId="4" fillId="0" borderId="21" xfId="32" applyNumberFormat="1" applyFont="1" applyFill="1" applyBorder="1" applyAlignment="1" applyProtection="1">
      <alignment vertical="center"/>
    </xf>
    <xf numFmtId="41" fontId="4" fillId="0" borderId="22" xfId="32" applyNumberFormat="1" applyFont="1" applyFill="1" applyBorder="1" applyAlignment="1" applyProtection="1">
      <alignment vertical="center"/>
    </xf>
    <xf numFmtId="41" fontId="8" fillId="0" borderId="0" xfId="32" applyNumberFormat="1" applyFont="1" applyFill="1" applyAlignment="1">
      <alignment vertical="center"/>
    </xf>
    <xf numFmtId="41" fontId="8" fillId="0" borderId="0" xfId="32" applyNumberFormat="1" applyFont="1" applyFill="1" applyBorder="1" applyAlignment="1">
      <alignment vertical="center"/>
    </xf>
    <xf numFmtId="41" fontId="4" fillId="0" borderId="9" xfId="7" applyNumberFormat="1" applyFont="1" applyFill="1" applyBorder="1" applyAlignment="1" applyProtection="1">
      <alignment horizontal="right" vertical="center"/>
    </xf>
    <xf numFmtId="41" fontId="8" fillId="0" borderId="9" xfId="7" applyNumberFormat="1" applyFont="1" applyFill="1" applyBorder="1" applyAlignment="1" applyProtection="1">
      <alignment horizontal="right" vertical="center"/>
    </xf>
    <xf numFmtId="0" fontId="8" fillId="0" borderId="0" xfId="8" applyFont="1" applyFill="1" applyAlignment="1">
      <alignment horizontal="right"/>
    </xf>
    <xf numFmtId="38" fontId="8" fillId="0" borderId="0" xfId="5" applyFont="1" applyFill="1" applyAlignment="1">
      <alignment horizontal="right"/>
    </xf>
    <xf numFmtId="41" fontId="4" fillId="0" borderId="7" xfId="32" applyNumberFormat="1" applyFont="1" applyFill="1" applyBorder="1" applyAlignment="1" applyProtection="1">
      <alignment horizontal="right"/>
    </xf>
    <xf numFmtId="41" fontId="28" fillId="0" borderId="17" xfId="9" applyNumberFormat="1" applyFont="1" applyFill="1" applyBorder="1" applyAlignment="1"/>
    <xf numFmtId="41" fontId="8" fillId="0" borderId="0" xfId="32" applyNumberFormat="1" applyFont="1" applyFill="1" applyBorder="1" applyAlignment="1"/>
    <xf numFmtId="37" fontId="8" fillId="0" borderId="0" xfId="23" applyFont="1" applyFill="1" applyBorder="1" applyAlignment="1">
      <alignment horizontal="right"/>
    </xf>
    <xf numFmtId="37" fontId="4" fillId="0" borderId="0" xfId="23" applyFont="1" applyFill="1" applyBorder="1" applyAlignment="1">
      <alignment horizontal="right"/>
    </xf>
    <xf numFmtId="37" fontId="30" fillId="0" borderId="0" xfId="27" applyFont="1" applyFill="1" applyAlignment="1">
      <alignment horizontal="center"/>
    </xf>
    <xf numFmtId="3" fontId="8" fillId="0" borderId="0" xfId="7" applyNumberFormat="1" applyFont="1" applyFill="1" applyBorder="1" applyAlignment="1">
      <alignment horizontal="right"/>
    </xf>
    <xf numFmtId="39" fontId="15" fillId="0" borderId="0" xfId="27" applyNumberFormat="1" applyFont="1" applyFill="1"/>
    <xf numFmtId="0" fontId="4" fillId="0" borderId="19" xfId="17" applyFont="1" applyFill="1" applyBorder="1" applyAlignment="1">
      <alignment horizontal="right"/>
    </xf>
    <xf numFmtId="38" fontId="4" fillId="0" borderId="0" xfId="6" applyFont="1" applyFill="1" applyBorder="1" applyAlignment="1">
      <alignment horizontal="right"/>
    </xf>
    <xf numFmtId="0" fontId="4" fillId="0" borderId="11"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0"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21" xfId="24" applyFont="1" applyFill="1" applyBorder="1" applyAlignment="1">
      <alignment horizontal="center" vertical="center"/>
    </xf>
    <xf numFmtId="0" fontId="29" fillId="0" borderId="9" xfId="16" quotePrefix="1" applyFont="1" applyFill="1" applyBorder="1" applyAlignment="1">
      <alignment horizontal="distributed"/>
    </xf>
    <xf numFmtId="38" fontId="4" fillId="0" borderId="0" xfId="5" applyFont="1" applyFill="1" applyBorder="1" applyAlignment="1">
      <alignment horizontal="right"/>
    </xf>
    <xf numFmtId="38" fontId="4" fillId="0" borderId="0" xfId="5" applyFont="1" applyFill="1" applyAlignment="1">
      <alignment horizontal="right"/>
    </xf>
    <xf numFmtId="38" fontId="4" fillId="0" borderId="8" xfId="5" applyFont="1" applyFill="1" applyBorder="1" applyAlignment="1">
      <alignment horizontal="right"/>
    </xf>
    <xf numFmtId="0" fontId="4" fillId="0" borderId="22" xfId="9" applyFont="1" applyFill="1" applyBorder="1" applyAlignment="1">
      <alignment horizontal="center" vertical="center"/>
    </xf>
    <xf numFmtId="0" fontId="4" fillId="0" borderId="20" xfId="9" applyFont="1" applyFill="1" applyBorder="1" applyAlignment="1">
      <alignment horizontal="center" vertical="center"/>
    </xf>
    <xf numFmtId="0" fontId="4" fillId="0" borderId="13" xfId="9" applyFont="1" applyFill="1" applyBorder="1" applyAlignment="1">
      <alignment horizontal="center" vertical="center"/>
    </xf>
    <xf numFmtId="0" fontId="4" fillId="0" borderId="3"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9" xfId="9" applyFont="1" applyFill="1" applyBorder="1" applyAlignment="1">
      <alignment horizontal="center" vertical="center"/>
    </xf>
    <xf numFmtId="0" fontId="8" fillId="0" borderId="0" xfId="9" applyFont="1" applyFill="1" applyBorder="1" applyAlignment="1">
      <alignment horizontal="distributed"/>
    </xf>
    <xf numFmtId="0" fontId="4" fillId="0" borderId="4" xfId="9" applyFont="1" applyFill="1" applyBorder="1" applyAlignment="1">
      <alignment vertical="center"/>
    </xf>
    <xf numFmtId="0" fontId="4" fillId="0" borderId="26" xfId="9" applyFont="1" applyFill="1" applyBorder="1" applyAlignment="1">
      <alignment vertical="center"/>
    </xf>
    <xf numFmtId="38" fontId="8" fillId="0" borderId="0" xfId="7" applyFont="1" applyFill="1" applyAlignment="1"/>
    <xf numFmtId="0" fontId="4" fillId="0" borderId="62" xfId="9" applyFont="1" applyFill="1" applyBorder="1" applyAlignment="1">
      <alignment vertical="center"/>
    </xf>
    <xf numFmtId="38" fontId="8" fillId="0" borderId="0" xfId="9" applyNumberFormat="1" applyFont="1" applyFill="1" applyAlignment="1"/>
    <xf numFmtId="182" fontId="8" fillId="0" borderId="9" xfId="7" applyNumberFormat="1" applyFont="1" applyFill="1" applyBorder="1" applyAlignment="1"/>
    <xf numFmtId="37" fontId="8" fillId="0" borderId="0" xfId="20" applyFont="1" applyFill="1" applyBorder="1" applyAlignment="1" applyProtection="1">
      <alignment horizontal="distributed"/>
    </xf>
    <xf numFmtId="37" fontId="8" fillId="0" borderId="7" xfId="20" applyFont="1" applyFill="1" applyBorder="1" applyAlignment="1" applyProtection="1">
      <alignment horizontal="distributed"/>
    </xf>
    <xf numFmtId="37" fontId="4" fillId="0" borderId="9" xfId="20" applyFont="1" applyFill="1" applyBorder="1" applyAlignment="1" applyProtection="1">
      <alignment horizontal="left"/>
    </xf>
    <xf numFmtId="37" fontId="4" fillId="0" borderId="19" xfId="20" applyFont="1" applyFill="1" applyBorder="1" applyAlignment="1">
      <alignment horizontal="right"/>
    </xf>
    <xf numFmtId="37" fontId="4" fillId="0" borderId="0" xfId="20" applyFont="1" applyFill="1" applyBorder="1" applyAlignment="1" applyProtection="1">
      <alignment horizontal="distributed"/>
    </xf>
    <xf numFmtId="37" fontId="4" fillId="0" borderId="7" xfId="20" applyFont="1" applyFill="1" applyBorder="1" applyAlignment="1" applyProtection="1">
      <alignment horizontal="distributed"/>
    </xf>
    <xf numFmtId="37" fontId="4" fillId="0" borderId="16" xfId="20" applyFont="1" applyFill="1" applyBorder="1" applyAlignment="1">
      <alignment horizontal="center" vertical="center"/>
    </xf>
    <xf numFmtId="37" fontId="4" fillId="0" borderId="7" xfId="20" applyFont="1" applyFill="1" applyBorder="1" applyAlignment="1">
      <alignment horizontal="center" vertical="center"/>
    </xf>
    <xf numFmtId="37" fontId="4" fillId="0" borderId="17" xfId="20" applyFont="1" applyFill="1" applyBorder="1" applyAlignment="1">
      <alignment horizontal="center" vertical="center"/>
    </xf>
    <xf numFmtId="37" fontId="4" fillId="0" borderId="12" xfId="20" applyFont="1" applyFill="1" applyBorder="1" applyAlignment="1" applyProtection="1">
      <alignment horizontal="center" vertical="center" wrapText="1"/>
    </xf>
    <xf numFmtId="37" fontId="4" fillId="0" borderId="23" xfId="20" applyFont="1" applyFill="1" applyBorder="1" applyAlignment="1" applyProtection="1">
      <alignment horizontal="center" vertical="center" wrapText="1"/>
    </xf>
    <xf numFmtId="37" fontId="4" fillId="0" borderId="14" xfId="20" applyFont="1" applyFill="1" applyBorder="1" applyAlignment="1" applyProtection="1">
      <alignment horizontal="center" vertical="center" wrapText="1"/>
    </xf>
    <xf numFmtId="37" fontId="4" fillId="0" borderId="8" xfId="20" applyFont="1" applyFill="1" applyBorder="1" applyAlignment="1" applyProtection="1">
      <alignment horizontal="center" vertical="center" wrapText="1"/>
    </xf>
    <xf numFmtId="37" fontId="4" fillId="0" borderId="0" xfId="20" applyFont="1" applyFill="1" applyBorder="1" applyAlignment="1" applyProtection="1">
      <alignment horizontal="center" vertical="center" wrapText="1"/>
    </xf>
    <xf numFmtId="37" fontId="4" fillId="0" borderId="3" xfId="20" applyFont="1" applyFill="1" applyBorder="1" applyAlignment="1" applyProtection="1">
      <alignment horizontal="center" vertical="center" wrapText="1"/>
    </xf>
    <xf numFmtId="37" fontId="4" fillId="0" borderId="9" xfId="20" applyFont="1" applyFill="1" applyBorder="1" applyAlignment="1" applyProtection="1">
      <alignment horizontal="center" vertical="center" wrapText="1"/>
    </xf>
    <xf numFmtId="37" fontId="16" fillId="0" borderId="12" xfId="20" applyFont="1" applyFill="1" applyBorder="1" applyAlignment="1" applyProtection="1">
      <alignment horizontal="center" vertical="center" wrapText="1"/>
    </xf>
    <xf numFmtId="37" fontId="4" fillId="0" borderId="6" xfId="20" applyFont="1" applyFill="1" applyBorder="1" applyAlignment="1" applyProtection="1">
      <alignment horizontal="center" vertical="center" wrapText="1"/>
    </xf>
    <xf numFmtId="37" fontId="4" fillId="0" borderId="4"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wrapText="1"/>
    </xf>
    <xf numFmtId="37" fontId="4" fillId="0" borderId="26"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shrinkToFit="1"/>
    </xf>
    <xf numFmtId="37" fontId="4" fillId="0" borderId="10" xfId="20" applyFont="1" applyFill="1" applyBorder="1" applyAlignment="1" applyProtection="1">
      <alignment horizontal="center" vertical="center" shrinkToFit="1"/>
    </xf>
    <xf numFmtId="37" fontId="4" fillId="0" borderId="13" xfId="20" applyFont="1" applyFill="1" applyBorder="1" applyAlignment="1" applyProtection="1">
      <alignment horizontal="center" vertical="center" wrapText="1"/>
    </xf>
    <xf numFmtId="37" fontId="4" fillId="0" borderId="22"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7" fontId="4" fillId="0" borderId="6" xfId="21" applyFont="1" applyFill="1" applyBorder="1" applyAlignment="1" applyProtection="1">
      <alignment horizontal="center" vertical="center" wrapText="1"/>
    </xf>
    <xf numFmtId="37" fontId="4" fillId="0" borderId="26" xfId="21" applyFont="1" applyFill="1" applyBorder="1" applyAlignment="1" applyProtection="1">
      <alignment horizontal="center" vertical="center" wrapText="1"/>
    </xf>
    <xf numFmtId="37" fontId="8" fillId="0" borderId="0" xfId="21" applyFont="1" applyFill="1" applyBorder="1" applyAlignment="1" applyProtection="1">
      <alignment horizontal="distributed"/>
    </xf>
    <xf numFmtId="37" fontId="4" fillId="0" borderId="19" xfId="21" applyFont="1" applyFill="1" applyBorder="1" applyAlignment="1">
      <alignment horizontal="right"/>
    </xf>
    <xf numFmtId="37" fontId="8" fillId="0" borderId="0" xfId="21" applyFont="1" applyFill="1" applyBorder="1" applyAlignment="1">
      <alignment horizontal="distributed"/>
    </xf>
    <xf numFmtId="37" fontId="4" fillId="0" borderId="0" xfId="21" applyFont="1" applyFill="1" applyBorder="1" applyAlignment="1" applyProtection="1">
      <alignment horizontal="distributed"/>
    </xf>
    <xf numFmtId="37" fontId="4" fillId="0" borderId="20" xfId="23" applyFont="1" applyFill="1" applyBorder="1" applyAlignment="1" applyProtection="1">
      <alignment horizontal="center" vertical="center"/>
    </xf>
    <xf numFmtId="37" fontId="4" fillId="0" borderId="22" xfId="23" applyFont="1" applyFill="1" applyBorder="1" applyAlignment="1" applyProtection="1">
      <alignment horizontal="center" vertical="center"/>
    </xf>
    <xf numFmtId="37" fontId="4" fillId="0" borderId="20" xfId="23" quotePrefix="1" applyFont="1" applyFill="1" applyBorder="1" applyAlignment="1" applyProtection="1">
      <alignment horizontal="center" vertical="center" wrapText="1"/>
    </xf>
    <xf numFmtId="37" fontId="4" fillId="0" borderId="22" xfId="23" quotePrefix="1" applyFont="1" applyFill="1" applyBorder="1" applyAlignment="1" applyProtection="1">
      <alignment horizontal="center" vertical="center" wrapText="1"/>
    </xf>
    <xf numFmtId="37" fontId="4" fillId="0" borderId="21" xfId="23" applyFont="1" applyFill="1" applyBorder="1" applyAlignment="1">
      <alignment horizontal="center" vertical="center" wrapText="1"/>
    </xf>
    <xf numFmtId="37" fontId="4" fillId="0" borderId="22" xfId="23" applyFont="1" applyFill="1" applyBorder="1" applyAlignment="1">
      <alignment horizontal="center" vertical="center" wrapText="1"/>
    </xf>
    <xf numFmtId="37" fontId="4" fillId="0" borderId="24" xfId="23" applyFont="1" applyFill="1" applyBorder="1" applyAlignment="1">
      <alignment horizontal="center" vertical="center" wrapText="1"/>
    </xf>
    <xf numFmtId="37" fontId="4" fillId="0" borderId="20" xfId="23" applyFont="1" applyFill="1" applyBorder="1" applyAlignment="1" applyProtection="1">
      <alignment horizontal="center" vertical="center" wrapText="1"/>
    </xf>
    <xf numFmtId="37" fontId="4" fillId="0" borderId="22" xfId="23" applyFont="1" applyFill="1" applyBorder="1" applyAlignment="1" applyProtection="1">
      <alignment horizontal="center" vertical="center" wrapText="1"/>
    </xf>
    <xf numFmtId="37" fontId="15" fillId="0" borderId="20" xfId="23" applyFont="1" applyFill="1" applyBorder="1" applyAlignment="1" applyProtection="1">
      <alignment horizontal="center" vertical="center" wrapText="1"/>
    </xf>
    <xf numFmtId="37" fontId="15" fillId="0" borderId="22" xfId="23" applyFont="1" applyFill="1" applyBorder="1" applyAlignment="1" applyProtection="1">
      <alignment horizontal="center" vertical="center" wrapText="1"/>
    </xf>
    <xf numFmtId="37" fontId="4" fillId="0" borderId="19" xfId="23" applyFont="1" applyFill="1" applyBorder="1" applyAlignment="1">
      <alignment horizontal="right"/>
    </xf>
    <xf numFmtId="37" fontId="15" fillId="0" borderId="0" xfId="19" quotePrefix="1" applyFont="1" applyFill="1" applyBorder="1" applyAlignment="1" applyProtection="1">
      <alignment horizontal="right"/>
    </xf>
    <xf numFmtId="37" fontId="9" fillId="0" borderId="0" xfId="19" applyFont="1" applyFill="1" applyBorder="1" applyAlignment="1" applyProtection="1">
      <alignment horizontal="distributed"/>
    </xf>
    <xf numFmtId="37" fontId="4" fillId="0" borderId="13" xfId="23" applyFont="1" applyFill="1" applyBorder="1" applyAlignment="1" applyProtection="1">
      <alignment horizontal="center" vertical="center"/>
    </xf>
    <xf numFmtId="37" fontId="4" fillId="0" borderId="3" xfId="23" applyFont="1" applyFill="1" applyBorder="1" applyAlignment="1" applyProtection="1">
      <alignment horizontal="center" vertical="center"/>
    </xf>
    <xf numFmtId="37" fontId="4" fillId="0" borderId="15" xfId="23" applyFont="1" applyFill="1" applyBorder="1" applyAlignment="1" applyProtection="1">
      <alignment vertical="center"/>
    </xf>
    <xf numFmtId="37" fontId="4" fillId="0" borderId="9" xfId="23" applyFont="1" applyFill="1" applyBorder="1" applyAlignment="1" applyProtection="1">
      <alignment vertical="center"/>
    </xf>
    <xf numFmtId="0" fontId="4" fillId="0" borderId="19" xfId="17" applyFont="1" applyFill="1" applyBorder="1" applyAlignment="1">
      <alignment horizontal="right"/>
    </xf>
    <xf numFmtId="37" fontId="8" fillId="0" borderId="0" xfId="19" applyFont="1" applyFill="1" applyBorder="1" applyAlignment="1" applyProtection="1">
      <alignment horizontal="distributed"/>
    </xf>
    <xf numFmtId="0" fontId="4" fillId="0" borderId="19" xfId="24" quotePrefix="1" applyFont="1" applyFill="1" applyBorder="1" applyAlignment="1">
      <alignment horizontal="right" vertical="center"/>
    </xf>
    <xf numFmtId="0" fontId="4" fillId="0" borderId="6" xfId="24" applyFont="1" applyFill="1" applyBorder="1" applyAlignment="1">
      <alignment horizontal="center" vertical="center"/>
    </xf>
    <xf numFmtId="0" fontId="4" fillId="0" borderId="4" xfId="24" applyFont="1" applyFill="1" applyBorder="1" applyAlignment="1">
      <alignment horizontal="center" vertical="center"/>
    </xf>
    <xf numFmtId="0" fontId="4" fillId="0" borderId="11" xfId="24" applyFont="1" applyFill="1" applyBorder="1" applyAlignment="1">
      <alignment horizontal="center" vertical="center"/>
    </xf>
    <xf numFmtId="0" fontId="4" fillId="0" borderId="2" xfId="24" applyFont="1" applyFill="1" applyBorder="1" applyAlignment="1">
      <alignment horizontal="center" vertical="center"/>
    </xf>
    <xf numFmtId="0" fontId="4" fillId="0" borderId="21" xfId="24" applyFont="1" applyFill="1" applyBorder="1" applyAlignment="1">
      <alignment horizontal="center" vertical="center" wrapText="1"/>
    </xf>
    <xf numFmtId="0" fontId="4" fillId="0" borderId="21" xfId="24" applyFont="1" applyFill="1" applyBorder="1" applyAlignment="1">
      <alignment horizontal="center" vertical="center"/>
    </xf>
    <xf numFmtId="0" fontId="4" fillId="0" borderId="8"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11" xfId="24" applyFont="1" applyFill="1" applyBorder="1" applyAlignment="1">
      <alignment horizontal="center"/>
    </xf>
    <xf numFmtId="0" fontId="4" fillId="0" borderId="2" xfId="24" applyFont="1" applyFill="1" applyBorder="1" applyAlignment="1">
      <alignment horizontal="center"/>
    </xf>
    <xf numFmtId="0" fontId="4" fillId="0" borderId="10"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0" xfId="24" applyFont="1" applyFill="1" applyBorder="1" applyAlignment="1">
      <alignment horizontal="center" vertical="center"/>
    </xf>
    <xf numFmtId="38" fontId="4" fillId="0" borderId="8" xfId="6" applyFont="1" applyFill="1" applyBorder="1" applyAlignment="1">
      <alignment horizontal="right"/>
    </xf>
    <xf numFmtId="38" fontId="4" fillId="0" borderId="0" xfId="6" applyFont="1" applyFill="1" applyBorder="1" applyAlignment="1">
      <alignment horizontal="right"/>
    </xf>
    <xf numFmtId="0" fontId="16" fillId="0" borderId="11" xfId="24" applyFont="1" applyFill="1" applyBorder="1" applyAlignment="1">
      <alignment vertical="center"/>
    </xf>
    <xf numFmtId="0" fontId="16" fillId="0" borderId="10" xfId="24" applyFont="1" applyFill="1" applyBorder="1" applyAlignment="1">
      <alignment vertical="center"/>
    </xf>
    <xf numFmtId="0" fontId="4" fillId="0" borderId="15" xfId="24" applyFont="1" applyFill="1" applyBorder="1" applyAlignment="1">
      <alignment horizontal="center" vertical="center" wrapText="1"/>
    </xf>
    <xf numFmtId="0" fontId="4" fillId="0" borderId="18" xfId="24" applyFont="1" applyFill="1" applyBorder="1" applyAlignment="1">
      <alignment horizontal="center" vertical="center" wrapText="1"/>
    </xf>
    <xf numFmtId="0" fontId="4" fillId="0" borderId="0" xfId="24" applyFont="1" applyFill="1" applyBorder="1" applyAlignment="1">
      <alignment horizontal="center" vertical="center" wrapText="1"/>
    </xf>
    <xf numFmtId="0" fontId="4" fillId="0" borderId="7" xfId="24" applyFont="1" applyFill="1" applyBorder="1" applyAlignment="1">
      <alignment horizontal="center" vertical="center" wrapText="1"/>
    </xf>
    <xf numFmtId="0" fontId="4" fillId="0" borderId="9" xfId="24" applyFont="1" applyFill="1" applyBorder="1" applyAlignment="1">
      <alignment horizontal="center" vertical="center" wrapText="1"/>
    </xf>
    <xf numFmtId="0" fontId="4" fillId="0" borderId="17" xfId="24" applyFont="1" applyFill="1" applyBorder="1" applyAlignment="1">
      <alignment horizontal="center" vertical="center" wrapText="1"/>
    </xf>
    <xf numFmtId="0" fontId="4" fillId="0" borderId="13" xfId="24" applyFont="1" applyFill="1" applyBorder="1" applyAlignment="1">
      <alignment horizontal="center" vertical="center" wrapText="1"/>
    </xf>
    <xf numFmtId="0" fontId="4" fillId="0" borderId="8" xfId="24" applyFont="1" applyFill="1" applyBorder="1" applyAlignment="1">
      <alignment horizontal="center" vertical="center" wrapText="1"/>
    </xf>
    <xf numFmtId="0" fontId="4" fillId="0" borderId="3" xfId="24" applyFont="1" applyFill="1" applyBorder="1" applyAlignment="1">
      <alignment horizontal="center" vertical="center" wrapText="1"/>
    </xf>
    <xf numFmtId="0" fontId="16" fillId="0" borderId="6" xfId="24" applyFont="1" applyFill="1" applyBorder="1" applyAlignment="1">
      <alignment vertical="center"/>
    </xf>
    <xf numFmtId="0" fontId="16" fillId="0" borderId="4" xfId="24" applyFont="1" applyFill="1" applyBorder="1" applyAlignment="1">
      <alignment vertical="center"/>
    </xf>
    <xf numFmtId="0" fontId="4" fillId="0" borderId="41" xfId="8" applyNumberFormat="1" applyFont="1" applyFill="1" applyBorder="1" applyAlignment="1">
      <alignment horizontal="center" vertical="center" wrapText="1"/>
    </xf>
    <xf numFmtId="0" fontId="4" fillId="0" borderId="34" xfId="8" applyNumberFormat="1" applyFont="1" applyFill="1" applyBorder="1" applyAlignment="1">
      <alignment horizontal="center" vertical="center" wrapText="1"/>
    </xf>
    <xf numFmtId="0" fontId="4" fillId="0" borderId="45" xfId="8" applyNumberFormat="1" applyFont="1" applyFill="1" applyBorder="1" applyAlignment="1">
      <alignment horizontal="center" vertical="center" wrapText="1"/>
    </xf>
    <xf numFmtId="0" fontId="4" fillId="0" borderId="46" xfId="8" applyNumberFormat="1" applyFont="1" applyFill="1" applyBorder="1" applyAlignment="1">
      <alignment horizontal="center" vertical="center" wrapText="1"/>
    </xf>
    <xf numFmtId="0" fontId="4" fillId="0" borderId="6" xfId="8" applyNumberFormat="1" applyFont="1" applyFill="1" applyBorder="1" applyAlignment="1">
      <alignment horizontal="center" vertical="center"/>
    </xf>
    <xf numFmtId="0" fontId="4" fillId="0" borderId="26" xfId="8" applyNumberFormat="1" applyFont="1" applyFill="1" applyBorder="1" applyAlignment="1">
      <alignment horizontal="center" vertical="center"/>
    </xf>
    <xf numFmtId="0" fontId="4" fillId="0" borderId="4" xfId="8" applyFont="1" applyFill="1" applyBorder="1" applyAlignment="1">
      <alignment horizontal="center" vertical="center" wrapText="1"/>
    </xf>
    <xf numFmtId="0" fontId="4" fillId="0" borderId="19" xfId="8" applyFont="1" applyFill="1" applyBorder="1" applyAlignment="1">
      <alignment horizontal="right"/>
    </xf>
    <xf numFmtId="0" fontId="4" fillId="0" borderId="0" xfId="16" quotePrefix="1" applyFont="1" applyFill="1" applyBorder="1" applyAlignment="1">
      <alignment horizontal="distributed"/>
    </xf>
    <xf numFmtId="0" fontId="4" fillId="0" borderId="24" xfId="17" applyFont="1" applyFill="1" applyBorder="1" applyAlignment="1">
      <alignment horizontal="center" vertical="center" wrapText="1"/>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0" fontId="4" fillId="0" borderId="21"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4" fillId="0" borderId="6" xfId="17" applyFont="1" applyFill="1" applyBorder="1" applyAlignment="1">
      <alignment horizontal="center" vertical="center"/>
    </xf>
    <xf numFmtId="0" fontId="4" fillId="0" borderId="4" xfId="17" applyFont="1" applyFill="1" applyBorder="1" applyAlignment="1">
      <alignment horizontal="center" vertical="center"/>
    </xf>
    <xf numFmtId="0" fontId="4" fillId="0" borderId="11" xfId="17" applyFont="1" applyFill="1" applyBorder="1" applyAlignment="1">
      <alignment horizontal="center" vertical="center"/>
    </xf>
    <xf numFmtId="0" fontId="4" fillId="0" borderId="2" xfId="17" applyFont="1" applyFill="1" applyBorder="1" applyAlignment="1">
      <alignment horizontal="center" vertical="center"/>
    </xf>
    <xf numFmtId="0" fontId="8" fillId="0" borderId="0" xfId="16" quotePrefix="1" applyFont="1" applyFill="1" applyBorder="1" applyAlignment="1">
      <alignment horizontal="distributed"/>
    </xf>
    <xf numFmtId="0" fontId="4" fillId="0" borderId="10" xfId="17" applyFont="1" applyFill="1" applyBorder="1" applyAlignment="1">
      <alignment horizontal="center" vertical="center"/>
    </xf>
    <xf numFmtId="3" fontId="4" fillId="0" borderId="8" xfId="17" applyNumberFormat="1" applyFont="1" applyFill="1" applyBorder="1" applyAlignment="1">
      <alignment horizontal="center" vertical="center" wrapText="1"/>
    </xf>
    <xf numFmtId="3" fontId="4" fillId="0" borderId="3" xfId="17" applyNumberFormat="1" applyFont="1" applyFill="1" applyBorder="1" applyAlignment="1">
      <alignment horizontal="center" vertical="center" wrapText="1"/>
    </xf>
    <xf numFmtId="0" fontId="29" fillId="0" borderId="9" xfId="16" quotePrefix="1" applyFont="1" applyFill="1" applyBorder="1" applyAlignment="1">
      <alignment horizontal="distributed"/>
    </xf>
    <xf numFmtId="0" fontId="4" fillId="0" borderId="6" xfId="17" applyFont="1" applyFill="1" applyBorder="1" applyAlignment="1">
      <alignment horizontal="center" vertical="center" shrinkToFit="1"/>
    </xf>
    <xf numFmtId="0" fontId="4" fillId="0" borderId="4" xfId="17" applyFont="1" applyFill="1" applyBorder="1" applyAlignment="1">
      <alignment horizontal="center" vertical="center" shrinkToFit="1"/>
    </xf>
    <xf numFmtId="0" fontId="4" fillId="0" borderId="11" xfId="17" applyFont="1" applyFill="1" applyBorder="1" applyAlignment="1">
      <alignment horizontal="center" vertical="center" shrinkToFit="1"/>
    </xf>
    <xf numFmtId="0" fontId="4" fillId="0" borderId="10" xfId="17" applyFont="1" applyFill="1" applyBorder="1" applyAlignment="1">
      <alignment horizontal="center" vertical="center" shrinkToFit="1"/>
    </xf>
    <xf numFmtId="0" fontId="4" fillId="0" borderId="2" xfId="17" applyFont="1" applyFill="1" applyBorder="1" applyAlignment="1">
      <alignment horizontal="center" vertical="center" shrinkToFit="1"/>
    </xf>
    <xf numFmtId="38" fontId="32" fillId="0" borderId="0" xfId="5" quotePrefix="1" applyFont="1" applyFill="1" applyAlignment="1" applyProtection="1">
      <alignment shrinkToFit="1"/>
    </xf>
    <xf numFmtId="0" fontId="4" fillId="0" borderId="13" xfId="28" applyFont="1" applyFill="1" applyBorder="1" applyAlignment="1">
      <alignment horizontal="center" vertical="center"/>
    </xf>
    <xf numFmtId="0" fontId="4" fillId="0" borderId="3" xfId="28" applyFont="1" applyFill="1" applyBorder="1" applyAlignment="1">
      <alignment horizontal="center" vertical="center"/>
    </xf>
    <xf numFmtId="0" fontId="4" fillId="0" borderId="18" xfId="28" applyFont="1" applyFill="1" applyBorder="1" applyAlignment="1">
      <alignment horizontal="center" vertical="center"/>
    </xf>
    <xf numFmtId="0" fontId="4" fillId="0" borderId="17" xfId="28" applyFont="1" applyFill="1" applyBorder="1" applyAlignment="1">
      <alignment horizontal="center" vertical="center"/>
    </xf>
    <xf numFmtId="0" fontId="4" fillId="0" borderId="11" xfId="28" applyFont="1" applyFill="1" applyBorder="1" applyAlignment="1">
      <alignment horizontal="center" vertical="center" wrapText="1"/>
    </xf>
    <xf numFmtId="0" fontId="4" fillId="0" borderId="10" xfId="28" applyFont="1" applyFill="1" applyBorder="1" applyAlignment="1">
      <alignment horizontal="center" vertical="center" wrapText="1"/>
    </xf>
    <xf numFmtId="38" fontId="4" fillId="0" borderId="0" xfId="5" applyFont="1" applyFill="1" applyBorder="1" applyAlignment="1">
      <alignment horizontal="right"/>
    </xf>
    <xf numFmtId="38" fontId="4" fillId="0" borderId="0" xfId="5" applyFont="1" applyFill="1" applyAlignment="1">
      <alignment horizontal="right"/>
    </xf>
    <xf numFmtId="0" fontId="4" fillId="0" borderId="6" xfId="28" applyFont="1" applyFill="1" applyBorder="1" applyAlignment="1">
      <alignment horizontal="center" vertical="center"/>
    </xf>
    <xf numFmtId="0" fontId="4" fillId="0" borderId="4" xfId="28" applyFont="1" applyFill="1" applyBorder="1" applyAlignment="1">
      <alignment horizontal="center" vertical="center"/>
    </xf>
    <xf numFmtId="0" fontId="4" fillId="0" borderId="26" xfId="28" applyFont="1" applyFill="1" applyBorder="1" applyAlignment="1">
      <alignment horizontal="center" vertical="center"/>
    </xf>
    <xf numFmtId="0" fontId="4" fillId="0" borderId="22" xfId="28" applyFont="1" applyFill="1" applyBorder="1" applyAlignment="1">
      <alignment horizontal="center" vertical="center"/>
    </xf>
    <xf numFmtId="0" fontId="4" fillId="0" borderId="2" xfId="28" applyFont="1" applyFill="1" applyBorder="1" applyAlignment="1">
      <alignment horizontal="center" vertical="center"/>
    </xf>
    <xf numFmtId="0" fontId="4" fillId="0" borderId="10" xfId="28" applyFont="1" applyFill="1" applyBorder="1" applyAlignment="1">
      <alignment horizontal="center" vertical="center"/>
    </xf>
    <xf numFmtId="0" fontId="4" fillId="0" borderId="13" xfId="28" applyFont="1" applyFill="1" applyBorder="1" applyAlignment="1">
      <alignment horizontal="center" vertical="center" wrapText="1"/>
    </xf>
    <xf numFmtId="0" fontId="4" fillId="0" borderId="3" xfId="28" applyFont="1" applyFill="1" applyBorder="1" applyAlignment="1">
      <alignment horizontal="center" vertical="center" wrapText="1"/>
    </xf>
    <xf numFmtId="0" fontId="4" fillId="0" borderId="11" xfId="36" applyFont="1" applyFill="1" applyBorder="1" applyAlignment="1">
      <alignment horizontal="center" vertical="center"/>
    </xf>
    <xf numFmtId="0" fontId="4" fillId="0" borderId="10" xfId="36" applyFont="1" applyFill="1" applyBorder="1" applyAlignment="1">
      <alignment horizontal="center" vertical="center"/>
    </xf>
    <xf numFmtId="0" fontId="4" fillId="0" borderId="23" xfId="28" applyFont="1" applyFill="1" applyBorder="1" applyAlignment="1">
      <alignment horizontal="center" vertical="center" wrapText="1"/>
    </xf>
    <xf numFmtId="0" fontId="4" fillId="0" borderId="14" xfId="28" applyFont="1" applyFill="1" applyBorder="1" applyAlignment="1">
      <alignment horizontal="center" vertical="center" wrapText="1"/>
    </xf>
    <xf numFmtId="0" fontId="4" fillId="0" borderId="8" xfId="28" applyFont="1" applyFill="1" applyBorder="1" applyAlignment="1">
      <alignment horizontal="center" vertical="center" wrapText="1"/>
    </xf>
    <xf numFmtId="0" fontId="4" fillId="0" borderId="0" xfId="28" applyFont="1" applyFill="1" applyBorder="1" applyAlignment="1">
      <alignment horizontal="center" vertical="center" wrapText="1"/>
    </xf>
    <xf numFmtId="0" fontId="4" fillId="0" borderId="9" xfId="28" applyFont="1" applyFill="1" applyBorder="1" applyAlignment="1">
      <alignment horizontal="center" vertical="center" wrapText="1"/>
    </xf>
    <xf numFmtId="3" fontId="4" fillId="0" borderId="0" xfId="28" applyNumberFormat="1" applyFont="1" applyFill="1" applyBorder="1" applyAlignment="1">
      <alignment horizontal="right"/>
    </xf>
    <xf numFmtId="0" fontId="4" fillId="0" borderId="2" xfId="28" applyFont="1" applyFill="1" applyBorder="1" applyAlignment="1">
      <alignment horizontal="center" vertical="center" wrapText="1"/>
    </xf>
    <xf numFmtId="0" fontId="4" fillId="0" borderId="18" xfId="28" applyFont="1" applyFill="1" applyBorder="1" applyAlignment="1">
      <alignment horizontal="center" vertical="center" wrapText="1"/>
    </xf>
    <xf numFmtId="0" fontId="4" fillId="0" borderId="17" xfId="28" applyFont="1" applyFill="1" applyBorder="1" applyAlignment="1">
      <alignment horizontal="center" vertical="center" wrapText="1"/>
    </xf>
    <xf numFmtId="0" fontId="4" fillId="0" borderId="11" xfId="28" applyFont="1" applyFill="1" applyBorder="1" applyAlignment="1">
      <alignment horizontal="center" vertical="center"/>
    </xf>
    <xf numFmtId="38" fontId="8" fillId="0" borderId="0" xfId="5" applyFont="1" applyFill="1" applyBorder="1" applyAlignment="1">
      <alignment horizontal="right"/>
    </xf>
    <xf numFmtId="38" fontId="4" fillId="0" borderId="15" xfId="5" applyFont="1" applyFill="1" applyBorder="1" applyAlignment="1">
      <alignment horizontal="right"/>
    </xf>
    <xf numFmtId="0" fontId="6" fillId="0" borderId="6" xfId="28" applyFont="1" applyFill="1" applyBorder="1" applyAlignment="1">
      <alignment horizontal="center" vertical="center"/>
    </xf>
    <xf numFmtId="0" fontId="6" fillId="0" borderId="4" xfId="28" applyFont="1" applyFill="1" applyBorder="1" applyAlignment="1">
      <alignment horizontal="center" vertical="center"/>
    </xf>
    <xf numFmtId="0" fontId="4" fillId="0" borderId="0" xfId="28" applyFont="1" applyFill="1" applyBorder="1" applyAlignment="1">
      <alignment horizontal="right"/>
    </xf>
    <xf numFmtId="0" fontId="4" fillId="0" borderId="19" xfId="28" applyFont="1" applyFill="1" applyBorder="1" applyAlignment="1">
      <alignment horizontal="center"/>
    </xf>
    <xf numFmtId="38" fontId="8" fillId="0" borderId="0" xfId="5" applyFont="1" applyFill="1" applyAlignment="1">
      <alignment horizontal="right"/>
    </xf>
    <xf numFmtId="3" fontId="8" fillId="0" borderId="0" xfId="28" applyNumberFormat="1" applyFont="1" applyFill="1" applyBorder="1" applyAlignment="1">
      <alignment horizontal="right"/>
    </xf>
    <xf numFmtId="0" fontId="16" fillId="0" borderId="6" xfId="28" applyFont="1" applyFill="1" applyBorder="1" applyAlignment="1">
      <alignment horizontal="center" vertical="center"/>
    </xf>
    <xf numFmtId="0" fontId="16" fillId="0" borderId="4" xfId="28" applyFont="1" applyFill="1" applyBorder="1" applyAlignment="1">
      <alignment horizontal="center" vertical="center"/>
    </xf>
    <xf numFmtId="0" fontId="4" fillId="0" borderId="6" xfId="28" applyFont="1" applyFill="1" applyBorder="1" applyAlignment="1">
      <alignment horizontal="center"/>
    </xf>
    <xf numFmtId="0" fontId="4" fillId="0" borderId="4" xfId="28" applyFont="1" applyFill="1" applyBorder="1" applyAlignment="1">
      <alignment horizontal="center"/>
    </xf>
    <xf numFmtId="0" fontId="4" fillId="0" borderId="26" xfId="28" applyFont="1" applyFill="1" applyBorder="1" applyAlignment="1">
      <alignment horizontal="center"/>
    </xf>
    <xf numFmtId="0" fontId="4" fillId="0" borderId="19" xfId="29" applyFont="1" applyFill="1" applyBorder="1" applyAlignment="1">
      <alignment horizontal="right"/>
    </xf>
    <xf numFmtId="38" fontId="4" fillId="0" borderId="7" xfId="5" applyFont="1" applyFill="1" applyBorder="1" applyAlignment="1">
      <alignment horizontal="distributed"/>
    </xf>
    <xf numFmtId="178" fontId="4" fillId="0" borderId="0" xfId="30" applyNumberFormat="1" applyFont="1" applyFill="1" applyAlignment="1">
      <alignment horizontal="right"/>
    </xf>
    <xf numFmtId="178" fontId="4" fillId="0" borderId="0" xfId="5" applyNumberFormat="1" applyFont="1" applyFill="1" applyBorder="1" applyAlignment="1">
      <alignment horizontal="right"/>
    </xf>
    <xf numFmtId="0" fontId="16" fillId="0" borderId="11" xfId="30" applyFont="1" applyFill="1" applyBorder="1" applyAlignment="1">
      <alignment horizontal="center" vertical="center" wrapText="1"/>
    </xf>
    <xf numFmtId="0" fontId="16" fillId="0" borderId="10" xfId="30" applyFont="1" applyFill="1" applyBorder="1" applyAlignment="1">
      <alignment horizontal="center" vertical="center" wrapText="1"/>
    </xf>
    <xf numFmtId="178" fontId="4" fillId="0" borderId="0" xfId="37" applyNumberFormat="1" applyFont="1" applyFill="1" applyBorder="1" applyAlignment="1">
      <alignment horizontal="right"/>
    </xf>
    <xf numFmtId="38" fontId="8" fillId="0" borderId="7" xfId="5" applyFont="1" applyFill="1" applyBorder="1" applyAlignment="1">
      <alignment horizontal="distributed"/>
    </xf>
    <xf numFmtId="178" fontId="4" fillId="0" borderId="8" xfId="5" applyNumberFormat="1" applyFont="1" applyFill="1" applyBorder="1" applyAlignment="1">
      <alignment horizontal="right"/>
    </xf>
    <xf numFmtId="178" fontId="4" fillId="0" borderId="0" xfId="5" applyNumberFormat="1" applyFont="1" applyFill="1" applyAlignment="1">
      <alignment horizontal="right"/>
    </xf>
    <xf numFmtId="178" fontId="4" fillId="0" borderId="0" xfId="30" applyNumberFormat="1" applyFont="1" applyFill="1" applyBorder="1" applyAlignment="1">
      <alignment horizontal="right"/>
    </xf>
    <xf numFmtId="0" fontId="17" fillId="0" borderId="0" xfId="37" applyFont="1" applyFill="1" applyBorder="1" applyAlignment="1">
      <alignment horizontal="right"/>
    </xf>
    <xf numFmtId="178" fontId="17" fillId="0" borderId="0" xfId="37" applyNumberFormat="1" applyFont="1" applyFill="1" applyBorder="1" applyAlignment="1">
      <alignment horizontal="right"/>
    </xf>
    <xf numFmtId="0" fontId="4" fillId="0" borderId="11" xfId="30" applyFont="1" applyFill="1" applyBorder="1" applyAlignment="1">
      <alignment horizontal="center" vertical="center" wrapText="1"/>
    </xf>
    <xf numFmtId="0" fontId="4" fillId="0" borderId="10" xfId="30" applyFont="1" applyFill="1" applyBorder="1" applyAlignment="1">
      <alignment horizontal="center" vertical="center"/>
    </xf>
    <xf numFmtId="38" fontId="4" fillId="0" borderId="8" xfId="5" applyFont="1" applyFill="1" applyBorder="1" applyAlignment="1">
      <alignment horizontal="right"/>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0" fontId="4" fillId="0" borderId="10" xfId="30" applyFont="1" applyFill="1" applyBorder="1" applyAlignment="1">
      <alignment horizontal="center" vertical="center" wrapText="1"/>
    </xf>
    <xf numFmtId="0" fontId="4" fillId="0" borderId="23"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8"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3" xfId="30" applyFont="1" applyFill="1" applyBorder="1" applyAlignment="1">
      <alignment horizontal="center" vertical="center"/>
    </xf>
    <xf numFmtId="0" fontId="4" fillId="0" borderId="6" xfId="30" applyFont="1" applyFill="1" applyBorder="1" applyAlignment="1">
      <alignment horizontal="center" vertical="center"/>
    </xf>
    <xf numFmtId="0" fontId="4" fillId="0" borderId="4" xfId="30" applyFont="1" applyFill="1" applyBorder="1" applyAlignment="1">
      <alignment horizontal="center" vertical="center"/>
    </xf>
    <xf numFmtId="0" fontId="4" fillId="0" borderId="26" xfId="30" applyFont="1" applyFill="1" applyBorder="1" applyAlignment="1">
      <alignment horizontal="center" vertical="center"/>
    </xf>
    <xf numFmtId="0" fontId="4" fillId="0" borderId="13" xfId="30" applyFont="1" applyFill="1" applyBorder="1" applyAlignment="1">
      <alignment horizontal="center" vertical="center"/>
    </xf>
    <xf numFmtId="0" fontId="4" fillId="0" borderId="15" xfId="30" applyFont="1" applyFill="1" applyBorder="1" applyAlignment="1">
      <alignment horizontal="center" vertical="center"/>
    </xf>
    <xf numFmtId="0" fontId="4" fillId="0" borderId="18"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2" xfId="30" applyFont="1" applyFill="1" applyBorder="1" applyAlignment="1">
      <alignment horizontal="center" vertical="center" wrapText="1"/>
    </xf>
    <xf numFmtId="0" fontId="6" fillId="0" borderId="6" xfId="30" applyFont="1" applyFill="1" applyBorder="1" applyAlignment="1">
      <alignment horizontal="center" vertical="center" shrinkToFit="1"/>
    </xf>
    <xf numFmtId="0" fontId="6" fillId="0" borderId="4" xfId="30" applyFont="1" applyFill="1" applyBorder="1" applyAlignment="1">
      <alignment horizontal="center" vertical="center" shrinkToFit="1"/>
    </xf>
    <xf numFmtId="0" fontId="4" fillId="0" borderId="0" xfId="30" applyFont="1" applyFill="1" applyBorder="1" applyAlignment="1">
      <alignment horizontal="center" vertical="center"/>
    </xf>
    <xf numFmtId="0" fontId="16" fillId="0" borderId="2" xfId="30" applyFont="1" applyFill="1" applyBorder="1" applyAlignment="1">
      <alignment horizontal="center" vertical="center" wrapText="1"/>
    </xf>
    <xf numFmtId="180" fontId="4" fillId="0" borderId="0" xfId="5" applyNumberFormat="1" applyFont="1" applyFill="1" applyBorder="1" applyAlignment="1">
      <alignment horizontal="right"/>
    </xf>
    <xf numFmtId="178" fontId="17" fillId="0" borderId="0" xfId="37" applyNumberFormat="1" applyFont="1" applyFill="1" applyAlignment="1">
      <alignment horizontal="right"/>
    </xf>
    <xf numFmtId="178" fontId="8" fillId="0" borderId="0" xfId="30" applyNumberFormat="1" applyFont="1" applyFill="1" applyBorder="1" applyAlignment="1">
      <alignment horizontal="right"/>
    </xf>
    <xf numFmtId="180" fontId="8" fillId="0" borderId="0" xfId="5" applyNumberFormat="1" applyFont="1" applyFill="1" applyBorder="1" applyAlignment="1">
      <alignment horizontal="right"/>
    </xf>
    <xf numFmtId="38" fontId="4" fillId="0" borderId="9" xfId="5" applyFont="1" applyFill="1" applyBorder="1" applyAlignment="1">
      <alignment horizontal="center"/>
    </xf>
    <xf numFmtId="38" fontId="4" fillId="0" borderId="17" xfId="5" applyFont="1" applyFill="1" applyBorder="1" applyAlignment="1">
      <alignment horizontal="center"/>
    </xf>
    <xf numFmtId="0" fontId="4" fillId="0" borderId="11" xfId="30" applyFont="1" applyFill="1" applyBorder="1" applyAlignment="1">
      <alignment horizontal="center" vertical="center"/>
    </xf>
    <xf numFmtId="0" fontId="4" fillId="0" borderId="2" xfId="30" applyFont="1" applyFill="1" applyBorder="1" applyAlignment="1">
      <alignment horizontal="center" vertical="center"/>
    </xf>
    <xf numFmtId="0" fontId="17" fillId="0" borderId="0" xfId="37" applyFont="1" applyFill="1" applyAlignment="1">
      <alignment horizontal="right"/>
    </xf>
    <xf numFmtId="178" fontId="8" fillId="0" borderId="8" xfId="5" applyNumberFormat="1" applyFont="1" applyFill="1" applyBorder="1" applyAlignment="1">
      <alignment horizontal="right"/>
    </xf>
    <xf numFmtId="178" fontId="8" fillId="0" borderId="0" xfId="5" applyNumberFormat="1" applyFont="1" applyFill="1" applyBorder="1" applyAlignment="1">
      <alignment horizontal="right"/>
    </xf>
    <xf numFmtId="178" fontId="8" fillId="0" borderId="0" xfId="30" applyNumberFormat="1" applyFont="1" applyFill="1" applyAlignment="1">
      <alignment horizontal="right"/>
    </xf>
    <xf numFmtId="38" fontId="8" fillId="0" borderId="8" xfId="5" applyFont="1" applyFill="1" applyBorder="1" applyAlignment="1">
      <alignment horizontal="right"/>
    </xf>
    <xf numFmtId="178" fontId="8" fillId="0" borderId="0" xfId="37" applyNumberFormat="1" applyFont="1" applyFill="1" applyBorder="1" applyAlignment="1">
      <alignment horizontal="right"/>
    </xf>
    <xf numFmtId="0" fontId="4" fillId="0" borderId="9" xfId="30" applyFont="1" applyFill="1" applyBorder="1" applyAlignment="1">
      <alignment horizontal="center"/>
    </xf>
    <xf numFmtId="0" fontId="17" fillId="0" borderId="4" xfId="37" applyFont="1" applyBorder="1" applyAlignment="1">
      <alignment horizontal="center" vertical="center"/>
    </xf>
    <xf numFmtId="0" fontId="4" fillId="0" borderId="13" xfId="30" applyFont="1" applyFill="1" applyBorder="1" applyAlignment="1">
      <alignment horizontal="center" vertical="center" wrapText="1"/>
    </xf>
    <xf numFmtId="0" fontId="4" fillId="0" borderId="15" xfId="30" applyFont="1" applyFill="1" applyBorder="1" applyAlignment="1">
      <alignment horizontal="center" vertical="center" wrapText="1"/>
    </xf>
    <xf numFmtId="0" fontId="4" fillId="0" borderId="20" xfId="30" applyFont="1" applyFill="1" applyBorder="1" applyAlignment="1">
      <alignment horizontal="center" vertical="center"/>
    </xf>
    <xf numFmtId="0" fontId="4" fillId="0" borderId="22" xfId="30" applyFont="1" applyFill="1" applyBorder="1" applyAlignment="1">
      <alignment horizontal="center" vertical="center"/>
    </xf>
    <xf numFmtId="0" fontId="4" fillId="0" borderId="18" xfId="30" applyFont="1" applyFill="1" applyBorder="1" applyAlignment="1">
      <alignment horizontal="center" vertical="center" wrapText="1"/>
    </xf>
    <xf numFmtId="0" fontId="4" fillId="0" borderId="3" xfId="30" applyFont="1" applyFill="1" applyBorder="1" applyAlignment="1">
      <alignment horizontal="center" vertical="center" wrapText="1"/>
    </xf>
    <xf numFmtId="0" fontId="4" fillId="0" borderId="17" xfId="30" applyFont="1" applyFill="1" applyBorder="1" applyAlignment="1">
      <alignment horizontal="center" vertical="center" wrapText="1"/>
    </xf>
    <xf numFmtId="0" fontId="4" fillId="0" borderId="9" xfId="30" applyFont="1" applyFill="1" applyBorder="1" applyAlignment="1">
      <alignment horizontal="center" vertical="center" wrapText="1"/>
    </xf>
    <xf numFmtId="0" fontId="16" fillId="0" borderId="3" xfId="30" applyFont="1" applyFill="1" applyBorder="1" applyAlignment="1">
      <alignment horizontal="center" vertical="center" wrapText="1"/>
    </xf>
    <xf numFmtId="0" fontId="16" fillId="0" borderId="17" xfId="30" applyFont="1" applyFill="1" applyBorder="1" applyAlignment="1">
      <alignment horizontal="center" vertical="center" wrapText="1"/>
    </xf>
    <xf numFmtId="38" fontId="17" fillId="0" borderId="0" xfId="37" applyNumberFormat="1" applyFont="1" applyFill="1" applyBorder="1" applyAlignment="1">
      <alignment horizontal="right"/>
    </xf>
    <xf numFmtId="38" fontId="17" fillId="0" borderId="0" xfId="37" applyNumberFormat="1" applyFont="1" applyFill="1" applyAlignment="1">
      <alignment horizontal="right"/>
    </xf>
    <xf numFmtId="0" fontId="4" fillId="0" borderId="62" xfId="9" applyFont="1" applyFill="1" applyBorder="1" applyAlignment="1">
      <alignment horizontal="center" vertical="center"/>
    </xf>
    <xf numFmtId="0" fontId="4" fillId="0" borderId="0" xfId="9" applyFont="1" applyFill="1" applyBorder="1" applyAlignment="1">
      <alignment horizontal="center" vertical="center"/>
    </xf>
    <xf numFmtId="0" fontId="4" fillId="0" borderId="7" xfId="9" applyFont="1" applyFill="1" applyBorder="1" applyAlignment="1">
      <alignment horizontal="center" vertical="center"/>
    </xf>
    <xf numFmtId="0" fontId="4" fillId="0" borderId="6" xfId="9" applyFont="1" applyFill="1" applyBorder="1" applyAlignment="1">
      <alignment horizontal="center" vertical="center"/>
    </xf>
    <xf numFmtId="0" fontId="4" fillId="0" borderId="4" xfId="9" applyFont="1" applyFill="1" applyBorder="1" applyAlignment="1">
      <alignment horizontal="center" vertical="center"/>
    </xf>
    <xf numFmtId="0" fontId="4" fillId="0" borderId="26" xfId="9" applyFont="1" applyFill="1" applyBorder="1" applyAlignment="1">
      <alignment horizontal="center" vertical="center"/>
    </xf>
    <xf numFmtId="0" fontId="4" fillId="0" borderId="20" xfId="9" applyFont="1" applyFill="1" applyBorder="1" applyAlignment="1">
      <alignment horizontal="center" vertical="center"/>
    </xf>
    <xf numFmtId="0" fontId="4" fillId="0" borderId="13" xfId="9" applyFont="1" applyFill="1" applyBorder="1" applyAlignment="1">
      <alignment horizontal="center" vertical="center"/>
    </xf>
    <xf numFmtId="0" fontId="4" fillId="0" borderId="18" xfId="9" applyFont="1" applyFill="1" applyBorder="1" applyAlignment="1">
      <alignment horizontal="center" vertical="center"/>
    </xf>
    <xf numFmtId="0" fontId="4" fillId="0" borderId="3"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4" xfId="9" applyFont="1" applyFill="1" applyBorder="1" applyAlignment="1">
      <alignment horizontal="left" vertical="center"/>
    </xf>
    <xf numFmtId="0" fontId="4" fillId="0" borderId="26" xfId="9" applyFont="1" applyFill="1" applyBorder="1" applyAlignment="1">
      <alignment horizontal="left" vertical="center"/>
    </xf>
    <xf numFmtId="0" fontId="4" fillId="0" borderId="20" xfId="9" applyFont="1" applyFill="1" applyBorder="1" applyAlignment="1">
      <alignment horizontal="center" vertical="center" wrapText="1"/>
    </xf>
    <xf numFmtId="0" fontId="4" fillId="0" borderId="15" xfId="9" applyFont="1" applyFill="1" applyBorder="1" applyAlignment="1">
      <alignment horizontal="center" vertical="center"/>
    </xf>
    <xf numFmtId="0" fontId="4" fillId="0" borderId="63" xfId="9" applyFont="1" applyFill="1" applyBorder="1" applyAlignment="1">
      <alignment horizontal="center" vertical="center"/>
    </xf>
    <xf numFmtId="0" fontId="4" fillId="0" borderId="9" xfId="9" applyFont="1" applyFill="1" applyBorder="1" applyAlignment="1">
      <alignment horizontal="center" vertical="center"/>
    </xf>
    <xf numFmtId="0" fontId="17" fillId="0" borderId="18" xfId="9" applyFont="1" applyFill="1" applyBorder="1" applyAlignment="1">
      <alignment horizontal="center" vertical="center"/>
    </xf>
    <xf numFmtId="0" fontId="17" fillId="0" borderId="3" xfId="9" applyFont="1" applyFill="1" applyBorder="1" applyAlignment="1">
      <alignment horizontal="center" vertical="center"/>
    </xf>
    <xf numFmtId="0" fontId="17" fillId="0" borderId="17" xfId="9" applyFont="1" applyFill="1" applyBorder="1" applyAlignment="1">
      <alignment horizontal="center" vertical="center"/>
    </xf>
    <xf numFmtId="0" fontId="6" fillId="0" borderId="20" xfId="9" applyFont="1" applyFill="1" applyBorder="1" applyAlignment="1">
      <alignment horizontal="center" vertical="center" wrapText="1"/>
    </xf>
    <xf numFmtId="0" fontId="6" fillId="0" borderId="22" xfId="9" applyFont="1" applyFill="1" applyBorder="1" applyAlignment="1">
      <alignment horizontal="center" vertical="center"/>
    </xf>
    <xf numFmtId="0" fontId="6" fillId="0" borderId="13" xfId="9" applyFont="1" applyFill="1" applyBorder="1" applyAlignment="1">
      <alignment horizontal="center" vertical="center" wrapText="1"/>
    </xf>
    <xf numFmtId="0" fontId="6" fillId="0" borderId="63" xfId="9" applyFont="1" applyFill="1" applyBorder="1" applyAlignment="1">
      <alignment horizontal="center" vertical="center"/>
    </xf>
    <xf numFmtId="0" fontId="6" fillId="0" borderId="3" xfId="9" applyFont="1" applyFill="1" applyBorder="1" applyAlignment="1">
      <alignment horizontal="center" vertical="center"/>
    </xf>
    <xf numFmtId="0" fontId="17" fillId="0" borderId="4" xfId="9" applyFont="1" applyFill="1" applyBorder="1" applyAlignment="1">
      <alignment horizontal="center" vertical="center"/>
    </xf>
    <xf numFmtId="0" fontId="4" fillId="0" borderId="13" xfId="9" applyFont="1" applyFill="1" applyBorder="1" applyAlignment="1">
      <alignment horizontal="center" vertical="center" wrapText="1"/>
    </xf>
    <xf numFmtId="0" fontId="4" fillId="0" borderId="3" xfId="9" applyFont="1" applyFill="1" applyBorder="1" applyAlignment="1">
      <alignment horizontal="center" vertical="center" wrapText="1"/>
    </xf>
    <xf numFmtId="185" fontId="8" fillId="0" borderId="0" xfId="11" quotePrefix="1" applyNumberFormat="1" applyFont="1" applyFill="1" applyBorder="1" applyAlignment="1" applyProtection="1">
      <alignment horizontal="distributed" vertical="center"/>
    </xf>
    <xf numFmtId="185" fontId="4" fillId="0" borderId="0" xfId="11" quotePrefix="1" applyNumberFormat="1" applyFont="1" applyFill="1" applyBorder="1" applyAlignment="1" applyProtection="1">
      <alignment horizontal="distributed" vertical="center" wrapText="1"/>
    </xf>
    <xf numFmtId="185" fontId="4" fillId="0" borderId="0" xfId="11" quotePrefix="1" applyNumberFormat="1" applyFont="1" applyFill="1" applyBorder="1" applyAlignment="1" applyProtection="1">
      <alignment horizontal="distributed" vertical="center"/>
    </xf>
    <xf numFmtId="185" fontId="4" fillId="0" borderId="19" xfId="11" applyNumberFormat="1" applyFont="1" applyFill="1" applyBorder="1" applyAlignment="1">
      <alignment horizontal="right" vertical="center"/>
    </xf>
    <xf numFmtId="185" fontId="4" fillId="0" borderId="0" xfId="11" quotePrefix="1" applyNumberFormat="1" applyFont="1" applyFill="1" applyBorder="1" applyAlignment="1" applyProtection="1">
      <alignment horizontal="distributed"/>
    </xf>
    <xf numFmtId="185" fontId="4" fillId="0" borderId="23" xfId="11" applyNumberFormat="1" applyFont="1" applyFill="1" applyBorder="1" applyAlignment="1" applyProtection="1">
      <alignment horizontal="center" vertical="center"/>
    </xf>
    <xf numFmtId="185" fontId="4" fillId="0" borderId="14" xfId="11" applyNumberFormat="1" applyFont="1" applyFill="1" applyBorder="1" applyAlignment="1" applyProtection="1">
      <alignment horizontal="center" vertical="center"/>
    </xf>
    <xf numFmtId="185" fontId="4" fillId="0" borderId="16" xfId="11" applyNumberFormat="1" applyFont="1" applyFill="1" applyBorder="1" applyAlignment="1" applyProtection="1">
      <alignment horizontal="center" vertical="center"/>
    </xf>
    <xf numFmtId="185" fontId="8" fillId="0" borderId="0" xfId="11" quotePrefix="1" applyNumberFormat="1" applyFont="1" applyFill="1" applyBorder="1" applyAlignment="1" applyProtection="1">
      <alignment horizontal="distributed"/>
    </xf>
    <xf numFmtId="185" fontId="4" fillId="0" borderId="19" xfId="11" applyNumberFormat="1" applyFont="1" applyFill="1" applyBorder="1" applyAlignment="1">
      <alignment horizontal="right"/>
    </xf>
    <xf numFmtId="0" fontId="4" fillId="0" borderId="19" xfId="9" applyFont="1" applyFill="1" applyBorder="1" applyAlignment="1">
      <alignment horizontal="right"/>
    </xf>
    <xf numFmtId="0" fontId="4" fillId="0" borderId="15" xfId="9" applyFont="1" applyFill="1" applyBorder="1" applyAlignment="1">
      <alignment horizontal="left" wrapText="1"/>
    </xf>
    <xf numFmtId="0" fontId="4" fillId="0" borderId="0" xfId="9" applyFont="1" applyFill="1" applyBorder="1" applyAlignment="1">
      <alignment horizontal="left" wrapText="1"/>
    </xf>
    <xf numFmtId="185" fontId="4" fillId="0" borderId="0" xfId="14" applyNumberFormat="1" applyFont="1" applyFill="1" applyBorder="1" applyAlignment="1" applyProtection="1">
      <alignment horizontal="distributed"/>
    </xf>
    <xf numFmtId="185" fontId="4" fillId="0" borderId="0" xfId="14" quotePrefix="1" applyNumberFormat="1" applyFont="1" applyFill="1" applyBorder="1" applyAlignment="1" applyProtection="1">
      <alignment horizontal="distributed"/>
    </xf>
    <xf numFmtId="185" fontId="8" fillId="0" borderId="0" xfId="14" applyNumberFormat="1" applyFont="1" applyFill="1" applyBorder="1" applyAlignment="1" applyProtection="1">
      <alignment horizontal="distributed"/>
    </xf>
    <xf numFmtId="41" fontId="4" fillId="0" borderId="0" xfId="32" applyNumberFormat="1" applyFont="1" applyFill="1" applyBorder="1" applyAlignment="1" applyProtection="1">
      <alignment horizontal="center"/>
    </xf>
    <xf numFmtId="0" fontId="8" fillId="0" borderId="0" xfId="32" applyNumberFormat="1" applyFont="1" applyFill="1" applyBorder="1" applyAlignment="1" applyProtection="1">
      <alignment horizontal="distributed"/>
    </xf>
    <xf numFmtId="0" fontId="4" fillId="0" borderId="13" xfId="32" applyNumberFormat="1" applyFont="1" applyFill="1" applyBorder="1" applyAlignment="1" applyProtection="1">
      <alignment horizontal="distributed"/>
    </xf>
    <xf numFmtId="0" fontId="4" fillId="0" borderId="15" xfId="32" applyNumberFormat="1" applyFont="1" applyFill="1" applyBorder="1" applyAlignment="1" applyProtection="1">
      <alignment horizontal="distributed"/>
    </xf>
    <xf numFmtId="0" fontId="4" fillId="0" borderId="8" xfId="32" applyNumberFormat="1" applyFont="1" applyFill="1" applyBorder="1" applyAlignment="1" applyProtection="1">
      <alignment horizontal="distributed"/>
    </xf>
    <xf numFmtId="0" fontId="4" fillId="0" borderId="0" xfId="32" applyNumberFormat="1" applyFont="1" applyFill="1" applyBorder="1" applyAlignment="1" applyProtection="1">
      <alignment horizontal="distributed"/>
    </xf>
    <xf numFmtId="0" fontId="9" fillId="0" borderId="8" xfId="32" applyNumberFormat="1" applyFont="1" applyFill="1" applyBorder="1" applyAlignment="1" applyProtection="1">
      <alignment horizontal="distributed"/>
    </xf>
    <xf numFmtId="0" fontId="9" fillId="0" borderId="0" xfId="32" applyNumberFormat="1" applyFont="1" applyFill="1" applyBorder="1" applyAlignment="1" applyProtection="1">
      <alignment horizontal="distributed"/>
    </xf>
    <xf numFmtId="41" fontId="4" fillId="0" borderId="4" xfId="32" applyNumberFormat="1" applyFont="1" applyFill="1" applyBorder="1" applyAlignment="1" applyProtection="1">
      <alignment horizontal="center" vertical="center"/>
    </xf>
    <xf numFmtId="41" fontId="4" fillId="0" borderId="26" xfId="32" applyNumberFormat="1" applyFont="1" applyFill="1" applyBorder="1" applyAlignment="1" applyProtection="1">
      <alignment horizontal="center" vertical="center"/>
    </xf>
    <xf numFmtId="41" fontId="4" fillId="0" borderId="6" xfId="32" applyNumberFormat="1" applyFont="1" applyFill="1" applyBorder="1" applyAlignment="1" applyProtection="1">
      <alignment horizontal="center" vertical="center"/>
    </xf>
    <xf numFmtId="41" fontId="4" fillId="0" borderId="0" xfId="32" applyNumberFormat="1" applyFont="1" applyFill="1" applyBorder="1" applyAlignment="1" applyProtection="1">
      <alignment horizontal="distributed"/>
    </xf>
    <xf numFmtId="41" fontId="9" fillId="0" borderId="0" xfId="32"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lignment horizontal="center"/>
    </xf>
    <xf numFmtId="41" fontId="4" fillId="0" borderId="23" xfId="32" applyNumberFormat="1" applyFont="1" applyFill="1" applyBorder="1" applyAlignment="1" applyProtection="1">
      <alignment horizontal="center" vertical="center" wrapText="1"/>
    </xf>
    <xf numFmtId="41" fontId="4" fillId="0" borderId="3" xfId="32" applyNumberFormat="1" applyFont="1" applyFill="1" applyBorder="1" applyAlignment="1" applyProtection="1">
      <alignment horizontal="center" vertical="center"/>
    </xf>
    <xf numFmtId="41" fontId="4" fillId="0" borderId="7" xfId="32" applyNumberFormat="1" applyFont="1" applyFill="1" applyBorder="1" applyAlignment="1" applyProtection="1">
      <alignment horizontal="distributed"/>
    </xf>
    <xf numFmtId="41" fontId="4" fillId="0" borderId="7" xfId="32" applyNumberFormat="1" applyFont="1" applyFill="1" applyBorder="1" applyAlignment="1" applyProtection="1">
      <alignment horizontal="right"/>
    </xf>
    <xf numFmtId="0" fontId="8" fillId="0" borderId="7" xfId="32" applyNumberFormat="1" applyFont="1" applyFill="1" applyBorder="1" applyAlignment="1" applyProtection="1">
      <alignment horizontal="distributed"/>
    </xf>
    <xf numFmtId="49" fontId="4" fillId="0" borderId="24" xfId="32" applyNumberFormat="1" applyFont="1" applyFill="1" applyBorder="1" applyAlignment="1" applyProtection="1">
      <alignment horizontal="center" vertical="center" wrapText="1"/>
    </xf>
    <xf numFmtId="49" fontId="4" fillId="0" borderId="22" xfId="32" applyNumberFormat="1" applyFont="1" applyFill="1" applyBorder="1" applyAlignment="1" applyProtection="1">
      <alignment horizontal="center" vertical="center" wrapText="1"/>
    </xf>
    <xf numFmtId="41" fontId="9" fillId="0" borderId="7" xfId="32" applyNumberFormat="1" applyFont="1" applyFill="1" applyBorder="1" applyAlignment="1" applyProtection="1">
      <alignment horizontal="distributed"/>
    </xf>
    <xf numFmtId="41" fontId="4" fillId="0" borderId="15" xfId="32" applyNumberFormat="1" applyFont="1" applyFill="1" applyBorder="1" applyAlignment="1" applyProtection="1">
      <alignment horizontal="left" vertical="center" wrapText="1"/>
    </xf>
    <xf numFmtId="41" fontId="4" fillId="0" borderId="0" xfId="32" applyNumberFormat="1" applyFont="1" applyFill="1" applyBorder="1" applyAlignment="1" applyProtection="1">
      <alignment horizontal="left" vertical="center" wrapText="1"/>
    </xf>
    <xf numFmtId="41" fontId="4" fillId="0" borderId="9" xfId="32" applyNumberFormat="1" applyFont="1" applyFill="1" applyBorder="1" applyAlignment="1" applyProtection="1">
      <alignment horizontal="left" vertical="center" wrapText="1"/>
    </xf>
    <xf numFmtId="41" fontId="7" fillId="0" borderId="0" xfId="32" quotePrefix="1" applyNumberFormat="1" applyFont="1" applyFill="1" applyAlignment="1" applyProtection="1">
      <alignment horizontal="center"/>
    </xf>
    <xf numFmtId="41" fontId="4" fillId="0" borderId="0" xfId="32" applyNumberFormat="1" applyFont="1" applyFill="1" applyBorder="1" applyAlignment="1" applyProtection="1">
      <alignment horizontal="left" vertical="center"/>
    </xf>
    <xf numFmtId="41" fontId="4" fillId="0" borderId="9" xfId="32" applyNumberFormat="1" applyFont="1" applyFill="1" applyBorder="1" applyAlignment="1" applyProtection="1">
      <alignment horizontal="left" vertical="center"/>
    </xf>
    <xf numFmtId="41" fontId="4" fillId="0" borderId="19" xfId="32" applyNumberFormat="1" applyFont="1" applyFill="1" applyBorder="1" applyAlignment="1">
      <alignment horizontal="right"/>
    </xf>
    <xf numFmtId="41" fontId="4" fillId="0" borderId="18" xfId="32" applyNumberFormat="1" applyFont="1" applyFill="1" applyBorder="1" applyAlignment="1" applyProtection="1">
      <alignment horizontal="left" vertical="center"/>
    </xf>
    <xf numFmtId="41" fontId="4" fillId="0" borderId="7" xfId="32" applyNumberFormat="1" applyFont="1" applyFill="1" applyBorder="1" applyAlignment="1" applyProtection="1">
      <alignment horizontal="left" vertical="center"/>
    </xf>
    <xf numFmtId="41" fontId="4" fillId="0" borderId="17" xfId="32" applyNumberFormat="1" applyFont="1" applyFill="1" applyBorder="1" applyAlignment="1" applyProtection="1">
      <alignment horizontal="left" vertical="center"/>
    </xf>
    <xf numFmtId="41" fontId="4" fillId="0" borderId="18" xfId="32" applyNumberFormat="1" applyFont="1" applyFill="1" applyBorder="1" applyAlignment="1" applyProtection="1">
      <alignment horizontal="left" vertical="center" wrapText="1"/>
    </xf>
    <xf numFmtId="41" fontId="4" fillId="0" borderId="23" xfId="32" applyNumberFormat="1" applyFont="1" applyFill="1" applyBorder="1" applyAlignment="1" applyProtection="1">
      <alignment horizontal="center" vertical="center"/>
    </xf>
    <xf numFmtId="41" fontId="8" fillId="0" borderId="0" xfId="32" applyNumberFormat="1" applyFont="1" applyFill="1" applyBorder="1" applyAlignment="1" applyProtection="1">
      <alignment horizontal="distributed"/>
    </xf>
    <xf numFmtId="41" fontId="4" fillId="0" borderId="19" xfId="32" quotePrefix="1" applyNumberFormat="1" applyFont="1" applyFill="1" applyBorder="1" applyAlignment="1" applyProtection="1">
      <alignment horizontal="right"/>
    </xf>
    <xf numFmtId="41" fontId="4" fillId="0" borderId="0" xfId="32" applyNumberFormat="1" applyFont="1" applyFill="1" applyBorder="1" applyAlignment="1">
      <alignment horizontal="right" vertical="center" textRotation="255"/>
    </xf>
    <xf numFmtId="0" fontId="4" fillId="0" borderId="19" xfId="9" applyFont="1" applyFill="1" applyBorder="1" applyAlignment="1">
      <alignment horizontal="right" vertical="center"/>
    </xf>
    <xf numFmtId="0" fontId="8" fillId="0" borderId="15" xfId="9" applyFont="1" applyFill="1" applyBorder="1" applyAlignment="1">
      <alignment horizontal="distributed"/>
    </xf>
    <xf numFmtId="0" fontId="8" fillId="0" borderId="0" xfId="9" applyFont="1" applyFill="1" applyBorder="1" applyAlignment="1">
      <alignment horizontal="distributed"/>
    </xf>
    <xf numFmtId="0" fontId="4" fillId="0" borderId="47" xfId="8" applyNumberFormat="1" applyFont="1" applyFill="1" applyBorder="1" applyAlignment="1">
      <alignment horizontal="center" vertical="center" wrapText="1"/>
    </xf>
    <xf numFmtId="0" fontId="4" fillId="0" borderId="33" xfId="8" applyFont="1" applyFill="1" applyBorder="1" applyAlignment="1">
      <alignment horizontal="center" vertical="center" wrapText="1"/>
    </xf>
    <xf numFmtId="0" fontId="4" fillId="0" borderId="53" xfId="8" applyFont="1" applyFill="1" applyBorder="1" applyAlignment="1">
      <alignment horizontal="center" vertical="center" wrapText="1"/>
    </xf>
    <xf numFmtId="0" fontId="4" fillId="0" borderId="26" xfId="8" applyFont="1" applyFill="1" applyBorder="1" applyAlignment="1">
      <alignment horizontal="center" vertical="center" wrapText="1"/>
    </xf>
    <xf numFmtId="0" fontId="4" fillId="0" borderId="6" xfId="8" applyFont="1" applyFill="1" applyBorder="1" applyAlignment="1">
      <alignment horizontal="center" vertical="center" wrapText="1"/>
    </xf>
    <xf numFmtId="0" fontId="4" fillId="0" borderId="48" xfId="8" applyFont="1" applyFill="1" applyBorder="1" applyAlignment="1">
      <alignment horizontal="center" vertical="center" wrapText="1"/>
    </xf>
    <xf numFmtId="0" fontId="4" fillId="0" borderId="46" xfId="8" applyFont="1" applyFill="1" applyBorder="1" applyAlignment="1">
      <alignment horizontal="center" vertical="center" wrapText="1"/>
    </xf>
    <xf numFmtId="0" fontId="4" fillId="0" borderId="49" xfId="8" applyFont="1" applyFill="1" applyBorder="1" applyAlignment="1">
      <alignment horizontal="center" vertical="center" wrapText="1"/>
    </xf>
    <xf numFmtId="0" fontId="4" fillId="0" borderId="50" xfId="8" applyFont="1" applyFill="1" applyBorder="1" applyAlignment="1">
      <alignment horizontal="center" vertical="center" wrapText="1"/>
    </xf>
    <xf numFmtId="0" fontId="4" fillId="0" borderId="51" xfId="8" applyFont="1" applyFill="1" applyBorder="1" applyAlignment="1">
      <alignment horizontal="center" vertical="center" wrapText="1"/>
    </xf>
    <xf numFmtId="0" fontId="4" fillId="0" borderId="52" xfId="8" applyFont="1" applyFill="1" applyBorder="1" applyAlignment="1">
      <alignment horizontal="center" vertical="center" wrapText="1"/>
    </xf>
    <xf numFmtId="0" fontId="26" fillId="0" borderId="19" xfId="8" applyFont="1" applyFill="1" applyBorder="1" applyAlignment="1">
      <alignment horizontal="right" vertical="center"/>
    </xf>
    <xf numFmtId="0" fontId="26" fillId="0" borderId="57" xfId="8" applyFont="1" applyFill="1" applyBorder="1" applyAlignment="1">
      <alignment horizontal="center" vertical="center" wrapText="1"/>
    </xf>
    <xf numFmtId="0" fontId="26" fillId="0" borderId="28" xfId="8" applyFont="1" applyFill="1" applyBorder="1" applyAlignment="1">
      <alignment vertical="center" wrapText="1"/>
    </xf>
    <xf numFmtId="0" fontId="26" fillId="0" borderId="58" xfId="8" applyFont="1" applyFill="1" applyBorder="1" applyAlignment="1">
      <alignment horizontal="center" vertical="center" wrapText="1"/>
    </xf>
    <xf numFmtId="0" fontId="26" fillId="0" borderId="40" xfId="8" applyFont="1" applyFill="1" applyBorder="1" applyAlignment="1">
      <alignment vertical="center" wrapText="1"/>
    </xf>
    <xf numFmtId="0" fontId="26" fillId="0" borderId="28" xfId="8" applyFont="1" applyFill="1" applyBorder="1" applyAlignment="1">
      <alignment horizontal="center" vertical="center" wrapText="1"/>
    </xf>
    <xf numFmtId="0" fontId="26" fillId="0" borderId="54" xfId="8" applyFont="1" applyFill="1" applyBorder="1" applyAlignment="1">
      <alignment horizontal="center" vertical="center" wrapText="1"/>
    </xf>
    <xf numFmtId="0" fontId="26" fillId="0" borderId="55" xfId="8" applyFont="1" applyFill="1" applyBorder="1" applyAlignment="1">
      <alignment horizontal="center" vertical="center" wrapText="1"/>
    </xf>
    <xf numFmtId="0" fontId="26" fillId="0" borderId="56" xfId="8" applyFont="1" applyFill="1" applyBorder="1" applyAlignment="1">
      <alignment horizontal="center" vertical="center" wrapText="1"/>
    </xf>
    <xf numFmtId="0" fontId="26" fillId="0" borderId="35" xfId="8" applyFont="1" applyFill="1" applyBorder="1" applyAlignment="1">
      <alignment horizontal="center" vertical="center" wrapText="1"/>
    </xf>
    <xf numFmtId="0" fontId="26" fillId="0" borderId="32" xfId="8" applyFont="1" applyFill="1" applyBorder="1" applyAlignment="1">
      <alignment vertical="center" wrapText="1"/>
    </xf>
    <xf numFmtId="0" fontId="26" fillId="0" borderId="14" xfId="8" applyNumberFormat="1" applyFont="1" applyFill="1" applyBorder="1" applyAlignment="1">
      <alignment horizontal="center" vertical="center" wrapText="1"/>
    </xf>
    <xf numFmtId="0" fontId="26" fillId="0" borderId="0" xfId="8" applyFont="1" applyFill="1" applyBorder="1" applyAlignment="1">
      <alignment horizontal="center" vertical="center" wrapText="1"/>
    </xf>
    <xf numFmtId="0" fontId="26" fillId="0" borderId="33" xfId="8" applyFont="1" applyFill="1" applyBorder="1" applyAlignment="1">
      <alignment horizontal="center" vertical="center" wrapText="1"/>
    </xf>
    <xf numFmtId="0" fontId="26" fillId="0" borderId="59" xfId="8" applyFont="1" applyFill="1" applyBorder="1" applyAlignment="1">
      <alignment horizontal="center" vertical="center" wrapText="1"/>
    </xf>
    <xf numFmtId="0" fontId="26" fillId="0" borderId="60" xfId="8" applyFont="1" applyFill="1" applyBorder="1" applyAlignment="1">
      <alignment horizontal="center" vertical="center" wrapText="1"/>
    </xf>
    <xf numFmtId="0" fontId="26" fillId="0" borderId="61" xfId="8" applyFont="1" applyFill="1" applyBorder="1" applyAlignment="1">
      <alignment horizontal="center" vertical="center" wrapText="1"/>
    </xf>
    <xf numFmtId="0" fontId="26" fillId="0" borderId="35" xfId="8" applyFont="1" applyFill="1" applyBorder="1" applyAlignment="1">
      <alignment vertical="center" wrapText="1"/>
    </xf>
    <xf numFmtId="185" fontId="4" fillId="0" borderId="24" xfId="11" applyNumberFormat="1" applyFont="1" applyFill="1" applyBorder="1" applyAlignment="1" applyProtection="1">
      <alignment horizontal="center" vertical="center" wrapText="1"/>
    </xf>
    <xf numFmtId="185" fontId="4" fillId="0" borderId="21" xfId="11" applyNumberFormat="1" applyFont="1" applyFill="1" applyBorder="1" applyAlignment="1" applyProtection="1">
      <alignment horizontal="center" vertical="center" wrapText="1"/>
    </xf>
    <xf numFmtId="185" fontId="4" fillId="0" borderId="22" xfId="11" applyNumberFormat="1" applyFont="1" applyFill="1" applyBorder="1" applyAlignment="1" applyProtection="1">
      <alignment horizontal="center" vertical="center" wrapText="1"/>
    </xf>
    <xf numFmtId="185" fontId="4" fillId="0" borderId="23" xfId="11" applyNumberFormat="1" applyFont="1" applyFill="1" applyBorder="1" applyAlignment="1" applyProtection="1">
      <alignment horizontal="center" vertical="center" wrapText="1"/>
    </xf>
    <xf numFmtId="185" fontId="4" fillId="0" borderId="3" xfId="11" applyNumberFormat="1" applyFont="1" applyFill="1" applyBorder="1" applyAlignment="1" applyProtection="1">
      <alignment horizontal="center" vertical="center" wrapText="1"/>
    </xf>
    <xf numFmtId="185" fontId="4" fillId="0" borderId="5" xfId="11" applyNumberFormat="1" applyFont="1" applyFill="1" applyBorder="1" applyAlignment="1" applyProtection="1">
      <alignment horizontal="center" vertical="center" shrinkToFit="1"/>
    </xf>
    <xf numFmtId="185" fontId="4" fillId="0" borderId="6" xfId="11" applyNumberFormat="1" applyFont="1" applyFill="1" applyBorder="1" applyAlignment="1" applyProtection="1">
      <alignment horizontal="center" vertical="center" wrapText="1"/>
    </xf>
    <xf numFmtId="185" fontId="4" fillId="0" borderId="4" xfId="11" applyNumberFormat="1" applyFont="1" applyFill="1" applyBorder="1" applyAlignment="1" applyProtection="1">
      <alignment horizontal="center" vertical="center" wrapText="1"/>
    </xf>
    <xf numFmtId="185" fontId="4" fillId="0" borderId="26" xfId="11" applyNumberFormat="1" applyFont="1" applyFill="1" applyBorder="1" applyAlignment="1" applyProtection="1">
      <alignment horizontal="center" vertical="center" wrapText="1"/>
    </xf>
    <xf numFmtId="185" fontId="4" fillId="0" borderId="11" xfId="11" applyNumberFormat="1" applyFont="1" applyFill="1" applyBorder="1" applyAlignment="1" applyProtection="1">
      <alignment horizontal="center" vertical="center" wrapText="1"/>
    </xf>
    <xf numFmtId="185" fontId="4" fillId="0" borderId="2" xfId="11" applyNumberFormat="1" applyFont="1" applyFill="1" applyBorder="1" applyAlignment="1" applyProtection="1">
      <alignment horizontal="center" vertical="center" wrapText="1"/>
    </xf>
    <xf numFmtId="185" fontId="4" fillId="0" borderId="10" xfId="11" applyNumberFormat="1" applyFont="1" applyFill="1" applyBorder="1" applyAlignment="1" applyProtection="1">
      <alignment horizontal="center" vertical="center" wrapText="1"/>
    </xf>
    <xf numFmtId="0" fontId="4" fillId="0" borderId="19" xfId="0" applyFont="1" applyBorder="1" applyAlignment="1">
      <alignment horizontal="right"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185" fontId="4" fillId="0" borderId="8" xfId="11" applyNumberFormat="1" applyFont="1" applyFill="1" applyBorder="1" applyAlignment="1" applyProtection="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185" fontId="4" fillId="0" borderId="14" xfId="11" applyNumberFormat="1" applyFont="1" applyFill="1" applyBorder="1" applyAlignment="1" applyProtection="1">
      <alignment horizontal="center" vertical="center" wrapText="1"/>
    </xf>
    <xf numFmtId="185" fontId="4" fillId="0" borderId="16" xfId="11" applyNumberFormat="1" applyFont="1" applyFill="1" applyBorder="1" applyAlignment="1" applyProtection="1">
      <alignment horizontal="center" vertical="center" wrapText="1"/>
    </xf>
    <xf numFmtId="185" fontId="7" fillId="0" borderId="0" xfId="11" quotePrefix="1" applyNumberFormat="1" applyFont="1" applyFill="1" applyAlignment="1" applyProtection="1">
      <alignment horizontal="right"/>
    </xf>
    <xf numFmtId="0" fontId="0" fillId="0" borderId="0" xfId="0" applyAlignment="1">
      <alignment horizontal="right"/>
    </xf>
    <xf numFmtId="185" fontId="7" fillId="0" borderId="0" xfId="11" quotePrefix="1" applyNumberFormat="1" applyFont="1" applyFill="1" applyAlignment="1" applyProtection="1">
      <alignment horizontal="left"/>
    </xf>
    <xf numFmtId="0" fontId="0" fillId="0" borderId="4" xfId="0" applyBorder="1" applyAlignment="1"/>
    <xf numFmtId="185" fontId="4" fillId="0" borderId="20" xfId="11" applyNumberFormat="1" applyFont="1" applyFill="1" applyBorder="1" applyAlignment="1" applyProtection="1">
      <alignment horizontal="center" vertical="center" wrapText="1"/>
    </xf>
    <xf numFmtId="185" fontId="4" fillId="0" borderId="13" xfId="11" applyNumberFormat="1" applyFont="1" applyFill="1" applyBorder="1" applyAlignment="1" applyProtection="1">
      <alignment horizontal="center" vertical="center" wrapText="1"/>
    </xf>
    <xf numFmtId="0" fontId="0" fillId="0" borderId="3" xfId="0" applyBorder="1" applyAlignment="1">
      <alignment horizontal="center" vertical="center" wrapText="1"/>
    </xf>
  </cellXfs>
  <cellStyles count="40">
    <cellStyle name="Calc Currency (0)" xfId="1"/>
    <cellStyle name="Header1" xfId="2"/>
    <cellStyle name="Header2" xfId="3"/>
    <cellStyle name="Normal_#18-Internet" xfId="4"/>
    <cellStyle name="桁区切り" xfId="5" builtinId="6"/>
    <cellStyle name="桁区切り 2" xfId="6"/>
    <cellStyle name="桁区切り 3" xfId="7"/>
    <cellStyle name="標準" xfId="0" builtinId="0"/>
    <cellStyle name="標準 2" xfId="8"/>
    <cellStyle name="標準 3" xfId="9"/>
    <cellStyle name="標準 4" xfId="10"/>
    <cellStyle name="標準 5" xfId="39"/>
    <cellStyle name="標準_087" xfId="11"/>
    <cellStyle name="標準_101_1" xfId="12"/>
    <cellStyle name="標準_104" xfId="13"/>
    <cellStyle name="標準_106" xfId="14"/>
    <cellStyle name="標準_171180" xfId="15"/>
    <cellStyle name="標準_177_1" xfId="16"/>
    <cellStyle name="標準_179190" xfId="17"/>
    <cellStyle name="標準_180_1" xfId="18"/>
    <cellStyle name="標準_180_177" xfId="19"/>
    <cellStyle name="標準_186" xfId="20"/>
    <cellStyle name="標準_187" xfId="21"/>
    <cellStyle name="標準_187_1" xfId="22"/>
    <cellStyle name="標準_188" xfId="23"/>
    <cellStyle name="標準_188_1" xfId="24"/>
    <cellStyle name="標準_189" xfId="25"/>
    <cellStyle name="標準_190" xfId="26"/>
    <cellStyle name="標準_190-193" xfId="27"/>
    <cellStyle name="標準_191" xfId="28"/>
    <cellStyle name="標準_192" xfId="29"/>
    <cellStyle name="標準_193" xfId="30"/>
    <cellStyle name="標準_196" xfId="31"/>
    <cellStyle name="標準_199_196" xfId="32"/>
    <cellStyle name="標準_204" xfId="33"/>
    <cellStyle name="標準_22-174" xfId="34"/>
    <cellStyle name="標準_22-176_177" xfId="35"/>
    <cellStyle name="標準_22-178" xfId="36"/>
    <cellStyle name="標準_22-179_180" xfId="37"/>
    <cellStyle name="標準_82" xfId="3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s>
</file>

<file path=xl/drawings/drawing1.xml><?xml version="1.0" encoding="utf-8"?>
<xdr:wsDr xmlns:xdr="http://schemas.openxmlformats.org/drawingml/2006/spreadsheetDrawing" xmlns:a="http://schemas.openxmlformats.org/drawingml/2006/main">
  <xdr:twoCellAnchor>
    <xdr:from>
      <xdr:col>9</xdr:col>
      <xdr:colOff>152400</xdr:colOff>
      <xdr:row>30</xdr:row>
      <xdr:rowOff>3175</xdr:rowOff>
    </xdr:from>
    <xdr:to>
      <xdr:col>9</xdr:col>
      <xdr:colOff>28575</xdr:colOff>
      <xdr:row>30</xdr:row>
      <xdr:rowOff>3175</xdr:rowOff>
    </xdr:to>
    <xdr:sp macro="" textlink="">
      <xdr:nvSpPr>
        <xdr:cNvPr id="2" name="テキスト 7"/>
        <xdr:cNvSpPr txBox="1">
          <a:spLocks noChangeArrowheads="1"/>
        </xdr:cNvSpPr>
      </xdr:nvSpPr>
      <xdr:spPr bwMode="auto">
        <a:xfrm>
          <a:off x="6096000" y="432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3" name="テキスト 7"/>
        <xdr:cNvSpPr txBox="1">
          <a:spLocks noChangeArrowheads="1"/>
        </xdr:cNvSpPr>
      </xdr:nvSpPr>
      <xdr:spPr bwMode="auto">
        <a:xfrm>
          <a:off x="6429375" y="4832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40993" name="図形 6"/>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4103" name="テキスト 7"/>
        <xdr:cNvSpPr txBox="1">
          <a:spLocks noChangeArrowheads="1"/>
        </xdr:cNvSpPr>
      </xdr:nvSpPr>
      <xdr:spPr bwMode="auto">
        <a:xfrm>
          <a:off x="6924675" y="420052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40995" name="図形 8"/>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 name="図形 6"/>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 name="テキスト 7"/>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 name="図形 8"/>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7817"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7818"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841"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8842"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23284</xdr:colOff>
      <xdr:row>25</xdr:row>
      <xdr:rowOff>50800</xdr:rowOff>
    </xdr:from>
    <xdr:to>
      <xdr:col>4</xdr:col>
      <xdr:colOff>76200</xdr:colOff>
      <xdr:row>27</xdr:row>
      <xdr:rowOff>4234</xdr:rowOff>
    </xdr:to>
    <xdr:sp macro="" textlink="">
      <xdr:nvSpPr>
        <xdr:cNvPr id="22" name="左大かっこ 21"/>
        <xdr:cNvSpPr/>
      </xdr:nvSpPr>
      <xdr:spPr>
        <a:xfrm>
          <a:off x="747184" y="4489450"/>
          <a:ext cx="52916" cy="3153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7409</xdr:colOff>
      <xdr:row>25</xdr:row>
      <xdr:rowOff>76200</xdr:rowOff>
    </xdr:from>
    <xdr:to>
      <xdr:col>35</xdr:col>
      <xdr:colOff>53128</xdr:colOff>
      <xdr:row>26</xdr:row>
      <xdr:rowOff>114300</xdr:rowOff>
    </xdr:to>
    <xdr:sp macro="" textlink="">
      <xdr:nvSpPr>
        <xdr:cNvPr id="4" name="左大かっこ 3"/>
        <xdr:cNvSpPr/>
      </xdr:nvSpPr>
      <xdr:spPr>
        <a:xfrm>
          <a:off x="18543059" y="4514850"/>
          <a:ext cx="45719" cy="247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23284</xdr:colOff>
      <xdr:row>25</xdr:row>
      <xdr:rowOff>26986</xdr:rowOff>
    </xdr:from>
    <xdr:to>
      <xdr:col>4</xdr:col>
      <xdr:colOff>76200</xdr:colOff>
      <xdr:row>26</xdr:row>
      <xdr:rowOff>111124</xdr:rowOff>
    </xdr:to>
    <xdr:sp macro="" textlink="">
      <xdr:nvSpPr>
        <xdr:cNvPr id="4" name="左大かっこ 3"/>
        <xdr:cNvSpPr/>
      </xdr:nvSpPr>
      <xdr:spPr>
        <a:xfrm>
          <a:off x="753534" y="4210049"/>
          <a:ext cx="52916" cy="21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NT\Profiles\pref2502\&#65411;&#65438;&#65405;&#65400;&#65412;&#65391;&#65420;&#65439;\SI%20SNA\1141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DOWS/Application%20Data/GlobalTemp/Gtmp1128060786/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WINDOWS\Application%20Data\GlobalTemp\Gtmp1124707792\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pref.shiga.lg.jp/&#26222;&#21450;&#26989;&#21209;/H14&#32113;&#35336;&#26360;/H14&#21407;&#31295;/&#21407;&#31295;/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9&#22238;&#31572;/&#22806;&#37096;&#27231;&#38306;/12&#21172;&#20685;&#23616;&#32887;&#26989;&#23433;&#23450;/&#12304;&#32113;&#35336;&#26360;&#12305;/H17&#32113;&#35336;&#26360;/H17&#22238;&#31572;/&#22806;&#37096;&#27231;&#38306;/12&#21172;&#20685;&#23616;&#32887;&#26989;&#23433;&#23450;&#37096;/151-240/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182.xls?connect=1&amp;file=1037665719550/07D207080A10053902910001030180F7E97300001039/151-240\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30480744/151-240/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pref.shiga.lg.jp/&#65313;&#65337;&#65313;/H14&#32113;&#35336;&#26360;/H14&#22238;&#31572;/&#24193;&#20869;/&#12524;&#12452;&#12459;&#12487;&#12451;&#12450;&#25512;&#36914;&#35506;/151-24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p11\e\&#24179;&#25104;&#65297;&#65300;&#24180;&#24230;&#20445;&#38522;&#31649;&#29702;&#20418;\&#27096;&#24335;&#31561;\151-240\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7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24767651/151-240/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pref.shiga.lg.jp/WINDOWS/Application%20Data/GlobalTemp/Gtmp1163991794/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DOWS/Application%20Data/GlobalTemp/Gtmp1128060786/&#32113;&#35336;&#26360;&#36039;&#26009;/&#24193;&#20869;&#65298;/WINDOWS/&#65411;&#65438;&#65405;&#65400;&#65412;&#65391;&#65420;&#65439;/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32113;&#35336;&#26360;&#36039;&#26009;\&#24193;&#20869;&#65298;\WINDOWS\&#65411;&#65438;&#65405;&#65400;&#65412;&#65391;&#65420;&#65439;\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304505$\&#26222;&#21450;&#26989;&#21209;\H16&#32113;&#35336;&#26360;\H15&#21407;&#31295;\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11412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DOWS/Application%20Data/GlobalTemp/Gtmp11280607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9&#29031;&#20250;/&#30476;&#27231;&#38306;/FD30&#35336;&#37327;&#26908;&#23450;&#25152;/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3"/>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29"/>
  <sheetViews>
    <sheetView workbookViewId="0"/>
  </sheetViews>
  <sheetFormatPr defaultColWidth="13.7265625" defaultRowHeight="12" customHeight="1"/>
  <cols>
    <col min="1" max="1" width="0.36328125" style="3" customWidth="1"/>
    <col min="2" max="2" width="2.08984375" style="3" customWidth="1"/>
    <col min="3" max="3" width="21.6328125" style="3" customWidth="1"/>
    <col min="4" max="4" width="8.08984375" style="3" customWidth="1"/>
    <col min="5" max="5" width="9.08984375" style="3" customWidth="1"/>
    <col min="6" max="6" width="2.08984375" style="3" customWidth="1"/>
    <col min="7" max="7" width="2.08984375" style="5" customWidth="1"/>
    <col min="8" max="8" width="28.6328125" style="3" customWidth="1"/>
    <col min="9" max="9" width="8.08984375" style="3" customWidth="1"/>
    <col min="10" max="10" width="9.08984375" style="3" customWidth="1"/>
    <col min="11" max="11" width="1.26953125" style="5" customWidth="1"/>
    <col min="12" max="12" width="14.453125" style="3" customWidth="1"/>
    <col min="13" max="13" width="8.36328125" style="3" customWidth="1"/>
    <col min="14" max="18" width="12.08984375" style="3" customWidth="1"/>
    <col min="19" max="16384" width="13.7265625" style="3"/>
  </cols>
  <sheetData>
    <row r="1" spans="1:11" s="9" customFormat="1" ht="21.75" customHeight="1">
      <c r="C1" s="935" t="s">
        <v>840</v>
      </c>
      <c r="D1" s="935"/>
      <c r="E1" s="11"/>
      <c r="G1" s="12"/>
      <c r="H1" s="13"/>
      <c r="I1" s="14"/>
      <c r="J1" s="14"/>
      <c r="K1" s="15"/>
    </row>
    <row r="2" spans="1:11" ht="16.5" customHeight="1">
      <c r="C2" s="16"/>
      <c r="D2" s="17"/>
      <c r="E2" s="17"/>
      <c r="F2" s="18"/>
      <c r="G2" s="17"/>
      <c r="H2" s="17"/>
      <c r="I2" s="19"/>
      <c r="J2" s="20"/>
      <c r="K2" s="3"/>
    </row>
    <row r="3" spans="1:11" ht="18" customHeight="1" thickBot="1">
      <c r="F3" s="5"/>
      <c r="G3" s="3"/>
      <c r="H3" s="1271" t="s">
        <v>748</v>
      </c>
      <c r="I3" s="1271"/>
      <c r="J3" s="1271"/>
      <c r="K3" s="3"/>
    </row>
    <row r="4" spans="1:11" s="21" customFormat="1" ht="26.25" customHeight="1">
      <c r="A4" s="6"/>
      <c r="B4" s="6"/>
      <c r="C4" s="6"/>
      <c r="D4" s="7" t="s">
        <v>749</v>
      </c>
      <c r="E4" s="1119" t="s">
        <v>750</v>
      </c>
      <c r="F4" s="8"/>
      <c r="G4" s="6"/>
      <c r="H4" s="6"/>
      <c r="I4" s="7" t="s">
        <v>7</v>
      </c>
      <c r="J4" s="1119" t="s">
        <v>750</v>
      </c>
    </row>
    <row r="5" spans="1:11" ht="16" customHeight="1">
      <c r="A5" s="1115"/>
      <c r="B5" s="1272" t="s">
        <v>11</v>
      </c>
      <c r="C5" s="1273"/>
      <c r="D5" s="4">
        <v>26269</v>
      </c>
      <c r="E5" s="4">
        <v>435435</v>
      </c>
      <c r="F5" s="5"/>
      <c r="G5" s="4"/>
      <c r="H5" s="4" t="s">
        <v>751</v>
      </c>
      <c r="I5" s="26">
        <v>33</v>
      </c>
      <c r="J5" s="3">
        <v>493</v>
      </c>
      <c r="K5" s="3"/>
    </row>
    <row r="6" spans="1:11" ht="12" customHeight="1">
      <c r="A6" s="1115"/>
      <c r="B6" s="1272" t="s">
        <v>417</v>
      </c>
      <c r="C6" s="1273"/>
      <c r="D6" s="3">
        <v>26341</v>
      </c>
      <c r="E6" s="3">
        <v>447172</v>
      </c>
      <c r="F6" s="5"/>
      <c r="G6" s="4"/>
      <c r="H6" s="4" t="s">
        <v>420</v>
      </c>
      <c r="I6" s="26">
        <v>595</v>
      </c>
      <c r="J6" s="3">
        <v>9482</v>
      </c>
      <c r="K6" s="3"/>
    </row>
    <row r="7" spans="1:11" ht="12" customHeight="1">
      <c r="A7" s="1115"/>
      <c r="B7" s="1272" t="s">
        <v>544</v>
      </c>
      <c r="C7" s="1273"/>
      <c r="D7" s="3">
        <v>26608</v>
      </c>
      <c r="E7" s="3">
        <v>449762</v>
      </c>
      <c r="F7" s="4"/>
      <c r="G7" s="23"/>
      <c r="H7" s="23" t="s">
        <v>421</v>
      </c>
      <c r="I7" s="26">
        <v>7</v>
      </c>
      <c r="J7" s="3">
        <v>75</v>
      </c>
      <c r="K7" s="3"/>
    </row>
    <row r="8" spans="1:11" ht="12" customHeight="1">
      <c r="A8" s="1115"/>
      <c r="B8" s="1272" t="s">
        <v>752</v>
      </c>
      <c r="C8" s="1273"/>
      <c r="D8" s="3">
        <v>26872</v>
      </c>
      <c r="E8" s="3">
        <v>454882</v>
      </c>
      <c r="F8" s="4"/>
      <c r="G8" s="4"/>
      <c r="H8" s="4" t="s">
        <v>753</v>
      </c>
      <c r="I8" s="26">
        <v>11</v>
      </c>
      <c r="J8" s="3">
        <v>293</v>
      </c>
      <c r="K8" s="3"/>
    </row>
    <row r="9" spans="1:11" ht="14.25" customHeight="1">
      <c r="A9" s="1115"/>
      <c r="B9" s="1268" t="s">
        <v>754</v>
      </c>
      <c r="C9" s="1269"/>
      <c r="D9" s="1149">
        <v>26918</v>
      </c>
      <c r="E9" s="1149">
        <v>456345</v>
      </c>
      <c r="F9" s="4"/>
      <c r="G9" s="4"/>
      <c r="H9" s="4" t="s">
        <v>422</v>
      </c>
      <c r="I9" s="26">
        <v>620</v>
      </c>
      <c r="J9" s="3">
        <v>21963</v>
      </c>
      <c r="K9" s="3"/>
    </row>
    <row r="10" spans="1:11" ht="12" customHeight="1">
      <c r="B10" s="27" t="s">
        <v>755</v>
      </c>
      <c r="C10" s="40"/>
      <c r="D10" s="4">
        <v>138</v>
      </c>
      <c r="E10" s="24">
        <v>584</v>
      </c>
      <c r="F10" s="4"/>
      <c r="G10" s="4"/>
      <c r="H10" s="4" t="s">
        <v>423</v>
      </c>
      <c r="I10" s="26">
        <v>537</v>
      </c>
      <c r="J10" s="3">
        <v>36945</v>
      </c>
      <c r="K10" s="3"/>
    </row>
    <row r="11" spans="1:11" ht="12" customHeight="1">
      <c r="A11" s="1115"/>
      <c r="B11" s="27" t="s">
        <v>756</v>
      </c>
      <c r="C11" s="40"/>
      <c r="D11" s="29" t="s">
        <v>757</v>
      </c>
      <c r="E11" s="29" t="s">
        <v>757</v>
      </c>
      <c r="F11" s="5"/>
      <c r="G11" s="4"/>
      <c r="H11" s="4" t="s">
        <v>424</v>
      </c>
      <c r="I11" s="26">
        <v>633</v>
      </c>
      <c r="J11" s="3">
        <v>16031</v>
      </c>
      <c r="K11" s="3"/>
    </row>
    <row r="12" spans="1:11" ht="12" customHeight="1">
      <c r="A12" s="1115"/>
      <c r="B12" s="27" t="s">
        <v>758</v>
      </c>
      <c r="C12" s="40"/>
      <c r="D12" s="4">
        <v>32</v>
      </c>
      <c r="E12" s="4">
        <v>136</v>
      </c>
      <c r="F12" s="24"/>
      <c r="G12" s="4"/>
      <c r="H12" s="4" t="s">
        <v>425</v>
      </c>
      <c r="I12" s="26">
        <v>5</v>
      </c>
      <c r="J12" s="3">
        <v>20</v>
      </c>
      <c r="K12" s="3"/>
    </row>
    <row r="13" spans="1:11" ht="12" customHeight="1">
      <c r="A13" s="1115"/>
      <c r="B13" s="27" t="s">
        <v>759</v>
      </c>
      <c r="C13" s="40"/>
      <c r="D13" s="4">
        <v>6292</v>
      </c>
      <c r="E13" s="4">
        <v>33646</v>
      </c>
      <c r="F13" s="4"/>
      <c r="G13" s="4"/>
      <c r="H13" s="4" t="s">
        <v>426</v>
      </c>
      <c r="I13" s="26">
        <v>59</v>
      </c>
      <c r="J13" s="3">
        <v>2800</v>
      </c>
      <c r="K13" s="3"/>
    </row>
    <row r="14" spans="1:11" ht="12" customHeight="1">
      <c r="A14" s="1115"/>
      <c r="B14" s="27" t="s">
        <v>760</v>
      </c>
      <c r="C14" s="40"/>
      <c r="D14" s="43">
        <v>4902</v>
      </c>
      <c r="E14" s="43">
        <v>155478</v>
      </c>
      <c r="F14" s="4"/>
      <c r="G14" s="4"/>
      <c r="H14" s="4" t="s">
        <v>427</v>
      </c>
      <c r="I14" s="26">
        <v>17</v>
      </c>
      <c r="J14" s="3">
        <v>80</v>
      </c>
      <c r="K14" s="3"/>
    </row>
    <row r="15" spans="1:11" ht="12" customHeight="1">
      <c r="A15" s="1115"/>
      <c r="B15" s="4"/>
      <c r="C15" s="22" t="s">
        <v>0</v>
      </c>
      <c r="D15" s="4">
        <v>375</v>
      </c>
      <c r="E15" s="4">
        <v>10457</v>
      </c>
      <c r="F15" s="4"/>
      <c r="G15" s="4"/>
      <c r="H15" s="4" t="s">
        <v>428</v>
      </c>
      <c r="I15" s="26">
        <v>645</v>
      </c>
      <c r="J15" s="3">
        <v>20515</v>
      </c>
      <c r="K15" s="3"/>
    </row>
    <row r="16" spans="1:11" ht="12" customHeight="1">
      <c r="A16" s="4"/>
      <c r="B16" s="4"/>
      <c r="C16" s="893" t="s">
        <v>404</v>
      </c>
      <c r="D16" s="3">
        <v>421</v>
      </c>
      <c r="E16" s="3">
        <v>9939</v>
      </c>
      <c r="F16" s="4"/>
      <c r="G16" s="27" t="s">
        <v>761</v>
      </c>
      <c r="H16" s="1115"/>
      <c r="I16" s="26">
        <v>682</v>
      </c>
      <c r="J16" s="3">
        <v>14407</v>
      </c>
      <c r="K16" s="3"/>
    </row>
    <row r="17" spans="1:11" ht="12" customHeight="1">
      <c r="A17" s="4"/>
      <c r="B17" s="4"/>
      <c r="C17" s="22" t="s">
        <v>405</v>
      </c>
      <c r="D17" s="4">
        <v>280</v>
      </c>
      <c r="E17" s="4">
        <v>1575</v>
      </c>
      <c r="F17" s="4"/>
      <c r="G17" s="25" t="s">
        <v>411</v>
      </c>
      <c r="H17" s="1115"/>
      <c r="I17" s="26">
        <v>27</v>
      </c>
      <c r="J17" s="3">
        <v>186</v>
      </c>
      <c r="K17" s="3"/>
    </row>
    <row r="18" spans="1:11" ht="12" customHeight="1">
      <c r="A18" s="4"/>
      <c r="B18" s="4"/>
      <c r="C18" s="22" t="s">
        <v>406</v>
      </c>
      <c r="D18" s="4">
        <v>8</v>
      </c>
      <c r="E18" s="4">
        <v>214</v>
      </c>
      <c r="F18" s="4"/>
      <c r="G18" s="27" t="s">
        <v>762</v>
      </c>
      <c r="H18" s="36"/>
      <c r="I18" s="897">
        <v>14845</v>
      </c>
      <c r="J18" s="43">
        <v>251908</v>
      </c>
      <c r="K18" s="3"/>
    </row>
    <row r="19" spans="1:11" ht="12" customHeight="1">
      <c r="A19" s="4"/>
      <c r="B19" s="4"/>
      <c r="C19" s="22" t="s">
        <v>407</v>
      </c>
      <c r="D19" s="4">
        <v>94</v>
      </c>
      <c r="E19" s="4">
        <v>2694</v>
      </c>
      <c r="F19" s="4"/>
      <c r="G19" s="27"/>
      <c r="H19" s="27" t="s">
        <v>763</v>
      </c>
      <c r="I19" s="26">
        <v>620</v>
      </c>
      <c r="J19" s="3">
        <v>4856</v>
      </c>
      <c r="K19" s="3"/>
    </row>
    <row r="20" spans="1:11" ht="12" customHeight="1">
      <c r="A20" s="4"/>
      <c r="B20" s="4"/>
      <c r="C20" s="22" t="s">
        <v>1</v>
      </c>
      <c r="D20" s="4">
        <v>206</v>
      </c>
      <c r="E20" s="4">
        <v>11648</v>
      </c>
      <c r="F20" s="4"/>
      <c r="G20" s="25"/>
      <c r="H20" s="25" t="s">
        <v>764</v>
      </c>
      <c r="I20" s="26">
        <v>222</v>
      </c>
      <c r="J20" s="3">
        <v>2415</v>
      </c>
      <c r="K20" s="3"/>
    </row>
    <row r="21" spans="1:11" ht="12" customHeight="1">
      <c r="A21" s="4"/>
      <c r="B21" s="4"/>
      <c r="C21" s="893" t="s">
        <v>408</v>
      </c>
      <c r="D21" s="26">
        <v>69</v>
      </c>
      <c r="E21" s="4">
        <v>6102</v>
      </c>
      <c r="F21" s="4"/>
      <c r="G21" s="25"/>
      <c r="H21" s="25" t="s">
        <v>765</v>
      </c>
      <c r="I21" s="26">
        <v>228</v>
      </c>
      <c r="J21" s="3">
        <v>6422</v>
      </c>
      <c r="K21" s="3"/>
    </row>
    <row r="22" spans="1:11" ht="12" customHeight="1">
      <c r="A22" s="4"/>
      <c r="B22" s="4"/>
      <c r="C22" s="4" t="s">
        <v>409</v>
      </c>
      <c r="D22" s="26">
        <v>107</v>
      </c>
      <c r="E22" s="3">
        <v>1213</v>
      </c>
      <c r="F22" s="4"/>
      <c r="G22" s="27"/>
      <c r="H22" s="27" t="s">
        <v>766</v>
      </c>
      <c r="I22" s="26">
        <v>221</v>
      </c>
      <c r="J22" s="3">
        <v>7507</v>
      </c>
      <c r="K22" s="3"/>
    </row>
    <row r="23" spans="1:11" ht="12" customHeight="1">
      <c r="A23" s="4"/>
      <c r="B23" s="4"/>
      <c r="C23" s="4" t="s">
        <v>416</v>
      </c>
      <c r="D23" s="26">
        <v>53</v>
      </c>
      <c r="E23" s="3">
        <v>621</v>
      </c>
      <c r="F23" s="4"/>
      <c r="G23" s="31"/>
      <c r="H23" s="989" t="s">
        <v>767</v>
      </c>
      <c r="I23" s="898"/>
      <c r="J23" s="30"/>
      <c r="K23" s="3"/>
    </row>
    <row r="24" spans="1:11" ht="12" customHeight="1">
      <c r="A24" s="4"/>
      <c r="B24" s="4"/>
      <c r="C24" s="893" t="s">
        <v>410</v>
      </c>
      <c r="D24" s="26">
        <v>80</v>
      </c>
      <c r="E24" s="3">
        <v>677</v>
      </c>
      <c r="F24" s="4"/>
      <c r="G24" s="25" t="s">
        <v>768</v>
      </c>
      <c r="H24" s="25" t="s">
        <v>769</v>
      </c>
      <c r="I24" s="898">
        <v>41</v>
      </c>
      <c r="J24" s="30">
        <v>526</v>
      </c>
      <c r="K24" s="3"/>
    </row>
    <row r="25" spans="1:11" ht="12" customHeight="1">
      <c r="A25" s="4"/>
      <c r="B25" s="4"/>
      <c r="C25" s="4" t="s">
        <v>770</v>
      </c>
      <c r="D25" s="26">
        <v>4</v>
      </c>
      <c r="E25" s="3">
        <v>8</v>
      </c>
      <c r="F25" s="4"/>
      <c r="G25" s="25" t="s">
        <v>771</v>
      </c>
      <c r="H25" s="25" t="s">
        <v>772</v>
      </c>
      <c r="I25" s="26">
        <v>4939</v>
      </c>
      <c r="J25" s="3">
        <v>93492</v>
      </c>
      <c r="K25" s="3"/>
    </row>
    <row r="26" spans="1:11" ht="12" customHeight="1">
      <c r="A26" s="4"/>
      <c r="B26" s="4"/>
      <c r="C26" s="4" t="s">
        <v>415</v>
      </c>
      <c r="D26" s="26">
        <v>11</v>
      </c>
      <c r="E26" s="5">
        <v>171</v>
      </c>
      <c r="F26" s="4"/>
      <c r="G26" s="25" t="s">
        <v>773</v>
      </c>
      <c r="H26" s="25" t="s">
        <v>774</v>
      </c>
      <c r="I26" s="26">
        <v>532</v>
      </c>
      <c r="J26" s="3">
        <v>7601</v>
      </c>
      <c r="K26" s="3"/>
    </row>
    <row r="27" spans="1:11" ht="12" customHeight="1">
      <c r="A27" s="4"/>
      <c r="B27" s="4"/>
      <c r="C27" s="4" t="s">
        <v>419</v>
      </c>
      <c r="D27" s="26">
        <v>32</v>
      </c>
      <c r="E27" s="5">
        <v>1462</v>
      </c>
      <c r="F27" s="4"/>
      <c r="G27" s="27" t="s">
        <v>775</v>
      </c>
      <c r="H27" s="27" t="s">
        <v>776</v>
      </c>
      <c r="I27" s="26">
        <v>8042</v>
      </c>
      <c r="J27" s="5">
        <v>129089</v>
      </c>
      <c r="K27" s="3"/>
    </row>
    <row r="28" spans="1:11" ht="3.75" customHeight="1">
      <c r="A28" s="32"/>
      <c r="B28" s="32"/>
      <c r="C28" s="32"/>
      <c r="D28" s="33"/>
      <c r="E28" s="32"/>
      <c r="F28" s="4"/>
      <c r="G28" s="1270"/>
      <c r="H28" s="1270"/>
      <c r="I28" s="33"/>
      <c r="J28" s="34"/>
      <c r="K28" s="3"/>
    </row>
    <row r="29" spans="1:11" ht="4" customHeight="1">
      <c r="A29" s="4"/>
      <c r="B29" s="4"/>
      <c r="F29" s="4"/>
      <c r="K29" s="3"/>
    </row>
  </sheetData>
  <mergeCells count="7">
    <mergeCell ref="B9:C9"/>
    <mergeCell ref="G28:H28"/>
    <mergeCell ref="H3:J3"/>
    <mergeCell ref="B8:C8"/>
    <mergeCell ref="B5:C5"/>
    <mergeCell ref="B6:C6"/>
    <mergeCell ref="B7:C7"/>
  </mergeCells>
  <phoneticPr fontId="1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7"/>
  <sheetViews>
    <sheetView workbookViewId="0"/>
  </sheetViews>
  <sheetFormatPr defaultColWidth="8" defaultRowHeight="12" customHeight="1"/>
  <cols>
    <col min="1" max="1" width="0.26953125" style="436" customWidth="1"/>
    <col min="2" max="2" width="17.26953125" style="402" customWidth="1"/>
    <col min="3" max="3" width="7.26953125" style="437" customWidth="1"/>
    <col min="4" max="5" width="12.6328125" style="402" customWidth="1"/>
    <col min="6" max="6" width="12.6328125" style="438" customWidth="1"/>
    <col min="7" max="8" width="12.6328125" style="402" customWidth="1"/>
    <col min="9" max="9" width="0.26953125" style="402" customWidth="1"/>
    <col min="10" max="16384" width="8" style="402"/>
  </cols>
  <sheetData>
    <row r="1" spans="1:9" s="396" customFormat="1" ht="24" customHeight="1">
      <c r="A1" s="393"/>
      <c r="B1" s="394" t="s">
        <v>728</v>
      </c>
      <c r="C1" s="395" t="s">
        <v>133</v>
      </c>
      <c r="E1" s="397"/>
      <c r="F1" s="397"/>
      <c r="G1" s="397"/>
      <c r="H1" s="397"/>
      <c r="I1" s="398"/>
    </row>
    <row r="2" spans="1:9" ht="8.15" customHeight="1">
      <c r="A2" s="399"/>
      <c r="B2" s="400"/>
      <c r="C2" s="401"/>
      <c r="D2" s="397"/>
      <c r="E2" s="397"/>
      <c r="F2" s="397"/>
      <c r="G2" s="397"/>
      <c r="H2" s="397"/>
      <c r="I2" s="398"/>
    </row>
    <row r="3" spans="1:9" s="330" customFormat="1" ht="12" customHeight="1" thickBot="1">
      <c r="A3" s="323"/>
      <c r="B3" s="324" t="s">
        <v>91</v>
      </c>
      <c r="C3" s="371"/>
      <c r="D3" s="326"/>
      <c r="E3" s="326"/>
      <c r="F3" s="327"/>
      <c r="G3" s="327"/>
      <c r="H3" s="328" t="s">
        <v>650</v>
      </c>
      <c r="I3" s="329"/>
    </row>
    <row r="4" spans="1:9" s="337" customFormat="1" ht="24" customHeight="1">
      <c r="A4" s="331"/>
      <c r="B4" s="331"/>
      <c r="C4" s="332"/>
      <c r="D4" s="335" t="s">
        <v>560</v>
      </c>
      <c r="E4" s="335" t="s">
        <v>539</v>
      </c>
      <c r="F4" s="333" t="s">
        <v>651</v>
      </c>
      <c r="G4" s="334" t="s">
        <v>654</v>
      </c>
      <c r="H4" s="334" t="s">
        <v>678</v>
      </c>
      <c r="I4" s="336"/>
    </row>
    <row r="5" spans="1:9" s="409" customFormat="1" ht="14.15" customHeight="1">
      <c r="A5" s="403"/>
      <c r="B5" s="404" t="s">
        <v>134</v>
      </c>
      <c r="C5" s="405"/>
      <c r="D5" s="406">
        <v>25</v>
      </c>
      <c r="E5" s="406">
        <v>22</v>
      </c>
      <c r="F5" s="407">
        <v>23</v>
      </c>
      <c r="G5" s="407">
        <v>15</v>
      </c>
      <c r="H5" s="409">
        <v>15</v>
      </c>
      <c r="I5" s="408"/>
    </row>
    <row r="6" spans="1:9" s="409" customFormat="1" ht="18">
      <c r="A6" s="403"/>
      <c r="B6" s="404" t="s">
        <v>135</v>
      </c>
      <c r="C6" s="405"/>
      <c r="D6" s="406">
        <v>139</v>
      </c>
      <c r="E6" s="406">
        <v>146</v>
      </c>
      <c r="F6" s="407">
        <v>152</v>
      </c>
      <c r="G6" s="407">
        <v>173</v>
      </c>
      <c r="H6" s="407">
        <v>184</v>
      </c>
      <c r="I6" s="410"/>
    </row>
    <row r="7" spans="1:9" s="409" customFormat="1" ht="9">
      <c r="A7" s="403"/>
      <c r="B7" s="404" t="s">
        <v>136</v>
      </c>
      <c r="C7" s="405"/>
      <c r="D7" s="406">
        <v>4716</v>
      </c>
      <c r="E7" s="406">
        <v>3814</v>
      </c>
      <c r="F7" s="407">
        <v>2906</v>
      </c>
      <c r="G7" s="406">
        <v>3115</v>
      </c>
      <c r="H7" s="407">
        <v>2687</v>
      </c>
      <c r="I7" s="410"/>
    </row>
    <row r="8" spans="1:9" s="409" customFormat="1" ht="9">
      <c r="A8" s="403"/>
      <c r="B8" s="404" t="s">
        <v>137</v>
      </c>
      <c r="C8" s="405"/>
      <c r="D8" s="406">
        <v>19885</v>
      </c>
      <c r="E8" s="406">
        <v>19701</v>
      </c>
      <c r="F8" s="407">
        <v>19382</v>
      </c>
      <c r="G8" s="407">
        <v>19346</v>
      </c>
      <c r="H8" s="407">
        <v>19006</v>
      </c>
      <c r="I8" s="410"/>
    </row>
    <row r="9" spans="1:9" s="409" customFormat="1" ht="9">
      <c r="A9" s="403"/>
      <c r="B9" s="404" t="s">
        <v>96</v>
      </c>
      <c r="C9" s="405"/>
      <c r="D9" s="406"/>
      <c r="E9" s="406"/>
      <c r="F9" s="406"/>
      <c r="G9" s="406"/>
      <c r="H9" s="407"/>
      <c r="I9" s="411"/>
    </row>
    <row r="10" spans="1:9" s="409" customFormat="1" ht="9">
      <c r="A10" s="403"/>
      <c r="B10" s="404" t="s">
        <v>657</v>
      </c>
      <c r="C10" s="405"/>
      <c r="D10" s="406"/>
      <c r="E10" s="406"/>
      <c r="F10" s="406"/>
      <c r="G10" s="406"/>
      <c r="H10" s="407"/>
      <c r="I10" s="411"/>
    </row>
    <row r="11" spans="1:9" s="409" customFormat="1" ht="9">
      <c r="A11" s="403"/>
      <c r="B11" s="404" t="s">
        <v>138</v>
      </c>
      <c r="C11" s="405"/>
      <c r="D11" s="412" t="s">
        <v>84</v>
      </c>
      <c r="E11" s="412" t="s">
        <v>84</v>
      </c>
      <c r="F11" s="429" t="s">
        <v>84</v>
      </c>
      <c r="G11" s="429" t="s">
        <v>84</v>
      </c>
      <c r="H11" s="407">
        <v>80</v>
      </c>
      <c r="I11" s="410"/>
    </row>
    <row r="12" spans="1:9" s="409" customFormat="1" ht="9">
      <c r="A12" s="403"/>
      <c r="B12" s="404" t="s">
        <v>139</v>
      </c>
      <c r="C12" s="405"/>
      <c r="D12" s="412" t="s">
        <v>84</v>
      </c>
      <c r="E12" s="412" t="s">
        <v>84</v>
      </c>
      <c r="F12" s="429" t="s">
        <v>84</v>
      </c>
      <c r="G12" s="429" t="s">
        <v>84</v>
      </c>
      <c r="H12" s="429" t="s">
        <v>84</v>
      </c>
      <c r="I12" s="410"/>
    </row>
    <row r="13" spans="1:9" s="409" customFormat="1" ht="9">
      <c r="A13" s="403"/>
      <c r="B13" s="404" t="s">
        <v>140</v>
      </c>
      <c r="C13" s="405"/>
      <c r="D13" s="412" t="s">
        <v>84</v>
      </c>
      <c r="E13" s="412">
        <v>1</v>
      </c>
      <c r="F13" s="407">
        <v>1</v>
      </c>
      <c r="G13" s="429" t="s">
        <v>84</v>
      </c>
      <c r="H13" s="429" t="s">
        <v>84</v>
      </c>
      <c r="I13" s="410"/>
    </row>
    <row r="14" spans="1:9" s="409" customFormat="1" ht="9">
      <c r="A14" s="403"/>
      <c r="B14" s="404" t="s">
        <v>141</v>
      </c>
      <c r="C14" s="405"/>
      <c r="D14" s="412" t="s">
        <v>84</v>
      </c>
      <c r="E14" s="412" t="s">
        <v>84</v>
      </c>
      <c r="F14" s="407">
        <v>1</v>
      </c>
      <c r="G14" s="407">
        <v>79</v>
      </c>
      <c r="H14" s="429" t="s">
        <v>84</v>
      </c>
      <c r="I14" s="410"/>
    </row>
    <row r="15" spans="1:9" s="409" customFormat="1" ht="9">
      <c r="A15" s="403"/>
      <c r="B15" s="404" t="s">
        <v>142</v>
      </c>
      <c r="C15" s="405"/>
      <c r="D15" s="412" t="s">
        <v>84</v>
      </c>
      <c r="E15" s="412" t="s">
        <v>84</v>
      </c>
      <c r="F15" s="407">
        <v>1</v>
      </c>
      <c r="G15" s="429" t="s">
        <v>84</v>
      </c>
      <c r="H15" s="407">
        <v>28</v>
      </c>
      <c r="I15" s="410"/>
    </row>
    <row r="16" spans="1:9" s="409" customFormat="1" ht="9">
      <c r="A16" s="403"/>
      <c r="B16" s="404" t="s">
        <v>143</v>
      </c>
      <c r="C16" s="405"/>
      <c r="D16" s="406">
        <v>11</v>
      </c>
      <c r="E16" s="406">
        <v>158</v>
      </c>
      <c r="F16" s="407">
        <v>577</v>
      </c>
      <c r="G16" s="407">
        <v>523</v>
      </c>
      <c r="H16" s="407">
        <v>115</v>
      </c>
      <c r="I16" s="410"/>
    </row>
    <row r="17" spans="1:14" s="409" customFormat="1" ht="9">
      <c r="A17" s="403"/>
      <c r="B17" s="404" t="s">
        <v>144</v>
      </c>
      <c r="C17" s="405"/>
      <c r="D17" s="406">
        <v>1241</v>
      </c>
      <c r="E17" s="406">
        <v>983</v>
      </c>
      <c r="F17" s="407">
        <v>669</v>
      </c>
      <c r="G17" s="407">
        <v>894</v>
      </c>
      <c r="H17" s="407">
        <v>854</v>
      </c>
      <c r="I17" s="410"/>
    </row>
    <row r="18" spans="1:14" s="409" customFormat="1" ht="9">
      <c r="A18" s="403"/>
      <c r="B18" s="404" t="s">
        <v>145</v>
      </c>
      <c r="C18" s="405"/>
      <c r="D18" s="406">
        <v>1179</v>
      </c>
      <c r="E18" s="406">
        <v>1238</v>
      </c>
      <c r="F18" s="407">
        <v>1212</v>
      </c>
      <c r="G18" s="407">
        <v>1146</v>
      </c>
      <c r="H18" s="407">
        <v>1086</v>
      </c>
      <c r="I18" s="410"/>
    </row>
    <row r="19" spans="1:14" s="409" customFormat="1" ht="9">
      <c r="A19" s="403"/>
      <c r="B19" s="404" t="s">
        <v>146</v>
      </c>
      <c r="C19" s="405"/>
      <c r="D19" s="406">
        <v>5010</v>
      </c>
      <c r="E19" s="406">
        <v>5476</v>
      </c>
      <c r="F19" s="407">
        <v>5788</v>
      </c>
      <c r="G19" s="407">
        <v>5582</v>
      </c>
      <c r="H19" s="407">
        <v>6335</v>
      </c>
      <c r="I19" s="410"/>
    </row>
    <row r="20" spans="1:14" s="409" customFormat="1" ht="9">
      <c r="A20" s="403"/>
      <c r="B20" s="404" t="s">
        <v>147</v>
      </c>
      <c r="C20" s="405"/>
      <c r="D20" s="406">
        <v>3625</v>
      </c>
      <c r="E20" s="406">
        <v>3811</v>
      </c>
      <c r="F20" s="407">
        <v>4235</v>
      </c>
      <c r="G20" s="407">
        <v>4488</v>
      </c>
      <c r="H20" s="407">
        <v>5487</v>
      </c>
      <c r="I20" s="410"/>
    </row>
    <row r="21" spans="1:14" s="409" customFormat="1" ht="9">
      <c r="A21" s="403"/>
      <c r="B21" s="404" t="s">
        <v>148</v>
      </c>
      <c r="C21" s="405"/>
      <c r="D21" s="406">
        <v>3463</v>
      </c>
      <c r="E21" s="406">
        <v>3089</v>
      </c>
      <c r="F21" s="407">
        <v>3450</v>
      </c>
      <c r="G21" s="407">
        <v>3856</v>
      </c>
      <c r="H21" s="407">
        <v>1598</v>
      </c>
      <c r="I21" s="410"/>
    </row>
    <row r="22" spans="1:14" s="409" customFormat="1" ht="9">
      <c r="A22" s="403"/>
      <c r="B22" s="404" t="s">
        <v>149</v>
      </c>
      <c r="C22" s="405"/>
      <c r="D22" s="412" t="s">
        <v>84</v>
      </c>
      <c r="E22" s="412" t="s">
        <v>84</v>
      </c>
      <c r="F22" s="412" t="s">
        <v>84</v>
      </c>
      <c r="G22" s="412" t="s">
        <v>84</v>
      </c>
      <c r="H22" s="429" t="s">
        <v>84</v>
      </c>
      <c r="I22" s="410"/>
    </row>
    <row r="23" spans="1:14" s="409" customFormat="1" ht="9">
      <c r="A23" s="403"/>
      <c r="B23" s="404" t="s">
        <v>150</v>
      </c>
      <c r="C23" s="405"/>
      <c r="D23" s="412" t="s">
        <v>84</v>
      </c>
      <c r="E23" s="412" t="s">
        <v>84</v>
      </c>
      <c r="F23" s="412" t="s">
        <v>84</v>
      </c>
      <c r="G23" s="412" t="s">
        <v>84</v>
      </c>
      <c r="H23" s="429" t="s">
        <v>84</v>
      </c>
      <c r="I23" s="410"/>
    </row>
    <row r="24" spans="1:14" s="409" customFormat="1" ht="9">
      <c r="A24" s="403"/>
      <c r="B24" s="404" t="s">
        <v>151</v>
      </c>
      <c r="C24" s="405"/>
      <c r="D24" s="406">
        <v>40469330</v>
      </c>
      <c r="E24" s="406">
        <v>44957310</v>
      </c>
      <c r="F24" s="407">
        <v>43984700</v>
      </c>
      <c r="G24" s="407">
        <v>45864385</v>
      </c>
      <c r="H24" s="407">
        <v>45985760</v>
      </c>
      <c r="I24" s="410"/>
    </row>
    <row r="25" spans="1:14" s="409" customFormat="1" ht="9">
      <c r="A25" s="345"/>
      <c r="B25" s="346" t="s">
        <v>96</v>
      </c>
      <c r="C25" s="343"/>
      <c r="D25" s="406"/>
      <c r="E25" s="406"/>
      <c r="F25" s="406"/>
      <c r="G25" s="406"/>
      <c r="H25" s="407"/>
      <c r="I25" s="410"/>
    </row>
    <row r="26" spans="1:14" s="409" customFormat="1" ht="9">
      <c r="A26" s="338"/>
      <c r="B26" s="347" t="s">
        <v>152</v>
      </c>
      <c r="C26" s="348"/>
      <c r="D26" s="406">
        <v>22320</v>
      </c>
      <c r="E26" s="412" t="s">
        <v>84</v>
      </c>
      <c r="F26" s="429" t="s">
        <v>84</v>
      </c>
      <c r="G26" s="412">
        <v>530</v>
      </c>
      <c r="H26" s="407">
        <v>2290</v>
      </c>
      <c r="I26" s="410"/>
    </row>
    <row r="27" spans="1:14" s="409" customFormat="1" ht="9">
      <c r="A27" s="338"/>
      <c r="B27" s="347" t="s">
        <v>153</v>
      </c>
      <c r="C27" s="348"/>
      <c r="D27" s="406">
        <v>22320</v>
      </c>
      <c r="E27" s="412" t="s">
        <v>84</v>
      </c>
      <c r="F27" s="429" t="s">
        <v>84</v>
      </c>
      <c r="G27" s="412">
        <v>530</v>
      </c>
      <c r="H27" s="407">
        <v>2290</v>
      </c>
      <c r="I27" s="410"/>
    </row>
    <row r="28" spans="1:14" s="409" customFormat="1" ht="9">
      <c r="A28" s="345"/>
      <c r="B28" s="347" t="s">
        <v>656</v>
      </c>
      <c r="C28" s="343"/>
      <c r="D28" s="406">
        <v>100</v>
      </c>
      <c r="E28" s="412" t="s">
        <v>84</v>
      </c>
      <c r="F28" s="429" t="s">
        <v>84</v>
      </c>
      <c r="G28" s="412">
        <v>100</v>
      </c>
      <c r="H28" s="407">
        <v>100</v>
      </c>
      <c r="I28" s="410"/>
    </row>
    <row r="29" spans="1:14" s="409" customFormat="1" ht="9">
      <c r="A29" s="413"/>
      <c r="B29" s="409" t="s">
        <v>154</v>
      </c>
      <c r="C29" s="414"/>
      <c r="D29" s="406">
        <v>29954040</v>
      </c>
      <c r="E29" s="406">
        <v>44957310</v>
      </c>
      <c r="F29" s="407">
        <v>43984700</v>
      </c>
      <c r="G29" s="407">
        <v>45864385</v>
      </c>
      <c r="H29" s="407">
        <v>45985760</v>
      </c>
      <c r="I29" s="410"/>
    </row>
    <row r="30" spans="1:14" s="409" customFormat="1" ht="9">
      <c r="A30" s="338"/>
      <c r="B30" s="339" t="s">
        <v>100</v>
      </c>
      <c r="C30" s="343"/>
      <c r="D30" s="406"/>
      <c r="E30" s="406"/>
      <c r="F30" s="406"/>
      <c r="G30" s="407"/>
      <c r="H30" s="407"/>
      <c r="I30" s="411"/>
    </row>
    <row r="31" spans="1:14" s="409" customFormat="1" ht="9">
      <c r="A31" s="345"/>
      <c r="B31" s="350" t="s">
        <v>101</v>
      </c>
      <c r="C31" s="343" t="s">
        <v>102</v>
      </c>
      <c r="D31" s="407">
        <v>851</v>
      </c>
      <c r="E31" s="407">
        <v>1063</v>
      </c>
      <c r="F31" s="407">
        <v>948</v>
      </c>
      <c r="G31" s="407">
        <v>1112</v>
      </c>
      <c r="H31" s="407">
        <v>1333</v>
      </c>
      <c r="I31" s="411"/>
      <c r="J31" s="1023"/>
      <c r="K31" s="1023"/>
      <c r="L31" s="1023"/>
      <c r="M31" s="1023"/>
      <c r="N31" s="1023"/>
    </row>
    <row r="32" spans="1:14" s="409" customFormat="1" ht="9">
      <c r="A32" s="344"/>
      <c r="B32" s="330"/>
      <c r="C32" s="343" t="s">
        <v>103</v>
      </c>
      <c r="D32" s="407">
        <v>8421000</v>
      </c>
      <c r="E32" s="407">
        <v>17229000</v>
      </c>
      <c r="F32" s="407">
        <v>12464000</v>
      </c>
      <c r="G32" s="407">
        <v>12302000</v>
      </c>
      <c r="H32" s="407">
        <v>15317000</v>
      </c>
      <c r="I32" s="411"/>
      <c r="J32" s="1023"/>
      <c r="K32" s="1023"/>
      <c r="L32" s="1023"/>
      <c r="M32" s="1023"/>
      <c r="N32" s="1023"/>
    </row>
    <row r="33" spans="1:9" s="409" customFormat="1" ht="14.15" customHeight="1">
      <c r="A33" s="345"/>
      <c r="B33" s="351" t="s">
        <v>155</v>
      </c>
      <c r="C33" s="343"/>
      <c r="D33" s="406"/>
      <c r="E33" s="406"/>
      <c r="F33" s="406"/>
      <c r="G33" s="407"/>
      <c r="H33" s="407"/>
      <c r="I33" s="411"/>
    </row>
    <row r="34" spans="1:9" s="409" customFormat="1" ht="14.15" customHeight="1">
      <c r="A34" s="345"/>
      <c r="B34" s="351" t="s">
        <v>105</v>
      </c>
      <c r="C34" s="343"/>
      <c r="D34" s="406"/>
      <c r="E34" s="406"/>
      <c r="F34" s="406"/>
      <c r="G34" s="407"/>
      <c r="H34" s="407"/>
      <c r="I34" s="411"/>
    </row>
    <row r="35" spans="1:9" s="409" customFormat="1" ht="12.75" customHeight="1">
      <c r="A35" s="345"/>
      <c r="B35" s="352" t="s">
        <v>156</v>
      </c>
      <c r="C35" s="353" t="s">
        <v>102</v>
      </c>
      <c r="D35" s="415">
        <v>336</v>
      </c>
      <c r="E35" s="415">
        <v>364</v>
      </c>
      <c r="F35" s="415">
        <v>367</v>
      </c>
      <c r="G35" s="415">
        <v>430</v>
      </c>
      <c r="H35" s="415">
        <v>555</v>
      </c>
      <c r="I35" s="411"/>
    </row>
    <row r="36" spans="1:9" s="409" customFormat="1" ht="10.5" customHeight="1">
      <c r="A36" s="345"/>
      <c r="B36" s="350"/>
      <c r="C36" s="353" t="s">
        <v>103</v>
      </c>
      <c r="D36" s="415">
        <v>2529000</v>
      </c>
      <c r="E36" s="415">
        <v>6396000</v>
      </c>
      <c r="F36" s="415">
        <v>4519000</v>
      </c>
      <c r="G36" s="415">
        <v>5446000</v>
      </c>
      <c r="H36" s="415">
        <v>6804000</v>
      </c>
      <c r="I36" s="411"/>
    </row>
    <row r="37" spans="1:9" s="409" customFormat="1" ht="12.75" customHeight="1">
      <c r="A37" s="345"/>
      <c r="B37" s="350" t="s">
        <v>157</v>
      </c>
      <c r="C37" s="343" t="s">
        <v>102</v>
      </c>
      <c r="D37" s="412" t="s">
        <v>84</v>
      </c>
      <c r="E37" s="412">
        <v>5</v>
      </c>
      <c r="F37" s="412">
        <v>4</v>
      </c>
      <c r="G37" s="412">
        <v>5</v>
      </c>
      <c r="H37" s="407">
        <v>5</v>
      </c>
      <c r="I37" s="411"/>
    </row>
    <row r="38" spans="1:9" s="409" customFormat="1" ht="10.5" customHeight="1">
      <c r="A38" s="345"/>
      <c r="B38" s="350"/>
      <c r="C38" s="343" t="s">
        <v>108</v>
      </c>
      <c r="D38" s="412" t="s">
        <v>84</v>
      </c>
      <c r="E38" s="412">
        <v>62</v>
      </c>
      <c r="F38" s="412">
        <v>20</v>
      </c>
      <c r="G38" s="412">
        <v>34</v>
      </c>
      <c r="H38" s="407">
        <v>68</v>
      </c>
      <c r="I38" s="411"/>
    </row>
    <row r="39" spans="1:9" s="409" customFormat="1" ht="10.5" customHeight="1">
      <c r="A39" s="345"/>
      <c r="B39" s="350"/>
      <c r="C39" s="343" t="s">
        <v>103</v>
      </c>
      <c r="D39" s="412" t="s">
        <v>84</v>
      </c>
      <c r="E39" s="412">
        <v>3284000</v>
      </c>
      <c r="F39" s="412">
        <v>544000</v>
      </c>
      <c r="G39" s="412">
        <v>2384000</v>
      </c>
      <c r="H39" s="407">
        <v>2369000</v>
      </c>
      <c r="I39" s="411"/>
    </row>
    <row r="40" spans="1:9" s="409" customFormat="1" ht="12.75" customHeight="1">
      <c r="A40" s="345"/>
      <c r="B40" s="350" t="s">
        <v>158</v>
      </c>
      <c r="C40" s="343" t="s">
        <v>102</v>
      </c>
      <c r="D40" s="406">
        <v>182</v>
      </c>
      <c r="E40" s="406">
        <v>205</v>
      </c>
      <c r="F40" s="407">
        <v>201</v>
      </c>
      <c r="G40" s="407">
        <v>222</v>
      </c>
      <c r="H40" s="407">
        <v>287</v>
      </c>
      <c r="I40" s="411"/>
    </row>
    <row r="41" spans="1:9" s="409" customFormat="1" ht="10.5" customHeight="1">
      <c r="A41" s="345"/>
      <c r="B41" s="350"/>
      <c r="C41" s="343" t="s">
        <v>108</v>
      </c>
      <c r="D41" s="406">
        <v>257</v>
      </c>
      <c r="E41" s="406">
        <v>328</v>
      </c>
      <c r="F41" s="407">
        <v>300</v>
      </c>
      <c r="G41" s="407">
        <v>290</v>
      </c>
      <c r="H41" s="407">
        <v>422</v>
      </c>
      <c r="I41" s="411"/>
    </row>
    <row r="42" spans="1:9" s="409" customFormat="1" ht="10.5" customHeight="1">
      <c r="A42" s="345"/>
      <c r="B42" s="350"/>
      <c r="C42" s="343" t="s">
        <v>103</v>
      </c>
      <c r="D42" s="406">
        <v>1471000</v>
      </c>
      <c r="E42" s="406">
        <v>1929000</v>
      </c>
      <c r="F42" s="407">
        <v>2609000</v>
      </c>
      <c r="G42" s="407">
        <v>1593000</v>
      </c>
      <c r="H42" s="407">
        <v>2078000</v>
      </c>
      <c r="I42" s="411"/>
    </row>
    <row r="43" spans="1:9" s="409" customFormat="1" ht="12.75" customHeight="1">
      <c r="A43" s="345"/>
      <c r="B43" s="350" t="s">
        <v>159</v>
      </c>
      <c r="C43" s="343" t="s">
        <v>102</v>
      </c>
      <c r="D43" s="406">
        <v>76</v>
      </c>
      <c r="E43" s="406">
        <v>59</v>
      </c>
      <c r="F43" s="407">
        <v>59</v>
      </c>
      <c r="G43" s="407">
        <v>69</v>
      </c>
      <c r="H43" s="407">
        <v>104</v>
      </c>
      <c r="I43" s="411"/>
    </row>
    <row r="44" spans="1:9" s="409" customFormat="1" ht="10.5" customHeight="1">
      <c r="A44" s="345"/>
      <c r="B44" s="350"/>
      <c r="C44" s="343" t="s">
        <v>108</v>
      </c>
      <c r="D44" s="406">
        <v>147</v>
      </c>
      <c r="E44" s="406">
        <v>112</v>
      </c>
      <c r="F44" s="407">
        <v>125</v>
      </c>
      <c r="G44" s="407">
        <v>135</v>
      </c>
      <c r="H44" s="407">
        <v>195</v>
      </c>
      <c r="I44" s="411"/>
    </row>
    <row r="45" spans="1:9" s="409" customFormat="1" ht="10.5" customHeight="1">
      <c r="A45" s="345"/>
      <c r="B45" s="350"/>
      <c r="C45" s="343" t="s">
        <v>103</v>
      </c>
      <c r="D45" s="406">
        <v>593000</v>
      </c>
      <c r="E45" s="406">
        <v>519000</v>
      </c>
      <c r="F45" s="407">
        <v>737000</v>
      </c>
      <c r="G45" s="407">
        <v>555000</v>
      </c>
      <c r="H45" s="407">
        <v>1086000</v>
      </c>
      <c r="I45" s="411"/>
    </row>
    <row r="46" spans="1:9" s="409" customFormat="1" ht="12.75" customHeight="1">
      <c r="A46" s="345"/>
      <c r="B46" s="350" t="s">
        <v>111</v>
      </c>
      <c r="C46" s="343" t="s">
        <v>102</v>
      </c>
      <c r="D46" s="412" t="s">
        <v>84</v>
      </c>
      <c r="E46" s="412">
        <v>4</v>
      </c>
      <c r="F46" s="412">
        <v>3</v>
      </c>
      <c r="G46" s="412">
        <v>5</v>
      </c>
      <c r="H46" s="407">
        <v>5</v>
      </c>
      <c r="I46" s="411"/>
    </row>
    <row r="47" spans="1:9" s="409" customFormat="1" ht="10.5" customHeight="1">
      <c r="A47" s="338"/>
      <c r="B47" s="347"/>
      <c r="C47" s="343" t="s">
        <v>103</v>
      </c>
      <c r="D47" s="412" t="s">
        <v>84</v>
      </c>
      <c r="E47" s="412">
        <v>62000</v>
      </c>
      <c r="F47" s="412">
        <v>11000</v>
      </c>
      <c r="G47" s="412">
        <v>32000</v>
      </c>
      <c r="H47" s="407">
        <v>109000</v>
      </c>
      <c r="I47" s="411"/>
    </row>
    <row r="48" spans="1:9" s="409" customFormat="1" ht="12.75" customHeight="1">
      <c r="A48" s="338"/>
      <c r="B48" s="347" t="s">
        <v>112</v>
      </c>
      <c r="C48" s="343" t="s">
        <v>102</v>
      </c>
      <c r="D48" s="412" t="s">
        <v>84</v>
      </c>
      <c r="E48" s="412" t="s">
        <v>84</v>
      </c>
      <c r="F48" s="412" t="s">
        <v>84</v>
      </c>
      <c r="G48" s="412" t="s">
        <v>84</v>
      </c>
      <c r="H48" s="429" t="s">
        <v>84</v>
      </c>
      <c r="I48" s="411"/>
    </row>
    <row r="49" spans="1:10" s="409" customFormat="1" ht="10.5" customHeight="1">
      <c r="A49" s="338"/>
      <c r="B49" s="347"/>
      <c r="C49" s="343" t="s">
        <v>108</v>
      </c>
      <c r="D49" s="412" t="s">
        <v>84</v>
      </c>
      <c r="E49" s="412" t="s">
        <v>84</v>
      </c>
      <c r="F49" s="412" t="s">
        <v>84</v>
      </c>
      <c r="G49" s="412" t="s">
        <v>84</v>
      </c>
      <c r="H49" s="429" t="s">
        <v>84</v>
      </c>
      <c r="I49" s="411"/>
    </row>
    <row r="50" spans="1:10" s="409" customFormat="1" ht="10.5" customHeight="1">
      <c r="A50" s="338"/>
      <c r="B50" s="347"/>
      <c r="C50" s="343" t="s">
        <v>103</v>
      </c>
      <c r="D50" s="412" t="s">
        <v>84</v>
      </c>
      <c r="E50" s="412" t="s">
        <v>84</v>
      </c>
      <c r="F50" s="412" t="s">
        <v>84</v>
      </c>
      <c r="G50" s="412" t="s">
        <v>84</v>
      </c>
      <c r="H50" s="429" t="s">
        <v>84</v>
      </c>
      <c r="I50" s="411"/>
    </row>
    <row r="51" spans="1:10" s="409" customFormat="1" ht="12.75" customHeight="1">
      <c r="A51" s="345"/>
      <c r="B51" s="347" t="s">
        <v>113</v>
      </c>
      <c r="C51" s="343" t="s">
        <v>102</v>
      </c>
      <c r="D51" s="406">
        <v>78</v>
      </c>
      <c r="E51" s="406">
        <v>91</v>
      </c>
      <c r="F51" s="407">
        <v>100</v>
      </c>
      <c r="G51" s="407">
        <v>129</v>
      </c>
      <c r="H51" s="407">
        <v>154</v>
      </c>
      <c r="I51" s="411"/>
    </row>
    <row r="52" spans="1:10" s="409" customFormat="1" ht="10.5" customHeight="1">
      <c r="A52" s="344"/>
      <c r="B52" s="330"/>
      <c r="C52" s="343" t="s">
        <v>114</v>
      </c>
      <c r="D52" s="406">
        <v>83</v>
      </c>
      <c r="E52" s="406">
        <v>106</v>
      </c>
      <c r="F52" s="407">
        <v>106</v>
      </c>
      <c r="G52" s="407">
        <v>138</v>
      </c>
      <c r="H52" s="407">
        <v>176</v>
      </c>
      <c r="I52" s="411"/>
    </row>
    <row r="53" spans="1:10" s="409" customFormat="1" ht="10.5" customHeight="1">
      <c r="A53" s="345"/>
      <c r="B53" s="350"/>
      <c r="C53" s="343" t="s">
        <v>103</v>
      </c>
      <c r="D53" s="406">
        <v>465000</v>
      </c>
      <c r="E53" s="406">
        <v>602000</v>
      </c>
      <c r="F53" s="407">
        <v>618000</v>
      </c>
      <c r="G53" s="407">
        <v>882000</v>
      </c>
      <c r="H53" s="407">
        <v>1162000</v>
      </c>
      <c r="I53" s="411"/>
    </row>
    <row r="54" spans="1:10" s="409" customFormat="1" ht="14.15" customHeight="1">
      <c r="A54" s="345"/>
      <c r="B54" s="351" t="s">
        <v>115</v>
      </c>
      <c r="C54" s="343"/>
      <c r="D54" s="406"/>
      <c r="E54" s="406"/>
      <c r="F54" s="406"/>
      <c r="G54" s="407"/>
      <c r="H54" s="407"/>
      <c r="I54" s="411"/>
    </row>
    <row r="55" spans="1:10" s="409" customFormat="1" ht="12.75" customHeight="1">
      <c r="A55" s="345"/>
      <c r="B55" s="352" t="s">
        <v>156</v>
      </c>
      <c r="C55" s="353" t="s">
        <v>102</v>
      </c>
      <c r="D55" s="415">
        <v>42</v>
      </c>
      <c r="E55" s="415">
        <v>34</v>
      </c>
      <c r="F55" s="415">
        <v>29</v>
      </c>
      <c r="G55" s="415">
        <v>32</v>
      </c>
      <c r="H55" s="415">
        <v>75</v>
      </c>
      <c r="I55" s="411"/>
    </row>
    <row r="56" spans="1:10" s="409" customFormat="1" ht="10.5" customHeight="1">
      <c r="A56" s="345"/>
      <c r="B56" s="350"/>
      <c r="C56" s="353" t="s">
        <v>103</v>
      </c>
      <c r="D56" s="415">
        <v>1333000</v>
      </c>
      <c r="E56" s="415">
        <v>2919000</v>
      </c>
      <c r="F56" s="415">
        <v>1708000</v>
      </c>
      <c r="G56" s="415">
        <v>909000</v>
      </c>
      <c r="H56" s="415">
        <v>3405000</v>
      </c>
      <c r="I56" s="411"/>
    </row>
    <row r="57" spans="1:10" s="409" customFormat="1" ht="12.75" customHeight="1">
      <c r="A57" s="358"/>
      <c r="B57" s="359" t="s">
        <v>116</v>
      </c>
      <c r="C57" s="343" t="s">
        <v>102</v>
      </c>
      <c r="D57" s="412" t="s">
        <v>84</v>
      </c>
      <c r="E57" s="412" t="s">
        <v>84</v>
      </c>
      <c r="F57" s="412" t="s">
        <v>84</v>
      </c>
      <c r="G57" s="412" t="s">
        <v>84</v>
      </c>
      <c r="H57" s="429" t="s">
        <v>84</v>
      </c>
      <c r="I57" s="411"/>
    </row>
    <row r="58" spans="1:10" s="409" customFormat="1" ht="10.5" customHeight="1">
      <c r="A58" s="358"/>
      <c r="B58" s="359"/>
      <c r="C58" s="343" t="s">
        <v>103</v>
      </c>
      <c r="D58" s="412" t="s">
        <v>84</v>
      </c>
      <c r="E58" s="412" t="s">
        <v>84</v>
      </c>
      <c r="F58" s="412" t="s">
        <v>84</v>
      </c>
      <c r="G58" s="412" t="s">
        <v>84</v>
      </c>
      <c r="H58" s="429" t="s">
        <v>84</v>
      </c>
      <c r="I58" s="411"/>
    </row>
    <row r="59" spans="1:10" s="409" customFormat="1" ht="12.75" customHeight="1">
      <c r="A59" s="345"/>
      <c r="B59" s="350" t="s">
        <v>160</v>
      </c>
      <c r="C59" s="343" t="s">
        <v>102</v>
      </c>
      <c r="D59" s="406">
        <v>33</v>
      </c>
      <c r="E59" s="406">
        <v>12</v>
      </c>
      <c r="F59" s="407">
        <v>9</v>
      </c>
      <c r="G59" s="407">
        <v>17</v>
      </c>
      <c r="H59" s="429">
        <v>24</v>
      </c>
      <c r="I59" s="411"/>
    </row>
    <row r="60" spans="1:10" s="409" customFormat="1" ht="10.5" customHeight="1">
      <c r="A60" s="345"/>
      <c r="B60" s="350"/>
      <c r="C60" s="343" t="s">
        <v>103</v>
      </c>
      <c r="D60" s="406">
        <v>120000</v>
      </c>
      <c r="E60" s="406">
        <v>61000</v>
      </c>
      <c r="F60" s="407">
        <v>19000</v>
      </c>
      <c r="G60" s="407">
        <v>173000</v>
      </c>
      <c r="H60" s="429">
        <v>73000</v>
      </c>
      <c r="I60" s="411"/>
    </row>
    <row r="61" spans="1:10" s="409" customFormat="1" ht="12.75" customHeight="1">
      <c r="A61" s="345"/>
      <c r="B61" s="350" t="s">
        <v>118</v>
      </c>
      <c r="C61" s="343" t="s">
        <v>102</v>
      </c>
      <c r="D61" s="412">
        <v>2</v>
      </c>
      <c r="E61" s="412" t="s">
        <v>84</v>
      </c>
      <c r="F61" s="412">
        <v>2</v>
      </c>
      <c r="G61" s="429" t="s">
        <v>84</v>
      </c>
      <c r="H61" s="429" t="s">
        <v>84</v>
      </c>
      <c r="I61" s="411"/>
    </row>
    <row r="62" spans="1:10" s="409" customFormat="1" ht="10.5" customHeight="1">
      <c r="A62" s="345"/>
      <c r="B62" s="350"/>
      <c r="C62" s="343" t="s">
        <v>103</v>
      </c>
      <c r="D62" s="412">
        <v>139000</v>
      </c>
      <c r="E62" s="412" t="s">
        <v>84</v>
      </c>
      <c r="F62" s="412">
        <v>141000</v>
      </c>
      <c r="G62" s="429" t="s">
        <v>84</v>
      </c>
      <c r="H62" s="429" t="s">
        <v>84</v>
      </c>
      <c r="I62" s="411"/>
    </row>
    <row r="63" spans="1:10" s="409" customFormat="1" ht="12.75" customHeight="1">
      <c r="A63" s="345"/>
      <c r="B63" s="350" t="s">
        <v>161</v>
      </c>
      <c r="C63" s="343" t="s">
        <v>102</v>
      </c>
      <c r="D63" s="412" t="s">
        <v>84</v>
      </c>
      <c r="E63" s="412" t="s">
        <v>84</v>
      </c>
      <c r="F63" s="412" t="s">
        <v>84</v>
      </c>
      <c r="G63" s="412" t="s">
        <v>84</v>
      </c>
      <c r="H63" s="429" t="s">
        <v>84</v>
      </c>
      <c r="I63" s="416"/>
      <c r="J63" s="417"/>
    </row>
    <row r="64" spans="1:10" s="409" customFormat="1" ht="10.5" customHeight="1">
      <c r="A64" s="345"/>
      <c r="B64" s="350"/>
      <c r="C64" s="343" t="s">
        <v>108</v>
      </c>
      <c r="D64" s="412" t="s">
        <v>84</v>
      </c>
      <c r="E64" s="412" t="s">
        <v>84</v>
      </c>
      <c r="F64" s="412" t="s">
        <v>84</v>
      </c>
      <c r="G64" s="412" t="s">
        <v>84</v>
      </c>
      <c r="H64" s="429" t="s">
        <v>84</v>
      </c>
      <c r="I64" s="416"/>
      <c r="J64" s="417"/>
    </row>
    <row r="65" spans="1:10" s="409" customFormat="1" ht="10.5" customHeight="1">
      <c r="A65" s="345"/>
      <c r="B65" s="350"/>
      <c r="C65" s="343" t="s">
        <v>103</v>
      </c>
      <c r="D65" s="412" t="s">
        <v>84</v>
      </c>
      <c r="E65" s="412" t="s">
        <v>84</v>
      </c>
      <c r="F65" s="412" t="s">
        <v>84</v>
      </c>
      <c r="G65" s="412" t="s">
        <v>84</v>
      </c>
      <c r="H65" s="429" t="s">
        <v>84</v>
      </c>
      <c r="I65" s="416"/>
      <c r="J65" s="417"/>
    </row>
    <row r="66" spans="1:10" s="409" customFormat="1" ht="4" customHeight="1">
      <c r="A66" s="418"/>
      <c r="B66" s="419"/>
      <c r="C66" s="420"/>
      <c r="D66" s="421"/>
      <c r="E66" s="421"/>
      <c r="F66" s="421"/>
      <c r="G66" s="421"/>
      <c r="H66" s="421"/>
      <c r="I66" s="421"/>
    </row>
    <row r="67" spans="1:10" s="409" customFormat="1" ht="11.25" customHeight="1">
      <c r="A67" s="1147"/>
      <c r="B67" s="347" t="s">
        <v>122</v>
      </c>
      <c r="C67" s="1148"/>
      <c r="D67" s="410"/>
      <c r="E67" s="410"/>
      <c r="F67" s="410"/>
      <c r="G67" s="410"/>
      <c r="H67" s="410"/>
      <c r="I67" s="410"/>
    </row>
    <row r="68" spans="1:10" s="330" customFormat="1" ht="10.5" customHeight="1">
      <c r="A68" s="345"/>
      <c r="B68" s="347" t="s">
        <v>746</v>
      </c>
      <c r="C68" s="365"/>
      <c r="D68" s="410"/>
      <c r="E68" s="410"/>
      <c r="F68" s="410"/>
      <c r="G68" s="410"/>
      <c r="H68" s="410"/>
      <c r="I68" s="410"/>
    </row>
    <row r="69" spans="1:10" s="330" customFormat="1" ht="9">
      <c r="A69" s="345"/>
      <c r="B69" s="347" t="s">
        <v>559</v>
      </c>
      <c r="C69" s="365"/>
      <c r="D69" s="410"/>
      <c r="E69" s="410"/>
      <c r="F69" s="410"/>
      <c r="G69" s="410"/>
      <c r="H69" s="410"/>
      <c r="I69" s="410"/>
    </row>
    <row r="70" spans="1:10" s="330" customFormat="1" ht="9">
      <c r="A70" s="345"/>
      <c r="B70" s="347" t="s">
        <v>747</v>
      </c>
      <c r="C70" s="365"/>
      <c r="D70" s="410"/>
      <c r="E70" s="410"/>
      <c r="F70" s="410"/>
      <c r="G70" s="410"/>
      <c r="H70" s="410"/>
      <c r="I70" s="410"/>
    </row>
    <row r="71" spans="1:10" s="330" customFormat="1" ht="9">
      <c r="A71" s="345"/>
      <c r="B71" s="347" t="s">
        <v>658</v>
      </c>
      <c r="C71" s="365"/>
      <c r="D71" s="410"/>
      <c r="E71" s="410"/>
      <c r="F71" s="410"/>
      <c r="G71" s="410"/>
      <c r="H71" s="410"/>
      <c r="I71" s="410"/>
    </row>
    <row r="72" spans="1:10" s="330" customFormat="1" ht="9">
      <c r="A72" s="345"/>
      <c r="B72" s="347" t="s">
        <v>659</v>
      </c>
      <c r="C72" s="365"/>
      <c r="D72" s="410"/>
      <c r="E72" s="410"/>
      <c r="F72" s="410"/>
      <c r="G72" s="410"/>
      <c r="H72" s="410"/>
      <c r="I72" s="410"/>
    </row>
    <row r="73" spans="1:10" s="330" customFormat="1" ht="9">
      <c r="A73" s="345"/>
      <c r="B73" s="347" t="s">
        <v>580</v>
      </c>
      <c r="C73" s="365"/>
      <c r="D73" s="410"/>
      <c r="E73" s="410"/>
      <c r="F73" s="410"/>
      <c r="G73" s="410"/>
      <c r="H73" s="410"/>
      <c r="I73" s="410"/>
    </row>
    <row r="74" spans="1:10" s="396" customFormat="1" ht="24" customHeight="1">
      <c r="A74" s="393"/>
      <c r="C74" s="394" t="s">
        <v>745</v>
      </c>
      <c r="D74" s="1382" t="s">
        <v>133</v>
      </c>
      <c r="E74" s="1382"/>
      <c r="F74" s="1382"/>
      <c r="G74" s="1382"/>
      <c r="H74" s="1382"/>
      <c r="I74" s="422"/>
    </row>
    <row r="75" spans="1:10" s="409" customFormat="1" ht="8.15" customHeight="1">
      <c r="A75" s="423"/>
      <c r="B75" s="424"/>
      <c r="C75" s="425"/>
      <c r="D75" s="426"/>
      <c r="E75" s="426"/>
      <c r="F75" s="426"/>
      <c r="G75" s="411"/>
      <c r="H75" s="411"/>
      <c r="I75" s="411"/>
    </row>
    <row r="76" spans="1:10" s="330" customFormat="1" ht="12" customHeight="1" thickBot="1">
      <c r="A76" s="323"/>
      <c r="B76" s="324" t="s">
        <v>91</v>
      </c>
      <c r="C76" s="371"/>
      <c r="D76" s="411"/>
      <c r="E76" s="411"/>
      <c r="F76" s="411"/>
      <c r="G76" s="411"/>
      <c r="H76" s="429" t="s">
        <v>650</v>
      </c>
      <c r="I76" s="411"/>
    </row>
    <row r="77" spans="1:10" s="337" customFormat="1" ht="24" customHeight="1">
      <c r="A77" s="331"/>
      <c r="B77" s="331"/>
      <c r="C77" s="332"/>
      <c r="D77" s="1107" t="s">
        <v>560</v>
      </c>
      <c r="E77" s="1107" t="s">
        <v>539</v>
      </c>
      <c r="F77" s="1108" t="s">
        <v>655</v>
      </c>
      <c r="G77" s="1109" t="s">
        <v>654</v>
      </c>
      <c r="H77" s="1109" t="s">
        <v>678</v>
      </c>
      <c r="I77" s="427"/>
    </row>
    <row r="78" spans="1:10" s="409" customFormat="1" ht="15" customHeight="1">
      <c r="A78" s="345"/>
      <c r="B78" s="350" t="s">
        <v>162</v>
      </c>
      <c r="C78" s="343" t="s">
        <v>102</v>
      </c>
      <c r="D78" s="412" t="s">
        <v>84</v>
      </c>
      <c r="E78" s="412" t="s">
        <v>84</v>
      </c>
      <c r="F78" s="412" t="s">
        <v>84</v>
      </c>
      <c r="G78" s="412" t="s">
        <v>84</v>
      </c>
      <c r="H78" s="429" t="s">
        <v>84</v>
      </c>
      <c r="I78" s="411"/>
    </row>
    <row r="79" spans="1:10" s="409" customFormat="1" ht="10.5" customHeight="1">
      <c r="A79" s="345"/>
      <c r="B79" s="350"/>
      <c r="C79" s="343" t="s">
        <v>103</v>
      </c>
      <c r="D79" s="412" t="s">
        <v>84</v>
      </c>
      <c r="E79" s="412" t="s">
        <v>84</v>
      </c>
      <c r="F79" s="412" t="s">
        <v>84</v>
      </c>
      <c r="G79" s="412" t="s">
        <v>84</v>
      </c>
      <c r="H79" s="429" t="s">
        <v>84</v>
      </c>
      <c r="I79" s="411"/>
    </row>
    <row r="80" spans="1:10" s="409" customFormat="1" ht="12.75" customHeight="1">
      <c r="A80" s="403"/>
      <c r="B80" s="428" t="s">
        <v>163</v>
      </c>
      <c r="C80" s="343" t="s">
        <v>102</v>
      </c>
      <c r="D80" s="412">
        <v>4</v>
      </c>
      <c r="E80" s="412">
        <v>19</v>
      </c>
      <c r="F80" s="412">
        <v>9</v>
      </c>
      <c r="G80" s="412">
        <v>13</v>
      </c>
      <c r="H80" s="429">
        <v>35</v>
      </c>
      <c r="I80" s="411"/>
    </row>
    <row r="81" spans="1:9" s="409" customFormat="1" ht="10.5" customHeight="1">
      <c r="A81" s="403"/>
      <c r="B81" s="428" t="s">
        <v>164</v>
      </c>
      <c r="C81" s="343" t="s">
        <v>103</v>
      </c>
      <c r="D81" s="412">
        <v>26000</v>
      </c>
      <c r="E81" s="412">
        <v>363000</v>
      </c>
      <c r="F81" s="412">
        <v>66000</v>
      </c>
      <c r="G81" s="412">
        <v>84000</v>
      </c>
      <c r="H81" s="429">
        <v>203000</v>
      </c>
      <c r="I81" s="411"/>
    </row>
    <row r="82" spans="1:9" s="409" customFormat="1" ht="12.75" customHeight="1">
      <c r="A82" s="345"/>
      <c r="B82" s="350" t="s">
        <v>121</v>
      </c>
      <c r="C82" s="343" t="s">
        <v>102</v>
      </c>
      <c r="D82" s="429">
        <v>3</v>
      </c>
      <c r="E82" s="412">
        <v>3</v>
      </c>
      <c r="F82" s="412">
        <v>9</v>
      </c>
      <c r="G82" s="412">
        <v>2</v>
      </c>
      <c r="H82" s="429">
        <v>16</v>
      </c>
      <c r="I82" s="411"/>
    </row>
    <row r="83" spans="1:9" s="409" customFormat="1" ht="10.5" customHeight="1">
      <c r="A83" s="345"/>
      <c r="B83" s="350"/>
      <c r="C83" s="343" t="s">
        <v>108</v>
      </c>
      <c r="D83" s="429">
        <v>113</v>
      </c>
      <c r="E83" s="412">
        <v>147</v>
      </c>
      <c r="F83" s="412">
        <v>245</v>
      </c>
      <c r="G83" s="412">
        <v>96</v>
      </c>
      <c r="H83" s="429">
        <v>391</v>
      </c>
      <c r="I83" s="411"/>
    </row>
    <row r="84" spans="1:9" s="409" customFormat="1" ht="10.5" customHeight="1">
      <c r="A84" s="345"/>
      <c r="B84" s="350"/>
      <c r="C84" s="343" t="s">
        <v>103</v>
      </c>
      <c r="D84" s="429">
        <v>1048000</v>
      </c>
      <c r="E84" s="412">
        <v>2495000</v>
      </c>
      <c r="F84" s="412">
        <v>1482000</v>
      </c>
      <c r="G84" s="412">
        <v>652000</v>
      </c>
      <c r="H84" s="429">
        <v>3129000</v>
      </c>
      <c r="I84" s="411"/>
    </row>
    <row r="85" spans="1:9" s="409" customFormat="1" ht="12.75" customHeight="1">
      <c r="A85" s="345"/>
      <c r="B85" s="350" t="s">
        <v>165</v>
      </c>
      <c r="C85" s="343" t="s">
        <v>102</v>
      </c>
      <c r="D85" s="412" t="s">
        <v>84</v>
      </c>
      <c r="E85" s="412" t="s">
        <v>84</v>
      </c>
      <c r="F85" s="412" t="s">
        <v>84</v>
      </c>
      <c r="G85" s="412" t="s">
        <v>84</v>
      </c>
      <c r="H85" s="429" t="s">
        <v>84</v>
      </c>
      <c r="I85" s="411"/>
    </row>
    <row r="86" spans="1:9" s="409" customFormat="1" ht="10.5" customHeight="1">
      <c r="A86" s="345"/>
      <c r="B86" s="350"/>
      <c r="C86" s="343" t="s">
        <v>103</v>
      </c>
      <c r="D86" s="412" t="s">
        <v>84</v>
      </c>
      <c r="E86" s="412" t="s">
        <v>84</v>
      </c>
      <c r="F86" s="412" t="s">
        <v>84</v>
      </c>
      <c r="G86" s="412" t="s">
        <v>84</v>
      </c>
      <c r="H86" s="429" t="s">
        <v>84</v>
      </c>
      <c r="I86" s="411"/>
    </row>
    <row r="87" spans="1:9" s="409" customFormat="1" ht="12.75" customHeight="1">
      <c r="A87" s="345"/>
      <c r="B87" s="350" t="s">
        <v>126</v>
      </c>
      <c r="C87" s="343" t="s">
        <v>102</v>
      </c>
      <c r="D87" s="412" t="s">
        <v>84</v>
      </c>
      <c r="E87" s="412" t="s">
        <v>84</v>
      </c>
      <c r="F87" s="412" t="s">
        <v>84</v>
      </c>
      <c r="G87" s="412" t="s">
        <v>84</v>
      </c>
      <c r="H87" s="429" t="s">
        <v>84</v>
      </c>
      <c r="I87" s="411"/>
    </row>
    <row r="88" spans="1:9" s="409" customFormat="1" ht="10.5" customHeight="1">
      <c r="A88" s="345"/>
      <c r="B88" s="350"/>
      <c r="C88" s="343" t="s">
        <v>108</v>
      </c>
      <c r="D88" s="412" t="s">
        <v>84</v>
      </c>
      <c r="E88" s="412" t="s">
        <v>84</v>
      </c>
      <c r="F88" s="412" t="s">
        <v>84</v>
      </c>
      <c r="G88" s="412" t="s">
        <v>84</v>
      </c>
      <c r="H88" s="429" t="s">
        <v>84</v>
      </c>
      <c r="I88" s="411"/>
    </row>
    <row r="89" spans="1:9" s="409" customFormat="1" ht="10.5" customHeight="1">
      <c r="A89" s="345"/>
      <c r="B89" s="350"/>
      <c r="C89" s="343" t="s">
        <v>103</v>
      </c>
      <c r="D89" s="412" t="s">
        <v>84</v>
      </c>
      <c r="E89" s="412" t="s">
        <v>84</v>
      </c>
      <c r="F89" s="412" t="s">
        <v>84</v>
      </c>
      <c r="G89" s="412" t="s">
        <v>84</v>
      </c>
      <c r="H89" s="429" t="s">
        <v>84</v>
      </c>
      <c r="I89" s="411"/>
    </row>
    <row r="90" spans="1:9" s="409" customFormat="1" ht="12.75" customHeight="1">
      <c r="A90" s="358"/>
      <c r="B90" s="359" t="s">
        <v>166</v>
      </c>
      <c r="C90" s="343" t="s">
        <v>102</v>
      </c>
      <c r="D90" s="412" t="s">
        <v>84</v>
      </c>
      <c r="E90" s="412" t="s">
        <v>84</v>
      </c>
      <c r="F90" s="412" t="s">
        <v>84</v>
      </c>
      <c r="G90" s="412" t="s">
        <v>84</v>
      </c>
      <c r="H90" s="429" t="s">
        <v>84</v>
      </c>
      <c r="I90" s="411"/>
    </row>
    <row r="91" spans="1:9" s="409" customFormat="1" ht="10.5" customHeight="1">
      <c r="A91" s="345"/>
      <c r="B91" s="350"/>
      <c r="C91" s="343" t="s">
        <v>103</v>
      </c>
      <c r="D91" s="412" t="s">
        <v>84</v>
      </c>
      <c r="E91" s="412" t="s">
        <v>84</v>
      </c>
      <c r="F91" s="412" t="s">
        <v>84</v>
      </c>
      <c r="G91" s="412" t="s">
        <v>84</v>
      </c>
      <c r="H91" s="429" t="s">
        <v>84</v>
      </c>
      <c r="I91" s="411"/>
    </row>
    <row r="92" spans="1:9" s="409" customFormat="1" ht="15" customHeight="1">
      <c r="A92" s="338"/>
      <c r="B92" s="351" t="s">
        <v>128</v>
      </c>
      <c r="C92" s="348"/>
      <c r="D92" s="429"/>
      <c r="E92" s="412"/>
      <c r="F92" s="412"/>
      <c r="G92" s="412"/>
      <c r="H92" s="407"/>
      <c r="I92" s="411"/>
    </row>
    <row r="93" spans="1:9" s="409" customFormat="1" ht="14.15" customHeight="1">
      <c r="A93" s="345"/>
      <c r="B93" s="351" t="s">
        <v>105</v>
      </c>
      <c r="C93" s="343"/>
      <c r="D93" s="429"/>
      <c r="E93" s="412"/>
      <c r="F93" s="412"/>
      <c r="G93" s="407"/>
      <c r="H93" s="407"/>
      <c r="I93" s="411"/>
    </row>
    <row r="94" spans="1:9" s="409" customFormat="1" ht="12.75" customHeight="1">
      <c r="A94" s="345"/>
      <c r="B94" s="352" t="s">
        <v>156</v>
      </c>
      <c r="C94" s="353" t="s">
        <v>102</v>
      </c>
      <c r="D94" s="415">
        <v>466</v>
      </c>
      <c r="E94" s="415">
        <v>635</v>
      </c>
      <c r="F94" s="415">
        <v>528</v>
      </c>
      <c r="G94" s="415">
        <v>594</v>
      </c>
      <c r="H94" s="415">
        <v>657</v>
      </c>
      <c r="I94" s="411"/>
    </row>
    <row r="95" spans="1:9" s="409" customFormat="1" ht="10.5" customHeight="1">
      <c r="A95" s="345"/>
      <c r="B95" s="350"/>
      <c r="C95" s="353" t="s">
        <v>103</v>
      </c>
      <c r="D95" s="415">
        <v>4531000</v>
      </c>
      <c r="E95" s="415">
        <v>6858000</v>
      </c>
      <c r="F95" s="415">
        <v>5630000</v>
      </c>
      <c r="G95" s="415">
        <v>4780000</v>
      </c>
      <c r="H95" s="415">
        <v>4929000</v>
      </c>
      <c r="I95" s="411"/>
    </row>
    <row r="96" spans="1:9" s="409" customFormat="1" ht="12.75" customHeight="1">
      <c r="A96" s="345"/>
      <c r="B96" s="350" t="s">
        <v>157</v>
      </c>
      <c r="C96" s="343" t="s">
        <v>102</v>
      </c>
      <c r="D96" s="429">
        <v>6</v>
      </c>
      <c r="E96" s="412">
        <v>12</v>
      </c>
      <c r="F96" s="407">
        <v>5</v>
      </c>
      <c r="G96" s="407">
        <v>7</v>
      </c>
      <c r="H96" s="407">
        <v>2</v>
      </c>
      <c r="I96" s="411"/>
    </row>
    <row r="97" spans="1:9" s="409" customFormat="1" ht="10.5" customHeight="1">
      <c r="A97" s="345"/>
      <c r="B97" s="350"/>
      <c r="C97" s="343" t="s">
        <v>108</v>
      </c>
      <c r="D97" s="429">
        <v>85</v>
      </c>
      <c r="E97" s="412">
        <v>222</v>
      </c>
      <c r="F97" s="407">
        <v>53</v>
      </c>
      <c r="G97" s="407">
        <v>42</v>
      </c>
      <c r="H97" s="407">
        <v>16</v>
      </c>
      <c r="I97" s="411"/>
    </row>
    <row r="98" spans="1:9" s="409" customFormat="1" ht="10.5" customHeight="1">
      <c r="A98" s="345"/>
      <c r="B98" s="350"/>
      <c r="C98" s="343" t="s">
        <v>103</v>
      </c>
      <c r="D98" s="429">
        <v>1700000</v>
      </c>
      <c r="E98" s="412">
        <v>2294000</v>
      </c>
      <c r="F98" s="407">
        <v>2203000</v>
      </c>
      <c r="G98" s="407">
        <v>1487000</v>
      </c>
      <c r="H98" s="407">
        <v>1212000</v>
      </c>
      <c r="I98" s="411"/>
    </row>
    <row r="99" spans="1:9" s="409" customFormat="1" ht="12.75" customHeight="1">
      <c r="A99" s="345"/>
      <c r="B99" s="350" t="s">
        <v>158</v>
      </c>
      <c r="C99" s="343" t="s">
        <v>102</v>
      </c>
      <c r="D99" s="429">
        <v>251</v>
      </c>
      <c r="E99" s="412">
        <v>335</v>
      </c>
      <c r="F99" s="407">
        <v>308</v>
      </c>
      <c r="G99" s="407">
        <v>344</v>
      </c>
      <c r="H99" s="407">
        <v>340</v>
      </c>
      <c r="I99" s="411"/>
    </row>
    <row r="100" spans="1:9" s="409" customFormat="1" ht="10.5" customHeight="1">
      <c r="A100" s="345"/>
      <c r="B100" s="350"/>
      <c r="C100" s="343" t="s">
        <v>108</v>
      </c>
      <c r="D100" s="429">
        <v>355</v>
      </c>
      <c r="E100" s="412">
        <v>495</v>
      </c>
      <c r="F100" s="407">
        <v>424</v>
      </c>
      <c r="G100" s="407">
        <v>481</v>
      </c>
      <c r="H100" s="407">
        <v>500</v>
      </c>
      <c r="I100" s="411"/>
    </row>
    <row r="101" spans="1:9" s="409" customFormat="1" ht="10.5" customHeight="1">
      <c r="A101" s="345"/>
      <c r="B101" s="350"/>
      <c r="C101" s="343" t="s">
        <v>103</v>
      </c>
      <c r="D101" s="429">
        <v>1615000</v>
      </c>
      <c r="E101" s="412">
        <v>2904000</v>
      </c>
      <c r="F101" s="407">
        <v>1953000</v>
      </c>
      <c r="G101" s="407">
        <v>2002000</v>
      </c>
      <c r="H101" s="407">
        <v>1984000</v>
      </c>
      <c r="I101" s="411"/>
    </row>
    <row r="102" spans="1:9" s="409" customFormat="1" ht="12.75" customHeight="1">
      <c r="A102" s="345"/>
      <c r="B102" s="350" t="s">
        <v>159</v>
      </c>
      <c r="C102" s="343" t="s">
        <v>102</v>
      </c>
      <c r="D102" s="429">
        <v>61</v>
      </c>
      <c r="E102" s="412">
        <v>99</v>
      </c>
      <c r="F102" s="407">
        <v>66</v>
      </c>
      <c r="G102" s="407">
        <v>67</v>
      </c>
      <c r="H102" s="407">
        <v>94</v>
      </c>
      <c r="I102" s="411"/>
    </row>
    <row r="103" spans="1:9" s="409" customFormat="1" ht="10.5" customHeight="1">
      <c r="A103" s="345"/>
      <c r="B103" s="350"/>
      <c r="C103" s="343" t="s">
        <v>108</v>
      </c>
      <c r="D103" s="429">
        <v>94</v>
      </c>
      <c r="E103" s="412">
        <v>166</v>
      </c>
      <c r="F103" s="407">
        <v>82</v>
      </c>
      <c r="G103" s="407">
        <v>87</v>
      </c>
      <c r="H103" s="407">
        <v>149</v>
      </c>
      <c r="I103" s="411"/>
    </row>
    <row r="104" spans="1:9" s="409" customFormat="1" ht="10.5" customHeight="1">
      <c r="A104" s="345"/>
      <c r="B104" s="350"/>
      <c r="C104" s="343" t="s">
        <v>103</v>
      </c>
      <c r="D104" s="429">
        <v>361000</v>
      </c>
      <c r="E104" s="412">
        <v>627000</v>
      </c>
      <c r="F104" s="407">
        <v>529000</v>
      </c>
      <c r="G104" s="407">
        <v>366000</v>
      </c>
      <c r="H104" s="407">
        <v>591000</v>
      </c>
      <c r="I104" s="411"/>
    </row>
    <row r="105" spans="1:9" s="409" customFormat="1" ht="12.75" customHeight="1">
      <c r="A105" s="345"/>
      <c r="B105" s="350" t="s">
        <v>111</v>
      </c>
      <c r="C105" s="343" t="s">
        <v>102</v>
      </c>
      <c r="D105" s="429">
        <v>6</v>
      </c>
      <c r="E105" s="412">
        <v>11</v>
      </c>
      <c r="F105" s="407">
        <v>6</v>
      </c>
      <c r="G105" s="407">
        <v>7</v>
      </c>
      <c r="H105" s="407">
        <v>1</v>
      </c>
      <c r="I105" s="411"/>
    </row>
    <row r="106" spans="1:9" s="409" customFormat="1" ht="10.5" customHeight="1">
      <c r="A106" s="338"/>
      <c r="B106" s="347"/>
      <c r="C106" s="343" t="s">
        <v>103</v>
      </c>
      <c r="D106" s="429">
        <v>93000</v>
      </c>
      <c r="E106" s="412">
        <v>253000</v>
      </c>
      <c r="F106" s="407">
        <v>60000</v>
      </c>
      <c r="G106" s="407">
        <v>30000</v>
      </c>
      <c r="H106" s="407">
        <v>11000</v>
      </c>
      <c r="I106" s="411"/>
    </row>
    <row r="107" spans="1:9" s="409" customFormat="1" ht="12.75" customHeight="1">
      <c r="A107" s="338"/>
      <c r="B107" s="347" t="s">
        <v>112</v>
      </c>
      <c r="C107" s="343" t="s">
        <v>102</v>
      </c>
      <c r="D107" s="412" t="s">
        <v>84</v>
      </c>
      <c r="E107" s="412" t="s">
        <v>84</v>
      </c>
      <c r="F107" s="412" t="s">
        <v>84</v>
      </c>
      <c r="G107" s="412" t="s">
        <v>84</v>
      </c>
      <c r="H107" s="429" t="s">
        <v>84</v>
      </c>
      <c r="I107" s="411"/>
    </row>
    <row r="108" spans="1:9" s="409" customFormat="1" ht="10.5" customHeight="1">
      <c r="A108" s="338"/>
      <c r="B108" s="347"/>
      <c r="C108" s="343" t="s">
        <v>108</v>
      </c>
      <c r="D108" s="412" t="s">
        <v>84</v>
      </c>
      <c r="E108" s="412" t="s">
        <v>84</v>
      </c>
      <c r="F108" s="412" t="s">
        <v>84</v>
      </c>
      <c r="G108" s="412" t="s">
        <v>84</v>
      </c>
      <c r="H108" s="429" t="s">
        <v>84</v>
      </c>
      <c r="I108" s="411"/>
    </row>
    <row r="109" spans="1:9" s="409" customFormat="1" ht="10.5" customHeight="1">
      <c r="A109" s="338"/>
      <c r="B109" s="347"/>
      <c r="C109" s="343" t="s">
        <v>103</v>
      </c>
      <c r="D109" s="412" t="s">
        <v>84</v>
      </c>
      <c r="E109" s="412" t="s">
        <v>84</v>
      </c>
      <c r="F109" s="412" t="s">
        <v>84</v>
      </c>
      <c r="G109" s="412" t="s">
        <v>84</v>
      </c>
      <c r="H109" s="429" t="s">
        <v>84</v>
      </c>
      <c r="I109" s="411"/>
    </row>
    <row r="110" spans="1:9" s="409" customFormat="1" ht="12.75" customHeight="1">
      <c r="A110" s="345"/>
      <c r="B110" s="347" t="s">
        <v>113</v>
      </c>
      <c r="C110" s="343" t="s">
        <v>102</v>
      </c>
      <c r="D110" s="429">
        <v>142</v>
      </c>
      <c r="E110" s="412">
        <v>178</v>
      </c>
      <c r="F110" s="407">
        <v>143</v>
      </c>
      <c r="G110" s="407">
        <v>169</v>
      </c>
      <c r="H110" s="407">
        <v>220</v>
      </c>
      <c r="I110" s="411"/>
    </row>
    <row r="111" spans="1:9" s="409" customFormat="1" ht="10.5" customHeight="1">
      <c r="A111" s="379"/>
      <c r="B111" s="380"/>
      <c r="C111" s="343" t="s">
        <v>114</v>
      </c>
      <c r="D111" s="429">
        <v>188</v>
      </c>
      <c r="E111" s="412">
        <v>233</v>
      </c>
      <c r="F111" s="407">
        <v>160</v>
      </c>
      <c r="G111" s="407">
        <v>208</v>
      </c>
      <c r="H111" s="407">
        <v>294</v>
      </c>
      <c r="I111" s="411"/>
    </row>
    <row r="112" spans="1:9" s="409" customFormat="1" ht="10.5" customHeight="1">
      <c r="A112" s="345"/>
      <c r="B112" s="350"/>
      <c r="C112" s="343" t="s">
        <v>103</v>
      </c>
      <c r="D112" s="429">
        <v>762000</v>
      </c>
      <c r="E112" s="412">
        <v>780000</v>
      </c>
      <c r="F112" s="407">
        <v>885000</v>
      </c>
      <c r="G112" s="407">
        <v>895000</v>
      </c>
      <c r="H112" s="407">
        <v>1131000</v>
      </c>
      <c r="I112" s="411"/>
    </row>
    <row r="113" spans="1:9" s="409" customFormat="1" ht="14.15" customHeight="1">
      <c r="A113" s="345"/>
      <c r="B113" s="351" t="s">
        <v>115</v>
      </c>
      <c r="C113" s="343"/>
      <c r="D113" s="429"/>
      <c r="E113" s="412"/>
      <c r="F113" s="412"/>
      <c r="G113" s="407"/>
      <c r="H113" s="407"/>
      <c r="I113" s="411"/>
    </row>
    <row r="114" spans="1:9" s="409" customFormat="1" ht="12.75" customHeight="1">
      <c r="A114" s="345"/>
      <c r="B114" s="352" t="s">
        <v>156</v>
      </c>
      <c r="C114" s="353" t="s">
        <v>102</v>
      </c>
      <c r="D114" s="415">
        <v>7</v>
      </c>
      <c r="E114" s="415">
        <v>28</v>
      </c>
      <c r="F114" s="415">
        <v>23</v>
      </c>
      <c r="G114" s="415">
        <v>56</v>
      </c>
      <c r="H114" s="415">
        <v>46</v>
      </c>
      <c r="I114" s="411"/>
    </row>
    <row r="115" spans="1:9" s="409" customFormat="1" ht="10.5" customHeight="1">
      <c r="A115" s="345"/>
      <c r="B115" s="350"/>
      <c r="C115" s="353" t="s">
        <v>103</v>
      </c>
      <c r="D115" s="415">
        <v>28000</v>
      </c>
      <c r="E115" s="415">
        <v>747000</v>
      </c>
      <c r="F115" s="415">
        <v>574000</v>
      </c>
      <c r="G115" s="415">
        <v>1167000</v>
      </c>
      <c r="H115" s="415">
        <v>179000</v>
      </c>
      <c r="I115" s="411"/>
    </row>
    <row r="116" spans="1:9" s="409" customFormat="1" ht="12.75" customHeight="1">
      <c r="A116" s="358"/>
      <c r="B116" s="359" t="s">
        <v>116</v>
      </c>
      <c r="C116" s="343" t="s">
        <v>102</v>
      </c>
      <c r="D116" s="412" t="s">
        <v>84</v>
      </c>
      <c r="E116" s="412" t="s">
        <v>84</v>
      </c>
      <c r="F116" s="412" t="s">
        <v>84</v>
      </c>
      <c r="G116" s="412" t="s">
        <v>84</v>
      </c>
      <c r="H116" s="429" t="s">
        <v>84</v>
      </c>
      <c r="I116" s="411"/>
    </row>
    <row r="117" spans="1:9" s="409" customFormat="1" ht="10.5" customHeight="1">
      <c r="A117" s="358"/>
      <c r="B117" s="359"/>
      <c r="C117" s="343" t="s">
        <v>103</v>
      </c>
      <c r="D117" s="412" t="s">
        <v>84</v>
      </c>
      <c r="E117" s="412" t="s">
        <v>84</v>
      </c>
      <c r="F117" s="412" t="s">
        <v>84</v>
      </c>
      <c r="G117" s="412" t="s">
        <v>84</v>
      </c>
      <c r="H117" s="429" t="s">
        <v>84</v>
      </c>
      <c r="I117" s="411"/>
    </row>
    <row r="118" spans="1:9" s="409" customFormat="1" ht="12.75" customHeight="1">
      <c r="A118" s="345"/>
      <c r="B118" s="350" t="s">
        <v>160</v>
      </c>
      <c r="C118" s="343" t="s">
        <v>102</v>
      </c>
      <c r="D118" s="429">
        <v>4</v>
      </c>
      <c r="E118" s="412">
        <v>9</v>
      </c>
      <c r="F118" s="412">
        <v>17</v>
      </c>
      <c r="G118" s="407">
        <v>21</v>
      </c>
      <c r="H118" s="429">
        <v>20</v>
      </c>
      <c r="I118" s="411"/>
    </row>
    <row r="119" spans="1:9" s="409" customFormat="1" ht="10.5" customHeight="1">
      <c r="A119" s="345"/>
      <c r="B119" s="350"/>
      <c r="C119" s="343" t="s">
        <v>103</v>
      </c>
      <c r="D119" s="429">
        <v>11000</v>
      </c>
      <c r="E119" s="412">
        <v>25000</v>
      </c>
      <c r="F119" s="412">
        <v>56000</v>
      </c>
      <c r="G119" s="407">
        <v>58000</v>
      </c>
      <c r="H119" s="429">
        <v>56000</v>
      </c>
      <c r="I119" s="411"/>
    </row>
    <row r="120" spans="1:9" s="409" customFormat="1" ht="12.75" customHeight="1">
      <c r="A120" s="345"/>
      <c r="B120" s="350" t="s">
        <v>118</v>
      </c>
      <c r="C120" s="343" t="s">
        <v>102</v>
      </c>
      <c r="D120" s="429">
        <v>1</v>
      </c>
      <c r="E120" s="412">
        <v>6</v>
      </c>
      <c r="F120" s="412">
        <v>1</v>
      </c>
      <c r="G120" s="412">
        <v>3</v>
      </c>
      <c r="H120" s="429">
        <v>1</v>
      </c>
      <c r="I120" s="411"/>
    </row>
    <row r="121" spans="1:9" s="409" customFormat="1" ht="10.5" customHeight="1">
      <c r="A121" s="345"/>
      <c r="B121" s="350"/>
      <c r="C121" s="343" t="s">
        <v>103</v>
      </c>
      <c r="D121" s="429">
        <v>11000</v>
      </c>
      <c r="E121" s="412">
        <v>273000</v>
      </c>
      <c r="F121" s="412">
        <v>82000</v>
      </c>
      <c r="G121" s="412">
        <v>135000</v>
      </c>
      <c r="H121" s="429">
        <v>22000</v>
      </c>
      <c r="I121" s="411"/>
    </row>
    <row r="122" spans="1:9" s="409" customFormat="1" ht="12.75" customHeight="1">
      <c r="A122" s="345"/>
      <c r="B122" s="350" t="s">
        <v>161</v>
      </c>
      <c r="C122" s="343" t="s">
        <v>102</v>
      </c>
      <c r="D122" s="412" t="s">
        <v>84</v>
      </c>
      <c r="E122" s="412" t="s">
        <v>84</v>
      </c>
      <c r="F122" s="412" t="s">
        <v>84</v>
      </c>
      <c r="G122" s="412" t="s">
        <v>84</v>
      </c>
      <c r="H122" s="429" t="s">
        <v>84</v>
      </c>
      <c r="I122" s="411"/>
    </row>
    <row r="123" spans="1:9" s="409" customFormat="1" ht="10.5" customHeight="1">
      <c r="A123" s="345"/>
      <c r="B123" s="350"/>
      <c r="C123" s="343" t="s">
        <v>108</v>
      </c>
      <c r="D123" s="412" t="s">
        <v>84</v>
      </c>
      <c r="E123" s="412" t="s">
        <v>84</v>
      </c>
      <c r="F123" s="412" t="s">
        <v>84</v>
      </c>
      <c r="G123" s="412" t="s">
        <v>84</v>
      </c>
      <c r="H123" s="429" t="s">
        <v>84</v>
      </c>
      <c r="I123" s="411"/>
    </row>
    <row r="124" spans="1:9" s="409" customFormat="1" ht="10.5" customHeight="1">
      <c r="A124" s="345"/>
      <c r="B124" s="350"/>
      <c r="C124" s="343" t="s">
        <v>103</v>
      </c>
      <c r="D124" s="412" t="s">
        <v>84</v>
      </c>
      <c r="E124" s="412" t="s">
        <v>84</v>
      </c>
      <c r="F124" s="412" t="s">
        <v>84</v>
      </c>
      <c r="G124" s="412" t="s">
        <v>84</v>
      </c>
      <c r="H124" s="429" t="s">
        <v>84</v>
      </c>
      <c r="I124" s="411"/>
    </row>
    <row r="125" spans="1:9" s="409" customFormat="1" ht="12.75" customHeight="1">
      <c r="A125" s="345"/>
      <c r="B125" s="350" t="s">
        <v>162</v>
      </c>
      <c r="C125" s="343" t="s">
        <v>102</v>
      </c>
      <c r="D125" s="412" t="s">
        <v>84</v>
      </c>
      <c r="E125" s="412" t="s">
        <v>84</v>
      </c>
      <c r="F125" s="412" t="s">
        <v>84</v>
      </c>
      <c r="G125" s="412" t="s">
        <v>84</v>
      </c>
      <c r="H125" s="429" t="s">
        <v>84</v>
      </c>
      <c r="I125" s="411"/>
    </row>
    <row r="126" spans="1:9" s="409" customFormat="1" ht="10.5" customHeight="1">
      <c r="A126" s="345"/>
      <c r="B126" s="350"/>
      <c r="C126" s="343" t="s">
        <v>103</v>
      </c>
      <c r="D126" s="412" t="s">
        <v>84</v>
      </c>
      <c r="E126" s="412" t="s">
        <v>84</v>
      </c>
      <c r="F126" s="412" t="s">
        <v>84</v>
      </c>
      <c r="G126" s="412" t="s">
        <v>84</v>
      </c>
      <c r="H126" s="429" t="s">
        <v>84</v>
      </c>
      <c r="I126" s="411"/>
    </row>
    <row r="127" spans="1:9" s="409" customFormat="1" ht="12.75" customHeight="1">
      <c r="A127" s="345"/>
      <c r="B127" s="350" t="s">
        <v>163</v>
      </c>
      <c r="C127" s="343" t="s">
        <v>102</v>
      </c>
      <c r="D127" s="412">
        <v>2</v>
      </c>
      <c r="E127" s="412">
        <v>12</v>
      </c>
      <c r="F127" s="412">
        <v>4</v>
      </c>
      <c r="G127" s="412">
        <v>30</v>
      </c>
      <c r="H127" s="407">
        <v>25</v>
      </c>
      <c r="I127" s="411"/>
    </row>
    <row r="128" spans="1:9" s="409" customFormat="1" ht="10.5" customHeight="1">
      <c r="A128" s="345"/>
      <c r="B128" s="350"/>
      <c r="C128" s="343" t="s">
        <v>103</v>
      </c>
      <c r="D128" s="412">
        <v>6000</v>
      </c>
      <c r="E128" s="412">
        <v>29000</v>
      </c>
      <c r="F128" s="412">
        <v>16000</v>
      </c>
      <c r="G128" s="412">
        <v>134000</v>
      </c>
      <c r="H128" s="407">
        <v>101000</v>
      </c>
      <c r="I128" s="411"/>
    </row>
    <row r="129" spans="1:9" s="409" customFormat="1" ht="12.75" customHeight="1">
      <c r="A129" s="345"/>
      <c r="B129" s="350" t="s">
        <v>130</v>
      </c>
      <c r="C129" s="343" t="s">
        <v>102</v>
      </c>
      <c r="D129" s="412" t="s">
        <v>84</v>
      </c>
      <c r="E129" s="412" t="s">
        <v>84</v>
      </c>
      <c r="F129" s="412" t="s">
        <v>84</v>
      </c>
      <c r="G129" s="412" t="s">
        <v>84</v>
      </c>
      <c r="H129" s="429" t="s">
        <v>84</v>
      </c>
      <c r="I129" s="411"/>
    </row>
    <row r="130" spans="1:9" s="409" customFormat="1" ht="10.5" customHeight="1">
      <c r="A130" s="345"/>
      <c r="B130" s="350"/>
      <c r="C130" s="343" t="s">
        <v>103</v>
      </c>
      <c r="D130" s="412" t="s">
        <v>84</v>
      </c>
      <c r="E130" s="412" t="s">
        <v>84</v>
      </c>
      <c r="F130" s="412" t="s">
        <v>84</v>
      </c>
      <c r="G130" s="412" t="s">
        <v>84</v>
      </c>
      <c r="H130" s="429" t="s">
        <v>84</v>
      </c>
      <c r="I130" s="411"/>
    </row>
    <row r="131" spans="1:9" s="409" customFormat="1" ht="12.75" customHeight="1">
      <c r="A131" s="358"/>
      <c r="B131" s="359" t="s">
        <v>131</v>
      </c>
      <c r="C131" s="343" t="s">
        <v>102</v>
      </c>
      <c r="D131" s="429" t="s">
        <v>84</v>
      </c>
      <c r="E131" s="412">
        <v>1</v>
      </c>
      <c r="F131" s="412">
        <v>1</v>
      </c>
      <c r="G131" s="412">
        <v>2</v>
      </c>
      <c r="H131" s="429" t="s">
        <v>84</v>
      </c>
      <c r="I131" s="411"/>
    </row>
    <row r="132" spans="1:9" s="409" customFormat="1" ht="10.5" customHeight="1">
      <c r="A132" s="358"/>
      <c r="B132" s="359"/>
      <c r="C132" s="343" t="s">
        <v>103</v>
      </c>
      <c r="D132" s="429" t="s">
        <v>84</v>
      </c>
      <c r="E132" s="412">
        <v>420000</v>
      </c>
      <c r="F132" s="412">
        <v>420000</v>
      </c>
      <c r="G132" s="412">
        <v>840000</v>
      </c>
      <c r="H132" s="429" t="s">
        <v>84</v>
      </c>
      <c r="I132" s="411"/>
    </row>
    <row r="133" spans="1:9" s="409" customFormat="1" ht="13.5" customHeight="1">
      <c r="A133" s="383"/>
      <c r="B133" s="384" t="s">
        <v>132</v>
      </c>
      <c r="C133" s="353" t="s">
        <v>102</v>
      </c>
      <c r="D133" s="430" t="s">
        <v>84</v>
      </c>
      <c r="E133" s="430">
        <v>2</v>
      </c>
      <c r="F133" s="430">
        <v>1</v>
      </c>
      <c r="G133" s="430" t="s">
        <v>84</v>
      </c>
      <c r="H133" s="531" t="s">
        <v>84</v>
      </c>
      <c r="I133" s="411"/>
    </row>
    <row r="134" spans="1:9" s="409" customFormat="1" ht="10.5" customHeight="1">
      <c r="A134" s="383"/>
      <c r="B134" s="431"/>
      <c r="C134" s="353" t="s">
        <v>103</v>
      </c>
      <c r="D134" s="430" t="s">
        <v>84</v>
      </c>
      <c r="E134" s="430">
        <v>309000</v>
      </c>
      <c r="F134" s="430">
        <v>33000</v>
      </c>
      <c r="G134" s="430" t="s">
        <v>84</v>
      </c>
      <c r="H134" s="531" t="s">
        <v>84</v>
      </c>
      <c r="I134" s="411"/>
    </row>
    <row r="135" spans="1:9" s="409" customFormat="1" ht="4" customHeight="1">
      <c r="A135" s="418"/>
      <c r="B135" s="419"/>
      <c r="C135" s="420"/>
      <c r="D135" s="432"/>
      <c r="E135" s="432"/>
      <c r="F135" s="432"/>
      <c r="G135" s="432"/>
      <c r="H135" s="432"/>
      <c r="I135" s="432"/>
    </row>
    <row r="136" spans="1:9" s="409" customFormat="1" ht="11.25" customHeight="1">
      <c r="A136" s="1147"/>
      <c r="B136" s="347" t="s">
        <v>122</v>
      </c>
      <c r="C136" s="1148"/>
      <c r="D136" s="410"/>
      <c r="E136" s="410"/>
      <c r="F136" s="410"/>
      <c r="G136" s="410"/>
      <c r="H136" s="410"/>
      <c r="I136" s="410"/>
    </row>
    <row r="137" spans="1:9" s="330" customFormat="1" ht="10.5" customHeight="1">
      <c r="A137" s="345"/>
      <c r="B137" s="347" t="s">
        <v>746</v>
      </c>
      <c r="C137" s="365"/>
      <c r="D137" s="410"/>
      <c r="E137" s="410"/>
      <c r="F137" s="410"/>
      <c r="G137" s="410"/>
      <c r="H137" s="410"/>
      <c r="I137" s="410"/>
    </row>
    <row r="138" spans="1:9" s="330" customFormat="1" ht="9">
      <c r="A138" s="345"/>
      <c r="B138" s="347" t="s">
        <v>559</v>
      </c>
      <c r="C138" s="365"/>
      <c r="D138" s="410"/>
      <c r="E138" s="410"/>
      <c r="F138" s="410"/>
      <c r="G138" s="410"/>
      <c r="H138" s="410"/>
      <c r="I138" s="410"/>
    </row>
    <row r="139" spans="1:9" s="330" customFormat="1" ht="9">
      <c r="A139" s="345"/>
      <c r="B139" s="347" t="s">
        <v>747</v>
      </c>
      <c r="C139" s="365"/>
      <c r="D139" s="410"/>
      <c r="E139" s="410"/>
      <c r="F139" s="410"/>
      <c r="G139" s="410"/>
      <c r="H139" s="410"/>
      <c r="I139" s="410"/>
    </row>
    <row r="140" spans="1:9" s="330" customFormat="1" ht="9">
      <c r="A140" s="345"/>
      <c r="B140" s="347" t="s">
        <v>658</v>
      </c>
      <c r="C140" s="365"/>
      <c r="D140" s="410"/>
      <c r="E140" s="410"/>
      <c r="F140" s="410"/>
      <c r="G140" s="410"/>
      <c r="H140" s="410"/>
      <c r="I140" s="410"/>
    </row>
    <row r="141" spans="1:9" s="330" customFormat="1" ht="9">
      <c r="A141" s="345"/>
      <c r="B141" s="347" t="s">
        <v>659</v>
      </c>
      <c r="C141" s="365"/>
      <c r="D141" s="410"/>
      <c r="E141" s="410"/>
      <c r="F141" s="410"/>
      <c r="G141" s="410"/>
      <c r="H141" s="410"/>
      <c r="I141" s="410"/>
    </row>
    <row r="142" spans="1:9" s="330" customFormat="1" ht="9">
      <c r="A142" s="345"/>
      <c r="B142" s="347" t="s">
        <v>580</v>
      </c>
      <c r="C142" s="365"/>
      <c r="D142" s="410"/>
      <c r="E142" s="410"/>
      <c r="F142" s="410"/>
      <c r="G142" s="410"/>
      <c r="H142" s="410"/>
      <c r="I142" s="410"/>
    </row>
    <row r="143" spans="1:9" ht="12" customHeight="1">
      <c r="A143" s="433"/>
      <c r="B143" s="434"/>
      <c r="C143" s="435"/>
      <c r="D143" s="217"/>
      <c r="E143" s="217"/>
      <c r="F143" s="217"/>
      <c r="G143" s="217"/>
      <c r="H143" s="217"/>
      <c r="I143" s="217"/>
    </row>
    <row r="144" spans="1:9" ht="12" customHeight="1">
      <c r="D144" s="217"/>
      <c r="E144" s="217"/>
      <c r="F144" s="217"/>
      <c r="G144" s="217"/>
      <c r="H144" s="217"/>
      <c r="I144" s="217"/>
    </row>
    <row r="145" spans="4:9" ht="12" customHeight="1">
      <c r="D145" s="217"/>
      <c r="E145" s="217"/>
      <c r="F145" s="217"/>
      <c r="G145" s="217"/>
      <c r="H145" s="217"/>
      <c r="I145" s="217"/>
    </row>
    <row r="146" spans="4:9" ht="12" customHeight="1">
      <c r="D146" s="217"/>
      <c r="E146" s="217"/>
      <c r="F146" s="217"/>
      <c r="G146" s="217"/>
      <c r="H146" s="217"/>
      <c r="I146" s="217"/>
    </row>
    <row r="147" spans="4:9" ht="12" customHeight="1">
      <c r="D147" s="217"/>
      <c r="E147" s="217"/>
      <c r="F147" s="217"/>
      <c r="G147" s="217"/>
      <c r="H147" s="217"/>
      <c r="I147" s="217"/>
    </row>
    <row r="148" spans="4:9" ht="12" customHeight="1">
      <c r="D148" s="217"/>
      <c r="E148" s="217"/>
      <c r="F148" s="217"/>
      <c r="G148" s="217"/>
      <c r="H148" s="217"/>
      <c r="I148" s="217"/>
    </row>
    <row r="149" spans="4:9" ht="12" customHeight="1">
      <c r="D149" s="217"/>
      <c r="E149" s="217"/>
      <c r="F149" s="217"/>
      <c r="G149" s="217"/>
      <c r="H149" s="217"/>
      <c r="I149" s="217"/>
    </row>
    <row r="150" spans="4:9" ht="12" customHeight="1">
      <c r="D150" s="217"/>
      <c r="E150" s="217"/>
      <c r="F150" s="217"/>
      <c r="G150" s="217"/>
      <c r="H150" s="217"/>
      <c r="I150" s="217"/>
    </row>
    <row r="151" spans="4:9" ht="12" customHeight="1">
      <c r="D151" s="217"/>
      <c r="E151" s="217"/>
      <c r="F151" s="217"/>
      <c r="G151" s="217"/>
      <c r="H151" s="217"/>
      <c r="I151" s="217"/>
    </row>
    <row r="152" spans="4:9" ht="12" customHeight="1">
      <c r="D152" s="217"/>
      <c r="E152" s="217"/>
      <c r="F152" s="217"/>
      <c r="G152" s="217"/>
      <c r="H152" s="217"/>
      <c r="I152" s="217"/>
    </row>
    <row r="153" spans="4:9" ht="12" customHeight="1">
      <c r="D153" s="217"/>
      <c r="E153" s="217"/>
      <c r="F153" s="217"/>
      <c r="G153" s="217"/>
      <c r="H153" s="217"/>
      <c r="I153" s="217"/>
    </row>
    <row r="154" spans="4:9" ht="12" customHeight="1">
      <c r="D154" s="217"/>
      <c r="E154" s="217"/>
      <c r="F154" s="217"/>
      <c r="G154" s="217"/>
      <c r="H154" s="217"/>
      <c r="I154" s="217"/>
    </row>
    <row r="155" spans="4:9" ht="12" customHeight="1">
      <c r="D155" s="217"/>
      <c r="E155" s="217"/>
      <c r="F155" s="217"/>
      <c r="G155" s="217"/>
      <c r="H155" s="217"/>
      <c r="I155" s="217"/>
    </row>
    <row r="156" spans="4:9" ht="12" customHeight="1">
      <c r="D156" s="217"/>
      <c r="E156" s="217"/>
      <c r="F156" s="217"/>
      <c r="G156" s="217"/>
      <c r="H156" s="217"/>
      <c r="I156" s="217"/>
    </row>
    <row r="157" spans="4:9" ht="12" customHeight="1">
      <c r="D157" s="217"/>
      <c r="E157" s="217"/>
      <c r="F157" s="217"/>
      <c r="G157" s="217"/>
      <c r="H157" s="217"/>
      <c r="I157" s="217"/>
    </row>
    <row r="158" spans="4:9" ht="12" customHeight="1">
      <c r="D158" s="217"/>
      <c r="E158" s="217"/>
      <c r="F158" s="217"/>
      <c r="G158" s="217"/>
      <c r="H158" s="217"/>
      <c r="I158" s="217"/>
    </row>
    <row r="159" spans="4:9" ht="12" customHeight="1">
      <c r="D159" s="217"/>
      <c r="E159" s="217"/>
      <c r="F159" s="217"/>
      <c r="G159" s="217"/>
      <c r="H159" s="217"/>
      <c r="I159" s="217"/>
    </row>
    <row r="160" spans="4:9" ht="12" customHeight="1">
      <c r="D160" s="217"/>
      <c r="E160" s="217"/>
      <c r="F160" s="217"/>
      <c r="G160" s="217"/>
      <c r="H160" s="217"/>
      <c r="I160" s="217"/>
    </row>
    <row r="161" spans="4:9" ht="12" customHeight="1">
      <c r="D161" s="217"/>
      <c r="E161" s="217"/>
      <c r="F161" s="217"/>
      <c r="G161" s="217"/>
      <c r="H161" s="217"/>
      <c r="I161" s="217"/>
    </row>
    <row r="162" spans="4:9" ht="12" customHeight="1">
      <c r="D162" s="217"/>
      <c r="E162" s="217"/>
      <c r="F162" s="217"/>
      <c r="G162" s="217"/>
      <c r="H162" s="217"/>
      <c r="I162" s="217"/>
    </row>
    <row r="163" spans="4:9" ht="12" customHeight="1">
      <c r="D163" s="217"/>
      <c r="E163" s="217"/>
      <c r="F163" s="217"/>
      <c r="G163" s="217"/>
      <c r="H163" s="217"/>
      <c r="I163" s="217"/>
    </row>
    <row r="164" spans="4:9" ht="12" customHeight="1">
      <c r="D164" s="217"/>
      <c r="E164" s="217"/>
      <c r="F164" s="217"/>
      <c r="G164" s="217"/>
      <c r="H164" s="217"/>
      <c r="I164" s="217"/>
    </row>
    <row r="165" spans="4:9" ht="12" customHeight="1">
      <c r="D165" s="217"/>
      <c r="E165" s="217"/>
      <c r="F165" s="217"/>
      <c r="G165" s="217"/>
      <c r="H165" s="217"/>
      <c r="I165" s="217"/>
    </row>
    <row r="166" spans="4:9" ht="12" customHeight="1">
      <c r="D166" s="217"/>
      <c r="E166" s="217"/>
      <c r="F166" s="217"/>
      <c r="G166" s="217"/>
      <c r="H166" s="217"/>
      <c r="I166" s="217"/>
    </row>
    <row r="167" spans="4:9" ht="12" customHeight="1">
      <c r="D167" s="217"/>
      <c r="E167" s="217"/>
      <c r="F167" s="217"/>
      <c r="G167" s="217"/>
      <c r="H167" s="217"/>
      <c r="I167" s="217"/>
    </row>
    <row r="168" spans="4:9" ht="12" customHeight="1">
      <c r="D168" s="217"/>
      <c r="E168" s="217"/>
      <c r="F168" s="217"/>
      <c r="G168" s="217"/>
      <c r="H168" s="217"/>
      <c r="I168" s="217"/>
    </row>
    <row r="169" spans="4:9" ht="12" customHeight="1">
      <c r="D169" s="217"/>
      <c r="E169" s="217"/>
      <c r="F169" s="217"/>
      <c r="G169" s="217"/>
      <c r="H169" s="217"/>
      <c r="I169" s="217"/>
    </row>
    <row r="170" spans="4:9" ht="12" customHeight="1">
      <c r="D170" s="217"/>
      <c r="E170" s="217"/>
      <c r="F170" s="217"/>
      <c r="G170" s="217"/>
      <c r="H170" s="217"/>
      <c r="I170" s="217"/>
    </row>
    <row r="171" spans="4:9" ht="12" customHeight="1">
      <c r="D171" s="217"/>
      <c r="E171" s="217"/>
      <c r="F171" s="217"/>
      <c r="G171" s="217"/>
      <c r="H171" s="217"/>
      <c r="I171" s="217"/>
    </row>
    <row r="172" spans="4:9" ht="12" customHeight="1">
      <c r="D172" s="217"/>
      <c r="E172" s="217"/>
      <c r="F172" s="217"/>
      <c r="G172" s="217"/>
      <c r="H172" s="217"/>
      <c r="I172" s="217"/>
    </row>
    <row r="173" spans="4:9" ht="12" customHeight="1">
      <c r="D173" s="217"/>
      <c r="E173" s="217"/>
      <c r="F173" s="217"/>
      <c r="G173" s="217"/>
      <c r="H173" s="217"/>
      <c r="I173" s="217"/>
    </row>
    <row r="174" spans="4:9" ht="12" customHeight="1">
      <c r="D174" s="217"/>
      <c r="E174" s="217"/>
      <c r="F174" s="217"/>
      <c r="G174" s="217"/>
      <c r="H174" s="217"/>
      <c r="I174" s="217"/>
    </row>
    <row r="175" spans="4:9" ht="12" customHeight="1">
      <c r="D175" s="217"/>
      <c r="E175" s="217"/>
      <c r="F175" s="217"/>
      <c r="G175" s="217"/>
      <c r="H175" s="217"/>
      <c r="I175" s="217"/>
    </row>
    <row r="176" spans="4:9" ht="12" customHeight="1">
      <c r="D176" s="217"/>
      <c r="E176" s="217"/>
      <c r="F176" s="217"/>
      <c r="G176" s="217"/>
      <c r="H176" s="217"/>
      <c r="I176" s="217"/>
    </row>
    <row r="177" spans="4:9" ht="12" customHeight="1">
      <c r="D177" s="217"/>
      <c r="E177" s="217"/>
      <c r="F177" s="217"/>
      <c r="G177" s="217"/>
      <c r="H177" s="217"/>
      <c r="I177" s="217"/>
    </row>
    <row r="178" spans="4:9" ht="12" customHeight="1">
      <c r="D178" s="217"/>
      <c r="E178" s="217"/>
      <c r="F178" s="217"/>
      <c r="G178" s="217"/>
      <c r="H178" s="217"/>
      <c r="I178" s="217"/>
    </row>
    <row r="179" spans="4:9" ht="12" customHeight="1">
      <c r="D179" s="217"/>
      <c r="E179" s="217"/>
      <c r="F179" s="217"/>
      <c r="G179" s="217"/>
      <c r="H179" s="217"/>
      <c r="I179" s="217"/>
    </row>
    <row r="180" spans="4:9" ht="12" customHeight="1">
      <c r="D180" s="217"/>
      <c r="E180" s="217"/>
      <c r="F180" s="217"/>
      <c r="G180" s="217"/>
      <c r="H180" s="217"/>
      <c r="I180" s="217"/>
    </row>
    <row r="181" spans="4:9" ht="12" customHeight="1">
      <c r="D181" s="217"/>
      <c r="E181" s="217"/>
      <c r="F181" s="217"/>
      <c r="G181" s="217"/>
      <c r="H181" s="217"/>
      <c r="I181" s="217"/>
    </row>
    <row r="182" spans="4:9" ht="12" customHeight="1">
      <c r="D182" s="217"/>
      <c r="E182" s="217"/>
      <c r="F182" s="217"/>
      <c r="G182" s="217"/>
      <c r="H182" s="217"/>
      <c r="I182" s="217"/>
    </row>
    <row r="183" spans="4:9" ht="12" customHeight="1">
      <c r="D183" s="217"/>
      <c r="E183" s="217"/>
      <c r="F183" s="217"/>
      <c r="G183" s="217"/>
      <c r="H183" s="217"/>
      <c r="I183" s="217"/>
    </row>
    <row r="184" spans="4:9" ht="12" customHeight="1">
      <c r="D184" s="217"/>
      <c r="E184" s="217"/>
      <c r="F184" s="217"/>
      <c r="G184" s="217"/>
      <c r="H184" s="217"/>
      <c r="I184" s="217"/>
    </row>
    <row r="185" spans="4:9" ht="12" customHeight="1">
      <c r="D185" s="217"/>
      <c r="E185" s="217"/>
      <c r="F185" s="217"/>
      <c r="G185" s="217"/>
      <c r="H185" s="217"/>
      <c r="I185" s="217"/>
    </row>
    <row r="186" spans="4:9" ht="12" customHeight="1">
      <c r="D186" s="217"/>
      <c r="E186" s="217"/>
      <c r="F186" s="217"/>
      <c r="G186" s="217"/>
      <c r="H186" s="217"/>
      <c r="I186" s="217"/>
    </row>
    <row r="187" spans="4:9" ht="12" customHeight="1">
      <c r="D187" s="217"/>
      <c r="E187" s="217"/>
      <c r="F187" s="217"/>
      <c r="G187" s="217"/>
      <c r="H187" s="217"/>
      <c r="I187" s="217"/>
    </row>
    <row r="188" spans="4:9" ht="12" customHeight="1">
      <c r="D188" s="217"/>
      <c r="E188" s="217"/>
      <c r="F188" s="217"/>
      <c r="G188" s="217"/>
      <c r="H188" s="217"/>
      <c r="I188" s="217"/>
    </row>
    <row r="189" spans="4:9" ht="12" customHeight="1">
      <c r="D189" s="217"/>
      <c r="E189" s="217"/>
      <c r="F189" s="217"/>
      <c r="G189" s="217"/>
      <c r="H189" s="217"/>
      <c r="I189" s="217"/>
    </row>
    <row r="190" spans="4:9" ht="12" customHeight="1">
      <c r="D190" s="217"/>
      <c r="E190" s="217"/>
      <c r="F190" s="217"/>
      <c r="G190" s="217"/>
      <c r="H190" s="217"/>
      <c r="I190" s="217"/>
    </row>
    <row r="191" spans="4:9" ht="12" customHeight="1">
      <c r="D191" s="217"/>
      <c r="E191" s="217"/>
      <c r="F191" s="217"/>
      <c r="G191" s="217"/>
      <c r="H191" s="217"/>
      <c r="I191" s="217"/>
    </row>
    <row r="192" spans="4:9" ht="12" customHeight="1">
      <c r="D192" s="217"/>
      <c r="E192" s="217"/>
      <c r="F192" s="217"/>
      <c r="G192" s="217"/>
      <c r="H192" s="217"/>
      <c r="I192" s="217"/>
    </row>
    <row r="193" spans="4:9" ht="12" customHeight="1">
      <c r="D193" s="217"/>
      <c r="E193" s="217"/>
      <c r="F193" s="217"/>
      <c r="G193" s="217"/>
      <c r="H193" s="217"/>
      <c r="I193" s="217"/>
    </row>
    <row r="194" spans="4:9" ht="12" customHeight="1">
      <c r="D194" s="217"/>
      <c r="E194" s="217"/>
      <c r="F194" s="217"/>
      <c r="G194" s="217"/>
      <c r="H194" s="217"/>
      <c r="I194" s="217"/>
    </row>
    <row r="195" spans="4:9" ht="12" customHeight="1">
      <c r="D195" s="217"/>
      <c r="E195" s="217"/>
      <c r="F195" s="217"/>
      <c r="G195" s="217"/>
      <c r="H195" s="217"/>
      <c r="I195" s="217"/>
    </row>
    <row r="196" spans="4:9" ht="12" customHeight="1">
      <c r="D196" s="217"/>
      <c r="E196" s="217"/>
      <c r="F196" s="217"/>
      <c r="G196" s="217"/>
      <c r="H196" s="217"/>
      <c r="I196" s="217"/>
    </row>
    <row r="197" spans="4:9" ht="12" customHeight="1">
      <c r="D197" s="217"/>
      <c r="E197" s="217"/>
      <c r="F197" s="217"/>
      <c r="G197" s="217"/>
      <c r="H197" s="217"/>
      <c r="I197" s="217"/>
    </row>
    <row r="198" spans="4:9" ht="12" customHeight="1">
      <c r="D198" s="217"/>
      <c r="E198" s="217"/>
      <c r="F198" s="217"/>
      <c r="G198" s="217"/>
      <c r="H198" s="217"/>
      <c r="I198" s="217"/>
    </row>
    <row r="199" spans="4:9" ht="12" customHeight="1">
      <c r="D199" s="217"/>
      <c r="E199" s="217"/>
      <c r="F199" s="217"/>
      <c r="G199" s="217"/>
      <c r="H199" s="217"/>
      <c r="I199" s="217"/>
    </row>
    <row r="200" spans="4:9" ht="12" customHeight="1">
      <c r="D200" s="217"/>
      <c r="E200" s="217"/>
      <c r="F200" s="217"/>
      <c r="G200" s="217"/>
      <c r="H200" s="217"/>
      <c r="I200" s="217"/>
    </row>
    <row r="201" spans="4:9" ht="12" customHeight="1">
      <c r="D201" s="217"/>
      <c r="E201" s="217"/>
      <c r="F201" s="217"/>
      <c r="G201" s="217"/>
      <c r="H201" s="217"/>
      <c r="I201" s="217"/>
    </row>
    <row r="202" spans="4:9" ht="12" customHeight="1">
      <c r="D202" s="217"/>
      <c r="E202" s="217"/>
      <c r="F202" s="217"/>
      <c r="G202" s="217"/>
      <c r="H202" s="217"/>
      <c r="I202" s="217"/>
    </row>
    <row r="203" spans="4:9" ht="12" customHeight="1">
      <c r="D203" s="217"/>
      <c r="E203" s="217"/>
      <c r="F203" s="217"/>
      <c r="G203" s="217"/>
      <c r="H203" s="217"/>
      <c r="I203" s="217"/>
    </row>
    <row r="204" spans="4:9" ht="12" customHeight="1">
      <c r="D204" s="217"/>
      <c r="E204" s="217"/>
      <c r="F204" s="217"/>
      <c r="G204" s="217"/>
      <c r="H204" s="217"/>
      <c r="I204" s="217"/>
    </row>
    <row r="205" spans="4:9" ht="12" customHeight="1">
      <c r="D205" s="217"/>
      <c r="E205" s="217"/>
      <c r="F205" s="217"/>
      <c r="G205" s="217"/>
      <c r="H205" s="217"/>
      <c r="I205" s="217"/>
    </row>
    <row r="206" spans="4:9" ht="12" customHeight="1">
      <c r="D206" s="217"/>
      <c r="E206" s="217"/>
      <c r="F206" s="217"/>
      <c r="G206" s="217"/>
      <c r="H206" s="217"/>
      <c r="I206" s="217"/>
    </row>
    <row r="207" spans="4:9" ht="12" customHeight="1">
      <c r="D207" s="217"/>
      <c r="E207" s="217"/>
      <c r="F207" s="217"/>
      <c r="G207" s="217"/>
      <c r="H207" s="217"/>
      <c r="I207" s="217"/>
    </row>
    <row r="208" spans="4:9" ht="12" customHeight="1">
      <c r="D208" s="217"/>
      <c r="E208" s="217"/>
      <c r="F208" s="217"/>
      <c r="G208" s="217"/>
      <c r="H208" s="217"/>
      <c r="I208" s="217"/>
    </row>
    <row r="209" spans="4:9" ht="12" customHeight="1">
      <c r="D209" s="217"/>
      <c r="E209" s="217"/>
      <c r="F209" s="217"/>
      <c r="G209" s="217"/>
      <c r="H209" s="217"/>
      <c r="I209" s="217"/>
    </row>
    <row r="210" spans="4:9" ht="12" customHeight="1">
      <c r="D210" s="217"/>
      <c r="E210" s="217"/>
      <c r="F210" s="217"/>
      <c r="G210" s="217"/>
      <c r="H210" s="217"/>
      <c r="I210" s="217"/>
    </row>
    <row r="211" spans="4:9" ht="12" customHeight="1">
      <c r="D211" s="217"/>
      <c r="E211" s="217"/>
      <c r="F211" s="217"/>
      <c r="G211" s="217"/>
      <c r="H211" s="217"/>
      <c r="I211" s="217"/>
    </row>
    <row r="212" spans="4:9" ht="12" customHeight="1">
      <c r="D212" s="217"/>
      <c r="E212" s="217"/>
      <c r="F212" s="217"/>
      <c r="G212" s="217"/>
      <c r="H212" s="217"/>
      <c r="I212" s="217"/>
    </row>
    <row r="213" spans="4:9" ht="12" customHeight="1">
      <c r="D213" s="217"/>
      <c r="E213" s="217"/>
      <c r="F213" s="217"/>
      <c r="G213" s="217"/>
      <c r="H213" s="217"/>
      <c r="I213" s="217"/>
    </row>
    <row r="214" spans="4:9" ht="12" customHeight="1">
      <c r="D214" s="217"/>
      <c r="E214" s="217"/>
      <c r="F214" s="217"/>
      <c r="G214" s="217"/>
      <c r="H214" s="217"/>
      <c r="I214" s="217"/>
    </row>
    <row r="215" spans="4:9" ht="12" customHeight="1">
      <c r="D215" s="217"/>
      <c r="E215" s="217"/>
      <c r="F215" s="217"/>
      <c r="G215" s="217"/>
      <c r="H215" s="217"/>
      <c r="I215" s="217"/>
    </row>
    <row r="216" spans="4:9" ht="12" customHeight="1">
      <c r="D216" s="217"/>
      <c r="E216" s="217"/>
      <c r="F216" s="217"/>
      <c r="G216" s="217"/>
      <c r="H216" s="217"/>
      <c r="I216" s="217"/>
    </row>
    <row r="217" spans="4:9" ht="12" customHeight="1">
      <c r="D217" s="217"/>
      <c r="E217" s="217"/>
      <c r="F217" s="217"/>
      <c r="G217" s="217"/>
      <c r="H217" s="217"/>
      <c r="I217" s="217"/>
    </row>
    <row r="218" spans="4:9" ht="12" customHeight="1">
      <c r="D218" s="217"/>
      <c r="E218" s="217"/>
      <c r="F218" s="217"/>
      <c r="G218" s="217"/>
      <c r="H218" s="217"/>
      <c r="I218" s="217"/>
    </row>
    <row r="219" spans="4:9" ht="12" customHeight="1">
      <c r="D219" s="217"/>
      <c r="E219" s="217"/>
      <c r="F219" s="217"/>
      <c r="G219" s="217"/>
      <c r="H219" s="217"/>
      <c r="I219" s="217"/>
    </row>
    <row r="220" spans="4:9" ht="12" customHeight="1">
      <c r="D220" s="217"/>
      <c r="E220" s="217"/>
      <c r="F220" s="217"/>
      <c r="G220" s="217"/>
      <c r="H220" s="217"/>
      <c r="I220" s="217"/>
    </row>
    <row r="221" spans="4:9" ht="12" customHeight="1">
      <c r="D221" s="217"/>
      <c r="E221" s="217"/>
      <c r="F221" s="217"/>
      <c r="G221" s="217"/>
      <c r="H221" s="217"/>
      <c r="I221" s="217"/>
    </row>
    <row r="222" spans="4:9" ht="12" customHeight="1">
      <c r="D222" s="217"/>
      <c r="E222" s="217"/>
      <c r="F222" s="217"/>
      <c r="G222" s="217"/>
      <c r="H222" s="217"/>
      <c r="I222" s="217"/>
    </row>
    <row r="223" spans="4:9" ht="12" customHeight="1">
      <c r="D223" s="217"/>
      <c r="E223" s="217"/>
      <c r="F223" s="217"/>
      <c r="G223" s="217"/>
      <c r="H223" s="217"/>
      <c r="I223" s="217"/>
    </row>
    <row r="224" spans="4:9" ht="12" customHeight="1">
      <c r="D224" s="217"/>
      <c r="E224" s="217"/>
      <c r="F224" s="217"/>
      <c r="G224" s="217"/>
      <c r="H224" s="217"/>
      <c r="I224" s="217"/>
    </row>
    <row r="225" spans="4:9" ht="12" customHeight="1">
      <c r="D225" s="217"/>
      <c r="E225" s="217"/>
      <c r="F225" s="217"/>
      <c r="G225" s="217"/>
      <c r="H225" s="217"/>
      <c r="I225" s="217"/>
    </row>
    <row r="226" spans="4:9" ht="12" customHeight="1">
      <c r="D226" s="217"/>
      <c r="E226" s="217"/>
      <c r="F226" s="217"/>
      <c r="G226" s="217"/>
      <c r="H226" s="217"/>
      <c r="I226" s="217"/>
    </row>
    <row r="227" spans="4:9" ht="12" customHeight="1">
      <c r="D227" s="217"/>
      <c r="E227" s="217"/>
      <c r="F227" s="217"/>
      <c r="G227" s="217"/>
      <c r="H227" s="217"/>
      <c r="I227" s="217"/>
    </row>
    <row r="228" spans="4:9" ht="12" customHeight="1">
      <c r="D228" s="217"/>
      <c r="E228" s="217"/>
      <c r="F228" s="217"/>
      <c r="G228" s="217"/>
      <c r="H228" s="217"/>
      <c r="I228" s="217"/>
    </row>
    <row r="229" spans="4:9" ht="12" customHeight="1">
      <c r="D229" s="217"/>
      <c r="E229" s="217"/>
      <c r="F229" s="217"/>
      <c r="G229" s="217"/>
      <c r="H229" s="217"/>
      <c r="I229" s="217"/>
    </row>
    <row r="230" spans="4:9" ht="12" customHeight="1">
      <c r="D230" s="217"/>
      <c r="E230" s="217"/>
      <c r="F230" s="217"/>
      <c r="G230" s="217"/>
      <c r="H230" s="217"/>
      <c r="I230" s="217"/>
    </row>
    <row r="231" spans="4:9" ht="12" customHeight="1">
      <c r="D231" s="217"/>
      <c r="E231" s="217"/>
      <c r="F231" s="217"/>
      <c r="G231" s="217"/>
      <c r="H231" s="217"/>
      <c r="I231" s="217"/>
    </row>
    <row r="232" spans="4:9" ht="12" customHeight="1">
      <c r="D232" s="217"/>
      <c r="E232" s="217"/>
      <c r="F232" s="217"/>
      <c r="G232" s="217"/>
      <c r="H232" s="217"/>
      <c r="I232" s="217"/>
    </row>
    <row r="233" spans="4:9" ht="12" customHeight="1">
      <c r="D233" s="217"/>
      <c r="E233" s="217"/>
      <c r="F233" s="217"/>
      <c r="G233" s="217"/>
      <c r="H233" s="217"/>
      <c r="I233" s="217"/>
    </row>
    <row r="234" spans="4:9" ht="12" customHeight="1">
      <c r="D234" s="217"/>
      <c r="E234" s="217"/>
      <c r="F234" s="217"/>
      <c r="G234" s="217"/>
      <c r="H234" s="217"/>
      <c r="I234" s="217"/>
    </row>
    <row r="235" spans="4:9" ht="12" customHeight="1">
      <c r="D235" s="217"/>
      <c r="E235" s="217"/>
      <c r="F235" s="217"/>
      <c r="G235" s="217"/>
      <c r="H235" s="217"/>
      <c r="I235" s="217"/>
    </row>
    <row r="236" spans="4:9" ht="12" customHeight="1">
      <c r="D236" s="217"/>
      <c r="E236" s="217"/>
      <c r="F236" s="217"/>
      <c r="G236" s="217"/>
      <c r="H236" s="217"/>
      <c r="I236" s="217"/>
    </row>
    <row r="237" spans="4:9" ht="12" customHeight="1">
      <c r="D237" s="217"/>
      <c r="E237" s="217"/>
      <c r="F237" s="217"/>
      <c r="G237" s="217"/>
      <c r="H237" s="217"/>
      <c r="I237" s="217"/>
    </row>
    <row r="238" spans="4:9" ht="12" customHeight="1">
      <c r="D238" s="217"/>
      <c r="E238" s="217"/>
      <c r="F238" s="217"/>
      <c r="G238" s="217"/>
      <c r="H238" s="217"/>
      <c r="I238" s="217"/>
    </row>
    <row r="239" spans="4:9" ht="12" customHeight="1">
      <c r="D239" s="217"/>
      <c r="E239" s="217"/>
      <c r="F239" s="217"/>
      <c r="G239" s="217"/>
      <c r="H239" s="217"/>
      <c r="I239" s="217"/>
    </row>
    <row r="240" spans="4:9" ht="12" customHeight="1">
      <c r="D240" s="217"/>
      <c r="E240" s="217"/>
      <c r="F240" s="217"/>
      <c r="G240" s="217"/>
      <c r="H240" s="217"/>
      <c r="I240" s="217"/>
    </row>
    <row r="241" spans="4:9" ht="12" customHeight="1">
      <c r="D241" s="217"/>
      <c r="E241" s="217"/>
      <c r="F241" s="217"/>
      <c r="G241" s="217"/>
      <c r="H241" s="217"/>
      <c r="I241" s="217"/>
    </row>
    <row r="242" spans="4:9" ht="12" customHeight="1">
      <c r="D242" s="217"/>
      <c r="E242" s="217"/>
      <c r="F242" s="217"/>
      <c r="G242" s="217"/>
      <c r="H242" s="217"/>
      <c r="I242" s="217"/>
    </row>
    <row r="243" spans="4:9" ht="12" customHeight="1">
      <c r="D243" s="217"/>
      <c r="E243" s="217"/>
      <c r="F243" s="217"/>
      <c r="G243" s="217"/>
      <c r="H243" s="217"/>
      <c r="I243" s="217"/>
    </row>
    <row r="244" spans="4:9" ht="12" customHeight="1">
      <c r="D244" s="217"/>
      <c r="E244" s="217"/>
      <c r="F244" s="217"/>
      <c r="G244" s="217"/>
      <c r="H244" s="217"/>
      <c r="I244" s="217"/>
    </row>
    <row r="245" spans="4:9" ht="12" customHeight="1">
      <c r="D245" s="217"/>
      <c r="E245" s="217"/>
      <c r="F245" s="217"/>
      <c r="G245" s="217"/>
      <c r="H245" s="217"/>
      <c r="I245" s="217"/>
    </row>
    <row r="246" spans="4:9" ht="12" customHeight="1">
      <c r="D246" s="217"/>
      <c r="E246" s="217"/>
      <c r="F246" s="217"/>
      <c r="G246" s="217"/>
      <c r="H246" s="217"/>
      <c r="I246" s="217"/>
    </row>
    <row r="247" spans="4:9" ht="12" customHeight="1">
      <c r="D247" s="217"/>
      <c r="E247" s="217"/>
      <c r="F247" s="217"/>
      <c r="G247" s="217"/>
      <c r="H247" s="217"/>
      <c r="I247" s="217"/>
    </row>
    <row r="248" spans="4:9" ht="12" customHeight="1">
      <c r="D248" s="217"/>
      <c r="E248" s="217"/>
      <c r="F248" s="217"/>
      <c r="G248" s="217"/>
      <c r="H248" s="217"/>
      <c r="I248" s="217"/>
    </row>
    <row r="249" spans="4:9" ht="12" customHeight="1">
      <c r="D249" s="217"/>
      <c r="E249" s="217"/>
      <c r="F249" s="217"/>
      <c r="G249" s="217"/>
      <c r="H249" s="217"/>
      <c r="I249" s="217"/>
    </row>
    <row r="250" spans="4:9" ht="12" customHeight="1">
      <c r="D250" s="217"/>
      <c r="E250" s="217"/>
      <c r="F250" s="217"/>
      <c r="G250" s="217"/>
      <c r="H250" s="217"/>
      <c r="I250" s="217"/>
    </row>
    <row r="251" spans="4:9" ht="12" customHeight="1">
      <c r="D251" s="217"/>
      <c r="E251" s="217"/>
      <c r="F251" s="217"/>
      <c r="G251" s="217"/>
      <c r="H251" s="217"/>
      <c r="I251" s="217"/>
    </row>
    <row r="252" spans="4:9" ht="12" customHeight="1">
      <c r="D252" s="217"/>
      <c r="E252" s="217"/>
      <c r="F252" s="217"/>
      <c r="G252" s="217"/>
      <c r="H252" s="217"/>
      <c r="I252" s="217"/>
    </row>
    <row r="253" spans="4:9" ht="12" customHeight="1">
      <c r="D253" s="217"/>
      <c r="E253" s="217"/>
      <c r="F253" s="217"/>
      <c r="G253" s="217"/>
      <c r="H253" s="217"/>
      <c r="I253" s="217"/>
    </row>
    <row r="254" spans="4:9" ht="12" customHeight="1">
      <c r="D254" s="217"/>
      <c r="E254" s="217"/>
      <c r="F254" s="217"/>
      <c r="G254" s="217"/>
      <c r="H254" s="217"/>
      <c r="I254" s="217"/>
    </row>
    <row r="255" spans="4:9" ht="12" customHeight="1">
      <c r="D255" s="217"/>
      <c r="E255" s="217"/>
      <c r="F255" s="217"/>
      <c r="G255" s="217"/>
      <c r="H255" s="217"/>
      <c r="I255" s="217"/>
    </row>
    <row r="256" spans="4:9" ht="12" customHeight="1">
      <c r="D256" s="217"/>
      <c r="E256" s="217"/>
      <c r="F256" s="217"/>
      <c r="G256" s="217"/>
      <c r="H256" s="217"/>
      <c r="I256" s="217"/>
    </row>
    <row r="257" spans="4:9" ht="12" customHeight="1">
      <c r="D257" s="217"/>
      <c r="E257" s="217"/>
      <c r="F257" s="217"/>
      <c r="G257" s="217"/>
      <c r="H257" s="217"/>
      <c r="I257" s="217"/>
    </row>
    <row r="258" spans="4:9" ht="12" customHeight="1">
      <c r="D258" s="217"/>
      <c r="E258" s="217"/>
      <c r="F258" s="217"/>
      <c r="G258" s="217"/>
      <c r="H258" s="217"/>
      <c r="I258" s="217"/>
    </row>
    <row r="259" spans="4:9" ht="12" customHeight="1">
      <c r="D259" s="217"/>
      <c r="E259" s="217"/>
      <c r="F259" s="217"/>
      <c r="G259" s="217"/>
      <c r="H259" s="217"/>
      <c r="I259" s="217"/>
    </row>
    <row r="260" spans="4:9" ht="12" customHeight="1">
      <c r="D260" s="217"/>
      <c r="E260" s="217"/>
      <c r="F260" s="217"/>
      <c r="G260" s="217"/>
      <c r="H260" s="217"/>
      <c r="I260" s="217"/>
    </row>
    <row r="261" spans="4:9" ht="12" customHeight="1">
      <c r="D261" s="217"/>
      <c r="E261" s="217"/>
      <c r="F261" s="217"/>
      <c r="G261" s="217"/>
      <c r="H261" s="217"/>
      <c r="I261" s="217"/>
    </row>
    <row r="262" spans="4:9" ht="12" customHeight="1">
      <c r="D262" s="217"/>
      <c r="E262" s="217"/>
      <c r="F262" s="217"/>
      <c r="G262" s="217"/>
      <c r="H262" s="217"/>
      <c r="I262" s="217"/>
    </row>
    <row r="263" spans="4:9" ht="12" customHeight="1">
      <c r="D263" s="217"/>
      <c r="E263" s="217"/>
      <c r="F263" s="217"/>
      <c r="G263" s="217"/>
      <c r="H263" s="217"/>
      <c r="I263" s="217"/>
    </row>
    <row r="264" spans="4:9" ht="12" customHeight="1">
      <c r="D264" s="217"/>
      <c r="E264" s="217"/>
      <c r="F264" s="217"/>
      <c r="G264" s="217"/>
      <c r="H264" s="217"/>
      <c r="I264" s="217"/>
    </row>
    <row r="265" spans="4:9" ht="12" customHeight="1">
      <c r="D265" s="217"/>
      <c r="E265" s="217"/>
      <c r="F265" s="217"/>
      <c r="G265" s="217"/>
      <c r="H265" s="217"/>
      <c r="I265" s="217"/>
    </row>
    <row r="266" spans="4:9" ht="12" customHeight="1">
      <c r="D266" s="217"/>
      <c r="E266" s="217"/>
      <c r="F266" s="217"/>
      <c r="G266" s="217"/>
      <c r="H266" s="217"/>
      <c r="I266" s="217"/>
    </row>
    <row r="267" spans="4:9" ht="12" customHeight="1">
      <c r="D267" s="217"/>
      <c r="E267" s="217"/>
      <c r="F267" s="217"/>
      <c r="G267" s="217"/>
      <c r="H267" s="217"/>
      <c r="I267" s="217"/>
    </row>
    <row r="268" spans="4:9" ht="12" customHeight="1">
      <c r="D268" s="217"/>
      <c r="E268" s="217"/>
      <c r="F268" s="217"/>
      <c r="G268" s="217"/>
      <c r="H268" s="217"/>
      <c r="I268" s="217"/>
    </row>
    <row r="269" spans="4:9" ht="12" customHeight="1">
      <c r="D269" s="217"/>
      <c r="E269" s="217"/>
      <c r="F269" s="217"/>
      <c r="G269" s="217"/>
      <c r="H269" s="217"/>
      <c r="I269" s="217"/>
    </row>
    <row r="270" spans="4:9" ht="12" customHeight="1">
      <c r="D270" s="217"/>
      <c r="E270" s="217"/>
      <c r="F270" s="217"/>
      <c r="G270" s="217"/>
      <c r="H270" s="217"/>
      <c r="I270" s="217"/>
    </row>
    <row r="271" spans="4:9" ht="12" customHeight="1">
      <c r="D271" s="217"/>
      <c r="E271" s="217"/>
      <c r="F271" s="217"/>
      <c r="G271" s="217"/>
      <c r="H271" s="217"/>
      <c r="I271" s="217"/>
    </row>
    <row r="272" spans="4:9" ht="12" customHeight="1">
      <c r="D272" s="217"/>
      <c r="E272" s="217"/>
      <c r="F272" s="217"/>
      <c r="G272" s="217"/>
      <c r="H272" s="217"/>
      <c r="I272" s="217"/>
    </row>
    <row r="273" spans="4:9" ht="12" customHeight="1">
      <c r="D273" s="217"/>
      <c r="E273" s="217"/>
      <c r="F273" s="217"/>
      <c r="G273" s="217"/>
      <c r="H273" s="217"/>
      <c r="I273" s="217"/>
    </row>
    <row r="274" spans="4:9" ht="12" customHeight="1">
      <c r="D274" s="217"/>
      <c r="E274" s="217"/>
      <c r="F274" s="217"/>
      <c r="G274" s="217"/>
      <c r="H274" s="217"/>
      <c r="I274" s="217"/>
    </row>
    <row r="275" spans="4:9" ht="12" customHeight="1">
      <c r="D275" s="217"/>
      <c r="E275" s="217"/>
      <c r="F275" s="217"/>
      <c r="G275" s="217"/>
      <c r="H275" s="217"/>
      <c r="I275" s="217"/>
    </row>
    <row r="276" spans="4:9" ht="12" customHeight="1">
      <c r="D276" s="217"/>
      <c r="E276" s="217"/>
      <c r="F276" s="217"/>
      <c r="G276" s="217"/>
      <c r="H276" s="217"/>
      <c r="I276" s="217"/>
    </row>
    <row r="277" spans="4:9" ht="12" customHeight="1">
      <c r="D277" s="217"/>
      <c r="E277" s="217"/>
      <c r="F277" s="217"/>
      <c r="G277" s="217"/>
      <c r="H277" s="217"/>
      <c r="I277" s="217"/>
    </row>
    <row r="278" spans="4:9" ht="12" customHeight="1">
      <c r="D278" s="217"/>
      <c r="E278" s="217"/>
      <c r="F278" s="217"/>
      <c r="G278" s="217"/>
      <c r="H278" s="217"/>
      <c r="I278" s="217"/>
    </row>
    <row r="279" spans="4:9" ht="12" customHeight="1">
      <c r="D279" s="217"/>
      <c r="E279" s="217"/>
      <c r="F279" s="217"/>
      <c r="G279" s="217"/>
      <c r="H279" s="217"/>
      <c r="I279" s="217"/>
    </row>
    <row r="280" spans="4:9" ht="12" customHeight="1">
      <c r="D280" s="217"/>
      <c r="E280" s="217"/>
      <c r="F280" s="217"/>
      <c r="G280" s="217"/>
      <c r="H280" s="217"/>
      <c r="I280" s="217"/>
    </row>
    <row r="281" spans="4:9" ht="12" customHeight="1">
      <c r="D281" s="217"/>
      <c r="E281" s="217"/>
      <c r="F281" s="217"/>
      <c r="G281" s="217"/>
      <c r="H281" s="217"/>
      <c r="I281" s="217"/>
    </row>
    <row r="282" spans="4:9" ht="12" customHeight="1">
      <c r="D282" s="217"/>
      <c r="E282" s="217"/>
      <c r="F282" s="217"/>
      <c r="G282" s="217"/>
      <c r="H282" s="217"/>
      <c r="I282" s="217"/>
    </row>
    <row r="283" spans="4:9" ht="12" customHeight="1">
      <c r="D283" s="217"/>
      <c r="E283" s="217"/>
      <c r="F283" s="217"/>
      <c r="G283" s="217"/>
      <c r="H283" s="217"/>
      <c r="I283" s="217"/>
    </row>
    <row r="284" spans="4:9" ht="12" customHeight="1">
      <c r="D284" s="217"/>
      <c r="E284" s="217"/>
      <c r="F284" s="217"/>
      <c r="G284" s="217"/>
      <c r="H284" s="217"/>
      <c r="I284" s="217"/>
    </row>
    <row r="285" spans="4:9" ht="12" customHeight="1">
      <c r="D285" s="217"/>
      <c r="E285" s="217"/>
      <c r="F285" s="217"/>
      <c r="G285" s="217"/>
      <c r="H285" s="217"/>
      <c r="I285" s="217"/>
    </row>
    <row r="286" spans="4:9" ht="12" customHeight="1">
      <c r="D286" s="217"/>
      <c r="E286" s="217"/>
      <c r="F286" s="217"/>
      <c r="G286" s="217"/>
      <c r="H286" s="217"/>
      <c r="I286" s="217"/>
    </row>
    <row r="287" spans="4:9" ht="12" customHeight="1">
      <c r="D287" s="217"/>
      <c r="E287" s="217"/>
      <c r="F287" s="217"/>
      <c r="G287" s="217"/>
      <c r="H287" s="217"/>
      <c r="I287" s="217"/>
    </row>
    <row r="288" spans="4:9" ht="12" customHeight="1">
      <c r="D288" s="217"/>
      <c r="E288" s="217"/>
      <c r="F288" s="217"/>
      <c r="G288" s="217"/>
      <c r="H288" s="217"/>
      <c r="I288" s="217"/>
    </row>
    <row r="289" spans="4:9" ht="12" customHeight="1">
      <c r="D289" s="217"/>
      <c r="E289" s="217"/>
      <c r="F289" s="217"/>
      <c r="G289" s="217"/>
      <c r="H289" s="217"/>
      <c r="I289" s="217"/>
    </row>
    <row r="290" spans="4:9" ht="12" customHeight="1">
      <c r="D290" s="217"/>
      <c r="E290" s="217"/>
      <c r="F290" s="217"/>
      <c r="G290" s="217"/>
      <c r="H290" s="217"/>
      <c r="I290" s="217"/>
    </row>
    <row r="291" spans="4:9" ht="12" customHeight="1">
      <c r="D291" s="217"/>
      <c r="E291" s="217"/>
      <c r="F291" s="217"/>
      <c r="G291" s="217"/>
      <c r="H291" s="217"/>
      <c r="I291" s="217"/>
    </row>
    <row r="292" spans="4:9" ht="12" customHeight="1">
      <c r="D292" s="217"/>
      <c r="E292" s="217"/>
      <c r="F292" s="217"/>
      <c r="G292" s="217"/>
      <c r="H292" s="217"/>
      <c r="I292" s="217"/>
    </row>
    <row r="293" spans="4:9" ht="12" customHeight="1">
      <c r="D293" s="217"/>
      <c r="E293" s="217"/>
      <c r="F293" s="217"/>
      <c r="G293" s="217"/>
      <c r="H293" s="217"/>
      <c r="I293" s="217"/>
    </row>
    <row r="294" spans="4:9" ht="12" customHeight="1">
      <c r="D294" s="217"/>
      <c r="E294" s="217"/>
      <c r="F294" s="217"/>
      <c r="G294" s="217"/>
      <c r="H294" s="217"/>
      <c r="I294" s="217"/>
    </row>
    <row r="295" spans="4:9" ht="12" customHeight="1">
      <c r="D295" s="217"/>
      <c r="E295" s="217"/>
      <c r="F295" s="217"/>
      <c r="G295" s="217"/>
      <c r="H295" s="217"/>
      <c r="I295" s="217"/>
    </row>
    <row r="296" spans="4:9" ht="12" customHeight="1">
      <c r="D296" s="217"/>
      <c r="E296" s="217"/>
      <c r="F296" s="217"/>
      <c r="G296" s="217"/>
      <c r="H296" s="217"/>
      <c r="I296" s="217"/>
    </row>
    <row r="297" spans="4:9" ht="12" customHeight="1">
      <c r="D297" s="217"/>
      <c r="E297" s="217"/>
      <c r="F297" s="217"/>
      <c r="G297" s="217"/>
      <c r="H297" s="217"/>
      <c r="I297" s="217"/>
    </row>
    <row r="298" spans="4:9" ht="12" customHeight="1">
      <c r="D298" s="217"/>
      <c r="E298" s="217"/>
      <c r="F298" s="217"/>
      <c r="G298" s="217"/>
      <c r="H298" s="217"/>
      <c r="I298" s="217"/>
    </row>
    <row r="299" spans="4:9" ht="12" customHeight="1">
      <c r="D299" s="217"/>
      <c r="E299" s="217"/>
      <c r="F299" s="217"/>
      <c r="G299" s="217"/>
      <c r="H299" s="217"/>
      <c r="I299" s="217"/>
    </row>
    <row r="300" spans="4:9" ht="12" customHeight="1">
      <c r="D300" s="217"/>
      <c r="E300" s="217"/>
      <c r="F300" s="217"/>
      <c r="G300" s="217"/>
      <c r="H300" s="217"/>
      <c r="I300" s="217"/>
    </row>
    <row r="301" spans="4:9" ht="12" customHeight="1">
      <c r="D301" s="217"/>
      <c r="E301" s="217"/>
      <c r="F301" s="217"/>
      <c r="G301" s="217"/>
      <c r="H301" s="217"/>
      <c r="I301" s="217"/>
    </row>
    <row r="302" spans="4:9" ht="12" customHeight="1">
      <c r="D302" s="217"/>
      <c r="E302" s="217"/>
      <c r="F302" s="217"/>
      <c r="G302" s="217"/>
      <c r="H302" s="217"/>
      <c r="I302" s="217"/>
    </row>
    <row r="303" spans="4:9" ht="12" customHeight="1">
      <c r="D303" s="217"/>
      <c r="E303" s="217"/>
      <c r="F303" s="217"/>
      <c r="G303" s="217"/>
      <c r="H303" s="217"/>
      <c r="I303" s="217"/>
    </row>
    <row r="304" spans="4:9" ht="12" customHeight="1">
      <c r="D304" s="217"/>
      <c r="E304" s="217"/>
      <c r="F304" s="217"/>
      <c r="G304" s="217"/>
      <c r="H304" s="217"/>
      <c r="I304" s="217"/>
    </row>
    <row r="305" spans="4:9" ht="12" customHeight="1">
      <c r="D305" s="217"/>
      <c r="E305" s="217"/>
      <c r="F305" s="217"/>
      <c r="G305" s="217"/>
      <c r="H305" s="217"/>
      <c r="I305" s="217"/>
    </row>
    <row r="306" spans="4:9" ht="12" customHeight="1">
      <c r="D306" s="217"/>
      <c r="E306" s="217"/>
      <c r="F306" s="217"/>
      <c r="G306" s="217"/>
      <c r="H306" s="217"/>
      <c r="I306" s="217"/>
    </row>
    <row r="307" spans="4:9" ht="12" customHeight="1">
      <c r="D307" s="217"/>
      <c r="E307" s="217"/>
      <c r="F307" s="217"/>
      <c r="G307" s="217"/>
      <c r="H307" s="217"/>
      <c r="I307" s="217"/>
    </row>
    <row r="308" spans="4:9" ht="12" customHeight="1">
      <c r="D308" s="217"/>
      <c r="E308" s="217"/>
      <c r="F308" s="217"/>
      <c r="G308" s="217"/>
      <c r="H308" s="217"/>
      <c r="I308" s="217"/>
    </row>
    <row r="309" spans="4:9" ht="12" customHeight="1">
      <c r="D309" s="217"/>
      <c r="E309" s="217"/>
      <c r="F309" s="217"/>
      <c r="G309" s="217"/>
      <c r="H309" s="217"/>
      <c r="I309" s="217"/>
    </row>
    <row r="310" spans="4:9" ht="12" customHeight="1">
      <c r="D310" s="217"/>
      <c r="E310" s="217"/>
      <c r="F310" s="217"/>
      <c r="G310" s="217"/>
      <c r="H310" s="217"/>
      <c r="I310" s="217"/>
    </row>
    <row r="311" spans="4:9" ht="12" customHeight="1">
      <c r="D311" s="217"/>
      <c r="E311" s="217"/>
      <c r="F311" s="217"/>
      <c r="G311" s="217"/>
      <c r="H311" s="217"/>
      <c r="I311" s="217"/>
    </row>
    <row r="312" spans="4:9" ht="12" customHeight="1">
      <c r="D312" s="217"/>
      <c r="E312" s="217"/>
      <c r="F312" s="217"/>
      <c r="G312" s="217"/>
      <c r="H312" s="217"/>
      <c r="I312" s="217"/>
    </row>
    <row r="313" spans="4:9" ht="12" customHeight="1">
      <c r="D313" s="217"/>
      <c r="E313" s="217"/>
      <c r="F313" s="217"/>
      <c r="G313" s="217"/>
      <c r="H313" s="217"/>
      <c r="I313" s="217"/>
    </row>
    <row r="314" spans="4:9" ht="12" customHeight="1">
      <c r="D314" s="217"/>
      <c r="E314" s="217"/>
      <c r="F314" s="217"/>
      <c r="G314" s="217"/>
      <c r="H314" s="217"/>
      <c r="I314" s="217"/>
    </row>
    <row r="315" spans="4:9" ht="12" customHeight="1">
      <c r="D315" s="217"/>
      <c r="E315" s="217"/>
      <c r="F315" s="217"/>
      <c r="G315" s="217"/>
      <c r="H315" s="217"/>
      <c r="I315" s="217"/>
    </row>
    <row r="316" spans="4:9" ht="12" customHeight="1">
      <c r="D316" s="217"/>
      <c r="E316" s="217"/>
      <c r="F316" s="217"/>
      <c r="G316" s="217"/>
      <c r="H316" s="217"/>
      <c r="I316" s="217"/>
    </row>
    <row r="317" spans="4:9" ht="12" customHeight="1">
      <c r="D317" s="217"/>
      <c r="E317" s="217"/>
      <c r="F317" s="217"/>
      <c r="G317" s="217"/>
      <c r="H317" s="217"/>
      <c r="I317" s="217"/>
    </row>
    <row r="318" spans="4:9" ht="12" customHeight="1">
      <c r="D318" s="217"/>
      <c r="E318" s="217"/>
      <c r="F318" s="217"/>
      <c r="G318" s="217"/>
      <c r="H318" s="217"/>
      <c r="I318" s="217"/>
    </row>
    <row r="319" spans="4:9" ht="12" customHeight="1">
      <c r="D319" s="217"/>
      <c r="E319" s="217"/>
      <c r="F319" s="217"/>
      <c r="G319" s="217"/>
      <c r="H319" s="217"/>
      <c r="I319" s="217"/>
    </row>
    <row r="320" spans="4:9" ht="12" customHeight="1">
      <c r="D320" s="217"/>
      <c r="E320" s="217"/>
      <c r="F320" s="217"/>
      <c r="G320" s="217"/>
      <c r="H320" s="217"/>
      <c r="I320" s="217"/>
    </row>
    <row r="321" spans="4:9" ht="12" customHeight="1">
      <c r="D321" s="217"/>
      <c r="E321" s="217"/>
      <c r="F321" s="217"/>
      <c r="G321" s="217"/>
      <c r="H321" s="217"/>
      <c r="I321" s="217"/>
    </row>
    <row r="322" spans="4:9" ht="12" customHeight="1">
      <c r="D322" s="217"/>
      <c r="E322" s="217"/>
      <c r="F322" s="217"/>
      <c r="G322" s="217"/>
      <c r="H322" s="217"/>
      <c r="I322" s="217"/>
    </row>
    <row r="323" spans="4:9" ht="12" customHeight="1">
      <c r="D323" s="217"/>
      <c r="E323" s="217"/>
      <c r="F323" s="217"/>
      <c r="G323" s="217"/>
      <c r="H323" s="217"/>
      <c r="I323" s="217"/>
    </row>
    <row r="324" spans="4:9" ht="12" customHeight="1">
      <c r="D324" s="217"/>
      <c r="E324" s="217"/>
      <c r="F324" s="217"/>
      <c r="G324" s="217"/>
      <c r="H324" s="217"/>
      <c r="I324" s="217"/>
    </row>
    <row r="325" spans="4:9" ht="12" customHeight="1">
      <c r="D325" s="217"/>
      <c r="E325" s="217"/>
      <c r="F325" s="217"/>
      <c r="G325" s="217"/>
      <c r="H325" s="217"/>
      <c r="I325" s="217"/>
    </row>
    <row r="326" spans="4:9" ht="12" customHeight="1">
      <c r="D326" s="217"/>
      <c r="E326" s="217"/>
      <c r="F326" s="217"/>
      <c r="G326" s="217"/>
      <c r="H326" s="217"/>
      <c r="I326" s="217"/>
    </row>
    <row r="327" spans="4:9" ht="12" customHeight="1">
      <c r="D327" s="217"/>
      <c r="E327" s="217"/>
      <c r="F327" s="217"/>
      <c r="G327" s="217"/>
      <c r="H327" s="217"/>
      <c r="I327" s="217"/>
    </row>
    <row r="328" spans="4:9" ht="12" customHeight="1">
      <c r="D328" s="217"/>
      <c r="E328" s="217"/>
      <c r="F328" s="217"/>
      <c r="G328" s="217"/>
      <c r="H328" s="217"/>
      <c r="I328" s="217"/>
    </row>
    <row r="329" spans="4:9" ht="12" customHeight="1">
      <c r="D329" s="217"/>
      <c r="E329" s="217"/>
      <c r="F329" s="217"/>
      <c r="G329" s="217"/>
      <c r="H329" s="217"/>
      <c r="I329" s="217"/>
    </row>
    <row r="330" spans="4:9" ht="12" customHeight="1">
      <c r="D330" s="217"/>
      <c r="E330" s="217"/>
      <c r="F330" s="217"/>
      <c r="G330" s="217"/>
      <c r="H330" s="217"/>
      <c r="I330" s="217"/>
    </row>
    <row r="331" spans="4:9" ht="12" customHeight="1">
      <c r="D331" s="217"/>
      <c r="E331" s="217"/>
      <c r="F331" s="217"/>
      <c r="G331" s="217"/>
      <c r="H331" s="217"/>
      <c r="I331" s="217"/>
    </row>
    <row r="332" spans="4:9" ht="12" customHeight="1">
      <c r="D332" s="217"/>
      <c r="E332" s="217"/>
      <c r="F332" s="217"/>
      <c r="G332" s="217"/>
      <c r="H332" s="217"/>
      <c r="I332" s="217"/>
    </row>
    <row r="333" spans="4:9" ht="12" customHeight="1">
      <c r="D333" s="217"/>
      <c r="E333" s="217"/>
      <c r="F333" s="217"/>
      <c r="G333" s="217"/>
      <c r="H333" s="217"/>
      <c r="I333" s="217"/>
    </row>
    <row r="334" spans="4:9" ht="12" customHeight="1">
      <c r="D334" s="217"/>
      <c r="E334" s="217"/>
      <c r="F334" s="217"/>
      <c r="G334" s="217"/>
      <c r="H334" s="217"/>
      <c r="I334" s="217"/>
    </row>
    <row r="335" spans="4:9" ht="12" customHeight="1">
      <c r="D335" s="217"/>
      <c r="E335" s="217"/>
      <c r="F335" s="217"/>
      <c r="G335" s="217"/>
      <c r="H335" s="217"/>
      <c r="I335" s="217"/>
    </row>
    <row r="336" spans="4:9" ht="12" customHeight="1">
      <c r="D336" s="217"/>
      <c r="E336" s="217"/>
      <c r="F336" s="217"/>
      <c r="G336" s="217"/>
      <c r="H336" s="217"/>
      <c r="I336" s="217"/>
    </row>
    <row r="337" spans="4:9" ht="12" customHeight="1">
      <c r="D337" s="217"/>
      <c r="E337" s="217"/>
      <c r="F337" s="217"/>
      <c r="G337" s="217"/>
      <c r="H337" s="217"/>
      <c r="I337" s="217"/>
    </row>
    <row r="338" spans="4:9" ht="12" customHeight="1">
      <c r="D338" s="217"/>
      <c r="E338" s="217"/>
      <c r="F338" s="217"/>
      <c r="G338" s="217"/>
      <c r="H338" s="217"/>
      <c r="I338" s="217"/>
    </row>
    <row r="339" spans="4:9" ht="12" customHeight="1">
      <c r="D339" s="217"/>
      <c r="E339" s="217"/>
      <c r="F339" s="217"/>
      <c r="G339" s="217"/>
      <c r="H339" s="217"/>
      <c r="I339" s="217"/>
    </row>
    <row r="340" spans="4:9" ht="12" customHeight="1">
      <c r="D340" s="217"/>
      <c r="E340" s="217"/>
      <c r="F340" s="217"/>
      <c r="G340" s="217"/>
      <c r="H340" s="217"/>
      <c r="I340" s="217"/>
    </row>
    <row r="341" spans="4:9" ht="12" customHeight="1">
      <c r="D341" s="217"/>
      <c r="E341" s="217"/>
      <c r="F341" s="217"/>
      <c r="G341" s="217"/>
      <c r="H341" s="217"/>
      <c r="I341" s="217"/>
    </row>
    <row r="342" spans="4:9" ht="12" customHeight="1">
      <c r="D342" s="217"/>
      <c r="E342" s="217"/>
      <c r="F342" s="217"/>
      <c r="G342" s="217"/>
      <c r="H342" s="217"/>
      <c r="I342" s="217"/>
    </row>
    <row r="343" spans="4:9" ht="12" customHeight="1">
      <c r="D343" s="217"/>
      <c r="E343" s="217"/>
      <c r="F343" s="217"/>
      <c r="G343" s="217"/>
      <c r="H343" s="217"/>
      <c r="I343" s="217"/>
    </row>
    <row r="344" spans="4:9" ht="12" customHeight="1">
      <c r="D344" s="217"/>
      <c r="E344" s="217"/>
      <c r="F344" s="217"/>
      <c r="G344" s="217"/>
      <c r="H344" s="217"/>
      <c r="I344" s="217"/>
    </row>
    <row r="345" spans="4:9" ht="12" customHeight="1">
      <c r="D345" s="217"/>
      <c r="E345" s="217"/>
      <c r="F345" s="217"/>
      <c r="G345" s="217"/>
      <c r="H345" s="217"/>
      <c r="I345" s="217"/>
    </row>
    <row r="346" spans="4:9" ht="12" customHeight="1">
      <c r="D346" s="217"/>
      <c r="E346" s="217"/>
      <c r="F346" s="217"/>
      <c r="G346" s="217"/>
      <c r="H346" s="217"/>
      <c r="I346" s="217"/>
    </row>
    <row r="347" spans="4:9" ht="12" customHeight="1">
      <c r="D347" s="217"/>
      <c r="E347" s="217"/>
      <c r="F347" s="217"/>
      <c r="G347" s="217"/>
      <c r="H347" s="217"/>
      <c r="I347" s="217"/>
    </row>
  </sheetData>
  <mergeCells count="1">
    <mergeCell ref="D74:H74"/>
  </mergeCells>
  <phoneticPr fontId="14"/>
  <printOptions gridLinesSet="0"/>
  <pageMargins left="0.59055118110236227" right="0.59055118110236227" top="0.78740157480314965" bottom="0.59055118110236227" header="0.31496062992125984" footer="0.31496062992125984"/>
  <pageSetup paperSize="9" scale="98" fitToHeight="2" orientation="portrait" r:id="rId1"/>
  <headerFooter alignWithMargins="0">
    <oddHeader>&amp;R&amp;"ＭＳ 明朝,標準"&amp;10&amp;A</oddHeader>
    <oddFooter>&amp;C&amp;"ＭＳ 明朝,標準"&amp;10&amp;P/&amp;N</oddFooter>
  </headerFooter>
  <rowBreaks count="1" manualBreakCount="1">
    <brk id="73"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4"/>
  <sheetViews>
    <sheetView workbookViewId="0"/>
  </sheetViews>
  <sheetFormatPr defaultColWidth="9.6328125" defaultRowHeight="12" customHeight="1"/>
  <cols>
    <col min="1" max="1" width="0.36328125" style="445" customWidth="1"/>
    <col min="2" max="2" width="16.6328125" style="451" customWidth="1"/>
    <col min="3" max="3" width="9.6328125" style="445" customWidth="1"/>
    <col min="4" max="4" width="12.6328125" style="445" customWidth="1"/>
    <col min="5" max="5" width="2.6328125" style="445" customWidth="1"/>
    <col min="6" max="6" width="9.6328125" style="445" customWidth="1"/>
    <col min="7" max="7" width="8.6328125" style="445" customWidth="1"/>
    <col min="8" max="8" width="7.08984375" style="445" customWidth="1"/>
    <col min="9" max="9" width="0.26953125" style="445" customWidth="1"/>
    <col min="10" max="10" width="9.6328125" style="445" customWidth="1"/>
    <col min="11" max="11" width="3.6328125" style="445" customWidth="1"/>
    <col min="12" max="12" width="9.36328125" style="445" customWidth="1"/>
    <col min="13" max="13" width="7.453125" style="441" customWidth="1"/>
    <col min="14" max="14" width="5.36328125" style="441" customWidth="1"/>
    <col min="15" max="15" width="3.7265625" style="441" customWidth="1"/>
    <col min="16" max="16" width="7.36328125" style="450" customWidth="1"/>
    <col min="17" max="17" width="8.26953125" style="451" customWidth="1"/>
    <col min="18" max="25" width="9" style="445" customWidth="1"/>
    <col min="26" max="27" width="0.26953125" style="450" customWidth="1"/>
    <col min="28" max="28" width="14.6328125" style="451" customWidth="1"/>
    <col min="29" max="31" width="7.26953125" style="445" customWidth="1"/>
    <col min="32" max="32" width="8.453125" style="445" customWidth="1"/>
    <col min="33" max="36" width="7.26953125" style="445" customWidth="1"/>
    <col min="37" max="37" width="7" style="445" customWidth="1"/>
    <col min="38" max="38" width="7" style="444" customWidth="1"/>
    <col min="39" max="40" width="0.26953125" style="444" customWidth="1"/>
    <col min="41" max="41" width="14.6328125" style="444" customWidth="1"/>
    <col min="42" max="50" width="7.26953125" style="445" customWidth="1"/>
    <col min="51" max="51" width="7.26953125" style="444" customWidth="1"/>
    <col min="52" max="52" width="0.26953125" style="444" customWidth="1"/>
    <col min="53" max="54" width="9.6328125" style="444" customWidth="1"/>
    <col min="55" max="16384" width="9.6328125" style="445"/>
  </cols>
  <sheetData>
    <row r="1" spans="1:55" s="439" customFormat="1" ht="24" customHeight="1">
      <c r="B1" s="440"/>
      <c r="C1" s="440" t="s">
        <v>729</v>
      </c>
      <c r="D1" s="923" t="s">
        <v>730</v>
      </c>
      <c r="E1" s="923"/>
      <c r="F1" s="923"/>
      <c r="G1" s="923"/>
      <c r="H1" s="923"/>
      <c r="I1" s="923"/>
      <c r="J1" s="923"/>
      <c r="K1" s="923"/>
      <c r="L1" s="923"/>
      <c r="M1" s="441"/>
      <c r="N1" s="441"/>
      <c r="O1" s="441"/>
      <c r="P1" s="442"/>
      <c r="Q1" s="443"/>
      <c r="Z1" s="442"/>
      <c r="AA1" s="442"/>
      <c r="AB1" s="443"/>
      <c r="AL1" s="444"/>
      <c r="AM1" s="444"/>
      <c r="AN1" s="444"/>
      <c r="AO1" s="444"/>
      <c r="AY1" s="444"/>
      <c r="AZ1" s="444"/>
      <c r="BA1" s="444"/>
      <c r="BB1" s="444"/>
    </row>
    <row r="2" spans="1:55" ht="8.15" customHeight="1">
      <c r="B2" s="446"/>
      <c r="C2" s="447"/>
      <c r="D2" s="447"/>
      <c r="E2" s="447"/>
      <c r="F2" s="448"/>
      <c r="G2" s="448"/>
      <c r="H2" s="449"/>
      <c r="I2" s="449"/>
      <c r="J2" s="449"/>
      <c r="K2" s="1415"/>
      <c r="L2" s="1415"/>
      <c r="Q2" s="446"/>
    </row>
    <row r="3" spans="1:55" ht="12" customHeight="1" thickBot="1">
      <c r="B3" s="452"/>
      <c r="H3" s="1416" t="s">
        <v>731</v>
      </c>
      <c r="I3" s="1416"/>
      <c r="J3" s="1416"/>
      <c r="K3" s="1416"/>
      <c r="L3" s="1416"/>
      <c r="Q3" s="452"/>
    </row>
    <row r="4" spans="1:55" ht="12" customHeight="1">
      <c r="A4" s="453"/>
      <c r="B4" s="454"/>
      <c r="C4" s="455" t="s">
        <v>167</v>
      </c>
      <c r="D4" s="456"/>
      <c r="E4" s="456"/>
      <c r="F4" s="457"/>
      <c r="G4" s="457"/>
      <c r="H4" s="457"/>
      <c r="I4" s="457"/>
      <c r="J4" s="457"/>
      <c r="K4" s="1401" t="s">
        <v>168</v>
      </c>
      <c r="L4" s="1402"/>
      <c r="Q4" s="450"/>
      <c r="R4" s="451"/>
      <c r="Z4" s="445"/>
      <c r="AC4" s="451"/>
      <c r="AP4" s="451"/>
    </row>
    <row r="5" spans="1:55" ht="12" customHeight="1">
      <c r="B5" s="458"/>
      <c r="C5" s="1383" t="s">
        <v>56</v>
      </c>
      <c r="D5" s="1395"/>
      <c r="E5" s="1395"/>
      <c r="F5" s="1396"/>
      <c r="G5" s="1397" t="s">
        <v>169</v>
      </c>
      <c r="H5" s="1397" t="s">
        <v>170</v>
      </c>
      <c r="I5" s="1397" t="s">
        <v>171</v>
      </c>
      <c r="J5" s="1408"/>
      <c r="K5" s="1403"/>
      <c r="L5" s="1404"/>
      <c r="Q5" s="450"/>
      <c r="R5" s="450"/>
      <c r="S5" s="451"/>
      <c r="Z5" s="445"/>
      <c r="AA5" s="445"/>
      <c r="AB5" s="450"/>
      <c r="AC5" s="451"/>
      <c r="AD5" s="451"/>
      <c r="AL5" s="445"/>
      <c r="AP5" s="444"/>
      <c r="AQ5" s="451"/>
      <c r="AY5" s="445"/>
      <c r="BC5" s="444"/>
    </row>
    <row r="6" spans="1:55" ht="12" customHeight="1">
      <c r="A6" s="459"/>
      <c r="B6" s="460"/>
      <c r="C6" s="1394"/>
      <c r="D6" s="461" t="s">
        <v>92</v>
      </c>
      <c r="E6" s="1399" t="s">
        <v>93</v>
      </c>
      <c r="F6" s="1400"/>
      <c r="G6" s="1398"/>
      <c r="H6" s="1398"/>
      <c r="I6" s="1398"/>
      <c r="J6" s="1409"/>
      <c r="K6" s="1398"/>
      <c r="L6" s="1405"/>
      <c r="Q6" s="450"/>
      <c r="R6" s="462"/>
      <c r="S6" s="451"/>
      <c r="Z6" s="445"/>
      <c r="AA6" s="445"/>
      <c r="AB6" s="450"/>
      <c r="AC6" s="451"/>
      <c r="AD6" s="451"/>
      <c r="AL6" s="445"/>
      <c r="AP6" s="444"/>
      <c r="AQ6" s="451"/>
      <c r="AY6" s="445"/>
      <c r="BC6" s="444"/>
    </row>
    <row r="7" spans="1:55" ht="15" customHeight="1">
      <c r="B7" s="463" t="s">
        <v>11</v>
      </c>
      <c r="C7" s="465">
        <v>305203</v>
      </c>
      <c r="D7" s="464">
        <v>93681</v>
      </c>
      <c r="E7" s="1389">
        <v>211522</v>
      </c>
      <c r="F7" s="1389"/>
      <c r="G7" s="464">
        <v>180423</v>
      </c>
      <c r="H7" s="464">
        <v>2089</v>
      </c>
      <c r="I7" s="1389">
        <v>122691</v>
      </c>
      <c r="J7" s="1389"/>
      <c r="L7" s="464">
        <v>58555</v>
      </c>
      <c r="Q7" s="450"/>
      <c r="R7" s="464"/>
      <c r="S7" s="451"/>
      <c r="Z7" s="445"/>
      <c r="AA7" s="445"/>
      <c r="AB7" s="450"/>
      <c r="AC7" s="451"/>
      <c r="AD7" s="451"/>
      <c r="AL7" s="445"/>
      <c r="AP7" s="444"/>
      <c r="AQ7" s="451"/>
      <c r="AY7" s="445"/>
      <c r="BC7" s="444"/>
    </row>
    <row r="8" spans="1:55" ht="12" customHeight="1">
      <c r="B8" s="463" t="s">
        <v>417</v>
      </c>
      <c r="C8" s="465">
        <v>301942</v>
      </c>
      <c r="D8" s="464">
        <v>93598</v>
      </c>
      <c r="E8" s="1389">
        <v>208344</v>
      </c>
      <c r="F8" s="1389"/>
      <c r="G8" s="464">
        <v>179184</v>
      </c>
      <c r="H8" s="464">
        <v>1910</v>
      </c>
      <c r="I8" s="1389">
        <v>120848</v>
      </c>
      <c r="J8" s="1389"/>
      <c r="L8" s="464">
        <v>58072</v>
      </c>
      <c r="Q8" s="450"/>
      <c r="R8" s="464"/>
      <c r="S8" s="451"/>
      <c r="Z8" s="445"/>
      <c r="AA8" s="445"/>
      <c r="AB8" s="450"/>
      <c r="AC8" s="451"/>
      <c r="AD8" s="451"/>
      <c r="AL8" s="445"/>
      <c r="AP8" s="444"/>
      <c r="AQ8" s="451"/>
      <c r="AY8" s="445"/>
      <c r="BC8" s="444"/>
    </row>
    <row r="9" spans="1:55" ht="12" customHeight="1">
      <c r="B9" s="463" t="s">
        <v>544</v>
      </c>
      <c r="C9" s="465">
        <v>296147</v>
      </c>
      <c r="D9" s="464">
        <v>91366</v>
      </c>
      <c r="E9" s="1389">
        <v>204781</v>
      </c>
      <c r="F9" s="1389"/>
      <c r="G9" s="217">
        <v>174556</v>
      </c>
      <c r="H9" s="464">
        <v>1788</v>
      </c>
      <c r="I9" s="1389">
        <v>119803</v>
      </c>
      <c r="J9" s="1389"/>
      <c r="L9" s="464">
        <v>60313</v>
      </c>
      <c r="Q9" s="450"/>
      <c r="R9" s="464"/>
      <c r="S9" s="451"/>
      <c r="Z9" s="445"/>
      <c r="AA9" s="445"/>
      <c r="AB9" s="450"/>
      <c r="AC9" s="451"/>
      <c r="AD9" s="451"/>
      <c r="AL9" s="445"/>
      <c r="AP9" s="444"/>
      <c r="AQ9" s="451"/>
      <c r="AY9" s="445"/>
      <c r="BC9" s="444"/>
    </row>
    <row r="10" spans="1:55" ht="12" customHeight="1">
      <c r="B10" s="463" t="s">
        <v>732</v>
      </c>
      <c r="C10" s="465">
        <v>289217</v>
      </c>
      <c r="D10" s="217">
        <v>88794</v>
      </c>
      <c r="E10" s="1390">
        <v>200423</v>
      </c>
      <c r="F10" s="1390"/>
      <c r="G10" s="217">
        <v>169291</v>
      </c>
      <c r="H10" s="217">
        <v>1764</v>
      </c>
      <c r="I10" s="1390">
        <v>118162</v>
      </c>
      <c r="J10" s="1390"/>
      <c r="L10" s="217">
        <v>60725</v>
      </c>
      <c r="Q10" s="450"/>
      <c r="R10" s="464"/>
      <c r="S10" s="451"/>
      <c r="Z10" s="445"/>
      <c r="AA10" s="445"/>
      <c r="AB10" s="450"/>
      <c r="AC10" s="451"/>
      <c r="AD10" s="451"/>
      <c r="AL10" s="445"/>
      <c r="AP10" s="444"/>
      <c r="AQ10" s="451"/>
      <c r="AY10" s="445"/>
      <c r="BC10" s="444"/>
    </row>
    <row r="11" spans="1:55" s="466" customFormat="1" ht="18" customHeight="1">
      <c r="B11" s="467" t="s">
        <v>733</v>
      </c>
      <c r="C11" s="1110">
        <v>279989</v>
      </c>
      <c r="D11" s="1111">
        <v>85231</v>
      </c>
      <c r="E11" s="1417">
        <v>194758</v>
      </c>
      <c r="F11" s="1417"/>
      <c r="G11" s="1111">
        <v>162124</v>
      </c>
      <c r="H11" s="1111">
        <v>1755</v>
      </c>
      <c r="I11" s="1417">
        <v>116110</v>
      </c>
      <c r="J11" s="1417"/>
      <c r="K11" s="468"/>
      <c r="L11" s="1111">
        <v>57600</v>
      </c>
      <c r="M11" s="441"/>
      <c r="N11" s="441"/>
      <c r="O11" s="441"/>
      <c r="P11" s="468"/>
      <c r="AB11" s="469"/>
      <c r="AC11" s="451"/>
      <c r="AM11" s="444"/>
      <c r="AN11" s="444"/>
      <c r="AO11" s="444"/>
      <c r="AP11" s="444"/>
      <c r="AZ11" s="444"/>
      <c r="BA11" s="444"/>
      <c r="BB11" s="444"/>
      <c r="BC11" s="444"/>
    </row>
    <row r="12" spans="1:55" ht="4" customHeight="1">
      <c r="A12" s="459"/>
      <c r="B12" s="470"/>
      <c r="C12" s="459"/>
      <c r="D12" s="459"/>
      <c r="E12" s="459"/>
      <c r="F12" s="459"/>
      <c r="G12" s="459"/>
      <c r="H12" s="459"/>
      <c r="I12" s="459"/>
      <c r="J12" s="459"/>
      <c r="K12" s="459"/>
      <c r="L12" s="459"/>
      <c r="Q12" s="450"/>
      <c r="R12" s="451"/>
      <c r="Z12" s="445"/>
      <c r="AB12" s="450"/>
      <c r="AC12" s="451"/>
      <c r="AL12" s="445"/>
      <c r="AP12" s="444"/>
      <c r="AY12" s="445"/>
      <c r="BC12" s="444"/>
    </row>
    <row r="13" spans="1:55" s="471" customFormat="1" ht="12" customHeight="1" thickBot="1">
      <c r="M13" s="441"/>
      <c r="N13" s="441"/>
      <c r="O13" s="441"/>
      <c r="P13" s="450"/>
      <c r="Q13" s="444"/>
      <c r="Z13" s="450"/>
      <c r="AA13" s="450"/>
      <c r="AB13" s="451"/>
      <c r="AL13" s="444"/>
      <c r="AM13" s="444"/>
      <c r="AN13" s="444"/>
      <c r="AO13" s="444"/>
      <c r="AY13" s="444"/>
      <c r="AZ13" s="444"/>
      <c r="BA13" s="444"/>
      <c r="BB13" s="444"/>
    </row>
    <row r="14" spans="1:55" ht="12" customHeight="1">
      <c r="A14" s="453"/>
      <c r="B14" s="454"/>
      <c r="C14" s="1391" t="s">
        <v>172</v>
      </c>
      <c r="D14" s="1392"/>
      <c r="E14" s="1393"/>
      <c r="F14" s="455" t="s">
        <v>173</v>
      </c>
      <c r="G14" s="456"/>
      <c r="H14" s="457"/>
      <c r="I14" s="457"/>
      <c r="J14" s="457"/>
      <c r="K14" s="457"/>
      <c r="L14" s="457"/>
      <c r="P14" s="444"/>
      <c r="Q14" s="471"/>
      <c r="AK14" s="444"/>
      <c r="AO14" s="451"/>
      <c r="AX14" s="444"/>
      <c r="BB14" s="445"/>
    </row>
    <row r="15" spans="1:55" ht="12" customHeight="1">
      <c r="B15" s="458"/>
      <c r="C15" s="1383" t="s">
        <v>734</v>
      </c>
      <c r="D15" s="1383" t="s">
        <v>735</v>
      </c>
      <c r="E15" s="1385"/>
      <c r="F15" s="472" t="s">
        <v>174</v>
      </c>
      <c r="G15" s="473"/>
      <c r="H15" s="474"/>
      <c r="I15" s="473" t="s">
        <v>175</v>
      </c>
      <c r="J15" s="473"/>
      <c r="K15" s="474"/>
      <c r="L15" s="475"/>
      <c r="P15" s="444"/>
      <c r="AK15" s="444"/>
      <c r="AO15" s="451"/>
      <c r="AX15" s="444"/>
      <c r="BB15" s="445"/>
    </row>
    <row r="16" spans="1:55" ht="12" customHeight="1">
      <c r="A16" s="459"/>
      <c r="B16" s="460"/>
      <c r="C16" s="1384"/>
      <c r="D16" s="1384"/>
      <c r="E16" s="1386"/>
      <c r="F16" s="1091" t="s">
        <v>734</v>
      </c>
      <c r="G16" s="1387" t="s">
        <v>735</v>
      </c>
      <c r="H16" s="1388"/>
      <c r="I16" s="1387" t="s">
        <v>734</v>
      </c>
      <c r="J16" s="1388"/>
      <c r="K16" s="1387" t="s">
        <v>735</v>
      </c>
      <c r="L16" s="1407"/>
      <c r="P16" s="444"/>
      <c r="AK16" s="444"/>
      <c r="AO16" s="451"/>
      <c r="AX16" s="444"/>
      <c r="BB16" s="445"/>
    </row>
    <row r="17" spans="1:54" ht="15" customHeight="1">
      <c r="B17" s="463" t="str">
        <f>B7</f>
        <v>平成23年度　F.Y.2011</v>
      </c>
      <c r="C17" s="1090">
        <v>309384</v>
      </c>
      <c r="D17" s="1406">
        <v>206558036</v>
      </c>
      <c r="E17" s="1406"/>
      <c r="F17" s="464">
        <v>258619</v>
      </c>
      <c r="G17" s="1389">
        <v>177369579</v>
      </c>
      <c r="H17" s="1389"/>
      <c r="I17" s="1389">
        <v>17886</v>
      </c>
      <c r="J17" s="1389"/>
      <c r="K17" s="1389">
        <v>15748984</v>
      </c>
      <c r="L17" s="1389"/>
      <c r="P17" s="444"/>
      <c r="AK17" s="444"/>
      <c r="AO17" s="451"/>
      <c r="AX17" s="444"/>
      <c r="BB17" s="445"/>
    </row>
    <row r="18" spans="1:54" ht="12" customHeight="1">
      <c r="B18" s="463" t="str">
        <f>B8</f>
        <v>平成24年度　F.Y.2012</v>
      </c>
      <c r="C18" s="1090">
        <v>322132</v>
      </c>
      <c r="D18" s="1406">
        <v>216635303</v>
      </c>
      <c r="E18" s="1406"/>
      <c r="F18" s="464">
        <v>274589</v>
      </c>
      <c r="G18" s="1389">
        <v>188607142</v>
      </c>
      <c r="H18" s="1389"/>
      <c r="I18" s="1389">
        <v>18278</v>
      </c>
      <c r="J18" s="1389"/>
      <c r="K18" s="1389">
        <v>16014763</v>
      </c>
      <c r="L18" s="1389"/>
      <c r="P18" s="444"/>
      <c r="AK18" s="444"/>
      <c r="AO18" s="451"/>
      <c r="AX18" s="444"/>
      <c r="BB18" s="445"/>
    </row>
    <row r="19" spans="1:54" ht="12" customHeight="1">
      <c r="B19" s="463" t="str">
        <f>B9</f>
        <v>平成25年度　F.Y.2013</v>
      </c>
      <c r="C19" s="973">
        <v>335219</v>
      </c>
      <c r="D19" s="1406">
        <v>227232399</v>
      </c>
      <c r="E19" s="1406"/>
      <c r="F19" s="464">
        <v>290425</v>
      </c>
      <c r="G19" s="1389">
        <v>200118702</v>
      </c>
      <c r="H19" s="1389"/>
      <c r="I19" s="1389">
        <v>18678</v>
      </c>
      <c r="J19" s="1389"/>
      <c r="K19" s="1389">
        <v>16313636</v>
      </c>
      <c r="L19" s="1389"/>
      <c r="P19" s="444"/>
      <c r="AK19" s="444"/>
      <c r="AO19" s="451"/>
      <c r="AX19" s="444"/>
      <c r="BB19" s="445"/>
    </row>
    <row r="20" spans="1:54" ht="12" customHeight="1">
      <c r="B20" s="463" t="str">
        <f>B10</f>
        <v>平成26年度　F.Y.2014</v>
      </c>
      <c r="C20" s="1112">
        <f>F20+I20+C30+F30+I30+C40+F40</f>
        <v>347510</v>
      </c>
      <c r="D20" s="1406">
        <f>G20+K20+D30+G30+K30+D40+G40</f>
        <v>233781522</v>
      </c>
      <c r="E20" s="1406"/>
      <c r="F20" s="464">
        <v>305021</v>
      </c>
      <c r="G20" s="1389">
        <v>207705704</v>
      </c>
      <c r="H20" s="1389"/>
      <c r="I20" s="1389">
        <v>19119</v>
      </c>
      <c r="J20" s="1389"/>
      <c r="K20" s="1389">
        <v>16419797</v>
      </c>
      <c r="L20" s="1389"/>
      <c r="P20" s="444"/>
      <c r="AK20" s="444"/>
      <c r="AO20" s="451"/>
      <c r="AX20" s="444"/>
      <c r="BB20" s="445"/>
    </row>
    <row r="21" spans="1:54" ht="18" customHeight="1">
      <c r="B21" s="467" t="str">
        <f>B11</f>
        <v>平成27年度　F.Y.2015</v>
      </c>
      <c r="C21" s="1113">
        <v>357831</v>
      </c>
      <c r="D21" s="1418">
        <v>244674087</v>
      </c>
      <c r="E21" s="1418"/>
      <c r="F21" s="1114">
        <v>317391</v>
      </c>
      <c r="G21" s="1411">
        <v>218846662</v>
      </c>
      <c r="H21" s="1411"/>
      <c r="I21" s="1411">
        <v>19662</v>
      </c>
      <c r="J21" s="1411"/>
      <c r="K21" s="1411">
        <v>17015822</v>
      </c>
      <c r="L21" s="1411"/>
      <c r="P21" s="444"/>
      <c r="Q21" s="445"/>
      <c r="Y21" s="450"/>
      <c r="AA21" s="451"/>
      <c r="AB21" s="445"/>
      <c r="AK21" s="444"/>
      <c r="AO21" s="445"/>
      <c r="AX21" s="444"/>
      <c r="BB21" s="445"/>
    </row>
    <row r="22" spans="1:54" ht="4" customHeight="1">
      <c r="A22" s="459"/>
      <c r="B22" s="476"/>
      <c r="C22" s="477"/>
      <c r="D22" s="478"/>
      <c r="E22" s="478"/>
      <c r="F22" s="479"/>
      <c r="G22" s="479"/>
      <c r="H22" s="479"/>
      <c r="I22" s="479"/>
      <c r="J22" s="479"/>
      <c r="K22" s="479"/>
      <c r="L22" s="479"/>
      <c r="P22" s="444"/>
      <c r="Q22" s="445"/>
      <c r="Y22" s="450"/>
      <c r="AA22" s="451"/>
      <c r="AB22" s="445"/>
      <c r="AK22" s="444"/>
      <c r="AO22" s="445"/>
      <c r="AX22" s="444"/>
      <c r="BB22" s="445"/>
    </row>
    <row r="23" spans="1:54" ht="12" customHeight="1" thickBot="1">
      <c r="Q23" s="444"/>
    </row>
    <row r="24" spans="1:54" ht="12" customHeight="1">
      <c r="A24" s="453"/>
      <c r="B24" s="480"/>
      <c r="C24" s="1421" t="s">
        <v>400</v>
      </c>
      <c r="D24" s="1422"/>
      <c r="E24" s="1422"/>
      <c r="F24" s="1422"/>
      <c r="G24" s="1422"/>
      <c r="H24" s="1423"/>
      <c r="I24" s="1391" t="s">
        <v>176</v>
      </c>
      <c r="J24" s="1392"/>
      <c r="K24" s="1392"/>
      <c r="L24" s="1392"/>
      <c r="P24" s="445"/>
      <c r="Q24" s="445"/>
      <c r="W24" s="450"/>
      <c r="X24" s="450"/>
      <c r="Y24" s="451"/>
      <c r="Z24" s="445"/>
      <c r="AA24" s="445"/>
      <c r="AB24" s="445"/>
      <c r="AI24" s="444"/>
      <c r="AJ24" s="444"/>
      <c r="AK24" s="444"/>
      <c r="AM24" s="445"/>
      <c r="AN24" s="445"/>
      <c r="AO24" s="445"/>
      <c r="AV24" s="444"/>
      <c r="AW24" s="444"/>
      <c r="AX24" s="444"/>
      <c r="AZ24" s="445"/>
      <c r="BA24" s="445"/>
      <c r="BB24" s="445"/>
    </row>
    <row r="25" spans="1:54" ht="12" customHeight="1">
      <c r="B25" s="458"/>
      <c r="C25" s="1410" t="s">
        <v>736</v>
      </c>
      <c r="D25" s="1395"/>
      <c r="E25" s="1395"/>
      <c r="F25" s="1410" t="s">
        <v>177</v>
      </c>
      <c r="G25" s="1395"/>
      <c r="H25" s="1396"/>
      <c r="I25" s="1410" t="s">
        <v>178</v>
      </c>
      <c r="J25" s="1395"/>
      <c r="K25" s="1395"/>
      <c r="L25" s="1395"/>
      <c r="P25" s="445"/>
      <c r="Q25" s="445"/>
      <c r="W25" s="450"/>
      <c r="X25" s="450"/>
      <c r="Y25" s="451"/>
      <c r="Z25" s="445"/>
      <c r="AA25" s="445"/>
      <c r="AB25" s="445"/>
      <c r="AI25" s="444"/>
      <c r="AJ25" s="444"/>
      <c r="AK25" s="444"/>
      <c r="AM25" s="445"/>
      <c r="AN25" s="445"/>
      <c r="AO25" s="445"/>
      <c r="AV25" s="444"/>
      <c r="AW25" s="444"/>
      <c r="AX25" s="444"/>
      <c r="AZ25" s="445"/>
      <c r="BA25" s="445"/>
      <c r="BB25" s="445"/>
    </row>
    <row r="26" spans="1:54" ht="12" customHeight="1">
      <c r="A26" s="459"/>
      <c r="B26" s="460"/>
      <c r="C26" s="1091" t="s">
        <v>737</v>
      </c>
      <c r="D26" s="1387" t="s">
        <v>735</v>
      </c>
      <c r="E26" s="1407"/>
      <c r="F26" s="1091" t="s">
        <v>734</v>
      </c>
      <c r="G26" s="1387" t="s">
        <v>735</v>
      </c>
      <c r="H26" s="1388"/>
      <c r="I26" s="1387" t="s">
        <v>734</v>
      </c>
      <c r="J26" s="1388"/>
      <c r="K26" s="1387" t="s">
        <v>735</v>
      </c>
      <c r="L26" s="1407"/>
      <c r="P26" s="445"/>
      <c r="Q26" s="445"/>
      <c r="V26" s="450"/>
      <c r="W26" s="450"/>
      <c r="X26" s="451"/>
      <c r="Z26" s="445"/>
      <c r="AA26" s="445"/>
      <c r="AB26" s="445"/>
      <c r="AI26" s="444"/>
      <c r="AJ26" s="444"/>
      <c r="AK26" s="444"/>
      <c r="AM26" s="445"/>
      <c r="AN26" s="445"/>
      <c r="AO26" s="445"/>
      <c r="AV26" s="444"/>
      <c r="AW26" s="444"/>
      <c r="AX26" s="444"/>
      <c r="AZ26" s="445"/>
      <c r="BA26" s="445"/>
      <c r="BB26" s="445"/>
    </row>
    <row r="27" spans="1:54" ht="15" customHeight="1">
      <c r="B27" s="463" t="str">
        <f>B7</f>
        <v>平成23年度　F.Y.2011</v>
      </c>
      <c r="C27" s="464">
        <v>2682</v>
      </c>
      <c r="D27" s="1389">
        <v>2068193</v>
      </c>
      <c r="E27" s="1389"/>
      <c r="F27" s="464">
        <v>287</v>
      </c>
      <c r="G27" s="1389">
        <v>130499</v>
      </c>
      <c r="H27" s="1389"/>
      <c r="I27" s="1389">
        <v>17088</v>
      </c>
      <c r="J27" s="1389"/>
      <c r="K27" s="1389">
        <v>7975220</v>
      </c>
      <c r="L27" s="1389"/>
      <c r="P27" s="445"/>
      <c r="Q27" s="445"/>
      <c r="V27" s="450"/>
      <c r="W27" s="450"/>
      <c r="X27" s="451"/>
      <c r="Z27" s="445"/>
      <c r="AA27" s="445"/>
      <c r="AB27" s="445"/>
      <c r="AI27" s="444"/>
      <c r="AJ27" s="444"/>
      <c r="AK27" s="444"/>
      <c r="AM27" s="445"/>
      <c r="AN27" s="445"/>
      <c r="AO27" s="445"/>
      <c r="AV27" s="444"/>
      <c r="AW27" s="444"/>
      <c r="AX27" s="444"/>
      <c r="AZ27" s="445"/>
      <c r="BA27" s="445"/>
      <c r="BB27" s="445"/>
    </row>
    <row r="28" spans="1:54" ht="12" customHeight="1">
      <c r="B28" s="463" t="str">
        <f>B8</f>
        <v>平成24年度　F.Y.2012</v>
      </c>
      <c r="C28" s="464">
        <v>2596</v>
      </c>
      <c r="D28" s="1389">
        <v>1984452</v>
      </c>
      <c r="E28" s="1389"/>
      <c r="F28" s="464">
        <v>260</v>
      </c>
      <c r="G28" s="1389">
        <v>118106</v>
      </c>
      <c r="H28" s="1389"/>
      <c r="I28" s="1389">
        <v>14792</v>
      </c>
      <c r="J28" s="1389"/>
      <c r="K28" s="1389">
        <v>6930455</v>
      </c>
      <c r="L28" s="1389"/>
      <c r="P28" s="445"/>
      <c r="Q28" s="445"/>
      <c r="V28" s="450"/>
      <c r="W28" s="450"/>
      <c r="X28" s="451"/>
      <c r="Z28" s="445"/>
      <c r="AA28" s="445"/>
      <c r="AB28" s="445"/>
      <c r="AI28" s="444"/>
      <c r="AJ28" s="444"/>
      <c r="AK28" s="444"/>
      <c r="AM28" s="445"/>
      <c r="AN28" s="445"/>
      <c r="AO28" s="445"/>
      <c r="AV28" s="444"/>
      <c r="AW28" s="444"/>
      <c r="AX28" s="444"/>
      <c r="AZ28" s="445"/>
      <c r="BA28" s="445"/>
      <c r="BB28" s="445"/>
    </row>
    <row r="29" spans="1:54" ht="12" customHeight="1">
      <c r="B29" s="463" t="str">
        <f>B9</f>
        <v>平成25年度　F.Y.2013</v>
      </c>
      <c r="C29" s="464">
        <v>2544</v>
      </c>
      <c r="D29" s="1389">
        <v>1939786</v>
      </c>
      <c r="E29" s="1389"/>
      <c r="F29" s="464">
        <v>237</v>
      </c>
      <c r="G29" s="1389">
        <v>107611</v>
      </c>
      <c r="H29" s="1389"/>
      <c r="I29" s="1389">
        <v>12904</v>
      </c>
      <c r="J29" s="1389"/>
      <c r="K29" s="1389">
        <v>6059930</v>
      </c>
      <c r="L29" s="1389"/>
      <c r="P29" s="445"/>
      <c r="Q29" s="445"/>
      <c r="V29" s="450"/>
      <c r="W29" s="450"/>
      <c r="X29" s="451"/>
      <c r="Z29" s="445"/>
      <c r="AA29" s="445"/>
      <c r="AB29" s="445"/>
      <c r="AI29" s="444"/>
      <c r="AJ29" s="444"/>
      <c r="AK29" s="444"/>
      <c r="AM29" s="445"/>
      <c r="AN29" s="445"/>
      <c r="AO29" s="445"/>
      <c r="AV29" s="444"/>
      <c r="AW29" s="444"/>
      <c r="AX29" s="444"/>
      <c r="AZ29" s="445"/>
      <c r="BA29" s="445"/>
      <c r="BB29" s="445"/>
    </row>
    <row r="30" spans="1:54" ht="12" customHeight="1">
      <c r="B30" s="463" t="str">
        <f>B10</f>
        <v>平成26年度　F.Y.2014</v>
      </c>
      <c r="C30" s="464">
        <v>2578</v>
      </c>
      <c r="D30" s="1389">
        <v>1944369</v>
      </c>
      <c r="E30" s="1389"/>
      <c r="F30" s="464">
        <v>213</v>
      </c>
      <c r="G30" s="1389">
        <v>94528</v>
      </c>
      <c r="H30" s="1389"/>
      <c r="I30" s="1389">
        <v>11230</v>
      </c>
      <c r="J30" s="1389"/>
      <c r="K30" s="1389">
        <v>5208021</v>
      </c>
      <c r="L30" s="1389"/>
      <c r="P30" s="445"/>
      <c r="Q30" s="445"/>
      <c r="V30" s="450"/>
      <c r="W30" s="450"/>
      <c r="X30" s="451"/>
      <c r="Z30" s="445"/>
      <c r="AA30" s="445"/>
      <c r="AB30" s="445"/>
      <c r="AI30" s="444"/>
      <c r="AJ30" s="444"/>
      <c r="AK30" s="444"/>
      <c r="AM30" s="445"/>
      <c r="AN30" s="445"/>
      <c r="AO30" s="445"/>
      <c r="AV30" s="444"/>
      <c r="AW30" s="444"/>
      <c r="AX30" s="444"/>
      <c r="AZ30" s="445"/>
      <c r="BA30" s="445"/>
      <c r="BB30" s="445"/>
    </row>
    <row r="31" spans="1:54" ht="18" customHeight="1">
      <c r="B31" s="467" t="str">
        <f>B11</f>
        <v>平成27年度　F.Y.2015</v>
      </c>
      <c r="C31" s="1114">
        <v>2644</v>
      </c>
      <c r="D31" s="1411">
        <v>2017814</v>
      </c>
      <c r="E31" s="1411"/>
      <c r="F31" s="1114">
        <v>204</v>
      </c>
      <c r="G31" s="1411">
        <v>90809</v>
      </c>
      <c r="H31" s="1411"/>
      <c r="I31" s="1411">
        <v>9663</v>
      </c>
      <c r="J31" s="1411"/>
      <c r="K31" s="1411">
        <v>4540053</v>
      </c>
      <c r="L31" s="1411"/>
      <c r="P31" s="445"/>
      <c r="Q31" s="445"/>
      <c r="V31" s="450"/>
      <c r="W31" s="450"/>
      <c r="X31" s="451"/>
      <c r="Z31" s="445"/>
      <c r="AA31" s="445"/>
      <c r="AB31" s="445"/>
      <c r="AI31" s="444"/>
      <c r="AJ31" s="444"/>
      <c r="AK31" s="444"/>
      <c r="AM31" s="445"/>
      <c r="AN31" s="445"/>
      <c r="AO31" s="445"/>
      <c r="AV31" s="444"/>
      <c r="AW31" s="444"/>
      <c r="AX31" s="444"/>
      <c r="AZ31" s="445"/>
      <c r="BA31" s="445"/>
      <c r="BB31" s="445"/>
    </row>
    <row r="32" spans="1:54" ht="4" customHeight="1">
      <c r="A32" s="459"/>
      <c r="B32" s="481"/>
      <c r="C32" s="482"/>
      <c r="D32" s="479"/>
      <c r="E32" s="479"/>
      <c r="F32" s="479"/>
      <c r="G32" s="479"/>
      <c r="H32" s="479"/>
      <c r="I32" s="479"/>
      <c r="J32" s="479"/>
      <c r="K32" s="479"/>
      <c r="L32" s="479"/>
      <c r="P32" s="445"/>
      <c r="Q32" s="445"/>
      <c r="V32" s="450"/>
      <c r="W32" s="450"/>
      <c r="X32" s="451"/>
      <c r="Z32" s="445"/>
      <c r="AA32" s="445"/>
      <c r="AB32" s="445"/>
      <c r="AI32" s="444"/>
      <c r="AJ32" s="444"/>
      <c r="AK32" s="444"/>
      <c r="AM32" s="445"/>
      <c r="AN32" s="445"/>
      <c r="AO32" s="445"/>
      <c r="AV32" s="444"/>
      <c r="AW32" s="444"/>
      <c r="AX32" s="444"/>
      <c r="AZ32" s="445"/>
      <c r="BA32" s="445"/>
      <c r="BB32" s="445"/>
    </row>
    <row r="33" spans="1:54" ht="12" customHeight="1" thickBot="1"/>
    <row r="34" spans="1:54" ht="12" customHeight="1">
      <c r="A34" s="453"/>
      <c r="B34" s="480"/>
      <c r="C34" s="1391" t="s">
        <v>738</v>
      </c>
      <c r="D34" s="1392"/>
      <c r="E34" s="1392"/>
      <c r="F34" s="1392"/>
      <c r="G34" s="1392"/>
      <c r="H34" s="1393"/>
      <c r="I34" s="1419" t="s">
        <v>739</v>
      </c>
      <c r="J34" s="1420"/>
      <c r="K34" s="1420"/>
      <c r="L34" s="1420"/>
      <c r="P34" s="445"/>
      <c r="Q34" s="445"/>
      <c r="T34" s="450"/>
      <c r="U34" s="450"/>
      <c r="V34" s="451"/>
      <c r="Z34" s="445"/>
      <c r="AA34" s="445"/>
      <c r="AB34" s="445"/>
      <c r="AF34" s="444"/>
      <c r="AG34" s="444"/>
      <c r="AH34" s="444"/>
      <c r="AI34" s="444"/>
      <c r="AL34" s="445"/>
      <c r="AM34" s="445"/>
      <c r="AN34" s="445"/>
      <c r="AO34" s="445"/>
      <c r="AS34" s="444"/>
      <c r="AT34" s="444"/>
      <c r="AU34" s="444"/>
      <c r="AV34" s="444"/>
      <c r="AY34" s="445"/>
      <c r="AZ34" s="445"/>
      <c r="BA34" s="445"/>
      <c r="BB34" s="445"/>
    </row>
    <row r="35" spans="1:54" ht="12" customHeight="1">
      <c r="B35" s="458"/>
      <c r="C35" s="1410" t="s">
        <v>740</v>
      </c>
      <c r="D35" s="1395"/>
      <c r="E35" s="1396"/>
      <c r="F35" s="1410" t="s">
        <v>179</v>
      </c>
      <c r="G35" s="1395"/>
      <c r="H35" s="1396"/>
      <c r="I35" s="1410" t="s">
        <v>180</v>
      </c>
      <c r="J35" s="1395"/>
      <c r="K35" s="1395"/>
      <c r="L35" s="1395"/>
      <c r="P35" s="445"/>
      <c r="Q35" s="445"/>
      <c r="T35" s="450"/>
      <c r="U35" s="450"/>
      <c r="V35" s="451"/>
      <c r="Z35" s="445"/>
      <c r="AA35" s="445"/>
      <c r="AB35" s="445"/>
      <c r="AF35" s="444"/>
      <c r="AG35" s="444"/>
      <c r="AH35" s="444"/>
      <c r="AI35" s="444"/>
      <c r="AL35" s="445"/>
      <c r="AM35" s="445"/>
      <c r="AN35" s="445"/>
      <c r="AO35" s="445"/>
      <c r="AS35" s="444"/>
      <c r="AT35" s="444"/>
      <c r="AU35" s="444"/>
      <c r="AV35" s="444"/>
      <c r="AY35" s="445"/>
      <c r="AZ35" s="445"/>
      <c r="BA35" s="445"/>
      <c r="BB35" s="445"/>
    </row>
    <row r="36" spans="1:54" ht="12" customHeight="1">
      <c r="A36" s="459"/>
      <c r="B36" s="460"/>
      <c r="C36" s="1089" t="s">
        <v>741</v>
      </c>
      <c r="D36" s="1387" t="s">
        <v>742</v>
      </c>
      <c r="E36" s="1407"/>
      <c r="F36" s="1091" t="s">
        <v>741</v>
      </c>
      <c r="G36" s="1387" t="s">
        <v>742</v>
      </c>
      <c r="H36" s="1388"/>
      <c r="I36" s="1387" t="s">
        <v>741</v>
      </c>
      <c r="J36" s="1388"/>
      <c r="K36" s="1387" t="s">
        <v>742</v>
      </c>
      <c r="L36" s="1407"/>
      <c r="P36" s="445"/>
      <c r="Q36" s="445"/>
      <c r="S36" s="450"/>
      <c r="T36" s="450"/>
      <c r="U36" s="451"/>
      <c r="Z36" s="445"/>
      <c r="AA36" s="445"/>
      <c r="AB36" s="445"/>
      <c r="AF36" s="444"/>
      <c r="AG36" s="444"/>
      <c r="AH36" s="444"/>
      <c r="AI36" s="444"/>
      <c r="AL36" s="445"/>
      <c r="AM36" s="445"/>
      <c r="AN36" s="445"/>
      <c r="AO36" s="445"/>
      <c r="AS36" s="444"/>
      <c r="AT36" s="444"/>
      <c r="AU36" s="444"/>
      <c r="AV36" s="444"/>
      <c r="AY36" s="445"/>
      <c r="AZ36" s="445"/>
      <c r="BA36" s="445"/>
      <c r="BB36" s="445"/>
    </row>
    <row r="37" spans="1:54" ht="15" customHeight="1">
      <c r="B37" s="463" t="str">
        <f>B7</f>
        <v>平成23年度　F.Y.2011</v>
      </c>
      <c r="C37" s="465">
        <v>12055</v>
      </c>
      <c r="D37" s="1389">
        <v>2607004</v>
      </c>
      <c r="E37" s="1389"/>
      <c r="F37" s="464">
        <v>767</v>
      </c>
      <c r="G37" s="1389">
        <v>658557</v>
      </c>
      <c r="H37" s="1389"/>
      <c r="I37" s="1389">
        <v>331</v>
      </c>
      <c r="J37" s="1389"/>
      <c r="K37" s="1389">
        <v>78325</v>
      </c>
      <c r="L37" s="1389"/>
      <c r="P37" s="445"/>
      <c r="Q37" s="445"/>
      <c r="S37" s="450"/>
      <c r="T37" s="450"/>
      <c r="U37" s="451"/>
      <c r="Z37" s="445"/>
      <c r="AA37" s="445"/>
      <c r="AB37" s="445"/>
      <c r="AF37" s="444"/>
      <c r="AG37" s="444"/>
      <c r="AH37" s="444"/>
      <c r="AI37" s="444"/>
      <c r="AL37" s="445"/>
      <c r="AM37" s="445"/>
      <c r="AN37" s="445"/>
      <c r="AO37" s="445"/>
      <c r="AS37" s="444"/>
      <c r="AT37" s="444"/>
      <c r="AU37" s="444"/>
      <c r="AV37" s="444"/>
      <c r="AY37" s="445"/>
      <c r="AZ37" s="445"/>
      <c r="BA37" s="445"/>
      <c r="BB37" s="445"/>
    </row>
    <row r="38" spans="1:54" ht="12" customHeight="1">
      <c r="B38" s="463" t="str">
        <f>B8</f>
        <v>平成24年度　F.Y.2012</v>
      </c>
      <c r="C38" s="465">
        <v>10904</v>
      </c>
      <c r="D38" s="1389">
        <v>2370038</v>
      </c>
      <c r="E38" s="1389"/>
      <c r="F38" s="464">
        <v>713</v>
      </c>
      <c r="G38" s="1389">
        <v>610347</v>
      </c>
      <c r="H38" s="1389"/>
      <c r="I38" s="1389">
        <v>322</v>
      </c>
      <c r="J38" s="1389"/>
      <c r="K38" s="1389">
        <v>44747</v>
      </c>
      <c r="L38" s="1389"/>
      <c r="P38" s="445"/>
      <c r="Q38" s="445"/>
      <c r="S38" s="450"/>
      <c r="T38" s="450"/>
      <c r="U38" s="451"/>
      <c r="Z38" s="445"/>
      <c r="AA38" s="445"/>
      <c r="AB38" s="445"/>
      <c r="AF38" s="444"/>
      <c r="AG38" s="444"/>
      <c r="AH38" s="444"/>
      <c r="AI38" s="444"/>
      <c r="AL38" s="445"/>
      <c r="AM38" s="445"/>
      <c r="AN38" s="445"/>
      <c r="AO38" s="445"/>
      <c r="AS38" s="444"/>
      <c r="AT38" s="444"/>
      <c r="AU38" s="444"/>
      <c r="AV38" s="444"/>
      <c r="AY38" s="445"/>
      <c r="AZ38" s="445"/>
      <c r="BA38" s="445"/>
      <c r="BB38" s="445"/>
    </row>
    <row r="39" spans="1:54" ht="12" customHeight="1">
      <c r="B39" s="463" t="str">
        <f>B9</f>
        <v>平成25年度　F.Y.2013</v>
      </c>
      <c r="C39" s="465">
        <v>9783</v>
      </c>
      <c r="D39" s="1389">
        <v>2138881.2000000002</v>
      </c>
      <c r="E39" s="1389"/>
      <c r="F39" s="464">
        <v>648</v>
      </c>
      <c r="G39" s="1389">
        <v>553853.1</v>
      </c>
      <c r="H39" s="1389"/>
      <c r="I39" s="1389">
        <v>273</v>
      </c>
      <c r="J39" s="1389"/>
      <c r="K39" s="1389">
        <v>38008</v>
      </c>
      <c r="L39" s="1389"/>
      <c r="P39" s="445"/>
      <c r="Q39" s="445"/>
      <c r="S39" s="450"/>
      <c r="T39" s="450"/>
      <c r="U39" s="451"/>
      <c r="Z39" s="445"/>
      <c r="AA39" s="445"/>
      <c r="AB39" s="445"/>
      <c r="AF39" s="444"/>
      <c r="AG39" s="444"/>
      <c r="AH39" s="444"/>
      <c r="AI39" s="444"/>
      <c r="AL39" s="445"/>
      <c r="AM39" s="445"/>
      <c r="AN39" s="445"/>
      <c r="AO39" s="445"/>
      <c r="AS39" s="444"/>
      <c r="AT39" s="444"/>
      <c r="AU39" s="444"/>
      <c r="AV39" s="444"/>
      <c r="AY39" s="445"/>
      <c r="AZ39" s="445"/>
      <c r="BA39" s="445"/>
      <c r="BB39" s="445"/>
    </row>
    <row r="40" spans="1:54" ht="12" customHeight="1">
      <c r="B40" s="463" t="str">
        <f>B10</f>
        <v>平成26年度　F.Y.2014</v>
      </c>
      <c r="C40" s="465">
        <v>8738</v>
      </c>
      <c r="D40" s="1389">
        <v>1895162</v>
      </c>
      <c r="E40" s="1389"/>
      <c r="F40" s="464">
        <v>611</v>
      </c>
      <c r="G40" s="1389">
        <v>513941</v>
      </c>
      <c r="H40" s="1389"/>
      <c r="I40" s="1389">
        <v>269</v>
      </c>
      <c r="J40" s="1389"/>
      <c r="K40" s="1389">
        <v>38210</v>
      </c>
      <c r="L40" s="1389"/>
      <c r="P40" s="445"/>
      <c r="Q40" s="445"/>
      <c r="S40" s="450"/>
      <c r="T40" s="450"/>
      <c r="U40" s="451"/>
      <c r="Z40" s="445"/>
      <c r="AA40" s="445"/>
      <c r="AB40" s="445"/>
      <c r="AF40" s="444"/>
      <c r="AG40" s="444"/>
      <c r="AH40" s="444"/>
      <c r="AI40" s="444"/>
      <c r="AL40" s="445"/>
      <c r="AM40" s="445"/>
      <c r="AN40" s="445"/>
      <c r="AO40" s="445"/>
      <c r="AS40" s="444"/>
      <c r="AT40" s="444"/>
      <c r="AU40" s="444"/>
      <c r="AV40" s="444"/>
      <c r="AY40" s="445"/>
      <c r="AZ40" s="445"/>
      <c r="BA40" s="445"/>
      <c r="BB40" s="445"/>
    </row>
    <row r="41" spans="1:54" ht="18" customHeight="1">
      <c r="B41" s="467" t="str">
        <f>B11</f>
        <v>平成27年度　F.Y.2015</v>
      </c>
      <c r="C41" s="1110">
        <v>7724</v>
      </c>
      <c r="D41" s="1411">
        <v>1702838</v>
      </c>
      <c r="E41" s="1411"/>
      <c r="F41" s="1114">
        <v>543</v>
      </c>
      <c r="G41" s="1411">
        <v>460089</v>
      </c>
      <c r="H41" s="1411"/>
      <c r="I41" s="1411">
        <v>221</v>
      </c>
      <c r="J41" s="1411"/>
      <c r="K41" s="1411">
        <v>31158</v>
      </c>
      <c r="L41" s="1411"/>
      <c r="P41" s="445"/>
      <c r="Q41" s="445"/>
      <c r="S41" s="450"/>
      <c r="T41" s="450"/>
      <c r="U41" s="451"/>
      <c r="Z41" s="445"/>
      <c r="AA41" s="445"/>
      <c r="AB41" s="445"/>
      <c r="AF41" s="444"/>
      <c r="AG41" s="444"/>
      <c r="AH41" s="444"/>
      <c r="AI41" s="444"/>
      <c r="AL41" s="445"/>
      <c r="AM41" s="445"/>
      <c r="AN41" s="445"/>
      <c r="AO41" s="445"/>
      <c r="AS41" s="444"/>
      <c r="AT41" s="444"/>
      <c r="AU41" s="444"/>
      <c r="AV41" s="444"/>
      <c r="AY41" s="445"/>
      <c r="AZ41" s="445"/>
      <c r="BA41" s="445"/>
      <c r="BB41" s="445"/>
    </row>
    <row r="42" spans="1:54" ht="4" customHeight="1">
      <c r="A42" s="459"/>
      <c r="B42" s="481"/>
      <c r="C42" s="483"/>
      <c r="D42" s="459"/>
      <c r="E42" s="479"/>
      <c r="F42" s="479"/>
      <c r="G42" s="479"/>
      <c r="H42" s="479"/>
      <c r="I42" s="479"/>
      <c r="J42" s="479"/>
      <c r="K42" s="479"/>
      <c r="L42" s="479"/>
      <c r="P42" s="445"/>
      <c r="Q42" s="445"/>
      <c r="S42" s="450"/>
      <c r="T42" s="450"/>
      <c r="U42" s="451"/>
      <c r="Z42" s="445"/>
      <c r="AA42" s="445"/>
      <c r="AB42" s="445"/>
      <c r="AF42" s="444"/>
      <c r="AG42" s="444"/>
      <c r="AH42" s="444"/>
      <c r="AI42" s="444"/>
      <c r="AL42" s="445"/>
      <c r="AM42" s="445"/>
      <c r="AN42" s="445"/>
      <c r="AO42" s="445"/>
      <c r="AS42" s="444"/>
      <c r="AT42" s="444"/>
      <c r="AU42" s="444"/>
      <c r="AV42" s="444"/>
      <c r="AY42" s="445"/>
      <c r="AZ42" s="445"/>
      <c r="BA42" s="445"/>
      <c r="BB42" s="445"/>
    </row>
    <row r="43" spans="1:54" ht="12" customHeight="1" thickBot="1">
      <c r="P43" s="445"/>
      <c r="Q43" s="445"/>
    </row>
    <row r="44" spans="1:54" ht="12" customHeight="1">
      <c r="A44" s="453"/>
      <c r="B44" s="480"/>
      <c r="C44" s="1413" t="s">
        <v>743</v>
      </c>
      <c r="D44" s="1414"/>
      <c r="E44" s="1414"/>
      <c r="F44" s="441"/>
      <c r="G44" s="441"/>
      <c r="H44" s="441"/>
      <c r="I44" s="441"/>
      <c r="J44" s="441"/>
      <c r="K44" s="441"/>
    </row>
    <row r="45" spans="1:54" ht="12" customHeight="1">
      <c r="B45" s="484"/>
      <c r="C45" s="1410" t="s">
        <v>181</v>
      </c>
      <c r="D45" s="1395"/>
      <c r="E45" s="1395"/>
      <c r="F45" s="441"/>
      <c r="G45" s="441"/>
      <c r="H45" s="441"/>
      <c r="I45" s="441"/>
      <c r="J45" s="441"/>
      <c r="K45" s="441"/>
    </row>
    <row r="46" spans="1:54" ht="12" customHeight="1">
      <c r="A46" s="459"/>
      <c r="B46" s="470"/>
      <c r="C46" s="1091" t="s">
        <v>741</v>
      </c>
      <c r="D46" s="1387" t="s">
        <v>742</v>
      </c>
      <c r="E46" s="1407"/>
      <c r="F46" s="441"/>
      <c r="G46" s="441"/>
      <c r="H46" s="441"/>
      <c r="I46" s="441"/>
      <c r="J46" s="441"/>
      <c r="K46" s="441"/>
    </row>
    <row r="47" spans="1:54" ht="15" customHeight="1">
      <c r="B47" s="463" t="str">
        <f>B7</f>
        <v>平成23年度　F.Y.2011</v>
      </c>
      <c r="C47" s="485">
        <v>1</v>
      </c>
      <c r="D47" s="1412">
        <v>96300</v>
      </c>
      <c r="E47" s="1412"/>
      <c r="F47" s="441"/>
      <c r="G47" s="441"/>
      <c r="H47" s="441"/>
      <c r="I47" s="441"/>
      <c r="J47" s="441"/>
      <c r="K47" s="441"/>
    </row>
    <row r="48" spans="1:54" ht="12" customHeight="1">
      <c r="B48" s="463" t="str">
        <f>B8</f>
        <v>平成24年度　F.Y.2012</v>
      </c>
      <c r="C48" s="485" t="s">
        <v>84</v>
      </c>
      <c r="D48" s="1389" t="s">
        <v>84</v>
      </c>
      <c r="E48" s="1389"/>
      <c r="F48" s="441"/>
      <c r="G48" s="441"/>
      <c r="H48" s="441"/>
      <c r="I48" s="441"/>
      <c r="J48" s="441"/>
      <c r="K48" s="441"/>
    </row>
    <row r="49" spans="1:11" s="445" customFormat="1" ht="12" customHeight="1">
      <c r="B49" s="463" t="str">
        <f>B9</f>
        <v>平成25年度　F.Y.2013</v>
      </c>
      <c r="C49" s="485" t="s">
        <v>84</v>
      </c>
      <c r="D49" s="1389" t="s">
        <v>84</v>
      </c>
      <c r="E49" s="1389"/>
      <c r="F49" s="441"/>
      <c r="G49" s="441"/>
      <c r="H49" s="441"/>
      <c r="I49" s="441"/>
      <c r="J49" s="441"/>
      <c r="K49" s="441"/>
    </row>
    <row r="50" spans="1:11" s="445" customFormat="1" ht="12" customHeight="1">
      <c r="B50" s="463" t="str">
        <f>B10</f>
        <v>平成26年度　F.Y.2014</v>
      </c>
      <c r="C50" s="485" t="s">
        <v>84</v>
      </c>
      <c r="D50" s="1389" t="s">
        <v>84</v>
      </c>
      <c r="E50" s="1389"/>
      <c r="F50" s="441"/>
      <c r="G50" s="441"/>
      <c r="H50" s="441"/>
      <c r="I50" s="441"/>
      <c r="J50" s="441"/>
      <c r="K50" s="441"/>
    </row>
    <row r="51" spans="1:11" s="445" customFormat="1" ht="18" customHeight="1">
      <c r="B51" s="467" t="str">
        <f>B11</f>
        <v>平成27年度　F.Y.2015</v>
      </c>
      <c r="C51" s="468">
        <v>1</v>
      </c>
      <c r="D51" s="1411">
        <v>27800</v>
      </c>
      <c r="E51" s="1411"/>
      <c r="F51" s="441"/>
      <c r="G51" s="441"/>
      <c r="H51" s="441"/>
      <c r="I51" s="441"/>
      <c r="J51" s="441"/>
      <c r="K51" s="441"/>
    </row>
    <row r="52" spans="1:11" s="445" customFormat="1" ht="4" customHeight="1">
      <c r="A52" s="459"/>
      <c r="B52" s="486"/>
      <c r="C52" s="482"/>
      <c r="D52" s="479"/>
      <c r="E52" s="479"/>
      <c r="F52" s="441"/>
      <c r="G52" s="441"/>
      <c r="H52" s="441"/>
      <c r="I52" s="441"/>
      <c r="J52" s="441"/>
      <c r="K52" s="441"/>
    </row>
    <row r="53" spans="1:11" s="445" customFormat="1" ht="14.25" customHeight="1">
      <c r="A53" s="974"/>
      <c r="B53" s="975" t="s">
        <v>744</v>
      </c>
      <c r="C53" s="464"/>
      <c r="D53" s="464"/>
      <c r="E53" s="464"/>
      <c r="F53" s="441"/>
      <c r="G53" s="441"/>
      <c r="H53" s="441"/>
      <c r="I53" s="441"/>
      <c r="J53" s="441"/>
      <c r="K53" s="441"/>
    </row>
    <row r="54" spans="1:11" s="445" customFormat="1" ht="12.75" customHeight="1">
      <c r="B54" s="487" t="s">
        <v>540</v>
      </c>
    </row>
  </sheetData>
  <mergeCells count="111">
    <mergeCell ref="K2:L2"/>
    <mergeCell ref="H3:L3"/>
    <mergeCell ref="E11:F11"/>
    <mergeCell ref="I11:J11"/>
    <mergeCell ref="D21:E21"/>
    <mergeCell ref="G21:H21"/>
    <mergeCell ref="I21:J21"/>
    <mergeCell ref="K21:L21"/>
    <mergeCell ref="D50:E50"/>
    <mergeCell ref="I16:J16"/>
    <mergeCell ref="K38:L38"/>
    <mergeCell ref="K30:L30"/>
    <mergeCell ref="C34:H34"/>
    <mergeCell ref="I34:L34"/>
    <mergeCell ref="D30:E30"/>
    <mergeCell ref="K29:L29"/>
    <mergeCell ref="C24:H24"/>
    <mergeCell ref="G26:H26"/>
    <mergeCell ref="G28:H28"/>
    <mergeCell ref="D48:E48"/>
    <mergeCell ref="D49:E49"/>
    <mergeCell ref="C25:E25"/>
    <mergeCell ref="D26:E26"/>
    <mergeCell ref="D41:E41"/>
    <mergeCell ref="G41:H41"/>
    <mergeCell ref="I41:J41"/>
    <mergeCell ref="K41:L41"/>
    <mergeCell ref="D51:E51"/>
    <mergeCell ref="D20:E20"/>
    <mergeCell ref="D28:E28"/>
    <mergeCell ref="C35:E35"/>
    <mergeCell ref="C45:E45"/>
    <mergeCell ref="D46:E46"/>
    <mergeCell ref="D47:E47"/>
    <mergeCell ref="D37:E37"/>
    <mergeCell ref="D38:E38"/>
    <mergeCell ref="D39:E39"/>
    <mergeCell ref="D40:E40"/>
    <mergeCell ref="C44:E44"/>
    <mergeCell ref="D31:E31"/>
    <mergeCell ref="D36:E36"/>
    <mergeCell ref="I25:L25"/>
    <mergeCell ref="I26:J26"/>
    <mergeCell ref="F25:H25"/>
    <mergeCell ref="K40:L40"/>
    <mergeCell ref="K37:L37"/>
    <mergeCell ref="G37:H37"/>
    <mergeCell ref="K27:L27"/>
    <mergeCell ref="K28:L28"/>
    <mergeCell ref="I27:J27"/>
    <mergeCell ref="G38:H38"/>
    <mergeCell ref="G39:H39"/>
    <mergeCell ref="K39:L39"/>
    <mergeCell ref="I38:J38"/>
    <mergeCell ref="I37:J37"/>
    <mergeCell ref="I28:J28"/>
    <mergeCell ref="G31:H31"/>
    <mergeCell ref="I31:J31"/>
    <mergeCell ref="K31:L31"/>
    <mergeCell ref="G29:H29"/>
    <mergeCell ref="I29:J29"/>
    <mergeCell ref="G27:H27"/>
    <mergeCell ref="G40:H40"/>
    <mergeCell ref="I40:J40"/>
    <mergeCell ref="D18:E18"/>
    <mergeCell ref="G18:H18"/>
    <mergeCell ref="D29:E29"/>
    <mergeCell ref="I39:J39"/>
    <mergeCell ref="G30:H30"/>
    <mergeCell ref="I30:J30"/>
    <mergeCell ref="G20:H20"/>
    <mergeCell ref="D19:E19"/>
    <mergeCell ref="G19:H19"/>
    <mergeCell ref="I19:J19"/>
    <mergeCell ref="I35:L35"/>
    <mergeCell ref="G36:H36"/>
    <mergeCell ref="I36:J36"/>
    <mergeCell ref="K36:L36"/>
    <mergeCell ref="F35:H35"/>
    <mergeCell ref="D27:E27"/>
    <mergeCell ref="I18:J18"/>
    <mergeCell ref="K19:L19"/>
    <mergeCell ref="K20:L20"/>
    <mergeCell ref="K18:L18"/>
    <mergeCell ref="I20:J20"/>
    <mergeCell ref="K26:L26"/>
    <mergeCell ref="I24:L24"/>
    <mergeCell ref="K4:L6"/>
    <mergeCell ref="D17:E17"/>
    <mergeCell ref="G17:H17"/>
    <mergeCell ref="I17:J17"/>
    <mergeCell ref="K17:L17"/>
    <mergeCell ref="K16:L16"/>
    <mergeCell ref="I10:J10"/>
    <mergeCell ref="I9:J9"/>
    <mergeCell ref="I7:J7"/>
    <mergeCell ref="I8:J8"/>
    <mergeCell ref="I5:J6"/>
    <mergeCell ref="C15:C16"/>
    <mergeCell ref="D15:E16"/>
    <mergeCell ref="G16:H16"/>
    <mergeCell ref="E9:F9"/>
    <mergeCell ref="E10:F10"/>
    <mergeCell ref="C14:E14"/>
    <mergeCell ref="C5:C6"/>
    <mergeCell ref="D5:F5"/>
    <mergeCell ref="G5:G6"/>
    <mergeCell ref="H5:H6"/>
    <mergeCell ref="E6:F6"/>
    <mergeCell ref="E7:F7"/>
    <mergeCell ref="E8:F8"/>
  </mergeCells>
  <phoneticPr fontId="14"/>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colBreaks count="3" manualBreakCount="3">
    <brk id="16" max="1048575" man="1"/>
    <brk id="27" max="1048575" man="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heetViews>
  <sheetFormatPr defaultColWidth="7.90625" defaultRowHeight="12" customHeight="1"/>
  <cols>
    <col min="1" max="1" width="0.453125" style="494" customWidth="1"/>
    <col min="2" max="2" width="18" style="498" customWidth="1"/>
    <col min="3" max="3" width="16.453125" style="494" customWidth="1"/>
    <col min="4" max="4" width="18.08984375" style="494" customWidth="1"/>
    <col min="5" max="5" width="16.6328125" style="494" customWidth="1"/>
    <col min="6" max="6" width="18.08984375" style="494" customWidth="1"/>
    <col min="7" max="7" width="0.26953125" style="497" customWidth="1"/>
    <col min="8" max="16384" width="7.90625" style="494"/>
  </cols>
  <sheetData>
    <row r="1" spans="1:7" s="488" customFormat="1" ht="24" customHeight="1">
      <c r="B1" s="489"/>
      <c r="C1" s="490" t="s">
        <v>726</v>
      </c>
      <c r="D1" s="491" t="s">
        <v>182</v>
      </c>
      <c r="F1" s="492"/>
      <c r="G1" s="493"/>
    </row>
    <row r="2" spans="1:7" ht="8.15" customHeight="1">
      <c r="B2" s="495"/>
      <c r="F2" s="496"/>
    </row>
    <row r="3" spans="1:7" ht="12" customHeight="1" thickBot="1">
      <c r="E3" s="1424" t="s">
        <v>660</v>
      </c>
      <c r="F3" s="1424"/>
    </row>
    <row r="4" spans="1:7" s="505" customFormat="1" ht="18" customHeight="1">
      <c r="A4" s="499"/>
      <c r="B4" s="500"/>
      <c r="C4" s="501" t="s">
        <v>183</v>
      </c>
      <c r="D4" s="502"/>
      <c r="E4" s="501" t="s">
        <v>184</v>
      </c>
      <c r="F4" s="503"/>
      <c r="G4" s="504"/>
    </row>
    <row r="5" spans="1:7" s="512" customFormat="1" ht="18" customHeight="1">
      <c r="A5" s="506"/>
      <c r="B5" s="507"/>
      <c r="C5" s="508" t="s">
        <v>787</v>
      </c>
      <c r="D5" s="509" t="s">
        <v>788</v>
      </c>
      <c r="E5" s="508" t="s">
        <v>787</v>
      </c>
      <c r="F5" s="510" t="s">
        <v>789</v>
      </c>
      <c r="G5" s="511"/>
    </row>
    <row r="6" spans="1:7" ht="15" customHeight="1">
      <c r="B6" s="513" t="s">
        <v>11</v>
      </c>
      <c r="C6" s="464">
        <v>81</v>
      </c>
      <c r="D6" s="464">
        <v>32740</v>
      </c>
      <c r="E6" s="464">
        <v>56</v>
      </c>
      <c r="F6" s="464">
        <v>19978</v>
      </c>
      <c r="G6" s="464"/>
    </row>
    <row r="7" spans="1:7" ht="12" customHeight="1">
      <c r="B7" s="513" t="s">
        <v>417</v>
      </c>
      <c r="C7" s="464">
        <v>54</v>
      </c>
      <c r="D7" s="464">
        <v>21757</v>
      </c>
      <c r="E7" s="464">
        <v>38</v>
      </c>
      <c r="F7" s="464">
        <v>13694</v>
      </c>
      <c r="G7" s="464"/>
    </row>
    <row r="8" spans="1:7" ht="12" customHeight="1">
      <c r="B8" s="513" t="s">
        <v>544</v>
      </c>
      <c r="C8" s="464">
        <v>36</v>
      </c>
      <c r="D8" s="464">
        <v>14357</v>
      </c>
      <c r="E8" s="464">
        <v>28</v>
      </c>
      <c r="F8" s="464">
        <v>10371</v>
      </c>
      <c r="G8" s="464"/>
    </row>
    <row r="9" spans="1:7" ht="12" customHeight="1">
      <c r="B9" s="513" t="s">
        <v>752</v>
      </c>
      <c r="C9" s="464">
        <v>27</v>
      </c>
      <c r="D9" s="464">
        <v>10689</v>
      </c>
      <c r="E9" s="464">
        <v>21</v>
      </c>
      <c r="F9" s="464">
        <v>8109</v>
      </c>
      <c r="G9" s="464"/>
    </row>
    <row r="10" spans="1:7" s="514" customFormat="1" ht="18" customHeight="1">
      <c r="B10" s="515" t="s">
        <v>754</v>
      </c>
      <c r="C10" s="1155">
        <v>18</v>
      </c>
      <c r="D10" s="1111">
        <v>7195</v>
      </c>
      <c r="E10" s="1155">
        <v>13</v>
      </c>
      <c r="F10" s="1111">
        <v>5196</v>
      </c>
      <c r="G10" s="469"/>
    </row>
    <row r="11" spans="1:7" ht="4" customHeight="1">
      <c r="A11" s="516"/>
      <c r="B11" s="517"/>
      <c r="C11" s="479"/>
      <c r="D11" s="479"/>
      <c r="E11" s="479"/>
      <c r="F11" s="479"/>
      <c r="G11" s="479"/>
    </row>
    <row r="12" spans="1:7" ht="16" customHeight="1">
      <c r="B12" s="487" t="s">
        <v>541</v>
      </c>
    </row>
    <row r="13" spans="1:7" ht="12" customHeight="1">
      <c r="B13" s="471" t="s">
        <v>790</v>
      </c>
    </row>
  </sheetData>
  <mergeCells count="1">
    <mergeCell ref="E3:F3"/>
  </mergeCells>
  <phoneticPr fontId="14"/>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workbookViewId="0"/>
  </sheetViews>
  <sheetFormatPr defaultColWidth="8" defaultRowHeight="12" customHeight="1"/>
  <cols>
    <col min="1" max="1" width="17.453125" style="518" customWidth="1"/>
    <col min="2" max="2" width="4.36328125" style="525" customWidth="1"/>
    <col min="3" max="3" width="6.6328125" style="525" customWidth="1"/>
    <col min="4" max="4" width="3.453125" style="525" customWidth="1"/>
    <col min="5" max="5" width="8.08984375" style="525" customWidth="1"/>
    <col min="6" max="6" width="2.36328125" style="525" customWidth="1"/>
    <col min="7" max="7" width="8.6328125" style="525" customWidth="1"/>
    <col min="8" max="8" width="1.6328125" style="525" customWidth="1"/>
    <col min="9" max="9" width="8.08984375" style="525" customWidth="1"/>
    <col min="10" max="10" width="2.6328125" style="525" customWidth="1"/>
    <col min="11" max="11" width="7.90625" style="525" customWidth="1"/>
    <col min="12" max="12" width="4.6328125" style="525" customWidth="1"/>
    <col min="13" max="13" width="5.6328125" style="525" customWidth="1"/>
    <col min="14" max="14" width="5.08984375" style="525" customWidth="1"/>
    <col min="15" max="15" width="2.7265625" style="525" customWidth="1"/>
    <col min="16" max="16" width="9.6328125" style="526" customWidth="1"/>
    <col min="17" max="17" width="8.453125" style="526" customWidth="1"/>
    <col min="18" max="18" width="8.453125" style="518" customWidth="1"/>
    <col min="19" max="21" width="9" style="525" customWidth="1"/>
    <col min="22" max="23" width="18.7265625" style="525" customWidth="1"/>
    <col min="24" max="24" width="9" style="525" customWidth="1"/>
    <col min="25" max="25" width="0.26953125" style="526" customWidth="1"/>
    <col min="26" max="16384" width="8" style="525"/>
  </cols>
  <sheetData>
    <row r="1" spans="1:27" s="519" customFormat="1" ht="24" customHeight="1">
      <c r="A1" s="518"/>
      <c r="C1" s="520"/>
      <c r="D1" s="520" t="s">
        <v>727</v>
      </c>
      <c r="E1" s="521" t="s">
        <v>185</v>
      </c>
      <c r="F1" s="521"/>
      <c r="M1" s="522"/>
      <c r="N1" s="522"/>
      <c r="O1" s="522"/>
      <c r="P1" s="523"/>
      <c r="Q1" s="523"/>
      <c r="R1" s="518"/>
      <c r="S1" s="522"/>
      <c r="Y1" s="524"/>
    </row>
    <row r="2" spans="1:27" ht="4.5" customHeight="1">
      <c r="B2" s="1156"/>
      <c r="M2" s="1157"/>
      <c r="N2" s="1157"/>
      <c r="O2" s="1157"/>
      <c r="P2" s="1158"/>
      <c r="Q2" s="1158"/>
      <c r="S2" s="1157"/>
    </row>
    <row r="3" spans="1:27" ht="3.75" customHeight="1" thickBot="1">
      <c r="M3" s="527"/>
      <c r="P3" s="525"/>
      <c r="S3" s="528"/>
      <c r="T3" s="528"/>
      <c r="U3" s="528"/>
      <c r="V3" s="528"/>
      <c r="W3" s="528"/>
      <c r="X3" s="528"/>
      <c r="Y3" s="528"/>
    </row>
    <row r="4" spans="1:27" s="529" customFormat="1" ht="12" customHeight="1">
      <c r="A4" s="1454"/>
      <c r="B4" s="1444"/>
      <c r="C4" s="1443" t="s">
        <v>9</v>
      </c>
      <c r="D4" s="1444"/>
      <c r="E4" s="1448" t="s">
        <v>186</v>
      </c>
      <c r="F4" s="1449"/>
      <c r="G4" s="1449"/>
      <c r="H4" s="1449"/>
      <c r="I4" s="1449"/>
      <c r="J4" s="1449"/>
      <c r="K4" s="1449"/>
      <c r="L4" s="1449"/>
      <c r="M4" s="1449"/>
      <c r="N4" s="1450"/>
      <c r="O4" s="1456" t="s">
        <v>187</v>
      </c>
      <c r="P4" s="1457"/>
      <c r="T4" s="528"/>
      <c r="U4" s="528"/>
      <c r="V4" s="528"/>
      <c r="W4" s="528"/>
      <c r="X4" s="528"/>
      <c r="Y4" s="528"/>
      <c r="Z4" s="528"/>
    </row>
    <row r="5" spans="1:27" s="529" customFormat="1" ht="12" customHeight="1">
      <c r="A5" s="1458"/>
      <c r="B5" s="1446"/>
      <c r="C5" s="1445"/>
      <c r="D5" s="1446"/>
      <c r="E5" s="1451" t="s">
        <v>791</v>
      </c>
      <c r="F5" s="1452"/>
      <c r="G5" s="1452"/>
      <c r="H5" s="1452"/>
      <c r="I5" s="1452"/>
      <c r="J5" s="1452"/>
      <c r="K5" s="1452"/>
      <c r="L5" s="1453"/>
      <c r="M5" s="1451" t="s">
        <v>792</v>
      </c>
      <c r="N5" s="1453"/>
      <c r="O5" s="1428" t="s">
        <v>793</v>
      </c>
      <c r="P5" s="1459"/>
      <c r="T5" s="528"/>
      <c r="U5" s="528"/>
      <c r="V5" s="528"/>
      <c r="W5" s="528"/>
      <c r="X5" s="528"/>
      <c r="Y5" s="528"/>
      <c r="Z5" s="528"/>
    </row>
    <row r="6" spans="1:27" s="529" customFormat="1" ht="20.149999999999999" customHeight="1">
      <c r="A6" s="1440"/>
      <c r="B6" s="1441"/>
      <c r="C6" s="1447"/>
      <c r="D6" s="1441"/>
      <c r="E6" s="1437" t="s">
        <v>56</v>
      </c>
      <c r="F6" s="1442"/>
      <c r="G6" s="1428" t="s">
        <v>794</v>
      </c>
      <c r="H6" s="1429"/>
      <c r="I6" s="1428" t="s">
        <v>795</v>
      </c>
      <c r="J6" s="1429"/>
      <c r="K6" s="1428" t="s">
        <v>796</v>
      </c>
      <c r="L6" s="1429"/>
      <c r="M6" s="1447"/>
      <c r="N6" s="1441"/>
      <c r="O6" s="1437" t="s">
        <v>188</v>
      </c>
      <c r="P6" s="1455"/>
      <c r="T6" s="528"/>
      <c r="U6" s="528"/>
      <c r="V6" s="528"/>
      <c r="W6" s="528"/>
      <c r="X6" s="528"/>
      <c r="Y6" s="528"/>
      <c r="Z6" s="528"/>
    </row>
    <row r="7" spans="1:27" s="530" customFormat="1" ht="15" customHeight="1">
      <c r="A7" s="1425" t="s">
        <v>11</v>
      </c>
      <c r="B7" s="1425"/>
      <c r="C7" s="1439">
        <v>16179</v>
      </c>
      <c r="D7" s="1389"/>
      <c r="E7" s="1389">
        <v>256039</v>
      </c>
      <c r="F7" s="1389"/>
      <c r="G7" s="1389">
        <v>159932</v>
      </c>
      <c r="H7" s="1389"/>
      <c r="I7" s="1389">
        <v>96107</v>
      </c>
      <c r="J7" s="1389"/>
      <c r="K7" s="1426">
        <v>0</v>
      </c>
      <c r="L7" s="1426"/>
      <c r="M7" s="1426">
        <v>0</v>
      </c>
      <c r="N7" s="1426"/>
      <c r="O7" s="1389">
        <v>287934</v>
      </c>
      <c r="P7" s="1389"/>
      <c r="T7" s="528"/>
      <c r="U7" s="528"/>
      <c r="V7" s="528"/>
      <c r="W7" s="528"/>
      <c r="X7" s="528"/>
      <c r="Y7" s="528"/>
      <c r="Z7" s="528"/>
    </row>
    <row r="8" spans="1:27" s="530" customFormat="1" ht="12" customHeight="1">
      <c r="A8" s="1425" t="s">
        <v>417</v>
      </c>
      <c r="B8" s="1425"/>
      <c r="C8" s="1439">
        <v>16260</v>
      </c>
      <c r="D8" s="1389"/>
      <c r="E8" s="1389">
        <v>254130</v>
      </c>
      <c r="F8" s="1389"/>
      <c r="G8" s="1389">
        <v>157975</v>
      </c>
      <c r="H8" s="1389"/>
      <c r="I8" s="1389">
        <v>96155</v>
      </c>
      <c r="J8" s="1389"/>
      <c r="K8" s="1426">
        <v>0</v>
      </c>
      <c r="L8" s="1426"/>
      <c r="M8" s="1426">
        <v>0</v>
      </c>
      <c r="N8" s="1426"/>
      <c r="O8" s="1389">
        <v>287507</v>
      </c>
      <c r="P8" s="1389"/>
      <c r="T8" s="528"/>
      <c r="U8" s="528"/>
      <c r="V8" s="528"/>
      <c r="W8" s="528"/>
      <c r="X8" s="528"/>
      <c r="Y8" s="528"/>
      <c r="Z8" s="528"/>
    </row>
    <row r="9" spans="1:27" s="530" customFormat="1" ht="12" customHeight="1">
      <c r="A9" s="1425" t="s">
        <v>544</v>
      </c>
      <c r="B9" s="1425"/>
      <c r="C9" s="1439">
        <v>16525</v>
      </c>
      <c r="D9" s="1389"/>
      <c r="E9" s="1389">
        <v>257400</v>
      </c>
      <c r="F9" s="1389"/>
      <c r="G9" s="1389">
        <v>159673</v>
      </c>
      <c r="H9" s="1389"/>
      <c r="I9" s="1389">
        <v>97727</v>
      </c>
      <c r="J9" s="1389"/>
      <c r="K9" s="1426">
        <v>0</v>
      </c>
      <c r="L9" s="1426"/>
      <c r="M9" s="1426">
        <v>0</v>
      </c>
      <c r="N9" s="1426"/>
      <c r="O9" s="1389">
        <v>287783</v>
      </c>
      <c r="P9" s="1389"/>
      <c r="T9" s="528"/>
      <c r="U9" s="528"/>
      <c r="V9" s="528"/>
      <c r="W9" s="528"/>
      <c r="X9" s="528"/>
      <c r="Y9" s="528"/>
      <c r="Z9" s="528"/>
    </row>
    <row r="10" spans="1:27" s="530" customFormat="1" ht="12" customHeight="1">
      <c r="A10" s="1425" t="s">
        <v>797</v>
      </c>
      <c r="B10" s="1425"/>
      <c r="C10" s="1439">
        <v>16927</v>
      </c>
      <c r="D10" s="1389"/>
      <c r="E10" s="1389">
        <v>261952</v>
      </c>
      <c r="F10" s="1389"/>
      <c r="G10" s="1389">
        <v>162232</v>
      </c>
      <c r="H10" s="1389"/>
      <c r="I10" s="1389">
        <v>99720</v>
      </c>
      <c r="J10" s="1389"/>
      <c r="K10" s="1426" t="s">
        <v>798</v>
      </c>
      <c r="L10" s="1426"/>
      <c r="M10" s="1426" t="s">
        <v>798</v>
      </c>
      <c r="N10" s="1426"/>
      <c r="O10" s="1389">
        <v>291120</v>
      </c>
      <c r="P10" s="1389"/>
      <c r="T10" s="528"/>
      <c r="U10" s="528"/>
      <c r="V10" s="528"/>
      <c r="W10" s="528"/>
      <c r="X10" s="528"/>
      <c r="Y10" s="528"/>
      <c r="Z10" s="528"/>
    </row>
    <row r="11" spans="1:27" s="531" customFormat="1" ht="12" customHeight="1">
      <c r="A11" s="1431" t="s">
        <v>799</v>
      </c>
      <c r="B11" s="1431"/>
      <c r="C11" s="1472">
        <v>17840</v>
      </c>
      <c r="D11" s="1417"/>
      <c r="E11" s="1417">
        <v>265372</v>
      </c>
      <c r="F11" s="1417"/>
      <c r="G11" s="1417">
        <v>163607</v>
      </c>
      <c r="H11" s="1417"/>
      <c r="I11" s="1417">
        <v>101765</v>
      </c>
      <c r="J11" s="1417"/>
      <c r="K11" s="1230"/>
      <c r="L11" s="1230" t="s">
        <v>798</v>
      </c>
      <c r="M11" s="1230"/>
      <c r="N11" s="1230" t="s">
        <v>798</v>
      </c>
      <c r="O11" s="1230"/>
      <c r="P11" s="1230">
        <v>291179</v>
      </c>
      <c r="T11" s="528"/>
      <c r="U11" s="528"/>
      <c r="V11" s="528"/>
      <c r="W11" s="528"/>
      <c r="X11" s="528"/>
      <c r="Y11" s="528"/>
      <c r="Z11" s="532"/>
    </row>
    <row r="12" spans="1:27" s="1122" customFormat="1" ht="4" customHeight="1">
      <c r="A12" s="1474"/>
      <c r="B12" s="1474"/>
      <c r="C12" s="533"/>
      <c r="D12" s="534"/>
      <c r="E12" s="535"/>
      <c r="F12" s="535"/>
      <c r="G12" s="534"/>
      <c r="H12" s="534"/>
      <c r="I12" s="534"/>
      <c r="J12" s="534"/>
      <c r="K12" s="534"/>
      <c r="L12" s="534"/>
      <c r="M12" s="534"/>
      <c r="N12" s="535"/>
      <c r="O12" s="534"/>
      <c r="P12" s="535"/>
      <c r="Q12" s="536"/>
      <c r="T12" s="528"/>
      <c r="U12" s="528"/>
      <c r="V12" s="528"/>
      <c r="W12" s="528"/>
      <c r="X12" s="528"/>
      <c r="Y12" s="537"/>
      <c r="Z12" s="526"/>
      <c r="AA12" s="1121"/>
    </row>
    <row r="13" spans="1:27" ht="6" customHeight="1" thickBot="1">
      <c r="B13" s="518"/>
      <c r="P13" s="538"/>
      <c r="R13" s="526"/>
      <c r="S13" s="528"/>
      <c r="T13" s="528"/>
      <c r="U13" s="528"/>
      <c r="V13" s="528"/>
      <c r="W13" s="528"/>
      <c r="X13" s="528"/>
      <c r="Y13" s="537"/>
      <c r="Z13" s="526"/>
      <c r="AA13" s="538"/>
    </row>
    <row r="14" spans="1:27" ht="12" customHeight="1">
      <c r="A14" s="1126"/>
      <c r="B14" s="1127"/>
      <c r="C14" s="1448" t="s">
        <v>800</v>
      </c>
      <c r="D14" s="1449"/>
      <c r="E14" s="1449"/>
      <c r="F14" s="1449"/>
      <c r="G14" s="1449"/>
      <c r="H14" s="1449"/>
      <c r="I14" s="1450"/>
      <c r="J14" s="1448" t="s">
        <v>801</v>
      </c>
      <c r="K14" s="1475"/>
      <c r="L14" s="1475"/>
      <c r="M14" s="1475"/>
      <c r="N14" s="1475"/>
      <c r="O14" s="1475"/>
      <c r="P14" s="1475"/>
      <c r="Q14" s="539"/>
      <c r="R14" s="526"/>
      <c r="S14" s="518"/>
      <c r="Y14" s="538"/>
      <c r="Z14" s="526"/>
      <c r="AA14" s="538"/>
    </row>
    <row r="15" spans="1:27" ht="12" customHeight="1">
      <c r="A15" s="1131"/>
      <c r="B15" s="1130"/>
      <c r="C15" s="1476" t="s">
        <v>802</v>
      </c>
      <c r="D15" s="1477"/>
      <c r="E15" s="1477"/>
      <c r="F15" s="1477"/>
      <c r="G15" s="1477"/>
      <c r="H15" s="1477"/>
      <c r="I15" s="1478" t="s">
        <v>792</v>
      </c>
      <c r="J15" s="1476" t="s">
        <v>803</v>
      </c>
      <c r="K15" s="1480"/>
      <c r="L15" s="1476" t="s">
        <v>804</v>
      </c>
      <c r="M15" s="1477"/>
      <c r="N15" s="1480"/>
      <c r="O15" s="1476" t="s">
        <v>805</v>
      </c>
      <c r="P15" s="1477"/>
      <c r="Q15" s="539"/>
      <c r="R15" s="526"/>
      <c r="S15" s="518"/>
      <c r="Y15" s="525"/>
      <c r="Z15" s="526"/>
    </row>
    <row r="16" spans="1:27" ht="20.149999999999999" customHeight="1">
      <c r="A16" s="1128"/>
      <c r="B16" s="1129"/>
      <c r="C16" s="1428" t="s">
        <v>189</v>
      </c>
      <c r="D16" s="1429"/>
      <c r="E16" s="1428" t="s">
        <v>190</v>
      </c>
      <c r="F16" s="1429"/>
      <c r="G16" s="1428" t="s">
        <v>191</v>
      </c>
      <c r="H16" s="1429"/>
      <c r="I16" s="1479"/>
      <c r="J16" s="1481"/>
      <c r="K16" s="1482"/>
      <c r="L16" s="1481"/>
      <c r="M16" s="1483"/>
      <c r="N16" s="1482"/>
      <c r="O16" s="1481"/>
      <c r="P16" s="1483"/>
      <c r="Q16" s="539"/>
      <c r="R16" s="526"/>
      <c r="S16" s="518"/>
      <c r="Y16" s="525"/>
      <c r="Z16" s="526"/>
    </row>
    <row r="17" spans="1:26" ht="15" customHeight="1">
      <c r="A17" s="1425" t="str">
        <f>A7</f>
        <v>平成23年度　F.Y.2011</v>
      </c>
      <c r="B17" s="1425"/>
      <c r="C17" s="1432">
        <v>330595</v>
      </c>
      <c r="D17" s="1461"/>
      <c r="E17" s="1430">
        <v>216940</v>
      </c>
      <c r="F17" s="1430"/>
      <c r="G17" s="1426">
        <v>0</v>
      </c>
      <c r="H17" s="1426"/>
      <c r="I17" s="1124">
        <v>0</v>
      </c>
      <c r="J17" s="1426">
        <v>165208764</v>
      </c>
      <c r="K17" s="1426"/>
      <c r="L17" s="1434">
        <v>162465656</v>
      </c>
      <c r="M17" s="1434"/>
      <c r="N17" s="1434"/>
      <c r="O17" s="1460">
        <v>98.34</v>
      </c>
      <c r="P17" s="1460"/>
      <c r="Q17" s="539"/>
      <c r="R17" s="526"/>
      <c r="S17" s="518"/>
      <c r="Y17" s="525"/>
      <c r="Z17" s="526"/>
    </row>
    <row r="18" spans="1:26" ht="12" customHeight="1">
      <c r="A18" s="1425" t="str">
        <f>A8</f>
        <v>平成24年度　F.Y.2012</v>
      </c>
      <c r="B18" s="1425"/>
      <c r="C18" s="1432">
        <v>329835</v>
      </c>
      <c r="D18" s="1461"/>
      <c r="E18" s="1430">
        <v>217965</v>
      </c>
      <c r="F18" s="1430"/>
      <c r="G18" s="1426">
        <v>0</v>
      </c>
      <c r="H18" s="1426"/>
      <c r="I18" s="1124">
        <v>0</v>
      </c>
      <c r="J18" s="1426">
        <v>168394649</v>
      </c>
      <c r="K18" s="1426"/>
      <c r="L18" s="1434">
        <v>165503844</v>
      </c>
      <c r="M18" s="1434"/>
      <c r="N18" s="1434"/>
      <c r="O18" s="1460">
        <v>98.28</v>
      </c>
      <c r="P18" s="1460"/>
      <c r="Q18" s="539"/>
      <c r="R18" s="526"/>
      <c r="S18" s="518"/>
      <c r="Y18" s="525"/>
      <c r="Z18" s="526"/>
    </row>
    <row r="19" spans="1:26" ht="12" customHeight="1">
      <c r="A19" s="1425" t="str">
        <f>A9</f>
        <v>平成25年度　F.Y.2013</v>
      </c>
      <c r="B19" s="1425"/>
      <c r="C19" s="1432">
        <v>329819</v>
      </c>
      <c r="D19" s="1461"/>
      <c r="E19" s="1430">
        <v>219102</v>
      </c>
      <c r="F19" s="1430"/>
      <c r="G19" s="1426">
        <v>0</v>
      </c>
      <c r="H19" s="1426"/>
      <c r="I19" s="1124">
        <v>0</v>
      </c>
      <c r="J19" s="1426">
        <v>171986427</v>
      </c>
      <c r="K19" s="1426"/>
      <c r="L19" s="1434">
        <v>169881389</v>
      </c>
      <c r="M19" s="1434"/>
      <c r="N19" s="1434"/>
      <c r="O19" s="1460">
        <v>98.77</v>
      </c>
      <c r="P19" s="1460"/>
      <c r="Q19" s="539"/>
      <c r="R19" s="526"/>
      <c r="S19" s="518"/>
      <c r="Y19" s="525"/>
      <c r="Z19" s="526"/>
    </row>
    <row r="20" spans="1:26" ht="12" customHeight="1">
      <c r="A20" s="1425" t="str">
        <f>A10</f>
        <v>平成26年度　F.Y.2014</v>
      </c>
      <c r="B20" s="1425"/>
      <c r="C20" s="1432">
        <v>333969</v>
      </c>
      <c r="D20" s="1427"/>
      <c r="E20" s="1433">
        <v>221410</v>
      </c>
      <c r="F20" s="1433"/>
      <c r="G20" s="1426" t="s">
        <v>798</v>
      </c>
      <c r="H20" s="1426"/>
      <c r="I20" s="1124" t="s">
        <v>798</v>
      </c>
      <c r="J20" s="1426">
        <v>181292640</v>
      </c>
      <c r="K20" s="1426"/>
      <c r="L20" s="1434">
        <v>179436919</v>
      </c>
      <c r="M20" s="1434"/>
      <c r="N20" s="1434"/>
      <c r="O20" s="1460">
        <v>98.98</v>
      </c>
      <c r="P20" s="1460"/>
      <c r="Q20" s="539"/>
      <c r="R20" s="526"/>
      <c r="S20" s="1159"/>
      <c r="Y20" s="525"/>
      <c r="Z20" s="526"/>
    </row>
    <row r="21" spans="1:26" ht="12.75" customHeight="1">
      <c r="A21" s="1431" t="str">
        <f>A11</f>
        <v>平成27年度　F.Y.2015</v>
      </c>
      <c r="B21" s="1431"/>
      <c r="C21" s="1469">
        <v>333476</v>
      </c>
      <c r="D21" s="1470"/>
      <c r="E21" s="1417">
        <v>223178</v>
      </c>
      <c r="F21" s="1417"/>
      <c r="G21" s="1471" t="s">
        <v>798</v>
      </c>
      <c r="H21" s="1471"/>
      <c r="I21" s="1160" t="s">
        <v>798</v>
      </c>
      <c r="J21" s="1471">
        <v>190316645</v>
      </c>
      <c r="K21" s="1471"/>
      <c r="L21" s="1462">
        <v>188667252</v>
      </c>
      <c r="M21" s="1462"/>
      <c r="N21" s="1462"/>
      <c r="O21" s="1463">
        <v>99.13</v>
      </c>
      <c r="P21" s="1463">
        <v>99.13</v>
      </c>
      <c r="Q21" s="539"/>
      <c r="R21" s="526"/>
      <c r="S21" s="540"/>
      <c r="Y21" s="525"/>
      <c r="Z21" s="526"/>
    </row>
    <row r="22" spans="1:26" ht="4.5" customHeight="1">
      <c r="A22" s="1464"/>
      <c r="B22" s="1465"/>
      <c r="C22" s="533"/>
      <c r="D22" s="534"/>
      <c r="E22" s="534"/>
      <c r="F22" s="534"/>
      <c r="G22" s="534"/>
      <c r="H22" s="534"/>
      <c r="I22" s="535"/>
      <c r="J22" s="535"/>
      <c r="K22" s="534"/>
      <c r="L22" s="534"/>
      <c r="M22" s="534"/>
      <c r="N22" s="534"/>
      <c r="O22" s="534"/>
      <c r="P22" s="541"/>
      <c r="Q22" s="539"/>
      <c r="R22" s="526"/>
      <c r="S22" s="518"/>
      <c r="Y22" s="525"/>
      <c r="Z22" s="526"/>
    </row>
    <row r="23" spans="1:26" ht="6" customHeight="1" thickBot="1">
      <c r="E23" s="534"/>
      <c r="F23" s="538"/>
    </row>
    <row r="24" spans="1:26" ht="12" customHeight="1">
      <c r="A24" s="1126"/>
      <c r="B24" s="1126"/>
      <c r="C24" s="1443" t="s">
        <v>192</v>
      </c>
      <c r="D24" s="1454"/>
      <c r="E24" s="1454"/>
      <c r="F24" s="1444"/>
      <c r="G24" s="1448" t="s">
        <v>806</v>
      </c>
      <c r="H24" s="1449"/>
      <c r="I24" s="1449"/>
      <c r="J24" s="1454"/>
      <c r="K24" s="1454"/>
      <c r="L24" s="1454"/>
      <c r="M24" s="1444"/>
      <c r="N24" s="542" t="s">
        <v>807</v>
      </c>
      <c r="O24" s="543"/>
      <c r="P24" s="543"/>
      <c r="S24" s="518"/>
      <c r="Y24" s="525"/>
      <c r="Z24" s="526"/>
    </row>
    <row r="25" spans="1:26" ht="13.5" customHeight="1">
      <c r="A25" s="1131"/>
      <c r="B25" s="1131"/>
      <c r="C25" s="1447"/>
      <c r="D25" s="1440"/>
      <c r="E25" s="1440"/>
      <c r="F25" s="1441"/>
      <c r="G25" s="1466" t="s">
        <v>193</v>
      </c>
      <c r="H25" s="1467"/>
      <c r="I25" s="1438"/>
      <c r="J25" s="1466" t="s">
        <v>194</v>
      </c>
      <c r="K25" s="1467"/>
      <c r="L25" s="1467"/>
      <c r="M25" s="1438"/>
      <c r="N25" s="544" t="s">
        <v>193</v>
      </c>
      <c r="O25" s="545"/>
      <c r="P25" s="545"/>
      <c r="S25" s="518"/>
      <c r="Y25" s="525"/>
      <c r="Z25" s="526"/>
    </row>
    <row r="26" spans="1:26" ht="25.5" customHeight="1">
      <c r="A26" s="1128"/>
      <c r="B26" s="1129"/>
      <c r="C26" s="1437" t="s">
        <v>808</v>
      </c>
      <c r="D26" s="1438"/>
      <c r="E26" s="1428" t="s">
        <v>195</v>
      </c>
      <c r="F26" s="1429"/>
      <c r="G26" s="1125" t="s">
        <v>65</v>
      </c>
      <c r="H26" s="1428" t="s">
        <v>195</v>
      </c>
      <c r="I26" s="1429"/>
      <c r="J26" s="1447" t="s">
        <v>65</v>
      </c>
      <c r="K26" s="1441"/>
      <c r="L26" s="1484" t="s">
        <v>195</v>
      </c>
      <c r="M26" s="1485"/>
      <c r="N26" s="1466" t="s">
        <v>65</v>
      </c>
      <c r="O26" s="1438"/>
      <c r="P26" s="1017" t="s">
        <v>196</v>
      </c>
      <c r="S26" s="518"/>
      <c r="Y26" s="525"/>
      <c r="Z26" s="526"/>
    </row>
    <row r="27" spans="1:26" ht="12" customHeight="1">
      <c r="A27" s="547" t="s">
        <v>11</v>
      </c>
      <c r="B27" s="550" t="s">
        <v>542</v>
      </c>
      <c r="C27" s="1439">
        <v>331568</v>
      </c>
      <c r="D27" s="1468"/>
      <c r="E27" s="1389">
        <v>779120</v>
      </c>
      <c r="F27" s="1435"/>
      <c r="G27" s="464">
        <v>253849</v>
      </c>
      <c r="H27" s="1430">
        <v>727435</v>
      </c>
      <c r="I27" s="1430"/>
      <c r="J27" s="1161"/>
      <c r="K27" s="548">
        <v>24195</v>
      </c>
      <c r="L27" s="1389">
        <v>952403</v>
      </c>
      <c r="M27" s="1435"/>
      <c r="N27" s="1426">
        <v>0</v>
      </c>
      <c r="O27" s="1426"/>
      <c r="P27" s="1123">
        <v>0</v>
      </c>
      <c r="S27" s="518"/>
      <c r="Y27" s="525"/>
      <c r="Z27" s="526"/>
    </row>
    <row r="28" spans="1:26" ht="15" customHeight="1">
      <c r="A28" s="1031"/>
      <c r="B28" s="550" t="s">
        <v>543</v>
      </c>
      <c r="C28" s="1439">
        <v>27510</v>
      </c>
      <c r="D28" s="1468"/>
      <c r="E28" s="1389">
        <v>997722</v>
      </c>
      <c r="F28" s="1435"/>
      <c r="G28" s="464">
        <v>9801</v>
      </c>
      <c r="H28" s="1430">
        <v>1680170</v>
      </c>
      <c r="I28" s="1430"/>
      <c r="J28" s="896"/>
      <c r="K28" s="548">
        <v>16</v>
      </c>
      <c r="L28" s="1389">
        <v>1437969</v>
      </c>
      <c r="M28" s="1435"/>
      <c r="N28" s="1427">
        <v>10653</v>
      </c>
      <c r="O28" s="1436"/>
      <c r="P28" s="1123">
        <v>388843</v>
      </c>
      <c r="S28" s="518"/>
      <c r="Y28" s="525"/>
      <c r="Z28" s="526"/>
    </row>
    <row r="29" spans="1:26" ht="12" customHeight="1">
      <c r="A29" s="547" t="s">
        <v>417</v>
      </c>
      <c r="B29" s="550" t="s">
        <v>542</v>
      </c>
      <c r="C29" s="1439">
        <v>346331</v>
      </c>
      <c r="D29" s="1468"/>
      <c r="E29" s="1389">
        <v>760625</v>
      </c>
      <c r="F29" s="1435"/>
      <c r="G29" s="464">
        <v>267178</v>
      </c>
      <c r="H29" s="1430">
        <v>707754</v>
      </c>
      <c r="I29" s="1430"/>
      <c r="J29" s="896"/>
      <c r="K29" s="548">
        <v>23601</v>
      </c>
      <c r="L29" s="1389">
        <v>927318</v>
      </c>
      <c r="M29" s="1435"/>
      <c r="N29" s="1426" t="s">
        <v>84</v>
      </c>
      <c r="O29" s="1426"/>
      <c r="P29" s="1123" t="s">
        <v>84</v>
      </c>
      <c r="S29" s="518"/>
      <c r="Y29" s="525"/>
      <c r="Z29" s="526"/>
    </row>
    <row r="30" spans="1:26" ht="15" customHeight="1">
      <c r="A30" s="1162"/>
      <c r="B30" s="550" t="s">
        <v>543</v>
      </c>
      <c r="C30" s="1439">
        <v>24969</v>
      </c>
      <c r="D30" s="1468"/>
      <c r="E30" s="1389">
        <v>990414</v>
      </c>
      <c r="F30" s="1435"/>
      <c r="G30" s="464">
        <v>8824</v>
      </c>
      <c r="H30" s="1430">
        <v>1658076</v>
      </c>
      <c r="I30" s="1430"/>
      <c r="J30" s="896"/>
      <c r="K30" s="548">
        <v>16</v>
      </c>
      <c r="L30" s="1389">
        <v>1456688</v>
      </c>
      <c r="M30" s="1435"/>
      <c r="N30" s="1427">
        <v>9526</v>
      </c>
      <c r="O30" s="1436"/>
      <c r="P30" s="1123">
        <v>386510</v>
      </c>
      <c r="S30" s="518"/>
      <c r="Y30" s="525"/>
      <c r="Z30" s="526"/>
    </row>
    <row r="31" spans="1:26" ht="12" customHeight="1">
      <c r="A31" s="547" t="s">
        <v>544</v>
      </c>
      <c r="B31" s="550" t="s">
        <v>542</v>
      </c>
      <c r="C31" s="1439">
        <v>354518</v>
      </c>
      <c r="D31" s="1487"/>
      <c r="E31" s="1389">
        <v>728996.17886256834</v>
      </c>
      <c r="F31" s="1486"/>
      <c r="G31" s="464">
        <v>276789</v>
      </c>
      <c r="H31" s="1430">
        <v>680102</v>
      </c>
      <c r="I31" s="1430"/>
      <c r="J31" s="896"/>
      <c r="K31" s="548">
        <v>20390</v>
      </c>
      <c r="L31" s="1389">
        <v>790354</v>
      </c>
      <c r="M31" s="1486"/>
      <c r="N31" s="1426" t="s">
        <v>84</v>
      </c>
      <c r="O31" s="1426"/>
      <c r="P31" s="1123" t="s">
        <v>84</v>
      </c>
      <c r="S31" s="518"/>
      <c r="Y31" s="525"/>
      <c r="Z31" s="526"/>
    </row>
    <row r="32" spans="1:26" ht="15" customHeight="1">
      <c r="A32" s="551"/>
      <c r="B32" s="549" t="s">
        <v>543</v>
      </c>
      <c r="C32" s="1439">
        <v>22507</v>
      </c>
      <c r="D32" s="1487"/>
      <c r="E32" s="1389">
        <v>981536.71165807708</v>
      </c>
      <c r="F32" s="1486"/>
      <c r="G32" s="464">
        <v>7851</v>
      </c>
      <c r="H32" s="1430">
        <v>1632691</v>
      </c>
      <c r="I32" s="1430"/>
      <c r="J32" s="896"/>
      <c r="K32" s="548">
        <v>16</v>
      </c>
      <c r="L32" s="1389">
        <v>1450300</v>
      </c>
      <c r="M32" s="1486"/>
      <c r="N32" s="1427">
        <v>8441</v>
      </c>
      <c r="O32" s="1436"/>
      <c r="P32" s="1123">
        <v>383065</v>
      </c>
      <c r="S32" s="518"/>
      <c r="Y32" s="525"/>
      <c r="Z32" s="526"/>
    </row>
    <row r="33" spans="1:26" ht="12" customHeight="1">
      <c r="A33" s="547" t="s">
        <v>633</v>
      </c>
      <c r="B33" s="550" t="s">
        <v>197</v>
      </c>
      <c r="C33" s="1439">
        <f>G33+K33+J48+G63</f>
        <v>365418</v>
      </c>
      <c r="D33" s="1389"/>
      <c r="E33" s="1389">
        <v>710282</v>
      </c>
      <c r="F33" s="1389"/>
      <c r="G33" s="464">
        <v>286994</v>
      </c>
      <c r="H33" s="1430">
        <v>661036</v>
      </c>
      <c r="I33" s="1430"/>
      <c r="J33" s="976"/>
      <c r="K33" s="548">
        <v>19366</v>
      </c>
      <c r="L33" s="1389">
        <v>770287</v>
      </c>
      <c r="M33" s="1389"/>
      <c r="N33" s="1426" t="s">
        <v>798</v>
      </c>
      <c r="O33" s="1426"/>
      <c r="P33" s="1123">
        <v>0</v>
      </c>
      <c r="S33" s="518"/>
      <c r="Y33" s="525"/>
      <c r="Z33" s="526"/>
    </row>
    <row r="34" spans="1:26" ht="13.5" customHeight="1">
      <c r="A34" s="551"/>
      <c r="B34" s="549" t="s">
        <v>198</v>
      </c>
      <c r="C34" s="1439">
        <f>G34+K34+N34+C49+J49+N49+G64</f>
        <v>20233</v>
      </c>
      <c r="D34" s="1389"/>
      <c r="E34" s="1389">
        <v>957467</v>
      </c>
      <c r="F34" s="1389"/>
      <c r="G34" s="464">
        <v>6933</v>
      </c>
      <c r="H34" s="1430">
        <v>1585141</v>
      </c>
      <c r="I34" s="1430"/>
      <c r="J34" s="976"/>
      <c r="K34" s="548">
        <v>12</v>
      </c>
      <c r="L34" s="1389">
        <v>1194058</v>
      </c>
      <c r="M34" s="1389"/>
      <c r="N34" s="1430">
        <v>7461</v>
      </c>
      <c r="O34" s="1430"/>
      <c r="P34" s="1123">
        <v>374561</v>
      </c>
      <c r="S34" s="518"/>
      <c r="Y34" s="525"/>
      <c r="Z34" s="526"/>
    </row>
    <row r="35" spans="1:26" ht="15" customHeight="1">
      <c r="A35" s="552" t="s">
        <v>799</v>
      </c>
      <c r="B35" s="553" t="s">
        <v>197</v>
      </c>
      <c r="C35" s="1472">
        <v>376936</v>
      </c>
      <c r="D35" s="1411"/>
      <c r="E35" s="1411">
        <v>713556</v>
      </c>
      <c r="F35" s="1411"/>
      <c r="G35" s="1114">
        <v>296126</v>
      </c>
      <c r="H35" s="1473">
        <v>664924</v>
      </c>
      <c r="I35" s="1473"/>
      <c r="J35" s="1163"/>
      <c r="K35" s="554">
        <v>19963</v>
      </c>
      <c r="L35" s="1411">
        <v>748048</v>
      </c>
      <c r="M35" s="1411"/>
      <c r="N35" s="1473" t="s">
        <v>809</v>
      </c>
      <c r="O35" s="1473"/>
      <c r="P35" s="1164" t="s">
        <v>798</v>
      </c>
      <c r="S35" s="518"/>
      <c r="Y35" s="525"/>
      <c r="Z35" s="526"/>
    </row>
    <row r="36" spans="1:26" ht="14.25" customHeight="1">
      <c r="A36" s="551"/>
      <c r="B36" s="555" t="s">
        <v>198</v>
      </c>
      <c r="C36" s="1472">
        <v>18115</v>
      </c>
      <c r="D36" s="1411"/>
      <c r="E36" s="1411">
        <v>965300</v>
      </c>
      <c r="F36" s="1411"/>
      <c r="G36" s="1114">
        <v>6128</v>
      </c>
      <c r="H36" s="1473">
        <v>1586114</v>
      </c>
      <c r="I36" s="1473"/>
      <c r="J36" s="1163"/>
      <c r="K36" s="554">
        <v>12</v>
      </c>
      <c r="L36" s="1411">
        <v>1448392</v>
      </c>
      <c r="M36" s="1411"/>
      <c r="N36" s="1473">
        <v>6531</v>
      </c>
      <c r="O36" s="1473"/>
      <c r="P36" s="1164">
        <v>377803</v>
      </c>
      <c r="S36" s="518"/>
      <c r="Y36" s="525"/>
      <c r="Z36" s="526"/>
    </row>
    <row r="37" spans="1:26" ht="5.25" customHeight="1">
      <c r="A37" s="1132"/>
      <c r="B37" s="556"/>
      <c r="C37" s="557"/>
      <c r="D37" s="557"/>
      <c r="E37" s="557"/>
      <c r="F37" s="557"/>
      <c r="G37" s="557"/>
      <c r="H37" s="557"/>
      <c r="I37" s="557"/>
      <c r="J37" s="557"/>
      <c r="K37" s="557"/>
      <c r="L37" s="557"/>
      <c r="M37" s="557"/>
      <c r="N37" s="557"/>
      <c r="O37" s="557"/>
      <c r="P37" s="557"/>
      <c r="S37" s="518"/>
      <c r="Y37" s="525"/>
      <c r="Z37" s="526"/>
    </row>
    <row r="38" spans="1:26" ht="6" customHeight="1" thickBot="1"/>
    <row r="39" spans="1:26" ht="12" customHeight="1">
      <c r="A39" s="1126"/>
      <c r="B39" s="1127"/>
      <c r="C39" s="543" t="s">
        <v>810</v>
      </c>
      <c r="D39" s="543"/>
      <c r="E39" s="543"/>
      <c r="F39" s="895"/>
      <c r="G39" s="1443" t="s">
        <v>811</v>
      </c>
      <c r="H39" s="1454"/>
      <c r="I39" s="1444"/>
      <c r="J39" s="1443" t="s">
        <v>812</v>
      </c>
      <c r="K39" s="1454"/>
      <c r="L39" s="1454"/>
      <c r="M39" s="1444"/>
      <c r="N39" s="1443" t="s">
        <v>199</v>
      </c>
      <c r="O39" s="1454"/>
      <c r="P39" s="1454"/>
      <c r="Q39" s="525"/>
    </row>
    <row r="40" spans="1:26" ht="15.75" customHeight="1">
      <c r="A40" s="1131"/>
      <c r="B40" s="1130"/>
      <c r="C40" s="544" t="s">
        <v>194</v>
      </c>
      <c r="D40" s="545"/>
      <c r="E40" s="545"/>
      <c r="F40" s="894"/>
      <c r="G40" s="1447"/>
      <c r="H40" s="1440"/>
      <c r="I40" s="1441"/>
      <c r="J40" s="1447"/>
      <c r="K40" s="1440"/>
      <c r="L40" s="1440"/>
      <c r="M40" s="1441"/>
      <c r="N40" s="1447"/>
      <c r="O40" s="1440"/>
      <c r="P40" s="1440"/>
      <c r="Q40" s="525"/>
    </row>
    <row r="41" spans="1:26" ht="25.5" customHeight="1">
      <c r="A41" s="1128"/>
      <c r="B41" s="1129"/>
      <c r="C41" s="1466" t="s">
        <v>65</v>
      </c>
      <c r="D41" s="1438"/>
      <c r="E41" s="1428" t="s">
        <v>813</v>
      </c>
      <c r="F41" s="1429"/>
      <c r="G41" s="1125" t="s">
        <v>65</v>
      </c>
      <c r="H41" s="1428" t="s">
        <v>195</v>
      </c>
      <c r="I41" s="1429"/>
      <c r="J41" s="1466" t="s">
        <v>65</v>
      </c>
      <c r="K41" s="1438"/>
      <c r="L41" s="1428" t="s">
        <v>195</v>
      </c>
      <c r="M41" s="1429"/>
      <c r="N41" s="1466" t="s">
        <v>814</v>
      </c>
      <c r="O41" s="1438"/>
      <c r="P41" s="1017" t="s">
        <v>196</v>
      </c>
      <c r="Q41" s="525"/>
    </row>
    <row r="42" spans="1:26" ht="12" customHeight="1">
      <c r="A42" s="547" t="str">
        <f>A27</f>
        <v>平成23年度　F.Y.2011</v>
      </c>
      <c r="B42" s="550" t="str">
        <f>B27</f>
        <v>新法</v>
      </c>
      <c r="C42" s="1426">
        <v>0</v>
      </c>
      <c r="D42" s="1426"/>
      <c r="E42" s="1426">
        <v>0</v>
      </c>
      <c r="F42" s="1426"/>
      <c r="G42" s="560">
        <v>0</v>
      </c>
      <c r="H42" s="1430">
        <v>0</v>
      </c>
      <c r="I42" s="1430"/>
      <c r="J42" s="1427">
        <v>48712</v>
      </c>
      <c r="K42" s="1427"/>
      <c r="L42" s="1427">
        <v>964798</v>
      </c>
      <c r="M42" s="1427"/>
      <c r="N42" s="1426">
        <v>0</v>
      </c>
      <c r="O42" s="1426"/>
      <c r="P42" s="1123">
        <v>0</v>
      </c>
      <c r="Q42" s="525"/>
    </row>
    <row r="43" spans="1:26" ht="15" customHeight="1">
      <c r="A43" s="547"/>
      <c r="B43" s="550" t="str">
        <f t="shared" ref="B43:B51" si="0">B28</f>
        <v>旧法</v>
      </c>
      <c r="C43" s="1427">
        <v>17</v>
      </c>
      <c r="D43" s="1436"/>
      <c r="E43" s="1427">
        <v>490082</v>
      </c>
      <c r="F43" s="1436"/>
      <c r="G43" s="560">
        <v>0</v>
      </c>
      <c r="H43" s="1430">
        <v>0</v>
      </c>
      <c r="I43" s="1430"/>
      <c r="J43" s="1427">
        <v>5286</v>
      </c>
      <c r="K43" s="1427"/>
      <c r="L43" s="1427">
        <v>1024835</v>
      </c>
      <c r="M43" s="1427"/>
      <c r="N43" s="1427">
        <v>706</v>
      </c>
      <c r="O43" s="1427"/>
      <c r="P43" s="1123">
        <v>249795</v>
      </c>
      <c r="Q43" s="525"/>
      <c r="R43" s="525"/>
    </row>
    <row r="44" spans="1:26" ht="12" customHeight="1">
      <c r="A44" s="547" t="str">
        <f>A29</f>
        <v>平成24年度　F.Y.2012</v>
      </c>
      <c r="B44" s="550" t="str">
        <f t="shared" si="0"/>
        <v>新法</v>
      </c>
      <c r="C44" s="1426">
        <v>0</v>
      </c>
      <c r="D44" s="1426"/>
      <c r="E44" s="1426">
        <v>0</v>
      </c>
      <c r="F44" s="1426"/>
      <c r="G44" s="560">
        <v>0</v>
      </c>
      <c r="H44" s="1430">
        <v>0</v>
      </c>
      <c r="I44" s="1430"/>
      <c r="J44" s="1427">
        <v>50508</v>
      </c>
      <c r="K44" s="1427"/>
      <c r="L44" s="1427">
        <v>963785.02217470505</v>
      </c>
      <c r="M44" s="1427"/>
      <c r="N44" s="1426">
        <v>0</v>
      </c>
      <c r="O44" s="1426"/>
      <c r="P44" s="1123">
        <v>0</v>
      </c>
      <c r="Q44" s="525"/>
      <c r="R44" s="525"/>
    </row>
    <row r="45" spans="1:26" ht="15" customHeight="1">
      <c r="A45" s="1165"/>
      <c r="B45" s="550" t="str">
        <f t="shared" si="0"/>
        <v>旧法</v>
      </c>
      <c r="C45" s="1427">
        <v>15</v>
      </c>
      <c r="D45" s="1436"/>
      <c r="E45" s="1427">
        <v>506553</v>
      </c>
      <c r="F45" s="1436"/>
      <c r="G45" s="560">
        <v>0</v>
      </c>
      <c r="H45" s="1430">
        <v>0</v>
      </c>
      <c r="I45" s="1430"/>
      <c r="J45" s="1427">
        <v>4981</v>
      </c>
      <c r="K45" s="1427"/>
      <c r="L45" s="1427">
        <v>1022914</v>
      </c>
      <c r="M45" s="1427"/>
      <c r="N45" s="1427">
        <v>633</v>
      </c>
      <c r="O45" s="1427"/>
      <c r="P45" s="1123">
        <v>248342</v>
      </c>
      <c r="Q45" s="525"/>
      <c r="R45" s="525"/>
    </row>
    <row r="46" spans="1:26" ht="12" customHeight="1">
      <c r="A46" s="547" t="str">
        <f>A31</f>
        <v>平成25年度　F.Y.2013</v>
      </c>
      <c r="B46" s="550" t="str">
        <f t="shared" si="0"/>
        <v>新法</v>
      </c>
      <c r="C46" s="1426">
        <v>0</v>
      </c>
      <c r="D46" s="1426"/>
      <c r="E46" s="1426">
        <v>0</v>
      </c>
      <c r="F46" s="1426"/>
      <c r="G46" s="560">
        <v>0</v>
      </c>
      <c r="H46" s="1430">
        <v>0</v>
      </c>
      <c r="I46" s="1430"/>
      <c r="J46" s="1427">
        <v>52072</v>
      </c>
      <c r="K46" s="1427"/>
      <c r="L46" s="1427">
        <v>963785.43747119373</v>
      </c>
      <c r="M46" s="1427"/>
      <c r="N46" s="1426">
        <v>0</v>
      </c>
      <c r="O46" s="1426"/>
      <c r="P46" s="1123">
        <v>0</v>
      </c>
      <c r="Q46" s="525"/>
      <c r="R46" s="525"/>
    </row>
    <row r="47" spans="1:26" ht="15" customHeight="1">
      <c r="A47" s="977"/>
      <c r="B47" s="549" t="str">
        <f t="shared" si="0"/>
        <v>旧法</v>
      </c>
      <c r="C47" s="1427">
        <v>14</v>
      </c>
      <c r="D47" s="1436"/>
      <c r="E47" s="1427">
        <v>473550</v>
      </c>
      <c r="F47" s="1436"/>
      <c r="G47" s="560">
        <v>0</v>
      </c>
      <c r="H47" s="1430">
        <v>0</v>
      </c>
      <c r="I47" s="1430"/>
      <c r="J47" s="1427">
        <v>4692</v>
      </c>
      <c r="K47" s="1427"/>
      <c r="L47" s="1427">
        <v>1023235.2301790281</v>
      </c>
      <c r="M47" s="1427"/>
      <c r="N47" s="1427">
        <v>576</v>
      </c>
      <c r="O47" s="1427"/>
      <c r="P47" s="1123">
        <v>247492.88194444444</v>
      </c>
      <c r="Q47" s="525"/>
      <c r="R47" s="525"/>
    </row>
    <row r="48" spans="1:26" ht="12" customHeight="1">
      <c r="A48" s="547" t="str">
        <f>A33</f>
        <v>平成26年度　F.Y.2014</v>
      </c>
      <c r="B48" s="1033" t="str">
        <f t="shared" si="0"/>
        <v>新法</v>
      </c>
      <c r="C48" s="1426">
        <v>0</v>
      </c>
      <c r="D48" s="1426"/>
      <c r="E48" s="1426">
        <v>0</v>
      </c>
      <c r="F48" s="1426"/>
      <c r="G48" s="1123">
        <v>0</v>
      </c>
      <c r="H48" s="1430">
        <v>0</v>
      </c>
      <c r="I48" s="1430"/>
      <c r="J48" s="1427">
        <v>53628</v>
      </c>
      <c r="K48" s="1427"/>
      <c r="L48" s="1427">
        <v>950800</v>
      </c>
      <c r="M48" s="1427"/>
      <c r="N48" s="1426">
        <v>0</v>
      </c>
      <c r="O48" s="1426"/>
      <c r="P48" s="1123">
        <v>0</v>
      </c>
      <c r="Q48" s="525"/>
      <c r="R48" s="525"/>
    </row>
    <row r="49" spans="1:18" s="525" customFormat="1" ht="18" customHeight="1">
      <c r="A49" s="1034"/>
      <c r="B49" s="1032" t="str">
        <f t="shared" si="0"/>
        <v>旧法</v>
      </c>
      <c r="C49" s="1430">
        <v>14</v>
      </c>
      <c r="D49" s="1430"/>
      <c r="E49" s="1430">
        <v>467650</v>
      </c>
      <c r="F49" s="1430"/>
      <c r="G49" s="1123" t="s">
        <v>798</v>
      </c>
      <c r="H49" s="1430" t="s">
        <v>798</v>
      </c>
      <c r="I49" s="1430"/>
      <c r="J49" s="1427">
        <v>4439</v>
      </c>
      <c r="K49" s="1427"/>
      <c r="L49" s="1427">
        <v>1007289</v>
      </c>
      <c r="M49" s="1427"/>
      <c r="N49" s="1430">
        <v>520</v>
      </c>
      <c r="O49" s="1430"/>
      <c r="P49" s="1123">
        <v>244657</v>
      </c>
    </row>
    <row r="50" spans="1:18" s="525" customFormat="1" ht="12" customHeight="1">
      <c r="A50" s="552" t="str">
        <f>A35</f>
        <v>平成27年度　F.Y.2015</v>
      </c>
      <c r="B50" s="553" t="str">
        <f t="shared" si="0"/>
        <v>新法</v>
      </c>
      <c r="C50" s="1471" t="s">
        <v>798</v>
      </c>
      <c r="D50" s="1471"/>
      <c r="E50" s="1471" t="s">
        <v>798</v>
      </c>
      <c r="F50" s="1471"/>
      <c r="G50" s="1164" t="s">
        <v>798</v>
      </c>
      <c r="H50" s="1473" t="s">
        <v>798</v>
      </c>
      <c r="I50" s="1473"/>
      <c r="J50" s="1470">
        <v>55205</v>
      </c>
      <c r="K50" s="1470"/>
      <c r="L50" s="1470">
        <v>960290</v>
      </c>
      <c r="M50" s="1470"/>
      <c r="N50" s="1471" t="s">
        <v>798</v>
      </c>
      <c r="O50" s="1471"/>
      <c r="P50" s="1164" t="s">
        <v>798</v>
      </c>
    </row>
    <row r="51" spans="1:18" s="525" customFormat="1" ht="12" customHeight="1">
      <c r="A51" s="977"/>
      <c r="B51" s="555" t="str">
        <f t="shared" si="0"/>
        <v>旧法</v>
      </c>
      <c r="C51" s="1473">
        <v>16</v>
      </c>
      <c r="D51" s="1473"/>
      <c r="E51" s="1473">
        <v>489906</v>
      </c>
      <c r="F51" s="1473"/>
      <c r="G51" s="1164" t="s">
        <v>798</v>
      </c>
      <c r="H51" s="1473" t="s">
        <v>798</v>
      </c>
      <c r="I51" s="1473"/>
      <c r="J51" s="1470">
        <v>4146</v>
      </c>
      <c r="K51" s="1470"/>
      <c r="L51" s="1470">
        <v>1018040</v>
      </c>
      <c r="M51" s="1470"/>
      <c r="N51" s="1473">
        <v>464</v>
      </c>
      <c r="O51" s="1473"/>
      <c r="P51" s="1164">
        <v>249438</v>
      </c>
      <c r="Q51" s="526"/>
    </row>
    <row r="52" spans="1:18" s="525" customFormat="1" ht="5.25" customHeight="1">
      <c r="A52" s="1132"/>
      <c r="B52" s="556"/>
      <c r="C52" s="557"/>
      <c r="D52" s="557"/>
      <c r="E52" s="557"/>
      <c r="F52" s="557"/>
      <c r="G52" s="558"/>
      <c r="H52" s="558"/>
      <c r="I52" s="558"/>
      <c r="J52" s="558"/>
      <c r="K52" s="557"/>
      <c r="L52" s="557"/>
      <c r="M52" s="557"/>
      <c r="N52" s="557"/>
      <c r="O52" s="557"/>
      <c r="P52" s="557"/>
      <c r="Q52" s="526"/>
    </row>
    <row r="53" spans="1:18" s="525" customFormat="1" ht="6" customHeight="1" thickBot="1">
      <c r="A53" s="518"/>
      <c r="P53" s="526"/>
      <c r="Q53" s="526"/>
    </row>
    <row r="54" spans="1:18" s="525" customFormat="1" ht="10" customHeight="1">
      <c r="A54" s="1126"/>
      <c r="B54" s="1127"/>
      <c r="C54" s="1443" t="s">
        <v>200</v>
      </c>
      <c r="D54" s="1454"/>
      <c r="E54" s="1454"/>
      <c r="F54" s="1444"/>
      <c r="G54" s="1443" t="s">
        <v>815</v>
      </c>
      <c r="H54" s="1454"/>
      <c r="I54" s="1454"/>
      <c r="J54" s="1131"/>
      <c r="P54" s="526"/>
      <c r="Q54" s="526"/>
    </row>
    <row r="55" spans="1:18" s="525" customFormat="1" ht="14.25" customHeight="1">
      <c r="A55" s="1131"/>
      <c r="B55" s="1130"/>
      <c r="C55" s="1447"/>
      <c r="D55" s="1440"/>
      <c r="E55" s="1440"/>
      <c r="F55" s="1441"/>
      <c r="G55" s="1447"/>
      <c r="H55" s="1440"/>
      <c r="I55" s="1440"/>
      <c r="J55" s="1131"/>
      <c r="K55" s="539"/>
      <c r="L55" s="539"/>
      <c r="M55" s="539"/>
      <c r="N55" s="539"/>
      <c r="O55" s="539"/>
      <c r="P55" s="539"/>
      <c r="Q55" s="539"/>
      <c r="R55" s="518"/>
    </row>
    <row r="56" spans="1:18" s="525" customFormat="1" ht="21" customHeight="1">
      <c r="A56" s="1128"/>
      <c r="B56" s="1129"/>
      <c r="C56" s="1466" t="s">
        <v>65</v>
      </c>
      <c r="D56" s="1438"/>
      <c r="E56" s="1428" t="s">
        <v>813</v>
      </c>
      <c r="F56" s="1429"/>
      <c r="G56" s="546" t="s">
        <v>65</v>
      </c>
      <c r="H56" s="1428" t="s">
        <v>196</v>
      </c>
      <c r="I56" s="1459"/>
      <c r="J56" s="559"/>
      <c r="K56" s="539"/>
      <c r="L56" s="539"/>
      <c r="M56" s="539"/>
      <c r="N56" s="539"/>
      <c r="O56" s="539"/>
      <c r="P56" s="539"/>
      <c r="Q56" s="539"/>
      <c r="R56" s="518"/>
    </row>
    <row r="57" spans="1:18" s="525" customFormat="1" ht="12" customHeight="1">
      <c r="A57" s="547" t="str">
        <f>A27</f>
        <v>平成23年度　F.Y.2011</v>
      </c>
      <c r="B57" s="550" t="str">
        <f>B27</f>
        <v>新法</v>
      </c>
      <c r="C57" s="1426">
        <v>0</v>
      </c>
      <c r="D57" s="1426"/>
      <c r="E57" s="1426">
        <v>0</v>
      </c>
      <c r="F57" s="1426"/>
      <c r="G57" s="560">
        <v>4812</v>
      </c>
      <c r="H57" s="1427">
        <v>754797</v>
      </c>
      <c r="I57" s="1436"/>
      <c r="J57" s="548"/>
      <c r="K57" s="539"/>
      <c r="L57" s="539"/>
      <c r="M57" s="539"/>
      <c r="N57" s="539"/>
      <c r="O57" s="539"/>
      <c r="P57" s="539"/>
      <c r="Q57" s="539"/>
      <c r="R57" s="518"/>
    </row>
    <row r="58" spans="1:18" s="525" customFormat="1" ht="15" customHeight="1">
      <c r="A58" s="547"/>
      <c r="B58" s="550" t="str">
        <f t="shared" ref="B58:B66" si="1">B28</f>
        <v>旧法</v>
      </c>
      <c r="C58" s="1427">
        <v>1</v>
      </c>
      <c r="D58" s="1436"/>
      <c r="E58" s="1427">
        <v>377600</v>
      </c>
      <c r="F58" s="1436"/>
      <c r="G58" s="560">
        <v>1031</v>
      </c>
      <c r="H58" s="1427">
        <v>1176212</v>
      </c>
      <c r="I58" s="1436"/>
      <c r="J58" s="548"/>
      <c r="K58" s="539"/>
      <c r="L58" s="539"/>
      <c r="M58" s="539"/>
      <c r="N58" s="539"/>
      <c r="O58" s="539"/>
      <c r="P58" s="539"/>
      <c r="Q58" s="539"/>
      <c r="R58" s="518"/>
    </row>
    <row r="59" spans="1:18" s="525" customFormat="1" ht="12" customHeight="1">
      <c r="A59" s="547" t="str">
        <f>A29</f>
        <v>平成24年度　F.Y.2012</v>
      </c>
      <c r="B59" s="550" t="str">
        <f t="shared" si="1"/>
        <v>新法</v>
      </c>
      <c r="C59" s="1426">
        <v>0</v>
      </c>
      <c r="D59" s="1426"/>
      <c r="E59" s="1426">
        <v>0</v>
      </c>
      <c r="F59" s="1426"/>
      <c r="G59" s="560">
        <v>5044</v>
      </c>
      <c r="H59" s="1427">
        <v>746904.73830293422</v>
      </c>
      <c r="I59" s="1436"/>
      <c r="J59" s="548"/>
      <c r="K59" s="539"/>
      <c r="L59" s="539"/>
      <c r="M59" s="539"/>
      <c r="N59" s="539"/>
      <c r="O59" s="539"/>
      <c r="P59" s="539"/>
      <c r="Q59" s="539"/>
      <c r="R59" s="539"/>
    </row>
    <row r="60" spans="1:18" s="525" customFormat="1" ht="15" customHeight="1">
      <c r="A60" s="1165"/>
      <c r="B60" s="550" t="str">
        <f t="shared" si="1"/>
        <v>旧法</v>
      </c>
      <c r="C60" s="1427">
        <v>1</v>
      </c>
      <c r="D60" s="1436"/>
      <c r="E60" s="1427">
        <v>376400</v>
      </c>
      <c r="F60" s="1436"/>
      <c r="G60" s="560">
        <v>974</v>
      </c>
      <c r="H60" s="1427">
        <v>1163910</v>
      </c>
      <c r="I60" s="1436"/>
      <c r="J60" s="548"/>
      <c r="K60" s="561"/>
      <c r="L60" s="561"/>
      <c r="M60" s="561"/>
      <c r="N60" s="561"/>
      <c r="O60" s="561"/>
      <c r="P60" s="561"/>
      <c r="Q60" s="548"/>
      <c r="R60" s="539"/>
    </row>
    <row r="61" spans="1:18" s="525" customFormat="1" ht="12" customHeight="1">
      <c r="A61" s="1166" t="str">
        <f>A31</f>
        <v>平成25年度　F.Y.2013</v>
      </c>
      <c r="B61" s="550" t="str">
        <f t="shared" si="1"/>
        <v>新法</v>
      </c>
      <c r="C61" s="1426">
        <v>0</v>
      </c>
      <c r="D61" s="1426"/>
      <c r="E61" s="1426">
        <v>0</v>
      </c>
      <c r="F61" s="1426"/>
      <c r="G61" s="560">
        <v>5267</v>
      </c>
      <c r="H61" s="1427">
        <v>739692.7093221948</v>
      </c>
      <c r="I61" s="1436"/>
      <c r="J61" s="548"/>
      <c r="K61" s="548"/>
      <c r="L61" s="548"/>
      <c r="M61" s="548"/>
      <c r="N61" s="548"/>
      <c r="O61" s="548"/>
      <c r="P61" s="548"/>
      <c r="Q61" s="548"/>
      <c r="R61" s="539"/>
    </row>
    <row r="62" spans="1:18" s="525" customFormat="1" ht="15" customHeight="1">
      <c r="A62" s="977"/>
      <c r="B62" s="549" t="str">
        <f t="shared" si="1"/>
        <v>旧法</v>
      </c>
      <c r="C62" s="1427">
        <v>1</v>
      </c>
      <c r="D62" s="1436"/>
      <c r="E62" s="1427">
        <v>372600</v>
      </c>
      <c r="F62" s="1436"/>
      <c r="G62" s="560">
        <v>917</v>
      </c>
      <c r="H62" s="1427">
        <v>1163508.0697928027</v>
      </c>
      <c r="I62" s="1436"/>
      <c r="J62" s="548"/>
      <c r="K62" s="561"/>
      <c r="L62" s="561"/>
      <c r="M62" s="561"/>
      <c r="N62" s="561"/>
      <c r="O62" s="561"/>
      <c r="P62" s="561"/>
      <c r="Q62" s="548"/>
      <c r="R62" s="539"/>
    </row>
    <row r="63" spans="1:18" s="525" customFormat="1" ht="12" customHeight="1">
      <c r="A63" s="1167" t="str">
        <f>A33</f>
        <v>平成26年度　F.Y.2014</v>
      </c>
      <c r="B63" s="1032" t="str">
        <f t="shared" si="1"/>
        <v>新法</v>
      </c>
      <c r="C63" s="1426">
        <v>0</v>
      </c>
      <c r="D63" s="1426"/>
      <c r="E63" s="1426">
        <v>0</v>
      </c>
      <c r="F63" s="1426"/>
      <c r="G63" s="560">
        <v>5430</v>
      </c>
      <c r="H63" s="1427">
        <v>723701</v>
      </c>
      <c r="I63" s="1427"/>
      <c r="J63" s="548"/>
      <c r="K63" s="548"/>
      <c r="L63" s="548"/>
      <c r="M63" s="548"/>
      <c r="N63" s="548"/>
      <c r="O63" s="548"/>
      <c r="P63" s="548"/>
      <c r="Q63" s="548"/>
      <c r="R63" s="539"/>
    </row>
    <row r="64" spans="1:18" s="525" customFormat="1" ht="18" customHeight="1">
      <c r="A64" s="547"/>
      <c r="B64" s="1033" t="str">
        <f t="shared" si="1"/>
        <v>旧法</v>
      </c>
      <c r="C64" s="1430">
        <v>0</v>
      </c>
      <c r="D64" s="1430"/>
      <c r="E64" s="1430">
        <v>0</v>
      </c>
      <c r="F64" s="1430"/>
      <c r="G64" s="560">
        <v>854</v>
      </c>
      <c r="H64" s="1427">
        <v>1134190</v>
      </c>
      <c r="I64" s="1427"/>
      <c r="J64" s="548"/>
      <c r="K64" s="561"/>
      <c r="L64" s="561"/>
      <c r="M64" s="561"/>
      <c r="N64" s="561"/>
      <c r="O64" s="561"/>
      <c r="P64" s="561"/>
      <c r="Q64" s="548"/>
      <c r="R64" s="548"/>
    </row>
    <row r="65" spans="1:18" s="525" customFormat="1" ht="12" customHeight="1">
      <c r="A65" s="1168" t="str">
        <f>A35</f>
        <v>平成27年度　F.Y.2015</v>
      </c>
      <c r="B65" s="555" t="str">
        <f t="shared" si="1"/>
        <v>新法</v>
      </c>
      <c r="C65" s="1471" t="s">
        <v>798</v>
      </c>
      <c r="D65" s="1471"/>
      <c r="E65" s="1471" t="s">
        <v>798</v>
      </c>
      <c r="F65" s="1471"/>
      <c r="G65" s="1169">
        <v>5642</v>
      </c>
      <c r="H65" s="1470">
        <v>729822</v>
      </c>
      <c r="I65" s="1470"/>
      <c r="J65" s="554"/>
      <c r="K65" s="548"/>
      <c r="L65" s="548"/>
      <c r="M65" s="548"/>
      <c r="N65" s="548"/>
      <c r="O65" s="548"/>
      <c r="P65" s="548"/>
      <c r="Q65" s="548"/>
      <c r="R65" s="548"/>
    </row>
    <row r="66" spans="1:18" s="525" customFormat="1" ht="18" customHeight="1">
      <c r="A66" s="552"/>
      <c r="B66" s="553" t="str">
        <f t="shared" si="1"/>
        <v>旧法</v>
      </c>
      <c r="C66" s="1473">
        <v>0</v>
      </c>
      <c r="D66" s="1473"/>
      <c r="E66" s="1473" t="s">
        <v>798</v>
      </c>
      <c r="F66" s="1473"/>
      <c r="G66" s="1169">
        <v>818</v>
      </c>
      <c r="H66" s="1470">
        <v>1146107</v>
      </c>
      <c r="I66" s="1470"/>
      <c r="J66" s="554"/>
      <c r="K66" s="548"/>
      <c r="L66" s="548"/>
      <c r="M66" s="548"/>
      <c r="N66" s="548"/>
      <c r="O66" s="548"/>
      <c r="P66" s="548"/>
      <c r="Q66" s="548"/>
      <c r="R66" s="548"/>
    </row>
    <row r="67" spans="1:18" s="525" customFormat="1" ht="6" customHeight="1">
      <c r="A67" s="562"/>
      <c r="B67" s="563"/>
      <c r="C67" s="557"/>
      <c r="D67" s="557"/>
      <c r="E67" s="557"/>
      <c r="F67" s="557"/>
      <c r="G67" s="557"/>
      <c r="H67" s="557"/>
      <c r="I67" s="557"/>
      <c r="J67" s="564"/>
      <c r="K67" s="565"/>
      <c r="L67" s="565"/>
      <c r="M67" s="565"/>
      <c r="N67" s="565"/>
      <c r="O67" s="565"/>
      <c r="P67" s="565"/>
      <c r="Q67" s="554"/>
      <c r="R67" s="548"/>
    </row>
    <row r="68" spans="1:18" s="525" customFormat="1" ht="12" customHeight="1">
      <c r="A68" s="566" t="s">
        <v>816</v>
      </c>
      <c r="P68" s="526"/>
      <c r="Q68" s="526"/>
      <c r="R68" s="548"/>
    </row>
    <row r="69" spans="1:18" s="525" customFormat="1" ht="10.5" customHeight="1">
      <c r="A69" s="566" t="s">
        <v>817</v>
      </c>
      <c r="P69" s="526"/>
      <c r="Q69" s="526"/>
      <c r="R69" s="548"/>
    </row>
    <row r="70" spans="1:18" s="525" customFormat="1" ht="10.5" customHeight="1">
      <c r="A70" s="566" t="s">
        <v>818</v>
      </c>
      <c r="P70" s="526"/>
      <c r="Q70" s="526"/>
      <c r="R70" s="548"/>
    </row>
    <row r="71" spans="1:18" s="525" customFormat="1" ht="10.5" customHeight="1">
      <c r="A71" s="487" t="s">
        <v>540</v>
      </c>
      <c r="P71" s="526"/>
      <c r="Q71" s="526"/>
      <c r="R71" s="554"/>
    </row>
  </sheetData>
  <mergeCells count="262">
    <mergeCell ref="C65:D65"/>
    <mergeCell ref="E65:F65"/>
    <mergeCell ref="H65:I65"/>
    <mergeCell ref="C66:D66"/>
    <mergeCell ref="E66:F66"/>
    <mergeCell ref="H66:I66"/>
    <mergeCell ref="C51:D51"/>
    <mergeCell ref="E51:F51"/>
    <mergeCell ref="H51:I51"/>
    <mergeCell ref="E61:F61"/>
    <mergeCell ref="H61:I61"/>
    <mergeCell ref="C62:D62"/>
    <mergeCell ref="E62:F62"/>
    <mergeCell ref="H62:I62"/>
    <mergeCell ref="C60:D60"/>
    <mergeCell ref="E60:F60"/>
    <mergeCell ref="H60:I60"/>
    <mergeCell ref="C57:D57"/>
    <mergeCell ref="E57:F57"/>
    <mergeCell ref="H57:I57"/>
    <mergeCell ref="C58:D58"/>
    <mergeCell ref="E58:F58"/>
    <mergeCell ref="H58:I58"/>
    <mergeCell ref="C56:D56"/>
    <mergeCell ref="C64:D64"/>
    <mergeCell ref="E64:F64"/>
    <mergeCell ref="H64:I64"/>
    <mergeCell ref="C49:D49"/>
    <mergeCell ref="E49:F49"/>
    <mergeCell ref="H49:I49"/>
    <mergeCell ref="J49:K49"/>
    <mergeCell ref="L49:M49"/>
    <mergeCell ref="N49:O49"/>
    <mergeCell ref="C50:D50"/>
    <mergeCell ref="E50:F50"/>
    <mergeCell ref="H50:I50"/>
    <mergeCell ref="J50:K50"/>
    <mergeCell ref="L50:M50"/>
    <mergeCell ref="N50:O50"/>
    <mergeCell ref="C63:D63"/>
    <mergeCell ref="E63:F63"/>
    <mergeCell ref="H63:I63"/>
    <mergeCell ref="C61:D61"/>
    <mergeCell ref="E56:F56"/>
    <mergeCell ref="H56:I56"/>
    <mergeCell ref="C59:D59"/>
    <mergeCell ref="E59:F59"/>
    <mergeCell ref="H59:I59"/>
    <mergeCell ref="C46:D46"/>
    <mergeCell ref="H46:I46"/>
    <mergeCell ref="J46:K46"/>
    <mergeCell ref="N46:O46"/>
    <mergeCell ref="J51:K51"/>
    <mergeCell ref="L51:M51"/>
    <mergeCell ref="N51:O51"/>
    <mergeCell ref="C54:F55"/>
    <mergeCell ref="G54:I55"/>
    <mergeCell ref="L46:M46"/>
    <mergeCell ref="L48:M48"/>
    <mergeCell ref="N48:O48"/>
    <mergeCell ref="H48:I48"/>
    <mergeCell ref="J48:K48"/>
    <mergeCell ref="L47:M47"/>
    <mergeCell ref="N47:O47"/>
    <mergeCell ref="H47:I47"/>
    <mergeCell ref="J47:K47"/>
    <mergeCell ref="E47:F47"/>
    <mergeCell ref="E48:F48"/>
    <mergeCell ref="C47:D47"/>
    <mergeCell ref="C48:D48"/>
    <mergeCell ref="N43:O43"/>
    <mergeCell ref="C44:D44"/>
    <mergeCell ref="H44:I44"/>
    <mergeCell ref="J44:K44"/>
    <mergeCell ref="N44:O44"/>
    <mergeCell ref="C45:D45"/>
    <mergeCell ref="E45:F45"/>
    <mergeCell ref="H45:I45"/>
    <mergeCell ref="J45:K45"/>
    <mergeCell ref="L45:M45"/>
    <mergeCell ref="N45:O45"/>
    <mergeCell ref="C43:D43"/>
    <mergeCell ref="E43:F43"/>
    <mergeCell ref="H43:I43"/>
    <mergeCell ref="J43:K43"/>
    <mergeCell ref="L43:M43"/>
    <mergeCell ref="C41:D41"/>
    <mergeCell ref="E41:F41"/>
    <mergeCell ref="H41:I41"/>
    <mergeCell ref="J41:K41"/>
    <mergeCell ref="L41:M41"/>
    <mergeCell ref="N41:O41"/>
    <mergeCell ref="C42:D42"/>
    <mergeCell ref="H42:I42"/>
    <mergeCell ref="J42:K42"/>
    <mergeCell ref="N42:O42"/>
    <mergeCell ref="E42:F42"/>
    <mergeCell ref="C30:D30"/>
    <mergeCell ref="E30:F30"/>
    <mergeCell ref="C29:D29"/>
    <mergeCell ref="E29:F29"/>
    <mergeCell ref="L26:M26"/>
    <mergeCell ref="H29:I29"/>
    <mergeCell ref="H30:I30"/>
    <mergeCell ref="L32:M32"/>
    <mergeCell ref="N32:O32"/>
    <mergeCell ref="C31:D31"/>
    <mergeCell ref="E31:F31"/>
    <mergeCell ref="C32:D32"/>
    <mergeCell ref="E32:F32"/>
    <mergeCell ref="L30:M30"/>
    <mergeCell ref="N30:O30"/>
    <mergeCell ref="L31:M31"/>
    <mergeCell ref="N31:O31"/>
    <mergeCell ref="H31:I31"/>
    <mergeCell ref="H32:I32"/>
    <mergeCell ref="N26:O26"/>
    <mergeCell ref="L27:M27"/>
    <mergeCell ref="N27:O27"/>
    <mergeCell ref="J26:K26"/>
    <mergeCell ref="A12:B12"/>
    <mergeCell ref="C14:I14"/>
    <mergeCell ref="J14:P14"/>
    <mergeCell ref="C15:H15"/>
    <mergeCell ref="I15:I16"/>
    <mergeCell ref="J15:K16"/>
    <mergeCell ref="L15:N16"/>
    <mergeCell ref="O15:P16"/>
    <mergeCell ref="G16:H16"/>
    <mergeCell ref="C10:D10"/>
    <mergeCell ref="E10:F10"/>
    <mergeCell ref="G10:H10"/>
    <mergeCell ref="I10:J10"/>
    <mergeCell ref="K10:L10"/>
    <mergeCell ref="M10:N10"/>
    <mergeCell ref="O10:P10"/>
    <mergeCell ref="C11:D11"/>
    <mergeCell ref="E11:F11"/>
    <mergeCell ref="G11:H11"/>
    <mergeCell ref="I11:J11"/>
    <mergeCell ref="G39:I40"/>
    <mergeCell ref="J39:M40"/>
    <mergeCell ref="N39:P40"/>
    <mergeCell ref="L33:M33"/>
    <mergeCell ref="N33:O33"/>
    <mergeCell ref="C33:D33"/>
    <mergeCell ref="E33:F33"/>
    <mergeCell ref="H33:I33"/>
    <mergeCell ref="C36:D36"/>
    <mergeCell ref="E36:F36"/>
    <mergeCell ref="H36:I36"/>
    <mergeCell ref="L36:M36"/>
    <mergeCell ref="N36:O36"/>
    <mergeCell ref="C34:D34"/>
    <mergeCell ref="E34:F34"/>
    <mergeCell ref="H34:I34"/>
    <mergeCell ref="L34:M34"/>
    <mergeCell ref="N34:O34"/>
    <mergeCell ref="C35:D35"/>
    <mergeCell ref="E35:F35"/>
    <mergeCell ref="H35:I35"/>
    <mergeCell ref="L35:M35"/>
    <mergeCell ref="N35:O35"/>
    <mergeCell ref="L21:N21"/>
    <mergeCell ref="O21:P21"/>
    <mergeCell ref="A22:B22"/>
    <mergeCell ref="C24:F25"/>
    <mergeCell ref="G24:M24"/>
    <mergeCell ref="G25:I25"/>
    <mergeCell ref="J25:M25"/>
    <mergeCell ref="L29:M29"/>
    <mergeCell ref="N29:O29"/>
    <mergeCell ref="E26:F26"/>
    <mergeCell ref="C27:D27"/>
    <mergeCell ref="E27:F27"/>
    <mergeCell ref="C28:D28"/>
    <mergeCell ref="E28:F28"/>
    <mergeCell ref="C21:D21"/>
    <mergeCell ref="E21:F21"/>
    <mergeCell ref="G21:H21"/>
    <mergeCell ref="J21:K21"/>
    <mergeCell ref="O20:P20"/>
    <mergeCell ref="C17:D17"/>
    <mergeCell ref="E17:F17"/>
    <mergeCell ref="J17:K17"/>
    <mergeCell ref="L17:N17"/>
    <mergeCell ref="C18:D18"/>
    <mergeCell ref="J19:K19"/>
    <mergeCell ref="C19:D19"/>
    <mergeCell ref="L19:N19"/>
    <mergeCell ref="G17:H17"/>
    <mergeCell ref="O17:P17"/>
    <mergeCell ref="O19:P19"/>
    <mergeCell ref="E18:F18"/>
    <mergeCell ref="J18:K18"/>
    <mergeCell ref="L18:N18"/>
    <mergeCell ref="O18:P18"/>
    <mergeCell ref="E19:F19"/>
    <mergeCell ref="G18:H18"/>
    <mergeCell ref="G19:H19"/>
    <mergeCell ref="I9:J9"/>
    <mergeCell ref="K9:L9"/>
    <mergeCell ref="M9:N9"/>
    <mergeCell ref="O9:P9"/>
    <mergeCell ref="A9:B9"/>
    <mergeCell ref="C9:D9"/>
    <mergeCell ref="E9:F9"/>
    <mergeCell ref="G9:H9"/>
    <mergeCell ref="I8:J8"/>
    <mergeCell ref="K8:L8"/>
    <mergeCell ref="M8:N8"/>
    <mergeCell ref="O8:P8"/>
    <mergeCell ref="A8:B8"/>
    <mergeCell ref="C8:D8"/>
    <mergeCell ref="E8:F8"/>
    <mergeCell ref="G8:H8"/>
    <mergeCell ref="M7:N7"/>
    <mergeCell ref="O7:P7"/>
    <mergeCell ref="A7:B7"/>
    <mergeCell ref="C7:D7"/>
    <mergeCell ref="E7:F7"/>
    <mergeCell ref="G7:H7"/>
    <mergeCell ref="A6:B6"/>
    <mergeCell ref="E6:F6"/>
    <mergeCell ref="G6:H6"/>
    <mergeCell ref="I7:J7"/>
    <mergeCell ref="K7:L7"/>
    <mergeCell ref="C4:D6"/>
    <mergeCell ref="E4:N4"/>
    <mergeCell ref="E5:L5"/>
    <mergeCell ref="M5:N6"/>
    <mergeCell ref="A4:B4"/>
    <mergeCell ref="I6:J6"/>
    <mergeCell ref="K6:L6"/>
    <mergeCell ref="O6:P6"/>
    <mergeCell ref="O4:P4"/>
    <mergeCell ref="A5:B5"/>
    <mergeCell ref="O5:P5"/>
    <mergeCell ref="A10:B10"/>
    <mergeCell ref="A20:B20"/>
    <mergeCell ref="E44:F44"/>
    <mergeCell ref="E46:F46"/>
    <mergeCell ref="L42:M42"/>
    <mergeCell ref="L44:M44"/>
    <mergeCell ref="E16:F16"/>
    <mergeCell ref="C16:D16"/>
    <mergeCell ref="H26:I26"/>
    <mergeCell ref="H27:I27"/>
    <mergeCell ref="H28:I28"/>
    <mergeCell ref="A11:B11"/>
    <mergeCell ref="A17:B17"/>
    <mergeCell ref="C20:D20"/>
    <mergeCell ref="E20:F20"/>
    <mergeCell ref="G20:H20"/>
    <mergeCell ref="J20:K20"/>
    <mergeCell ref="L20:N20"/>
    <mergeCell ref="A18:B18"/>
    <mergeCell ref="A19:B19"/>
    <mergeCell ref="A21:B21"/>
    <mergeCell ref="L28:M28"/>
    <mergeCell ref="N28:O28"/>
    <mergeCell ref="C26:D26"/>
  </mergeCells>
  <phoneticPr fontId="14"/>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 xml:space="preserve">&amp;C&amp;"ＭＳ 明朝,標準"&amp;10&amp;P/&amp;N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30"/>
  <sheetViews>
    <sheetView topLeftCell="B1" zoomScale="130" zoomScaleNormal="130" workbookViewId="0">
      <selection activeCell="K20" sqref="K20"/>
    </sheetView>
  </sheetViews>
  <sheetFormatPr defaultColWidth="9" defaultRowHeight="12" customHeight="1"/>
  <cols>
    <col min="1" max="1" width="9" style="581" hidden="1" customWidth="1"/>
    <col min="2" max="2" width="16.08984375" style="584" customWidth="1"/>
    <col min="3" max="3" width="8.26953125" style="581" customWidth="1"/>
    <col min="4" max="5" width="9.6328125" style="581" customWidth="1"/>
    <col min="6" max="6" width="2.7265625" style="581" customWidth="1"/>
    <col min="7" max="7" width="3.6328125" style="581" customWidth="1"/>
    <col min="8" max="8" width="6.90625" style="581" customWidth="1"/>
    <col min="9" max="9" width="8.36328125" style="581" customWidth="1"/>
    <col min="10" max="10" width="6.26953125" style="581" customWidth="1"/>
    <col min="11" max="11" width="7.36328125" style="581" customWidth="1"/>
    <col min="12" max="12" width="8.08984375" style="581" customWidth="1"/>
    <col min="13" max="16" width="0.26953125" style="589" customWidth="1"/>
    <col min="17" max="17" width="10.6328125" style="581" customWidth="1"/>
    <col min="18" max="18" width="10.26953125" style="581" customWidth="1"/>
    <col min="19" max="21" width="6.7265625" style="581" customWidth="1"/>
    <col min="22" max="22" width="9.6328125" style="581" customWidth="1"/>
    <col min="23" max="23" width="3.453125" style="581" customWidth="1"/>
    <col min="24" max="24" width="4.6328125" style="581" customWidth="1"/>
    <col min="25" max="25" width="6.7265625" style="581" customWidth="1"/>
    <col min="26" max="26" width="7.36328125" style="581" customWidth="1"/>
    <col min="27" max="27" width="9.6328125" style="581" customWidth="1"/>
    <col min="28" max="28" width="0.26953125" style="590" customWidth="1"/>
    <col min="29" max="29" width="16.08984375" style="591" customWidth="1"/>
    <col min="30" max="33" width="0.26953125" style="591" customWidth="1"/>
    <col min="34" max="34" width="16.08984375" style="584" customWidth="1"/>
    <col min="35" max="35" width="4.08984375" style="581" customWidth="1"/>
    <col min="36" max="36" width="4" style="581" customWidth="1"/>
    <col min="37" max="37" width="6.36328125" style="581" customWidth="1"/>
    <col min="38" max="38" width="7.453125" style="581" customWidth="1"/>
    <col min="39" max="39" width="9.08984375" style="581" customWidth="1"/>
    <col min="40" max="41" width="4.08984375" style="581" customWidth="1"/>
    <col min="42" max="43" width="6.6328125" style="581" customWidth="1"/>
    <col min="44" max="44" width="8.6328125" style="581" customWidth="1"/>
    <col min="45" max="46" width="4.08984375" style="581" customWidth="1"/>
    <col min="47" max="48" width="6.6328125" style="581" customWidth="1"/>
    <col min="49" max="49" width="8.6328125" style="581" customWidth="1"/>
    <col min="50" max="51" width="4.08984375" style="581" customWidth="1"/>
    <col min="52" max="52" width="6.6328125" style="581" customWidth="1"/>
    <col min="53" max="53" width="7.6328125" style="581" customWidth="1"/>
    <col min="54" max="54" width="8.6328125" style="581" customWidth="1"/>
    <col min="55" max="56" width="4.08984375" style="581" customWidth="1"/>
    <col min="57" max="57" width="6.6328125" style="581" customWidth="1"/>
    <col min="58" max="58" width="7.6328125" style="581" customWidth="1"/>
    <col min="59" max="59" width="8.6328125" style="581" customWidth="1"/>
    <col min="60" max="60" width="0.26953125" style="589" customWidth="1"/>
    <col min="61" max="61" width="15.7265625" style="591" customWidth="1"/>
    <col min="62" max="62" width="0.26953125" style="588" customWidth="1"/>
    <col min="63" max="64" width="0.26953125" style="589" customWidth="1"/>
    <col min="65" max="65" width="0.26953125" style="588" customWidth="1"/>
    <col min="66" max="66" width="16.08984375" style="584" customWidth="1"/>
    <col min="67" max="67" width="7.6328125" style="581" customWidth="1"/>
    <col min="68" max="68" width="6.6328125" style="581" customWidth="1"/>
    <col min="69" max="69" width="7.6328125" style="581" customWidth="1"/>
    <col min="70" max="70" width="8.6328125" style="581" customWidth="1"/>
    <col min="71" max="72" width="4.08984375" style="581" customWidth="1"/>
    <col min="73" max="73" width="6.6328125" style="581" customWidth="1"/>
    <col min="74" max="74" width="7.6328125" style="581" customWidth="1"/>
    <col min="75" max="76" width="8.6328125" style="581" customWidth="1"/>
    <col min="77" max="77" width="6.6328125" style="581" customWidth="1"/>
    <col min="78" max="78" width="7.6328125" style="581" customWidth="1"/>
    <col min="79" max="79" width="8.6328125" style="581" customWidth="1"/>
    <col min="80" max="80" width="5" style="581" customWidth="1"/>
    <col min="81" max="81" width="4.36328125" style="581" customWidth="1"/>
    <col min="82" max="82" width="6.6328125" style="588" customWidth="1"/>
    <col min="83" max="83" width="7.6328125" style="581" customWidth="1"/>
    <col min="84" max="84" width="8.6328125" style="581" customWidth="1"/>
    <col min="85" max="86" width="4.08984375" style="581" customWidth="1"/>
    <col min="87" max="87" width="6.6328125" style="581" customWidth="1"/>
    <col min="88" max="88" width="7.6328125" style="581" customWidth="1"/>
    <col min="89" max="89" width="8.6328125" style="581" customWidth="1"/>
    <col min="90" max="90" width="0.26953125" style="591" customWidth="1"/>
    <col min="91" max="91" width="15.7265625" style="591" customWidth="1"/>
    <col min="92" max="92" width="0.26953125" style="588" customWidth="1"/>
    <col min="93" max="94" width="0.26953125" style="589" customWidth="1"/>
    <col min="95" max="95" width="0.26953125" style="588" customWidth="1"/>
    <col min="96" max="96" width="16.08984375" style="584" customWidth="1"/>
    <col min="97" max="98" width="4.08984375" style="581" customWidth="1"/>
    <col min="99" max="99" width="6.6328125" style="581" customWidth="1"/>
    <col min="100" max="100" width="7.6328125" style="581" customWidth="1"/>
    <col min="101" max="101" width="7.36328125" style="589" customWidth="1"/>
    <col min="102" max="103" width="4.08984375" style="581" customWidth="1"/>
    <col min="104" max="104" width="6.6328125" style="581" customWidth="1"/>
    <col min="105" max="105" width="7.6328125" style="581" customWidth="1"/>
    <col min="106" max="106" width="8.6328125" style="581" customWidth="1"/>
    <col min="107" max="108" width="4.08984375" style="581" customWidth="1"/>
    <col min="109" max="109" width="6.6328125" style="581" customWidth="1"/>
    <col min="110" max="110" width="7.6328125" style="581" customWidth="1"/>
    <col min="111" max="111" width="8.6328125" style="581" customWidth="1"/>
    <col min="112" max="113" width="4.08984375" style="581" customWidth="1"/>
    <col min="114" max="114" width="6.6328125" style="581" customWidth="1"/>
    <col min="115" max="115" width="7.6328125" style="581" customWidth="1"/>
    <col min="116" max="116" width="8.6328125" style="581" customWidth="1"/>
    <col min="117" max="117" width="16.08984375" style="581" customWidth="1"/>
    <col min="118" max="16384" width="9" style="581"/>
  </cols>
  <sheetData>
    <row r="1" spans="2:117" s="567" customFormat="1" ht="24" customHeight="1">
      <c r="E1" s="568" t="s">
        <v>994</v>
      </c>
      <c r="F1" s="569" t="s">
        <v>993</v>
      </c>
      <c r="G1" s="569"/>
      <c r="H1" s="570"/>
      <c r="I1" s="570"/>
      <c r="J1" s="570"/>
      <c r="K1" s="570"/>
      <c r="L1" s="570"/>
      <c r="M1" s="571"/>
      <c r="N1" s="571"/>
      <c r="O1" s="571"/>
      <c r="P1" s="571"/>
      <c r="Q1" s="572" t="s">
        <v>992</v>
      </c>
      <c r="R1" s="572"/>
      <c r="S1" s="572"/>
      <c r="T1" s="572"/>
      <c r="U1" s="572"/>
      <c r="V1" s="572"/>
      <c r="W1" s="570"/>
      <c r="X1" s="570"/>
      <c r="Y1" s="570"/>
      <c r="Z1" s="570"/>
      <c r="AA1" s="570"/>
      <c r="AB1" s="575"/>
      <c r="AC1" s="576"/>
      <c r="AD1" s="576"/>
      <c r="AE1" s="576"/>
      <c r="AF1" s="576"/>
      <c r="AG1" s="576"/>
      <c r="AH1" s="577"/>
      <c r="AI1" s="570"/>
      <c r="AK1" s="573"/>
      <c r="AM1" s="574"/>
      <c r="BH1" s="579"/>
      <c r="BI1" s="576"/>
      <c r="BJ1" s="578"/>
      <c r="BK1" s="579"/>
      <c r="BL1" s="579"/>
      <c r="BM1" s="578"/>
      <c r="BN1" s="577"/>
      <c r="CL1" s="579"/>
      <c r="CM1" s="576"/>
      <c r="CN1" s="578"/>
      <c r="CO1" s="579"/>
      <c r="CP1" s="579"/>
      <c r="CQ1" s="578"/>
      <c r="CR1" s="577"/>
    </row>
    <row r="2" spans="2:117" ht="8.15" customHeight="1">
      <c r="B2" s="580"/>
      <c r="E2" s="582"/>
      <c r="F2" s="582"/>
      <c r="G2" s="582"/>
      <c r="H2" s="582"/>
      <c r="I2" s="582"/>
      <c r="J2" s="582"/>
      <c r="K2" s="582"/>
      <c r="L2" s="582"/>
      <c r="M2" s="583"/>
      <c r="N2" s="583"/>
      <c r="O2" s="583"/>
      <c r="P2" s="583"/>
      <c r="Q2" s="582"/>
      <c r="R2" s="582"/>
      <c r="S2" s="582"/>
      <c r="T2" s="582"/>
      <c r="U2" s="582"/>
      <c r="V2" s="582"/>
      <c r="W2" s="582"/>
      <c r="X2" s="582"/>
      <c r="Y2" s="582"/>
      <c r="Z2" s="582"/>
      <c r="AA2" s="582"/>
      <c r="AB2" s="586"/>
      <c r="AC2" s="587"/>
      <c r="AD2" s="587"/>
      <c r="AE2" s="587"/>
      <c r="AF2" s="587"/>
      <c r="AG2" s="587"/>
      <c r="AH2" s="580"/>
      <c r="AI2" s="582"/>
      <c r="AK2" s="584"/>
      <c r="AM2" s="585"/>
      <c r="BI2" s="587"/>
      <c r="BN2" s="580"/>
      <c r="CD2" s="581"/>
      <c r="CL2" s="589"/>
      <c r="CM2" s="587"/>
      <c r="CR2" s="580"/>
      <c r="CW2" s="581"/>
    </row>
    <row r="3" spans="2:117" ht="12" customHeight="1" thickBot="1">
      <c r="J3" s="1001"/>
      <c r="K3" s="1001"/>
      <c r="L3" s="1001" t="s">
        <v>1023</v>
      </c>
      <c r="Q3" s="1001"/>
      <c r="R3" s="1001"/>
      <c r="AC3" s="586" t="s">
        <v>991</v>
      </c>
      <c r="AD3" s="586"/>
      <c r="AE3" s="586"/>
      <c r="CD3" s="581"/>
      <c r="CL3" s="589"/>
      <c r="CW3" s="581"/>
    </row>
    <row r="4" spans="2:117" s="604" customFormat="1" ht="12" customHeight="1">
      <c r="B4" s="592"/>
      <c r="C4" s="593" t="s">
        <v>201</v>
      </c>
      <c r="D4" s="594"/>
      <c r="E4" s="595"/>
      <c r="F4" s="593" t="s">
        <v>990</v>
      </c>
      <c r="G4" s="594"/>
      <c r="H4" s="594"/>
      <c r="I4" s="595"/>
      <c r="J4" s="1488" t="s">
        <v>1022</v>
      </c>
      <c r="K4" s="1489"/>
      <c r="L4" s="1489"/>
      <c r="M4" s="1489"/>
      <c r="N4" s="1489"/>
      <c r="O4" s="1489"/>
      <c r="P4" s="1489"/>
      <c r="Q4" s="1489"/>
      <c r="R4" s="1490"/>
      <c r="S4" s="1491" t="s">
        <v>1018</v>
      </c>
      <c r="T4" s="1492"/>
      <c r="U4" s="1492"/>
      <c r="V4" s="1492"/>
      <c r="W4" s="1491" t="s">
        <v>989</v>
      </c>
      <c r="X4" s="1492"/>
      <c r="Y4" s="1513"/>
      <c r="Z4" s="1513"/>
      <c r="AA4" s="1513"/>
      <c r="AB4" s="595"/>
      <c r="AC4" s="599"/>
      <c r="AD4" s="600"/>
      <c r="AE4" s="600"/>
      <c r="AF4" s="600"/>
      <c r="AG4" s="600"/>
      <c r="AH4" s="601"/>
      <c r="AI4" s="593"/>
      <c r="AJ4" s="594" t="s">
        <v>202</v>
      </c>
      <c r="AK4" s="594"/>
      <c r="AL4" s="594"/>
      <c r="AM4" s="595"/>
      <c r="AN4" s="594" t="s">
        <v>203</v>
      </c>
      <c r="AO4" s="594"/>
      <c r="AP4" s="594"/>
      <c r="AQ4" s="594"/>
      <c r="AR4" s="595"/>
      <c r="AS4" s="1491" t="s">
        <v>1025</v>
      </c>
      <c r="AT4" s="1492"/>
      <c r="AU4" s="1492"/>
      <c r="AV4" s="1492"/>
      <c r="AW4" s="1493"/>
      <c r="AX4" s="1491" t="s">
        <v>1024</v>
      </c>
      <c r="AY4" s="1492"/>
      <c r="AZ4" s="1492"/>
      <c r="BA4" s="1492"/>
      <c r="BB4" s="1493"/>
      <c r="BC4" s="593" t="s">
        <v>204</v>
      </c>
      <c r="BD4" s="594"/>
      <c r="BE4" s="594"/>
      <c r="BF4" s="594"/>
      <c r="BG4" s="594"/>
      <c r="BH4" s="1262"/>
      <c r="BI4" s="599"/>
      <c r="BJ4" s="685"/>
      <c r="BK4" s="598"/>
      <c r="BL4" s="598"/>
      <c r="BM4" s="685"/>
      <c r="BN4" s="601"/>
      <c r="BO4" s="594" t="s">
        <v>205</v>
      </c>
      <c r="BP4" s="594"/>
      <c r="BQ4" s="594"/>
      <c r="BR4" s="594"/>
      <c r="BS4" s="593" t="s">
        <v>206</v>
      </c>
      <c r="BT4" s="594"/>
      <c r="BU4" s="594"/>
      <c r="BV4" s="594"/>
      <c r="BW4" s="595"/>
      <c r="BX4" s="593" t="s">
        <v>988</v>
      </c>
      <c r="BY4" s="594"/>
      <c r="BZ4" s="594"/>
      <c r="CA4" s="595"/>
      <c r="CB4" s="602"/>
      <c r="CC4" s="1262"/>
      <c r="CD4" s="603" t="s">
        <v>207</v>
      </c>
      <c r="CE4" s="1499" t="s">
        <v>987</v>
      </c>
      <c r="CF4" s="1500"/>
      <c r="CG4" s="594" t="s">
        <v>208</v>
      </c>
      <c r="CH4" s="594"/>
      <c r="CI4" s="594"/>
      <c r="CJ4" s="594"/>
      <c r="CK4" s="594"/>
      <c r="CL4" s="1263"/>
      <c r="CM4" s="599"/>
      <c r="CN4" s="685"/>
      <c r="CO4" s="598"/>
      <c r="CP4" s="598"/>
      <c r="CQ4" s="685"/>
      <c r="CR4" s="601"/>
      <c r="CS4" s="593" t="s">
        <v>209</v>
      </c>
      <c r="CT4" s="594"/>
      <c r="CU4" s="594"/>
      <c r="CV4" s="594"/>
      <c r="CW4" s="594"/>
      <c r="CX4" s="593" t="s">
        <v>499</v>
      </c>
      <c r="CY4" s="594"/>
      <c r="CZ4" s="594"/>
      <c r="DA4" s="594"/>
      <c r="DB4" s="595"/>
      <c r="DC4" s="593" t="s">
        <v>986</v>
      </c>
      <c r="DD4" s="594"/>
      <c r="DE4" s="594"/>
      <c r="DF4" s="594"/>
      <c r="DG4" s="595"/>
      <c r="DH4" s="1491" t="s">
        <v>1028</v>
      </c>
      <c r="DI4" s="1492"/>
      <c r="DJ4" s="1492"/>
      <c r="DK4" s="1492"/>
      <c r="DL4" s="1493"/>
      <c r="DM4" s="912"/>
    </row>
    <row r="5" spans="2:117" s="604" customFormat="1" ht="12" customHeight="1">
      <c r="B5" s="600"/>
      <c r="C5" s="1494" t="s">
        <v>210</v>
      </c>
      <c r="D5" s="605" t="s">
        <v>211</v>
      </c>
      <c r="E5" s="606"/>
      <c r="F5" s="1495" t="s">
        <v>985</v>
      </c>
      <c r="G5" s="1496"/>
      <c r="H5" s="607" t="s">
        <v>212</v>
      </c>
      <c r="I5" s="1494" t="s">
        <v>984</v>
      </c>
      <c r="J5" s="1494" t="s">
        <v>213</v>
      </c>
      <c r="K5" s="611" t="s">
        <v>214</v>
      </c>
      <c r="L5" s="1257" t="s">
        <v>983</v>
      </c>
      <c r="M5" s="1265"/>
      <c r="N5" s="598"/>
      <c r="O5" s="598"/>
      <c r="P5" s="598"/>
      <c r="Q5" s="1496" t="s">
        <v>819</v>
      </c>
      <c r="R5" s="1501" t="s">
        <v>820</v>
      </c>
      <c r="S5" s="1501" t="s">
        <v>213</v>
      </c>
      <c r="T5" s="611" t="s">
        <v>214</v>
      </c>
      <c r="U5" s="1256" t="s">
        <v>1017</v>
      </c>
      <c r="V5" s="1514" t="s">
        <v>1016</v>
      </c>
      <c r="W5" s="1495" t="s">
        <v>213</v>
      </c>
      <c r="X5" s="1502"/>
      <c r="Y5" s="608" t="s">
        <v>214</v>
      </c>
      <c r="Z5" s="608" t="s">
        <v>212</v>
      </c>
      <c r="AA5" s="1495" t="s">
        <v>215</v>
      </c>
      <c r="AB5" s="600"/>
      <c r="AC5" s="609"/>
      <c r="AD5" s="600"/>
      <c r="AE5" s="600"/>
      <c r="AF5" s="600"/>
      <c r="AG5" s="600"/>
      <c r="AH5" s="610"/>
      <c r="AI5" s="1495" t="s">
        <v>213</v>
      </c>
      <c r="AJ5" s="1505"/>
      <c r="AK5" s="591" t="s">
        <v>214</v>
      </c>
      <c r="AL5" s="608" t="s">
        <v>212</v>
      </c>
      <c r="AM5" s="1508" t="s">
        <v>981</v>
      </c>
      <c r="AN5" s="1502" t="s">
        <v>213</v>
      </c>
      <c r="AO5" s="1496"/>
      <c r="AP5" s="591" t="s">
        <v>214</v>
      </c>
      <c r="AQ5" s="608" t="s">
        <v>212</v>
      </c>
      <c r="AR5" s="1494" t="s">
        <v>215</v>
      </c>
      <c r="AS5" s="1495" t="s">
        <v>213</v>
      </c>
      <c r="AT5" s="1496"/>
      <c r="AU5" s="591" t="s">
        <v>214</v>
      </c>
      <c r="AV5" s="608" t="s">
        <v>212</v>
      </c>
      <c r="AW5" s="1510" t="s">
        <v>981</v>
      </c>
      <c r="AX5" s="1495" t="s">
        <v>213</v>
      </c>
      <c r="AY5" s="1496"/>
      <c r="AZ5" s="591" t="s">
        <v>214</v>
      </c>
      <c r="BA5" s="611" t="s">
        <v>212</v>
      </c>
      <c r="BB5" s="1508" t="s">
        <v>981</v>
      </c>
      <c r="BC5" s="1495" t="s">
        <v>213</v>
      </c>
      <c r="BD5" s="1496"/>
      <c r="BE5" s="591" t="s">
        <v>214</v>
      </c>
      <c r="BF5" s="608" t="s">
        <v>212</v>
      </c>
      <c r="BG5" s="1510" t="s">
        <v>981</v>
      </c>
      <c r="BH5" s="598"/>
      <c r="BI5" s="609"/>
      <c r="BJ5" s="589"/>
      <c r="BK5" s="589"/>
      <c r="BL5" s="589"/>
      <c r="BM5" s="589"/>
      <c r="BN5" s="610"/>
      <c r="BO5" s="1496" t="s">
        <v>213</v>
      </c>
      <c r="BP5" s="591" t="s">
        <v>214</v>
      </c>
      <c r="BQ5" s="608" t="s">
        <v>212</v>
      </c>
      <c r="BR5" s="1510" t="s">
        <v>981</v>
      </c>
      <c r="BS5" s="1495" t="s">
        <v>213</v>
      </c>
      <c r="BT5" s="1496"/>
      <c r="BU5" s="591" t="s">
        <v>214</v>
      </c>
      <c r="BV5" s="608" t="s">
        <v>212</v>
      </c>
      <c r="BW5" s="1494" t="s">
        <v>215</v>
      </c>
      <c r="BX5" s="1494" t="s">
        <v>213</v>
      </c>
      <c r="BY5" s="591" t="s">
        <v>214</v>
      </c>
      <c r="BZ5" s="608" t="s">
        <v>212</v>
      </c>
      <c r="CA5" s="1494" t="s">
        <v>215</v>
      </c>
      <c r="CB5" s="1495" t="s">
        <v>213</v>
      </c>
      <c r="CC5" s="1496"/>
      <c r="CD5" s="591" t="s">
        <v>982</v>
      </c>
      <c r="CE5" s="611" t="s">
        <v>212</v>
      </c>
      <c r="CF5" s="1494" t="s">
        <v>215</v>
      </c>
      <c r="CG5" s="1502" t="s">
        <v>213</v>
      </c>
      <c r="CH5" s="1496"/>
      <c r="CI5" s="591" t="s">
        <v>214</v>
      </c>
      <c r="CJ5" s="608" t="s">
        <v>212</v>
      </c>
      <c r="CK5" s="1510" t="s">
        <v>981</v>
      </c>
      <c r="CL5" s="598"/>
      <c r="CM5" s="609"/>
      <c r="CN5" s="589"/>
      <c r="CO5" s="589"/>
      <c r="CP5" s="589"/>
      <c r="CQ5" s="589"/>
      <c r="CR5" s="610"/>
      <c r="CS5" s="1495" t="s">
        <v>213</v>
      </c>
      <c r="CT5" s="1496"/>
      <c r="CU5" s="591" t="s">
        <v>214</v>
      </c>
      <c r="CV5" s="608" t="s">
        <v>212</v>
      </c>
      <c r="CW5" s="1495" t="s">
        <v>216</v>
      </c>
      <c r="CX5" s="1495" t="s">
        <v>213</v>
      </c>
      <c r="CY5" s="1496"/>
      <c r="CZ5" s="591" t="s">
        <v>214</v>
      </c>
      <c r="DA5" s="608" t="s">
        <v>212</v>
      </c>
      <c r="DB5" s="1494" t="s">
        <v>215</v>
      </c>
      <c r="DC5" s="1495" t="s">
        <v>213</v>
      </c>
      <c r="DD5" s="1496"/>
      <c r="DE5" s="591" t="s">
        <v>214</v>
      </c>
      <c r="DF5" s="608" t="s">
        <v>212</v>
      </c>
      <c r="DG5" s="1494" t="s">
        <v>215</v>
      </c>
      <c r="DH5" s="1502" t="s">
        <v>213</v>
      </c>
      <c r="DI5" s="1496"/>
      <c r="DJ5" s="608" t="s">
        <v>214</v>
      </c>
      <c r="DK5" s="611" t="s">
        <v>212</v>
      </c>
      <c r="DL5" s="1494" t="s">
        <v>215</v>
      </c>
      <c r="DM5" s="913"/>
    </row>
    <row r="6" spans="2:117" s="604" customFormat="1" ht="12" customHeight="1">
      <c r="B6" s="1260"/>
      <c r="C6" s="1365"/>
      <c r="D6" s="612" t="s">
        <v>980</v>
      </c>
      <c r="E6" s="612" t="s">
        <v>217</v>
      </c>
      <c r="F6" s="1497"/>
      <c r="G6" s="1498"/>
      <c r="H6" s="614" t="s">
        <v>218</v>
      </c>
      <c r="I6" s="1365"/>
      <c r="J6" s="1365"/>
      <c r="K6" s="614" t="s">
        <v>219</v>
      </c>
      <c r="L6" s="1258" t="s">
        <v>220</v>
      </c>
      <c r="M6" s="1265"/>
      <c r="N6" s="598"/>
      <c r="O6" s="598"/>
      <c r="P6" s="598"/>
      <c r="Q6" s="1498"/>
      <c r="R6" s="1365"/>
      <c r="S6" s="1367"/>
      <c r="T6" s="614" t="s">
        <v>219</v>
      </c>
      <c r="U6" s="1255" t="s">
        <v>220</v>
      </c>
      <c r="V6" s="1515"/>
      <c r="W6" s="1503"/>
      <c r="X6" s="1504"/>
      <c r="Y6" s="618" t="s">
        <v>219</v>
      </c>
      <c r="Z6" s="618" t="s">
        <v>979</v>
      </c>
      <c r="AA6" s="1503"/>
      <c r="AB6" s="1260"/>
      <c r="AC6" s="1258"/>
      <c r="AD6" s="600"/>
      <c r="AE6" s="600"/>
      <c r="AF6" s="600"/>
      <c r="AG6" s="600"/>
      <c r="AH6" s="1259"/>
      <c r="AI6" s="1506"/>
      <c r="AJ6" s="1507"/>
      <c r="AK6" s="617" t="s">
        <v>219</v>
      </c>
      <c r="AL6" s="618" t="s">
        <v>220</v>
      </c>
      <c r="AM6" s="1509"/>
      <c r="AN6" s="1504"/>
      <c r="AO6" s="1498"/>
      <c r="AP6" s="617" t="s">
        <v>219</v>
      </c>
      <c r="AQ6" s="618" t="s">
        <v>220</v>
      </c>
      <c r="AR6" s="1365"/>
      <c r="AS6" s="1497"/>
      <c r="AT6" s="1498"/>
      <c r="AU6" s="617" t="s">
        <v>219</v>
      </c>
      <c r="AV6" s="618" t="s">
        <v>220</v>
      </c>
      <c r="AW6" s="1512"/>
      <c r="AX6" s="1497"/>
      <c r="AY6" s="1498"/>
      <c r="AZ6" s="617" t="s">
        <v>219</v>
      </c>
      <c r="BA6" s="614" t="s">
        <v>220</v>
      </c>
      <c r="BB6" s="1509"/>
      <c r="BC6" s="1497"/>
      <c r="BD6" s="1498"/>
      <c r="BE6" s="617" t="s">
        <v>219</v>
      </c>
      <c r="BF6" s="618" t="s">
        <v>220</v>
      </c>
      <c r="BG6" s="1511"/>
      <c r="BH6" s="616"/>
      <c r="BI6" s="1258"/>
      <c r="BJ6" s="620"/>
      <c r="BK6" s="619"/>
      <c r="BL6" s="619"/>
      <c r="BM6" s="620"/>
      <c r="BN6" s="1259"/>
      <c r="BO6" s="1498"/>
      <c r="BP6" s="617" t="s">
        <v>219</v>
      </c>
      <c r="BQ6" s="618" t="s">
        <v>220</v>
      </c>
      <c r="BR6" s="1512"/>
      <c r="BS6" s="1497"/>
      <c r="BT6" s="1498"/>
      <c r="BU6" s="617" t="s">
        <v>219</v>
      </c>
      <c r="BV6" s="618" t="s">
        <v>220</v>
      </c>
      <c r="BW6" s="1365"/>
      <c r="BX6" s="1365"/>
      <c r="BY6" s="617" t="s">
        <v>219</v>
      </c>
      <c r="BZ6" s="618" t="s">
        <v>220</v>
      </c>
      <c r="CA6" s="1365"/>
      <c r="CB6" s="1497"/>
      <c r="CC6" s="1498"/>
      <c r="CD6" s="617" t="s">
        <v>219</v>
      </c>
      <c r="CE6" s="614" t="s">
        <v>220</v>
      </c>
      <c r="CF6" s="1365"/>
      <c r="CG6" s="1504"/>
      <c r="CH6" s="1498"/>
      <c r="CI6" s="617" t="s">
        <v>219</v>
      </c>
      <c r="CJ6" s="618" t="s">
        <v>220</v>
      </c>
      <c r="CK6" s="1511"/>
      <c r="CL6" s="616"/>
      <c r="CM6" s="1258"/>
      <c r="CN6" s="620"/>
      <c r="CO6" s="619"/>
      <c r="CP6" s="619"/>
      <c r="CQ6" s="620"/>
      <c r="CR6" s="1259"/>
      <c r="CS6" s="1497"/>
      <c r="CT6" s="1498"/>
      <c r="CU6" s="617" t="s">
        <v>219</v>
      </c>
      <c r="CV6" s="618" t="s">
        <v>220</v>
      </c>
      <c r="CW6" s="1497"/>
      <c r="CX6" s="1497"/>
      <c r="CY6" s="1498"/>
      <c r="CZ6" s="617" t="s">
        <v>219</v>
      </c>
      <c r="DA6" s="618" t="s">
        <v>220</v>
      </c>
      <c r="DB6" s="1365"/>
      <c r="DC6" s="1497"/>
      <c r="DD6" s="1498"/>
      <c r="DE6" s="617" t="s">
        <v>219</v>
      </c>
      <c r="DF6" s="618" t="s">
        <v>220</v>
      </c>
      <c r="DG6" s="1365"/>
      <c r="DH6" s="1504"/>
      <c r="DI6" s="1498"/>
      <c r="DJ6" s="618" t="s">
        <v>219</v>
      </c>
      <c r="DK6" s="614" t="s">
        <v>220</v>
      </c>
      <c r="DL6" s="1365"/>
      <c r="DM6" s="914"/>
    </row>
    <row r="7" spans="2:117" s="588" customFormat="1" ht="12" customHeight="1">
      <c r="B7" s="873" t="s">
        <v>11</v>
      </c>
      <c r="C7" s="621">
        <v>335057</v>
      </c>
      <c r="D7" s="621">
        <v>15819176</v>
      </c>
      <c r="E7" s="621">
        <v>1318264.6666666667</v>
      </c>
      <c r="F7" s="621"/>
      <c r="G7" s="621">
        <v>1</v>
      </c>
      <c r="H7" s="621">
        <v>146</v>
      </c>
      <c r="I7" s="621">
        <v>39267</v>
      </c>
      <c r="J7" s="621">
        <v>256</v>
      </c>
      <c r="K7" s="621">
        <v>32295</v>
      </c>
      <c r="L7" s="621">
        <v>325668</v>
      </c>
      <c r="M7" s="621"/>
      <c r="N7" s="621"/>
      <c r="O7" s="621"/>
      <c r="P7" s="621"/>
      <c r="Q7" s="621">
        <v>12973306</v>
      </c>
      <c r="R7" s="292" t="s">
        <v>970</v>
      </c>
      <c r="S7" s="292" t="s">
        <v>12</v>
      </c>
      <c r="T7" s="292" t="s">
        <v>12</v>
      </c>
      <c r="U7" s="292" t="s">
        <v>12</v>
      </c>
      <c r="V7" s="292" t="s">
        <v>12</v>
      </c>
      <c r="W7" s="292">
        <v>1</v>
      </c>
      <c r="X7" s="622">
        <v>2</v>
      </c>
      <c r="Y7" s="621">
        <v>35</v>
      </c>
      <c r="Z7" s="621">
        <v>407</v>
      </c>
      <c r="AA7" s="621">
        <v>224678</v>
      </c>
      <c r="AB7" s="621"/>
      <c r="AC7" s="874" t="s">
        <v>11</v>
      </c>
      <c r="AD7" s="702"/>
      <c r="AE7" s="702"/>
      <c r="AF7" s="591"/>
      <c r="AG7" s="591"/>
      <c r="AH7" s="873" t="s">
        <v>11</v>
      </c>
      <c r="AI7" s="1170" t="s">
        <v>84</v>
      </c>
      <c r="AJ7" s="622">
        <v>1</v>
      </c>
      <c r="AK7" s="1170" t="s">
        <v>84</v>
      </c>
      <c r="AL7" s="621">
        <v>12</v>
      </c>
      <c r="AM7" s="621">
        <v>2597</v>
      </c>
      <c r="AN7" s="621">
        <v>4</v>
      </c>
      <c r="AO7" s="622">
        <v>4</v>
      </c>
      <c r="AP7" s="621">
        <v>185</v>
      </c>
      <c r="AQ7" s="621">
        <v>2128</v>
      </c>
      <c r="AR7" s="621">
        <v>679907</v>
      </c>
      <c r="AS7" s="621">
        <v>4</v>
      </c>
      <c r="AT7" s="622">
        <v>4</v>
      </c>
      <c r="AU7" s="621">
        <v>230</v>
      </c>
      <c r="AV7" s="621">
        <v>2386</v>
      </c>
      <c r="AW7" s="621">
        <v>457259</v>
      </c>
      <c r="AX7" s="621">
        <v>1</v>
      </c>
      <c r="AY7" s="622">
        <v>2</v>
      </c>
      <c r="AZ7" s="621">
        <v>40</v>
      </c>
      <c r="BA7" s="621">
        <v>468</v>
      </c>
      <c r="BB7" s="621">
        <v>33985</v>
      </c>
      <c r="BC7" s="1170" t="s">
        <v>84</v>
      </c>
      <c r="BD7" s="622">
        <v>1</v>
      </c>
      <c r="BE7" s="1170" t="s">
        <v>84</v>
      </c>
      <c r="BF7" s="623">
        <v>27</v>
      </c>
      <c r="BG7" s="623">
        <v>3755</v>
      </c>
      <c r="BH7" s="624"/>
      <c r="BI7" s="874" t="s">
        <v>11</v>
      </c>
      <c r="BJ7" s="621"/>
      <c r="BK7" s="621"/>
      <c r="BL7" s="621"/>
      <c r="BM7" s="621"/>
      <c r="BN7" s="873" t="s">
        <v>11</v>
      </c>
      <c r="BO7" s="1170" t="s">
        <v>84</v>
      </c>
      <c r="BP7" s="1170" t="s">
        <v>84</v>
      </c>
      <c r="BQ7" s="1170" t="s">
        <v>84</v>
      </c>
      <c r="BR7" s="1170" t="s">
        <v>84</v>
      </c>
      <c r="BS7" s="621">
        <v>1</v>
      </c>
      <c r="BT7" s="622">
        <v>1</v>
      </c>
      <c r="BU7" s="621">
        <v>80</v>
      </c>
      <c r="BV7" s="621">
        <v>309</v>
      </c>
      <c r="BW7" s="621">
        <v>96527</v>
      </c>
      <c r="BX7" s="621">
        <v>7</v>
      </c>
      <c r="BY7" s="621">
        <v>161</v>
      </c>
      <c r="BZ7" s="621">
        <v>27</v>
      </c>
      <c r="CA7" s="621">
        <v>14854</v>
      </c>
      <c r="CB7" s="621">
        <v>1</v>
      </c>
      <c r="CC7" s="292" t="s">
        <v>84</v>
      </c>
      <c r="CD7" s="621">
        <v>50</v>
      </c>
      <c r="CE7" s="621">
        <v>534</v>
      </c>
      <c r="CF7" s="621">
        <v>206392</v>
      </c>
      <c r="CG7" s="621">
        <v>3</v>
      </c>
      <c r="CH7" s="622">
        <v>5</v>
      </c>
      <c r="CI7" s="621">
        <v>314</v>
      </c>
      <c r="CJ7" s="621">
        <v>3091</v>
      </c>
      <c r="CK7" s="621">
        <v>1086649</v>
      </c>
      <c r="CL7" s="702"/>
      <c r="CM7" s="874" t="s">
        <v>11</v>
      </c>
      <c r="CN7" s="621"/>
      <c r="CO7" s="621"/>
      <c r="CP7" s="621"/>
      <c r="CQ7" s="621"/>
      <c r="CR7" s="873" t="s">
        <v>11</v>
      </c>
      <c r="CS7" s="625"/>
      <c r="CT7" s="1170" t="s">
        <v>84</v>
      </c>
      <c r="CU7" s="1170" t="s">
        <v>84</v>
      </c>
      <c r="CV7" s="1170" t="s">
        <v>84</v>
      </c>
      <c r="CW7" s="1170" t="s">
        <v>84</v>
      </c>
      <c r="CX7" s="1170" t="s">
        <v>970</v>
      </c>
      <c r="CY7" s="1170" t="s">
        <v>970</v>
      </c>
      <c r="CZ7" s="1170" t="s">
        <v>970</v>
      </c>
      <c r="DA7" s="1170" t="s">
        <v>970</v>
      </c>
      <c r="DB7" s="1170" t="s">
        <v>970</v>
      </c>
      <c r="DC7" s="1170" t="s">
        <v>970</v>
      </c>
      <c r="DD7" s="1170" t="s">
        <v>970</v>
      </c>
      <c r="DE7" s="1170" t="s">
        <v>970</v>
      </c>
      <c r="DF7" s="1170" t="s">
        <v>970</v>
      </c>
      <c r="DG7" s="1170" t="s">
        <v>970</v>
      </c>
      <c r="DH7" s="1170" t="s">
        <v>970</v>
      </c>
      <c r="DI7" s="1170" t="s">
        <v>970</v>
      </c>
      <c r="DJ7" s="1170" t="s">
        <v>970</v>
      </c>
      <c r="DK7" s="1170" t="s">
        <v>970</v>
      </c>
      <c r="DL7" s="1170" t="s">
        <v>970</v>
      </c>
      <c r="DM7" s="874" t="s">
        <v>11</v>
      </c>
    </row>
    <row r="8" spans="2:117" s="1175" customFormat="1" ht="12" customHeight="1">
      <c r="B8" s="1171" t="s">
        <v>417</v>
      </c>
      <c r="C8" s="1024">
        <v>342478</v>
      </c>
      <c r="D8" s="1024">
        <v>15731023</v>
      </c>
      <c r="E8" s="1024">
        <v>1310919</v>
      </c>
      <c r="F8" s="1024"/>
      <c r="G8" s="1024">
        <v>1</v>
      </c>
      <c r="H8" s="1024">
        <v>170</v>
      </c>
      <c r="I8" s="1024">
        <v>47453</v>
      </c>
      <c r="J8" s="1024">
        <v>260</v>
      </c>
      <c r="K8" s="1024">
        <v>27622</v>
      </c>
      <c r="L8" s="1024">
        <v>336865</v>
      </c>
      <c r="M8" s="1024"/>
      <c r="N8" s="1024"/>
      <c r="O8" s="1024"/>
      <c r="P8" s="1024"/>
      <c r="Q8" s="981">
        <v>13777704</v>
      </c>
      <c r="R8" s="292" t="s">
        <v>970</v>
      </c>
      <c r="S8" s="292" t="s">
        <v>12</v>
      </c>
      <c r="T8" s="292" t="s">
        <v>12</v>
      </c>
      <c r="U8" s="292" t="s">
        <v>12</v>
      </c>
      <c r="V8" s="292" t="s">
        <v>12</v>
      </c>
      <c r="W8" s="981">
        <v>1</v>
      </c>
      <c r="X8" s="622">
        <v>3</v>
      </c>
      <c r="Y8" s="1024">
        <v>35</v>
      </c>
      <c r="Z8" s="1024">
        <v>414</v>
      </c>
      <c r="AA8" s="1024">
        <v>246635</v>
      </c>
      <c r="AB8" s="1024"/>
      <c r="AC8" s="1172" t="s">
        <v>417</v>
      </c>
      <c r="AD8" s="1174"/>
      <c r="AE8" s="1174"/>
      <c r="AF8" s="1173"/>
      <c r="AG8" s="1173"/>
      <c r="AH8" s="1171" t="s">
        <v>417</v>
      </c>
      <c r="AI8" s="1170" t="s">
        <v>970</v>
      </c>
      <c r="AJ8" s="1170" t="s">
        <v>970</v>
      </c>
      <c r="AK8" s="1170" t="s">
        <v>970</v>
      </c>
      <c r="AL8" s="1170" t="s">
        <v>970</v>
      </c>
      <c r="AM8" s="1170" t="s">
        <v>970</v>
      </c>
      <c r="AN8" s="1024">
        <v>4</v>
      </c>
      <c r="AO8" s="622">
        <v>4</v>
      </c>
      <c r="AP8" s="1024">
        <v>193</v>
      </c>
      <c r="AQ8" s="1024">
        <v>2168</v>
      </c>
      <c r="AR8" s="1024">
        <v>754912</v>
      </c>
      <c r="AS8" s="981" t="s">
        <v>970</v>
      </c>
      <c r="AT8" s="981" t="s">
        <v>970</v>
      </c>
      <c r="AU8" s="981" t="s">
        <v>970</v>
      </c>
      <c r="AV8" s="981" t="s">
        <v>970</v>
      </c>
      <c r="AW8" s="981" t="s">
        <v>970</v>
      </c>
      <c r="AX8" s="981" t="s">
        <v>970</v>
      </c>
      <c r="AY8" s="981" t="s">
        <v>970</v>
      </c>
      <c r="AZ8" s="981" t="s">
        <v>970</v>
      </c>
      <c r="BA8" s="981" t="s">
        <v>970</v>
      </c>
      <c r="BB8" s="981" t="s">
        <v>970</v>
      </c>
      <c r="BC8" s="981" t="s">
        <v>970</v>
      </c>
      <c r="BD8" s="981" t="s">
        <v>970</v>
      </c>
      <c r="BE8" s="981" t="s">
        <v>970</v>
      </c>
      <c r="BF8" s="981" t="s">
        <v>970</v>
      </c>
      <c r="BG8" s="981" t="s">
        <v>970</v>
      </c>
      <c r="BH8" s="1024"/>
      <c r="BI8" s="1172" t="s">
        <v>417</v>
      </c>
      <c r="BJ8" s="1024"/>
      <c r="BK8" s="1024"/>
      <c r="BL8" s="1024"/>
      <c r="BM8" s="1024"/>
      <c r="BN8" s="1171" t="s">
        <v>417</v>
      </c>
      <c r="BO8" s="981" t="s">
        <v>970</v>
      </c>
      <c r="BP8" s="981" t="s">
        <v>970</v>
      </c>
      <c r="BQ8" s="981" t="s">
        <v>970</v>
      </c>
      <c r="BR8" s="981" t="s">
        <v>970</v>
      </c>
      <c r="BS8" s="1024">
        <v>1</v>
      </c>
      <c r="BT8" s="622">
        <v>1</v>
      </c>
      <c r="BU8" s="1024">
        <v>80</v>
      </c>
      <c r="BV8" s="1024">
        <v>303</v>
      </c>
      <c r="BW8" s="1024">
        <v>94372</v>
      </c>
      <c r="BX8" s="1024">
        <v>7</v>
      </c>
      <c r="BY8" s="1024">
        <v>161</v>
      </c>
      <c r="BZ8" s="1024">
        <v>26</v>
      </c>
      <c r="CA8" s="1024">
        <v>14444</v>
      </c>
      <c r="CB8" s="1024">
        <v>1</v>
      </c>
      <c r="CC8" s="981" t="s">
        <v>84</v>
      </c>
      <c r="CD8" s="1024">
        <v>50</v>
      </c>
      <c r="CE8" s="1024">
        <v>555</v>
      </c>
      <c r="CF8" s="1024">
        <v>221270</v>
      </c>
      <c r="CG8" s="981" t="s">
        <v>970</v>
      </c>
      <c r="CH8" s="981" t="s">
        <v>970</v>
      </c>
      <c r="CI8" s="981" t="s">
        <v>970</v>
      </c>
      <c r="CJ8" s="981" t="s">
        <v>970</v>
      </c>
      <c r="CK8" s="981" t="s">
        <v>970</v>
      </c>
      <c r="CL8" s="1174"/>
      <c r="CM8" s="1172" t="s">
        <v>417</v>
      </c>
      <c r="CN8" s="1024"/>
      <c r="CO8" s="1024"/>
      <c r="CP8" s="1024"/>
      <c r="CQ8" s="1024"/>
      <c r="CR8" s="1171" t="s">
        <v>417</v>
      </c>
      <c r="CS8" s="981"/>
      <c r="CT8" s="981" t="s">
        <v>970</v>
      </c>
      <c r="CU8" s="981" t="s">
        <v>970</v>
      </c>
      <c r="CV8" s="981" t="s">
        <v>970</v>
      </c>
      <c r="CW8" s="981" t="s">
        <v>970</v>
      </c>
      <c r="CX8" s="981">
        <v>2</v>
      </c>
      <c r="CY8" s="622">
        <v>4</v>
      </c>
      <c r="CZ8" s="981">
        <v>160</v>
      </c>
      <c r="DA8" s="981">
        <v>1630</v>
      </c>
      <c r="DB8" s="981">
        <v>352409</v>
      </c>
      <c r="DC8" s="981">
        <v>2</v>
      </c>
      <c r="DD8" s="622">
        <v>4</v>
      </c>
      <c r="DE8" s="981">
        <v>236</v>
      </c>
      <c r="DF8" s="981">
        <v>324</v>
      </c>
      <c r="DG8" s="981">
        <v>130889</v>
      </c>
      <c r="DH8" s="981">
        <v>1</v>
      </c>
      <c r="DI8" s="622">
        <v>6</v>
      </c>
      <c r="DJ8" s="981">
        <v>80</v>
      </c>
      <c r="DK8" s="981">
        <v>193</v>
      </c>
      <c r="DL8" s="981">
        <v>90935</v>
      </c>
      <c r="DM8" s="1172" t="s">
        <v>417</v>
      </c>
    </row>
    <row r="9" spans="2:117" s="588" customFormat="1" ht="12" customHeight="1">
      <c r="B9" s="873" t="s">
        <v>544</v>
      </c>
      <c r="C9" s="621">
        <v>350216</v>
      </c>
      <c r="D9" s="621">
        <v>16272752</v>
      </c>
      <c r="E9" s="621">
        <v>1356063</v>
      </c>
      <c r="F9" s="621"/>
      <c r="G9" s="621">
        <v>1</v>
      </c>
      <c r="H9" s="621">
        <v>226</v>
      </c>
      <c r="I9" s="621">
        <v>67015</v>
      </c>
      <c r="J9" s="621">
        <v>263</v>
      </c>
      <c r="K9" s="621">
        <v>28042</v>
      </c>
      <c r="L9" s="621">
        <v>344943</v>
      </c>
      <c r="M9" s="621"/>
      <c r="N9" s="621"/>
      <c r="O9" s="621"/>
      <c r="P9" s="621"/>
      <c r="Q9" s="292">
        <v>14304667</v>
      </c>
      <c r="R9" s="292" t="s">
        <v>970</v>
      </c>
      <c r="S9" s="292" t="s">
        <v>12</v>
      </c>
      <c r="T9" s="292" t="s">
        <v>12</v>
      </c>
      <c r="U9" s="292" t="s">
        <v>12</v>
      </c>
      <c r="V9" s="292" t="s">
        <v>12</v>
      </c>
      <c r="W9" s="292">
        <v>1</v>
      </c>
      <c r="X9" s="622">
        <v>3</v>
      </c>
      <c r="Y9" s="621">
        <v>35</v>
      </c>
      <c r="Z9" s="621">
        <v>365</v>
      </c>
      <c r="AA9" s="621">
        <v>278498</v>
      </c>
      <c r="AB9" s="1176"/>
      <c r="AC9" s="874" t="s">
        <v>544</v>
      </c>
      <c r="AD9" s="702"/>
      <c r="AE9" s="702"/>
      <c r="AF9" s="591"/>
      <c r="AG9" s="591"/>
      <c r="AH9" s="873" t="s">
        <v>544</v>
      </c>
      <c r="AI9" s="1170" t="s">
        <v>970</v>
      </c>
      <c r="AJ9" s="1170" t="s">
        <v>970</v>
      </c>
      <c r="AK9" s="1170" t="s">
        <v>970</v>
      </c>
      <c r="AL9" s="1170" t="s">
        <v>970</v>
      </c>
      <c r="AM9" s="1170" t="s">
        <v>970</v>
      </c>
      <c r="AN9" s="621">
        <v>4</v>
      </c>
      <c r="AO9" s="622">
        <v>4</v>
      </c>
      <c r="AP9" s="621">
        <v>193</v>
      </c>
      <c r="AQ9" s="621">
        <v>2123</v>
      </c>
      <c r="AR9" s="621">
        <v>755222</v>
      </c>
      <c r="AS9" s="981" t="s">
        <v>970</v>
      </c>
      <c r="AT9" s="981" t="s">
        <v>970</v>
      </c>
      <c r="AU9" s="981" t="s">
        <v>970</v>
      </c>
      <c r="AV9" s="981" t="s">
        <v>970</v>
      </c>
      <c r="AW9" s="981" t="s">
        <v>970</v>
      </c>
      <c r="AX9" s="981" t="s">
        <v>970</v>
      </c>
      <c r="AY9" s="981" t="s">
        <v>970</v>
      </c>
      <c r="AZ9" s="981" t="s">
        <v>970</v>
      </c>
      <c r="BA9" s="981" t="s">
        <v>970</v>
      </c>
      <c r="BB9" s="981" t="s">
        <v>970</v>
      </c>
      <c r="BC9" s="981" t="s">
        <v>970</v>
      </c>
      <c r="BD9" s="981" t="s">
        <v>970</v>
      </c>
      <c r="BE9" s="981" t="s">
        <v>970</v>
      </c>
      <c r="BF9" s="981" t="s">
        <v>970</v>
      </c>
      <c r="BG9" s="981" t="s">
        <v>970</v>
      </c>
      <c r="BH9" s="624"/>
      <c r="BI9" s="874" t="s">
        <v>544</v>
      </c>
      <c r="BJ9" s="292"/>
      <c r="BK9" s="292"/>
      <c r="BL9" s="292"/>
      <c r="BM9" s="292"/>
      <c r="BN9" s="873" t="s">
        <v>544</v>
      </c>
      <c r="BO9" s="981" t="s">
        <v>970</v>
      </c>
      <c r="BP9" s="981" t="s">
        <v>970</v>
      </c>
      <c r="BQ9" s="981" t="s">
        <v>970</v>
      </c>
      <c r="BR9" s="981" t="s">
        <v>970</v>
      </c>
      <c r="BS9" s="621">
        <v>1</v>
      </c>
      <c r="BT9" s="622">
        <v>1</v>
      </c>
      <c r="BU9" s="621">
        <v>80</v>
      </c>
      <c r="BV9" s="621">
        <v>292</v>
      </c>
      <c r="BW9" s="621">
        <v>100258</v>
      </c>
      <c r="BX9" s="621">
        <v>7</v>
      </c>
      <c r="BY9" s="621">
        <v>161</v>
      </c>
      <c r="BZ9" s="621">
        <v>28</v>
      </c>
      <c r="CA9" s="621">
        <v>16071</v>
      </c>
      <c r="CB9" s="621">
        <v>1</v>
      </c>
      <c r="CC9" s="622">
        <v>1</v>
      </c>
      <c r="CD9" s="588">
        <v>50</v>
      </c>
      <c r="CE9" s="588">
        <v>529</v>
      </c>
      <c r="CF9" s="626">
        <v>220449</v>
      </c>
      <c r="CG9" s="981" t="s">
        <v>970</v>
      </c>
      <c r="CH9" s="981" t="s">
        <v>970</v>
      </c>
      <c r="CI9" s="981" t="s">
        <v>970</v>
      </c>
      <c r="CJ9" s="981" t="s">
        <v>970</v>
      </c>
      <c r="CK9" s="981" t="s">
        <v>970</v>
      </c>
      <c r="CL9" s="702"/>
      <c r="CM9" s="874" t="s">
        <v>544</v>
      </c>
      <c r="CN9" s="292"/>
      <c r="CO9" s="292"/>
      <c r="CP9" s="292"/>
      <c r="CQ9" s="292"/>
      <c r="CR9" s="873" t="s">
        <v>544</v>
      </c>
      <c r="CS9" s="625"/>
      <c r="CT9" s="981" t="s">
        <v>970</v>
      </c>
      <c r="CU9" s="981" t="s">
        <v>970</v>
      </c>
      <c r="CV9" s="981" t="s">
        <v>970</v>
      </c>
      <c r="CW9" s="981" t="s">
        <v>970</v>
      </c>
      <c r="CX9" s="621">
        <v>2</v>
      </c>
      <c r="CY9" s="622">
        <v>4</v>
      </c>
      <c r="CZ9" s="981">
        <v>160</v>
      </c>
      <c r="DA9" s="981">
        <v>1652</v>
      </c>
      <c r="DB9" s="981">
        <v>371756</v>
      </c>
      <c r="DC9" s="981">
        <v>2</v>
      </c>
      <c r="DD9" s="622">
        <v>2</v>
      </c>
      <c r="DE9" s="981">
        <v>246</v>
      </c>
      <c r="DF9" s="981">
        <v>120</v>
      </c>
      <c r="DG9" s="981">
        <v>74447</v>
      </c>
      <c r="DH9" s="981">
        <v>1</v>
      </c>
      <c r="DI9" s="622">
        <v>4</v>
      </c>
      <c r="DJ9" s="981">
        <v>80</v>
      </c>
      <c r="DK9" s="981">
        <v>164</v>
      </c>
      <c r="DL9" s="981">
        <v>84369</v>
      </c>
      <c r="DM9" s="874" t="s">
        <v>544</v>
      </c>
    </row>
    <row r="10" spans="2:117" s="588" customFormat="1" ht="12" customHeight="1">
      <c r="B10" s="873" t="s">
        <v>978</v>
      </c>
      <c r="C10" s="621">
        <v>360958</v>
      </c>
      <c r="D10" s="621">
        <v>17357269</v>
      </c>
      <c r="E10" s="621">
        <v>1446439.0833333333</v>
      </c>
      <c r="F10" s="621"/>
      <c r="G10" s="621">
        <v>1</v>
      </c>
      <c r="H10" s="621">
        <v>222</v>
      </c>
      <c r="I10" s="621">
        <v>69420</v>
      </c>
      <c r="J10" s="621">
        <v>269</v>
      </c>
      <c r="K10" s="621">
        <v>28338</v>
      </c>
      <c r="L10" s="621">
        <v>355628</v>
      </c>
      <c r="M10" s="621">
        <v>0</v>
      </c>
      <c r="N10" s="621">
        <v>0</v>
      </c>
      <c r="O10" s="621">
        <v>0</v>
      </c>
      <c r="P10" s="621">
        <v>0</v>
      </c>
      <c r="Q10" s="292">
        <v>15398927</v>
      </c>
      <c r="R10" s="292" t="s">
        <v>970</v>
      </c>
      <c r="S10" s="292" t="s">
        <v>12</v>
      </c>
      <c r="T10" s="292" t="s">
        <v>12</v>
      </c>
      <c r="U10" s="292" t="s">
        <v>12</v>
      </c>
      <c r="V10" s="292" t="s">
        <v>12</v>
      </c>
      <c r="W10" s="292">
        <v>1</v>
      </c>
      <c r="X10" s="622">
        <v>2</v>
      </c>
      <c r="Y10" s="621">
        <v>35</v>
      </c>
      <c r="Z10" s="621">
        <v>376</v>
      </c>
      <c r="AA10" s="621">
        <v>261218</v>
      </c>
      <c r="AB10" s="621"/>
      <c r="AC10" s="874" t="s">
        <v>978</v>
      </c>
      <c r="AD10" s="702"/>
      <c r="AE10" s="702"/>
      <c r="AF10" s="591"/>
      <c r="AG10" s="591"/>
      <c r="AH10" s="873" t="s">
        <v>978</v>
      </c>
      <c r="AI10" s="1170" t="s">
        <v>970</v>
      </c>
      <c r="AJ10" s="1170" t="s">
        <v>970</v>
      </c>
      <c r="AK10" s="1170" t="s">
        <v>970</v>
      </c>
      <c r="AL10" s="1170" t="s">
        <v>970</v>
      </c>
      <c r="AM10" s="1170" t="s">
        <v>970</v>
      </c>
      <c r="AN10" s="621">
        <v>4</v>
      </c>
      <c r="AO10" s="622">
        <v>5</v>
      </c>
      <c r="AP10" s="621">
        <v>189</v>
      </c>
      <c r="AQ10" s="621">
        <v>2148</v>
      </c>
      <c r="AR10" s="621">
        <v>821319</v>
      </c>
      <c r="AS10" s="981" t="s">
        <v>970</v>
      </c>
      <c r="AT10" s="981" t="s">
        <v>970</v>
      </c>
      <c r="AU10" s="981" t="s">
        <v>970</v>
      </c>
      <c r="AV10" s="981" t="s">
        <v>970</v>
      </c>
      <c r="AW10" s="981" t="s">
        <v>970</v>
      </c>
      <c r="AX10" s="981" t="s">
        <v>970</v>
      </c>
      <c r="AY10" s="981" t="s">
        <v>970</v>
      </c>
      <c r="AZ10" s="981" t="s">
        <v>970</v>
      </c>
      <c r="BA10" s="981" t="s">
        <v>970</v>
      </c>
      <c r="BB10" s="981" t="s">
        <v>970</v>
      </c>
      <c r="BC10" s="981" t="s">
        <v>970</v>
      </c>
      <c r="BD10" s="981" t="s">
        <v>970</v>
      </c>
      <c r="BE10" s="981" t="s">
        <v>970</v>
      </c>
      <c r="BF10" s="981" t="s">
        <v>970</v>
      </c>
      <c r="BG10" s="981" t="s">
        <v>970</v>
      </c>
      <c r="BH10" s="624"/>
      <c r="BI10" s="874" t="s">
        <v>978</v>
      </c>
      <c r="BJ10" s="292"/>
      <c r="BK10" s="292"/>
      <c r="BL10" s="292"/>
      <c r="BM10" s="292"/>
      <c r="BN10" s="873" t="s">
        <v>978</v>
      </c>
      <c r="BO10" s="981" t="s">
        <v>970</v>
      </c>
      <c r="BP10" s="981" t="s">
        <v>970</v>
      </c>
      <c r="BQ10" s="981" t="s">
        <v>970</v>
      </c>
      <c r="BR10" s="981" t="s">
        <v>970</v>
      </c>
      <c r="BS10" s="621">
        <v>1</v>
      </c>
      <c r="BT10" s="622">
        <v>1</v>
      </c>
      <c r="BU10" s="621">
        <v>80</v>
      </c>
      <c r="BV10" s="621">
        <v>211</v>
      </c>
      <c r="BW10" s="621">
        <v>99021</v>
      </c>
      <c r="BX10" s="621">
        <v>7</v>
      </c>
      <c r="BY10" s="621">
        <v>153</v>
      </c>
      <c r="BZ10" s="621">
        <v>31</v>
      </c>
      <c r="CA10" s="621">
        <v>20738</v>
      </c>
      <c r="CB10" s="621">
        <v>1</v>
      </c>
      <c r="CC10" s="622">
        <v>1</v>
      </c>
      <c r="CD10" s="588">
        <v>50</v>
      </c>
      <c r="CE10" s="588">
        <v>491</v>
      </c>
      <c r="CF10" s="626">
        <v>232255</v>
      </c>
      <c r="CG10" s="981" t="s">
        <v>970</v>
      </c>
      <c r="CH10" s="981" t="s">
        <v>970</v>
      </c>
      <c r="CI10" s="981" t="s">
        <v>970</v>
      </c>
      <c r="CJ10" s="981" t="s">
        <v>970</v>
      </c>
      <c r="CK10" s="981" t="s">
        <v>970</v>
      </c>
      <c r="CL10" s="702"/>
      <c r="CM10" s="874" t="s">
        <v>978</v>
      </c>
      <c r="CN10" s="292"/>
      <c r="CO10" s="292"/>
      <c r="CP10" s="292"/>
      <c r="CQ10" s="292"/>
      <c r="CR10" s="873" t="s">
        <v>978</v>
      </c>
      <c r="CS10" s="625"/>
      <c r="CT10" s="981" t="s">
        <v>970</v>
      </c>
      <c r="CU10" s="981" t="s">
        <v>970</v>
      </c>
      <c r="CV10" s="981" t="s">
        <v>970</v>
      </c>
      <c r="CW10" s="981" t="s">
        <v>970</v>
      </c>
      <c r="CX10" s="621">
        <v>2</v>
      </c>
      <c r="CY10" s="622">
        <v>2</v>
      </c>
      <c r="CZ10" s="981">
        <v>160</v>
      </c>
      <c r="DA10" s="981">
        <v>1835</v>
      </c>
      <c r="DB10" s="981">
        <v>248692</v>
      </c>
      <c r="DC10" s="981">
        <v>2</v>
      </c>
      <c r="DD10" s="622">
        <v>1</v>
      </c>
      <c r="DE10" s="981">
        <v>246</v>
      </c>
      <c r="DF10" s="981">
        <v>162</v>
      </c>
      <c r="DG10" s="981">
        <v>101128</v>
      </c>
      <c r="DH10" s="981">
        <v>1</v>
      </c>
      <c r="DI10" s="1040" t="s">
        <v>84</v>
      </c>
      <c r="DJ10" s="981">
        <v>80</v>
      </c>
      <c r="DK10" s="981">
        <v>76</v>
      </c>
      <c r="DL10" s="981">
        <v>104551</v>
      </c>
      <c r="DM10" s="874" t="s">
        <v>978</v>
      </c>
    </row>
    <row r="11" spans="2:117" s="630" customFormat="1" ht="16" customHeight="1">
      <c r="B11" s="943" t="s">
        <v>977</v>
      </c>
      <c r="C11" s="1266">
        <v>372902</v>
      </c>
      <c r="D11" s="627">
        <v>21314061</v>
      </c>
      <c r="E11" s="627">
        <v>1776171.75</v>
      </c>
      <c r="F11" s="621"/>
      <c r="G11" s="627">
        <v>1</v>
      </c>
      <c r="H11" s="627">
        <v>238</v>
      </c>
      <c r="I11" s="627">
        <v>76507</v>
      </c>
      <c r="J11" s="1177">
        <v>293</v>
      </c>
      <c r="K11" s="1177">
        <v>29739</v>
      </c>
      <c r="L11" s="1177">
        <v>364271</v>
      </c>
      <c r="M11" s="629"/>
      <c r="N11" s="629"/>
      <c r="O11" s="629"/>
      <c r="P11" s="629"/>
      <c r="Q11" s="1177">
        <v>16285343</v>
      </c>
      <c r="R11" s="1177">
        <v>2168793</v>
      </c>
      <c r="S11" s="1177">
        <v>41</v>
      </c>
      <c r="T11" s="1177">
        <v>344</v>
      </c>
      <c r="U11" s="1177">
        <v>3869</v>
      </c>
      <c r="V11" s="1177">
        <v>736475</v>
      </c>
      <c r="W11" s="1094">
        <v>1</v>
      </c>
      <c r="X11" s="1178">
        <v>1</v>
      </c>
      <c r="Y11" s="627">
        <v>35</v>
      </c>
      <c r="Z11" s="627">
        <v>389</v>
      </c>
      <c r="AA11" s="627">
        <v>285886</v>
      </c>
      <c r="AB11" s="627"/>
      <c r="AC11" s="944" t="s">
        <v>879</v>
      </c>
      <c r="AD11" s="917"/>
      <c r="AE11" s="917"/>
      <c r="AF11" s="1261"/>
      <c r="AG11" s="1261"/>
      <c r="AH11" s="943" t="s">
        <v>879</v>
      </c>
      <c r="AI11" s="1179" t="s">
        <v>970</v>
      </c>
      <c r="AJ11" s="1179" t="s">
        <v>970</v>
      </c>
      <c r="AK11" s="1179" t="s">
        <v>970</v>
      </c>
      <c r="AL11" s="1179" t="s">
        <v>970</v>
      </c>
      <c r="AM11" s="1179" t="s">
        <v>970</v>
      </c>
      <c r="AN11" s="627">
        <v>4</v>
      </c>
      <c r="AO11" s="1178">
        <v>8</v>
      </c>
      <c r="AP11" s="627">
        <v>189</v>
      </c>
      <c r="AQ11" s="627">
        <v>2087</v>
      </c>
      <c r="AR11" s="627">
        <v>926420</v>
      </c>
      <c r="AS11" s="1237" t="s">
        <v>970</v>
      </c>
      <c r="AT11" s="1237" t="s">
        <v>970</v>
      </c>
      <c r="AU11" s="1237" t="s">
        <v>970</v>
      </c>
      <c r="AV11" s="1237" t="s">
        <v>970</v>
      </c>
      <c r="AW11" s="1237" t="s">
        <v>970</v>
      </c>
      <c r="AX11" s="1237" t="s">
        <v>970</v>
      </c>
      <c r="AY11" s="1237" t="s">
        <v>970</v>
      </c>
      <c r="AZ11" s="1237" t="s">
        <v>970</v>
      </c>
      <c r="BA11" s="1237" t="s">
        <v>970</v>
      </c>
      <c r="BB11" s="1237" t="s">
        <v>970</v>
      </c>
      <c r="BC11" s="1237" t="s">
        <v>970</v>
      </c>
      <c r="BD11" s="1237" t="s">
        <v>970</v>
      </c>
      <c r="BE11" s="1237" t="s">
        <v>970</v>
      </c>
      <c r="BF11" s="1237" t="s">
        <v>970</v>
      </c>
      <c r="BG11" s="1237" t="s">
        <v>970</v>
      </c>
      <c r="BH11" s="628"/>
      <c r="BI11" s="944" t="s">
        <v>879</v>
      </c>
      <c r="BJ11" s="1094"/>
      <c r="BK11" s="1094"/>
      <c r="BL11" s="1094"/>
      <c r="BM11" s="292"/>
      <c r="BN11" s="943" t="s">
        <v>879</v>
      </c>
      <c r="BO11" s="1237" t="s">
        <v>971</v>
      </c>
      <c r="BP11" s="1237" t="s">
        <v>970</v>
      </c>
      <c r="BQ11" s="1237" t="s">
        <v>976</v>
      </c>
      <c r="BR11" s="1237" t="s">
        <v>975</v>
      </c>
      <c r="BS11" s="627">
        <v>1</v>
      </c>
      <c r="BT11" s="1178">
        <v>3</v>
      </c>
      <c r="BU11" s="627">
        <v>80</v>
      </c>
      <c r="BV11" s="627">
        <v>117</v>
      </c>
      <c r="BW11" s="627">
        <v>87270</v>
      </c>
      <c r="BX11" s="627">
        <v>7</v>
      </c>
      <c r="BY11" s="627">
        <v>153</v>
      </c>
      <c r="BZ11" s="627">
        <v>27</v>
      </c>
      <c r="CA11" s="627">
        <v>12531</v>
      </c>
      <c r="CB11" s="629">
        <v>1</v>
      </c>
      <c r="CC11" s="1178">
        <v>1</v>
      </c>
      <c r="CD11" s="627">
        <v>50</v>
      </c>
      <c r="CE11" s="627">
        <v>520</v>
      </c>
      <c r="CF11" s="1094">
        <v>268277</v>
      </c>
      <c r="CG11" s="1237" t="s">
        <v>974</v>
      </c>
      <c r="CH11" s="1237" t="s">
        <v>973</v>
      </c>
      <c r="CI11" s="1237" t="s">
        <v>970</v>
      </c>
      <c r="CJ11" s="1237" t="s">
        <v>972</v>
      </c>
      <c r="CK11" s="1237" t="s">
        <v>970</v>
      </c>
      <c r="CL11" s="943"/>
      <c r="CM11" s="944" t="s">
        <v>879</v>
      </c>
      <c r="CN11" s="1094"/>
      <c r="CO11" s="1094"/>
      <c r="CP11" s="1094"/>
      <c r="CQ11" s="292"/>
      <c r="CR11" s="943" t="s">
        <v>879</v>
      </c>
      <c r="CS11" s="1180"/>
      <c r="CT11" s="1237" t="s">
        <v>971</v>
      </c>
      <c r="CU11" s="1237" t="s">
        <v>970</v>
      </c>
      <c r="CV11" s="1237" t="s">
        <v>969</v>
      </c>
      <c r="CW11" s="1237" t="s">
        <v>968</v>
      </c>
      <c r="CX11" s="1094">
        <v>2</v>
      </c>
      <c r="CY11" s="1178">
        <v>2</v>
      </c>
      <c r="CZ11" s="1094">
        <v>160</v>
      </c>
      <c r="DA11" s="1094">
        <v>1339</v>
      </c>
      <c r="DB11" s="627">
        <v>324326</v>
      </c>
      <c r="DC11" s="1094">
        <v>2</v>
      </c>
      <c r="DD11" s="1178">
        <v>1</v>
      </c>
      <c r="DE11" s="1094">
        <v>259</v>
      </c>
      <c r="DF11" s="1094">
        <v>134</v>
      </c>
      <c r="DG11" s="627">
        <v>56829</v>
      </c>
      <c r="DH11" s="1094">
        <v>1</v>
      </c>
      <c r="DI11" s="1181" t="s">
        <v>967</v>
      </c>
      <c r="DJ11" s="1094">
        <v>90</v>
      </c>
      <c r="DK11" s="1094">
        <v>149</v>
      </c>
      <c r="DL11" s="627">
        <v>85404</v>
      </c>
      <c r="DM11" s="944" t="s">
        <v>879</v>
      </c>
    </row>
    <row r="12" spans="2:117" s="588" customFormat="1" ht="4.5" customHeight="1">
      <c r="B12" s="1182"/>
      <c r="C12" s="632"/>
      <c r="D12" s="632"/>
      <c r="E12" s="632"/>
      <c r="F12" s="632"/>
      <c r="G12" s="632"/>
      <c r="H12" s="632"/>
      <c r="I12" s="632"/>
      <c r="J12" s="708"/>
      <c r="K12" s="708"/>
      <c r="L12" s="708"/>
      <c r="M12" s="589"/>
      <c r="N12" s="589"/>
      <c r="O12" s="589"/>
      <c r="P12" s="589"/>
      <c r="Q12" s="708"/>
      <c r="R12" s="708"/>
      <c r="S12" s="708"/>
      <c r="T12" s="708"/>
      <c r="U12" s="708"/>
      <c r="V12" s="708"/>
      <c r="W12" s="708"/>
      <c r="X12" s="708"/>
      <c r="Y12" s="708"/>
      <c r="Z12" s="708"/>
      <c r="AA12" s="708"/>
      <c r="AB12" s="632"/>
      <c r="AC12" s="633"/>
      <c r="AD12" s="591"/>
      <c r="AE12" s="591"/>
      <c r="AF12" s="591"/>
      <c r="AG12" s="591"/>
      <c r="AH12" s="875"/>
      <c r="AI12" s="632"/>
      <c r="AJ12" s="632"/>
      <c r="AK12" s="632"/>
      <c r="AL12" s="632"/>
      <c r="AM12" s="632"/>
      <c r="AN12" s="632"/>
      <c r="AO12" s="632"/>
      <c r="AP12" s="632"/>
      <c r="AQ12" s="632"/>
      <c r="AR12" s="632"/>
      <c r="AS12" s="632"/>
      <c r="AT12" s="632"/>
      <c r="AU12" s="632"/>
      <c r="AV12" s="632"/>
      <c r="AW12" s="632"/>
      <c r="AX12" s="632"/>
      <c r="AY12" s="632"/>
      <c r="AZ12" s="632"/>
      <c r="BA12" s="632"/>
      <c r="BB12" s="632"/>
      <c r="BC12" s="632"/>
      <c r="BD12" s="632"/>
      <c r="BE12" s="632"/>
      <c r="BF12" s="632"/>
      <c r="BG12" s="632"/>
      <c r="BH12" s="632"/>
      <c r="BI12" s="633"/>
      <c r="BJ12" s="632"/>
      <c r="BK12" s="621"/>
      <c r="BL12" s="621"/>
      <c r="BM12" s="632"/>
      <c r="BN12" s="631"/>
      <c r="BO12" s="632"/>
      <c r="BP12" s="632"/>
      <c r="BQ12" s="632"/>
      <c r="BR12" s="632"/>
      <c r="BS12" s="632"/>
      <c r="BT12" s="632"/>
      <c r="BU12" s="632"/>
      <c r="BV12" s="632"/>
      <c r="BW12" s="632"/>
      <c r="BX12" s="632"/>
      <c r="BY12" s="632"/>
      <c r="BZ12" s="632"/>
      <c r="CA12" s="632"/>
      <c r="CB12" s="632"/>
      <c r="CC12" s="632"/>
      <c r="CD12" s="632"/>
      <c r="CE12" s="632"/>
      <c r="CF12" s="632"/>
      <c r="CG12" s="632"/>
      <c r="CH12" s="632"/>
      <c r="CI12" s="632"/>
      <c r="CJ12" s="632"/>
      <c r="CK12" s="632"/>
      <c r="CL12" s="631"/>
      <c r="CM12" s="633"/>
      <c r="CN12" s="632"/>
      <c r="CO12" s="621"/>
      <c r="CP12" s="621"/>
      <c r="CQ12" s="632"/>
      <c r="CR12" s="631"/>
      <c r="CS12" s="632"/>
      <c r="CT12" s="632"/>
      <c r="CU12" s="632"/>
      <c r="CV12" s="632"/>
      <c r="CW12" s="918"/>
      <c r="CX12" s="916"/>
      <c r="CY12" s="708"/>
      <c r="CZ12" s="708"/>
      <c r="DA12" s="708"/>
      <c r="DB12" s="708"/>
      <c r="DC12" s="708"/>
      <c r="DD12" s="708"/>
      <c r="DE12" s="708"/>
      <c r="DF12" s="708"/>
      <c r="DG12" s="708"/>
      <c r="DH12" s="708"/>
      <c r="DI12" s="708"/>
      <c r="DJ12" s="708"/>
      <c r="DK12" s="708"/>
      <c r="DL12" s="708"/>
      <c r="DM12" s="915"/>
    </row>
    <row r="13" spans="2:117" ht="16" customHeight="1">
      <c r="BN13" s="581"/>
      <c r="CD13" s="581"/>
      <c r="CL13" s="589"/>
      <c r="CR13" s="581" t="s">
        <v>1019</v>
      </c>
      <c r="CW13" s="581"/>
    </row>
    <row r="14" spans="2:117" ht="12" customHeight="1">
      <c r="B14" s="876"/>
      <c r="C14" s="876"/>
      <c r="BN14" s="581"/>
      <c r="CD14" s="581"/>
      <c r="CL14" s="589"/>
      <c r="CR14" s="581" t="s">
        <v>1020</v>
      </c>
      <c r="CW14" s="581"/>
    </row>
    <row r="15" spans="2:117" ht="12" customHeight="1">
      <c r="B15" s="876"/>
      <c r="C15" s="876"/>
      <c r="BN15" s="581"/>
      <c r="CD15" s="581"/>
      <c r="CL15" s="589"/>
      <c r="CR15" s="581" t="s">
        <v>1021</v>
      </c>
      <c r="CW15" s="581"/>
    </row>
    <row r="16" spans="2:117" ht="12" customHeight="1">
      <c r="B16" s="876"/>
      <c r="C16" s="876"/>
      <c r="M16" s="581"/>
      <c r="N16" s="581"/>
      <c r="O16" s="581"/>
      <c r="P16" s="581"/>
      <c r="BN16" s="581"/>
      <c r="CD16" s="581"/>
      <c r="CL16" s="589"/>
      <c r="CR16" s="581" t="s">
        <v>966</v>
      </c>
      <c r="CW16" s="581"/>
    </row>
    <row r="17" spans="2:101" ht="12" customHeight="1">
      <c r="B17" s="876"/>
      <c r="C17" s="876"/>
      <c r="M17" s="581"/>
      <c r="N17" s="581"/>
      <c r="O17" s="581"/>
      <c r="P17" s="581"/>
      <c r="BN17" s="588"/>
      <c r="CD17" s="581"/>
      <c r="CL17" s="589"/>
      <c r="CR17" s="581" t="s">
        <v>821</v>
      </c>
      <c r="CW17" s="581"/>
    </row>
    <row r="18" spans="2:101" ht="12" customHeight="1">
      <c r="B18" s="876"/>
      <c r="C18" s="876"/>
      <c r="M18" s="581"/>
      <c r="N18" s="581"/>
      <c r="O18" s="581"/>
      <c r="P18" s="581"/>
      <c r="CD18" s="581"/>
      <c r="CL18" s="589"/>
      <c r="CR18" s="581" t="s">
        <v>965</v>
      </c>
      <c r="CW18" s="581"/>
    </row>
    <row r="19" spans="2:101" ht="12" customHeight="1">
      <c r="M19" s="581"/>
      <c r="N19" s="581"/>
      <c r="O19" s="581"/>
      <c r="P19" s="581"/>
      <c r="CD19" s="581"/>
      <c r="CL19" s="589"/>
      <c r="CR19" s="581" t="s">
        <v>822</v>
      </c>
      <c r="CW19" s="581"/>
    </row>
    <row r="20" spans="2:101" ht="12" customHeight="1">
      <c r="M20" s="581"/>
      <c r="N20" s="581"/>
      <c r="O20" s="581"/>
      <c r="P20" s="581"/>
      <c r="CD20" s="581"/>
      <c r="CL20" s="589"/>
      <c r="CR20" s="581" t="s">
        <v>964</v>
      </c>
      <c r="CW20" s="581"/>
    </row>
    <row r="21" spans="2:101" ht="12" customHeight="1">
      <c r="M21" s="581"/>
      <c r="N21" s="581"/>
      <c r="O21" s="581"/>
      <c r="P21" s="581"/>
      <c r="CD21" s="581"/>
      <c r="CL21" s="589"/>
      <c r="CR21" s="581" t="s">
        <v>963</v>
      </c>
      <c r="CW21" s="581"/>
    </row>
    <row r="22" spans="2:101" ht="12" customHeight="1">
      <c r="CD22" s="581"/>
      <c r="CL22" s="589"/>
      <c r="CR22" s="581" t="s">
        <v>962</v>
      </c>
      <c r="CW22" s="581"/>
    </row>
    <row r="23" spans="2:101" ht="12" customHeight="1">
      <c r="CD23" s="581"/>
      <c r="CL23" s="589"/>
      <c r="CR23" s="581" t="s">
        <v>1027</v>
      </c>
      <c r="CW23" s="581"/>
    </row>
    <row r="24" spans="2:101" ht="12" customHeight="1">
      <c r="CD24" s="581"/>
      <c r="CL24" s="589"/>
      <c r="CR24" s="581" t="s">
        <v>1026</v>
      </c>
      <c r="CW24" s="581"/>
    </row>
    <row r="25" spans="2:101" ht="12" customHeight="1">
      <c r="D25" s="1183"/>
      <c r="E25" s="922"/>
      <c r="F25" s="1183"/>
      <c r="G25" s="1183"/>
      <c r="H25" s="1183"/>
      <c r="I25" s="876"/>
      <c r="M25" s="581"/>
      <c r="N25" s="581"/>
      <c r="O25" s="581"/>
      <c r="P25" s="581"/>
      <c r="S25" s="1264"/>
      <c r="T25" s="1264"/>
      <c r="U25" s="1264"/>
      <c r="V25" s="1264"/>
      <c r="CD25" s="581"/>
      <c r="CL25" s="589"/>
      <c r="CR25" s="588" t="s">
        <v>545</v>
      </c>
      <c r="CW25" s="581"/>
    </row>
    <row r="26" spans="2:101" ht="12" hidden="1" customHeight="1">
      <c r="D26" s="1183"/>
      <c r="E26" s="922"/>
      <c r="F26" s="1183"/>
      <c r="G26" s="1183"/>
      <c r="H26" s="1183"/>
      <c r="I26" s="876"/>
      <c r="M26" s="581"/>
      <c r="N26" s="581"/>
      <c r="O26" s="581"/>
      <c r="P26" s="581"/>
      <c r="S26" s="621"/>
      <c r="T26" s="621"/>
      <c r="U26" s="621"/>
      <c r="V26" s="621"/>
      <c r="CD26" s="581"/>
      <c r="CL26" s="589"/>
      <c r="CW26" s="581"/>
    </row>
    <row r="27" spans="2:101" ht="12" hidden="1" customHeight="1">
      <c r="D27" s="1183"/>
      <c r="E27" s="922"/>
      <c r="F27" s="1183"/>
      <c r="G27" s="1183"/>
      <c r="H27" s="1183"/>
      <c r="I27" s="876"/>
      <c r="J27" s="627">
        <v>214</v>
      </c>
      <c r="K27" s="627">
        <v>22851</v>
      </c>
      <c r="L27" s="1264">
        <v>277518</v>
      </c>
      <c r="M27" s="627"/>
      <c r="N27" s="627"/>
      <c r="O27" s="627"/>
      <c r="P27" s="627"/>
      <c r="Q27" s="1264">
        <v>11287408</v>
      </c>
      <c r="R27" s="1264">
        <v>944295</v>
      </c>
      <c r="CD27" s="581"/>
      <c r="CL27" s="589"/>
      <c r="CW27" s="581"/>
    </row>
    <row r="28" spans="2:101" ht="12" hidden="1" customHeight="1">
      <c r="D28" s="876"/>
      <c r="E28" s="876"/>
      <c r="F28" s="876"/>
      <c r="G28" s="876"/>
      <c r="H28" s="876"/>
      <c r="I28" s="876"/>
      <c r="J28" s="1267">
        <v>66</v>
      </c>
      <c r="K28" s="1267">
        <v>6138</v>
      </c>
      <c r="L28" s="1267">
        <v>77381</v>
      </c>
      <c r="M28" s="632"/>
      <c r="N28" s="621"/>
      <c r="O28" s="621"/>
      <c r="P28" s="632"/>
      <c r="Q28" s="1267">
        <v>5003808</v>
      </c>
      <c r="R28" s="632">
        <v>584647</v>
      </c>
      <c r="S28" s="634"/>
      <c r="T28" s="634"/>
      <c r="U28" s="634"/>
      <c r="V28" s="634"/>
    </row>
    <row r="29" spans="2:101" ht="12" hidden="1" customHeight="1">
      <c r="J29" s="632">
        <v>13</v>
      </c>
      <c r="K29" s="632">
        <v>750</v>
      </c>
      <c r="L29" s="632">
        <v>9372</v>
      </c>
      <c r="M29" s="621"/>
      <c r="N29" s="621"/>
      <c r="O29" s="621"/>
      <c r="P29" s="621"/>
    </row>
    <row r="30" spans="2:101" ht="12" hidden="1" customHeight="1">
      <c r="J30" s="632">
        <v>79</v>
      </c>
      <c r="K30" s="632">
        <v>6888</v>
      </c>
      <c r="L30" s="632">
        <v>86753</v>
      </c>
      <c r="M30" s="621"/>
      <c r="N30" s="621"/>
      <c r="O30" s="621"/>
      <c r="P30" s="621"/>
      <c r="Q30" s="634"/>
      <c r="R30" s="634"/>
    </row>
  </sheetData>
  <mergeCells count="45">
    <mergeCell ref="CS5:CT6"/>
    <mergeCell ref="S4:V4"/>
    <mergeCell ref="S5:S6"/>
    <mergeCell ref="V5:V6"/>
    <mergeCell ref="DH5:DI6"/>
    <mergeCell ref="BW5:BW6"/>
    <mergeCell ref="BX5:BX6"/>
    <mergeCell ref="CA5:CA6"/>
    <mergeCell ref="CW5:CW6"/>
    <mergeCell ref="CX5:CY6"/>
    <mergeCell ref="DB5:DB6"/>
    <mergeCell ref="DC5:DD6"/>
    <mergeCell ref="DG5:DG6"/>
    <mergeCell ref="CB5:CC6"/>
    <mergeCell ref="CF5:CF6"/>
    <mergeCell ref="CG5:CH6"/>
    <mergeCell ref="CK5:CK6"/>
    <mergeCell ref="BS5:BT6"/>
    <mergeCell ref="BB5:BB6"/>
    <mergeCell ref="BC5:BD6"/>
    <mergeCell ref="W4:AA4"/>
    <mergeCell ref="AS5:AT6"/>
    <mergeCell ref="AW5:AW6"/>
    <mergeCell ref="AX5:AY6"/>
    <mergeCell ref="C5:C6"/>
    <mergeCell ref="F5:G6"/>
    <mergeCell ref="I5:I6"/>
    <mergeCell ref="J5:J6"/>
    <mergeCell ref="Q5:Q6"/>
    <mergeCell ref="J4:R4"/>
    <mergeCell ref="AX4:BB4"/>
    <mergeCell ref="AS4:AW4"/>
    <mergeCell ref="DH4:DL4"/>
    <mergeCell ref="DL5:DL6"/>
    <mergeCell ref="CE4:CF4"/>
    <mergeCell ref="R5:R6"/>
    <mergeCell ref="W5:X6"/>
    <mergeCell ref="AA5:AA6"/>
    <mergeCell ref="AI5:AJ6"/>
    <mergeCell ref="AM5:AM6"/>
    <mergeCell ref="AN5:AO6"/>
    <mergeCell ref="AR5:AR6"/>
    <mergeCell ref="BG5:BG6"/>
    <mergeCell ref="BO5:BO6"/>
    <mergeCell ref="BR5:BR6"/>
  </mergeCells>
  <phoneticPr fontId="2"/>
  <printOptions gridLinesSet="0"/>
  <pageMargins left="0.59055118110236227" right="0.27559055118110237" top="0.78740157480314965" bottom="0.78740157480314965" header="0.31496062992125984" footer="0.31496062992125984"/>
  <pageSetup paperSize="9" scale="74" fitToWidth="3" orientation="landscape" r:id="rId1"/>
  <headerFooter alignWithMargins="0">
    <oddHeader>&amp;R&amp;A</oddHeader>
    <oddFooter>&amp;C&amp;P/&amp;N</oddFooter>
  </headerFooter>
  <colBreaks count="3" manualBreakCount="3">
    <brk id="31" max="16" man="1"/>
    <brk id="65" max="1048575" man="1"/>
    <brk id="9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workbookViewId="0"/>
  </sheetViews>
  <sheetFormatPr defaultColWidth="13.90625" defaultRowHeight="12" customHeight="1"/>
  <cols>
    <col min="1" max="1" width="1" style="640" customWidth="1"/>
    <col min="2" max="2" width="4.90625" style="640" customWidth="1"/>
    <col min="3" max="3" width="5.6328125" style="640" customWidth="1"/>
    <col min="4" max="4" width="6.453125" style="640" customWidth="1"/>
    <col min="5" max="5" width="0.36328125" style="640" customWidth="1"/>
    <col min="6" max="9" width="7.08984375" style="640" customWidth="1"/>
    <col min="10" max="11" width="4.6328125" style="640" customWidth="1"/>
    <col min="12" max="12" width="7.08984375" style="640" customWidth="1"/>
    <col min="13" max="13" width="4.6328125" style="640" customWidth="1"/>
    <col min="14" max="14" width="5.08984375" style="640" customWidth="1"/>
    <col min="15" max="15" width="4.6328125" style="640" customWidth="1"/>
    <col min="16" max="16" width="5.26953125" style="640" customWidth="1"/>
    <col min="17" max="19" width="4.6328125" style="640" customWidth="1"/>
    <col min="20" max="16384" width="13.90625" style="640"/>
  </cols>
  <sheetData>
    <row r="1" spans="1:19" s="637" customFormat="1" ht="24" customHeight="1">
      <c r="F1" s="1146" t="s">
        <v>823</v>
      </c>
      <c r="G1" s="638" t="s">
        <v>529</v>
      </c>
      <c r="L1" s="639"/>
      <c r="M1" s="639"/>
    </row>
    <row r="2" spans="1:19" ht="8.15" customHeight="1">
      <c r="D2" s="641"/>
      <c r="E2" s="641"/>
      <c r="F2" s="641"/>
      <c r="G2" s="641"/>
      <c r="H2" s="641"/>
      <c r="I2" s="641"/>
      <c r="J2" s="641"/>
      <c r="L2" s="642"/>
      <c r="M2" s="642"/>
    </row>
    <row r="3" spans="1:19" s="643" customFormat="1" ht="12" customHeight="1" thickBot="1">
      <c r="L3" s="644"/>
      <c r="M3" s="644"/>
      <c r="R3" s="1519" t="s">
        <v>630</v>
      </c>
      <c r="S3" s="1519"/>
    </row>
    <row r="4" spans="1:19" s="643" customFormat="1" ht="18" customHeight="1">
      <c r="A4" s="645"/>
      <c r="B4" s="645"/>
      <c r="C4" s="645"/>
      <c r="D4" s="645"/>
      <c r="E4" s="646"/>
      <c r="F4" s="1521" t="s">
        <v>2</v>
      </c>
      <c r="G4" s="1523"/>
      <c r="H4" s="1521" t="s">
        <v>500</v>
      </c>
      <c r="I4" s="1523"/>
      <c r="J4" s="1521" t="s">
        <v>501</v>
      </c>
      <c r="K4" s="1523"/>
      <c r="L4" s="1521" t="s">
        <v>502</v>
      </c>
      <c r="M4" s="1523"/>
      <c r="N4" s="1521" t="s">
        <v>503</v>
      </c>
      <c r="O4" s="1523"/>
      <c r="P4" s="1521" t="s">
        <v>504</v>
      </c>
      <c r="Q4" s="1523"/>
      <c r="R4" s="1521" t="s">
        <v>221</v>
      </c>
      <c r="S4" s="1522"/>
    </row>
    <row r="5" spans="1:19" s="643" customFormat="1" ht="18" customHeight="1">
      <c r="A5" s="647"/>
      <c r="B5" s="647"/>
      <c r="C5" s="647"/>
      <c r="D5" s="647"/>
      <c r="E5" s="648"/>
      <c r="F5" s="649"/>
      <c r="G5" s="650" t="s">
        <v>222</v>
      </c>
      <c r="H5" s="651"/>
      <c r="I5" s="650" t="s">
        <v>222</v>
      </c>
      <c r="J5" s="651"/>
      <c r="K5" s="650" t="s">
        <v>222</v>
      </c>
      <c r="L5" s="651"/>
      <c r="M5" s="650" t="s">
        <v>222</v>
      </c>
      <c r="N5" s="651"/>
      <c r="O5" s="650" t="s">
        <v>222</v>
      </c>
      <c r="P5" s="651"/>
      <c r="Q5" s="650" t="s">
        <v>222</v>
      </c>
      <c r="R5" s="651"/>
      <c r="S5" s="652" t="s">
        <v>222</v>
      </c>
    </row>
    <row r="6" spans="1:19" s="656" customFormat="1" ht="18" customHeight="1">
      <c r="A6" s="1133"/>
      <c r="B6" s="1520" t="s">
        <v>378</v>
      </c>
      <c r="C6" s="1520"/>
      <c r="D6" s="1520"/>
      <c r="E6" s="653"/>
      <c r="F6" s="668">
        <v>4131</v>
      </c>
      <c r="G6" s="668">
        <v>1015</v>
      </c>
      <c r="H6" s="668">
        <v>1444</v>
      </c>
      <c r="I6" s="668">
        <v>1015</v>
      </c>
      <c r="J6" s="668">
        <v>2</v>
      </c>
      <c r="K6" s="673" t="s">
        <v>84</v>
      </c>
      <c r="L6" s="668">
        <v>2422</v>
      </c>
      <c r="M6" s="668" t="s">
        <v>84</v>
      </c>
      <c r="N6" s="872">
        <v>150</v>
      </c>
      <c r="O6" s="872">
        <v>0</v>
      </c>
      <c r="P6" s="872">
        <v>110</v>
      </c>
      <c r="Q6" s="872">
        <v>0</v>
      </c>
      <c r="R6" s="872">
        <v>3</v>
      </c>
      <c r="S6" s="673" t="s">
        <v>84</v>
      </c>
    </row>
    <row r="7" spans="1:19" s="656" customFormat="1" ht="15" customHeight="1">
      <c r="A7" s="1133"/>
      <c r="B7" s="1517" t="s">
        <v>824</v>
      </c>
      <c r="C7" s="1517"/>
      <c r="D7" s="1517"/>
      <c r="E7" s="653"/>
      <c r="F7" s="668">
        <v>4114</v>
      </c>
      <c r="G7" s="668">
        <v>1086</v>
      </c>
      <c r="H7" s="668">
        <v>1518</v>
      </c>
      <c r="I7" s="668">
        <v>1086</v>
      </c>
      <c r="J7" s="668">
        <v>0</v>
      </c>
      <c r="K7" s="673">
        <v>0</v>
      </c>
      <c r="L7" s="668">
        <v>2396</v>
      </c>
      <c r="M7" s="668">
        <v>0</v>
      </c>
      <c r="N7" s="872">
        <v>115</v>
      </c>
      <c r="O7" s="673">
        <v>0</v>
      </c>
      <c r="P7" s="872">
        <v>83</v>
      </c>
      <c r="Q7" s="673">
        <v>0</v>
      </c>
      <c r="R7" s="673">
        <v>2</v>
      </c>
      <c r="S7" s="673">
        <v>0</v>
      </c>
    </row>
    <row r="8" spans="1:19" s="656" customFormat="1" ht="15" customHeight="1">
      <c r="A8" s="1133"/>
      <c r="B8" s="1517"/>
      <c r="C8" s="1517"/>
      <c r="D8" s="1517"/>
      <c r="E8" s="653"/>
      <c r="F8" s="984">
        <v>597</v>
      </c>
      <c r="G8" s="984">
        <v>420</v>
      </c>
      <c r="H8" s="984">
        <v>490</v>
      </c>
      <c r="I8" s="985">
        <v>420</v>
      </c>
      <c r="J8" s="668">
        <v>0</v>
      </c>
      <c r="K8" s="673">
        <v>0</v>
      </c>
      <c r="L8" s="984">
        <v>40</v>
      </c>
      <c r="M8" s="668">
        <v>0</v>
      </c>
      <c r="N8" s="985">
        <v>40</v>
      </c>
      <c r="O8" s="673">
        <v>0</v>
      </c>
      <c r="P8" s="985">
        <v>27</v>
      </c>
      <c r="Q8" s="673">
        <v>0</v>
      </c>
      <c r="R8" s="872">
        <v>0</v>
      </c>
      <c r="S8" s="673">
        <v>0</v>
      </c>
    </row>
    <row r="9" spans="1:19" s="656" customFormat="1" ht="12.75" customHeight="1">
      <c r="A9" s="1133"/>
      <c r="B9" s="1518" t="s">
        <v>825</v>
      </c>
      <c r="C9" s="1518"/>
      <c r="D9" s="1518"/>
      <c r="E9" s="653"/>
      <c r="F9" s="668">
        <v>4492</v>
      </c>
      <c r="G9" s="1020">
        <v>1324</v>
      </c>
      <c r="H9" s="1020">
        <v>1918</v>
      </c>
      <c r="I9" s="1020">
        <v>1324</v>
      </c>
      <c r="J9" s="1020">
        <v>0</v>
      </c>
      <c r="K9" s="1020">
        <v>0</v>
      </c>
      <c r="L9" s="1020">
        <v>2336</v>
      </c>
      <c r="M9" s="1020">
        <v>0</v>
      </c>
      <c r="N9" s="872">
        <v>132</v>
      </c>
      <c r="O9" s="673">
        <v>0</v>
      </c>
      <c r="P9" s="872">
        <v>100</v>
      </c>
      <c r="Q9" s="673">
        <v>0</v>
      </c>
      <c r="R9" s="668">
        <v>6</v>
      </c>
      <c r="S9" s="673">
        <v>0</v>
      </c>
    </row>
    <row r="10" spans="1:19" s="656" customFormat="1" ht="15" customHeight="1">
      <c r="A10" s="1133"/>
      <c r="B10" s="1518"/>
      <c r="C10" s="1518"/>
      <c r="D10" s="1518"/>
      <c r="E10" s="653"/>
      <c r="F10" s="984">
        <v>857</v>
      </c>
      <c r="G10" s="984">
        <v>558</v>
      </c>
      <c r="H10" s="984">
        <v>704</v>
      </c>
      <c r="I10" s="985">
        <v>558</v>
      </c>
      <c r="J10" s="668">
        <v>0</v>
      </c>
      <c r="K10" s="673">
        <v>0</v>
      </c>
      <c r="L10" s="984">
        <v>68</v>
      </c>
      <c r="M10" s="668">
        <v>0</v>
      </c>
      <c r="N10" s="985">
        <v>38</v>
      </c>
      <c r="O10" s="673">
        <v>0</v>
      </c>
      <c r="P10" s="985">
        <v>43</v>
      </c>
      <c r="Q10" s="673">
        <v>0</v>
      </c>
      <c r="R10" s="986">
        <v>4</v>
      </c>
      <c r="S10" s="673">
        <v>0</v>
      </c>
    </row>
    <row r="11" spans="1:19" s="1037" customFormat="1" ht="12.75" customHeight="1">
      <c r="A11" s="1035"/>
      <c r="B11" s="1518" t="s">
        <v>826</v>
      </c>
      <c r="C11" s="1518"/>
      <c r="D11" s="1518"/>
      <c r="E11" s="1036"/>
      <c r="F11" s="668">
        <v>4690</v>
      </c>
      <c r="G11" s="1020">
        <v>1805</v>
      </c>
      <c r="H11" s="1020">
        <v>2143</v>
      </c>
      <c r="I11" s="1020">
        <v>1805</v>
      </c>
      <c r="J11" s="1020">
        <v>1</v>
      </c>
      <c r="K11" s="1020">
        <v>0</v>
      </c>
      <c r="L11" s="1020">
        <v>2371</v>
      </c>
      <c r="M11" s="1020">
        <v>0</v>
      </c>
      <c r="N11" s="872">
        <v>94</v>
      </c>
      <c r="O11" s="673">
        <v>0</v>
      </c>
      <c r="P11" s="872">
        <v>80</v>
      </c>
      <c r="Q11" s="673">
        <v>0</v>
      </c>
      <c r="R11" s="668">
        <v>1</v>
      </c>
      <c r="S11" s="673">
        <v>0</v>
      </c>
    </row>
    <row r="12" spans="1:19" s="1037" customFormat="1" ht="12.75" customHeight="1">
      <c r="A12" s="1035"/>
      <c r="B12" s="1518"/>
      <c r="C12" s="1518"/>
      <c r="D12" s="1518"/>
      <c r="E12" s="1036"/>
      <c r="F12" s="984">
        <v>862</v>
      </c>
      <c r="G12" s="984">
        <v>689</v>
      </c>
      <c r="H12" s="984">
        <v>786</v>
      </c>
      <c r="I12" s="985">
        <v>689</v>
      </c>
      <c r="J12" s="985">
        <v>1</v>
      </c>
      <c r="K12" s="673">
        <v>0</v>
      </c>
      <c r="L12" s="984">
        <v>12</v>
      </c>
      <c r="M12" s="668">
        <v>0</v>
      </c>
      <c r="N12" s="985">
        <v>30</v>
      </c>
      <c r="O12" s="673">
        <v>0</v>
      </c>
      <c r="P12" s="985">
        <v>33</v>
      </c>
      <c r="Q12" s="673">
        <v>0</v>
      </c>
      <c r="R12" s="673">
        <v>0</v>
      </c>
      <c r="S12" s="673">
        <v>0</v>
      </c>
    </row>
    <row r="13" spans="1:19" s="661" customFormat="1" ht="12.75" customHeight="1">
      <c r="A13" s="657"/>
      <c r="B13" s="1516" t="s">
        <v>827</v>
      </c>
      <c r="C13" s="1516"/>
      <c r="D13" s="1516"/>
      <c r="E13" s="658"/>
      <c r="F13" s="987">
        <v>5074</v>
      </c>
      <c r="G13" s="674">
        <v>1962</v>
      </c>
      <c r="H13" s="674">
        <v>2483</v>
      </c>
      <c r="I13" s="674">
        <v>1962</v>
      </c>
      <c r="J13" s="674">
        <v>3</v>
      </c>
      <c r="K13" s="674">
        <v>0</v>
      </c>
      <c r="L13" s="674">
        <v>2377</v>
      </c>
      <c r="M13" s="674">
        <v>0</v>
      </c>
      <c r="N13" s="678">
        <v>116</v>
      </c>
      <c r="O13" s="988">
        <v>0</v>
      </c>
      <c r="P13" s="678">
        <v>93</v>
      </c>
      <c r="Q13" s="988">
        <v>0</v>
      </c>
      <c r="R13" s="987">
        <v>2</v>
      </c>
      <c r="S13" s="988">
        <v>0</v>
      </c>
    </row>
    <row r="14" spans="1:19" s="661" customFormat="1" ht="12.75" customHeight="1">
      <c r="A14" s="657"/>
      <c r="B14" s="1516"/>
      <c r="C14" s="1516"/>
      <c r="D14" s="1516"/>
      <c r="E14" s="658"/>
      <c r="F14" s="1184">
        <v>1293</v>
      </c>
      <c r="G14" s="919">
        <v>977</v>
      </c>
      <c r="H14" s="1184">
        <v>1118</v>
      </c>
      <c r="I14" s="920">
        <v>977</v>
      </c>
      <c r="J14" s="678">
        <v>0</v>
      </c>
      <c r="K14" s="988">
        <v>0</v>
      </c>
      <c r="L14" s="919">
        <v>101</v>
      </c>
      <c r="M14" s="987">
        <v>0</v>
      </c>
      <c r="N14" s="920">
        <v>30</v>
      </c>
      <c r="O14" s="988">
        <v>0</v>
      </c>
      <c r="P14" s="920">
        <v>44</v>
      </c>
      <c r="Q14" s="988">
        <v>0</v>
      </c>
      <c r="R14" s="678">
        <v>0</v>
      </c>
      <c r="S14" s="988">
        <v>0</v>
      </c>
    </row>
    <row r="15" spans="1:19" ht="4" customHeight="1">
      <c r="A15" s="662"/>
      <c r="B15" s="662"/>
      <c r="C15" s="662"/>
      <c r="D15" s="663"/>
      <c r="E15" s="664"/>
      <c r="F15" s="665"/>
      <c r="G15" s="665"/>
      <c r="H15" s="665"/>
      <c r="I15" s="665"/>
      <c r="J15" s="665"/>
      <c r="K15" s="665"/>
      <c r="L15" s="665"/>
      <c r="M15" s="665"/>
      <c r="N15" s="662"/>
      <c r="O15" s="662"/>
      <c r="P15" s="662"/>
      <c r="Q15" s="662"/>
      <c r="R15" s="662"/>
      <c r="S15" s="662">
        <v>0</v>
      </c>
    </row>
    <row r="16" spans="1:19" ht="16" customHeight="1">
      <c r="B16" s="921" t="s">
        <v>828</v>
      </c>
      <c r="C16" s="921"/>
      <c r="D16" s="921"/>
      <c r="E16" s="921"/>
      <c r="F16" s="921"/>
      <c r="G16" s="921"/>
      <c r="H16" s="921"/>
      <c r="I16" s="921"/>
      <c r="J16" s="921"/>
      <c r="K16" s="921"/>
      <c r="L16" s="921"/>
      <c r="M16" s="921"/>
      <c r="N16" s="921"/>
      <c r="O16" s="921"/>
      <c r="P16" s="921"/>
      <c r="Q16" s="921"/>
      <c r="R16" s="921"/>
      <c r="S16" s="921"/>
    </row>
    <row r="17" spans="2:19" ht="12" customHeight="1">
      <c r="B17" s="868" t="s">
        <v>829</v>
      </c>
      <c r="C17" s="868"/>
      <c r="D17" s="868"/>
      <c r="E17" s="868"/>
      <c r="F17" s="868"/>
      <c r="G17" s="868"/>
      <c r="H17" s="868"/>
      <c r="I17" s="868"/>
      <c r="J17" s="868"/>
      <c r="K17" s="868"/>
      <c r="L17" s="868"/>
      <c r="M17" s="868"/>
      <c r="N17" s="868"/>
      <c r="O17" s="868"/>
      <c r="P17" s="868"/>
      <c r="Q17" s="868"/>
      <c r="R17" s="868"/>
      <c r="S17" s="868"/>
    </row>
    <row r="18" spans="2:19" ht="12" customHeight="1">
      <c r="B18" s="640" t="s">
        <v>546</v>
      </c>
    </row>
  </sheetData>
  <mergeCells count="13">
    <mergeCell ref="B13:D14"/>
    <mergeCell ref="B7:D8"/>
    <mergeCell ref="B9:D10"/>
    <mergeCell ref="B11:D12"/>
    <mergeCell ref="R3:S3"/>
    <mergeCell ref="B6:D6"/>
    <mergeCell ref="R4:S4"/>
    <mergeCell ref="F4:G4"/>
    <mergeCell ref="H4:I4"/>
    <mergeCell ref="J4:K4"/>
    <mergeCell ref="L4:M4"/>
    <mergeCell ref="N4:O4"/>
    <mergeCell ref="P4:Q4"/>
  </mergeCells>
  <phoneticPr fontId="2"/>
  <pageMargins left="0.74803149606299213" right="0.74803149606299213" top="0.98425196850393704" bottom="0.98425196850393704" header="0.51181102362204722" footer="0.51181102362204722"/>
  <pageSetup paperSize="9" scale="91"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heetViews>
  <sheetFormatPr defaultColWidth="9" defaultRowHeight="13"/>
  <cols>
    <col min="1" max="1" width="0.453125" style="8" customWidth="1"/>
    <col min="2" max="2" width="7.453125" style="8" customWidth="1"/>
    <col min="3" max="3" width="10.7265625" style="8" customWidth="1"/>
    <col min="4" max="4" width="0.6328125" style="8" customWidth="1"/>
    <col min="5" max="12" width="8.453125" style="8" customWidth="1"/>
    <col min="13" max="16384" width="9" style="8"/>
  </cols>
  <sheetData>
    <row r="1" spans="1:12" ht="24" customHeight="1">
      <c r="A1" s="637"/>
      <c r="B1" s="637"/>
      <c r="E1" s="1146"/>
      <c r="F1" s="1146" t="s">
        <v>723</v>
      </c>
      <c r="G1" s="638" t="s">
        <v>223</v>
      </c>
      <c r="H1" s="639"/>
      <c r="I1" s="637"/>
      <c r="J1" s="637"/>
      <c r="K1" s="637"/>
    </row>
    <row r="2" spans="1:12" ht="8.15" customHeight="1">
      <c r="A2" s="640"/>
      <c r="B2" s="640"/>
      <c r="C2" s="641"/>
      <c r="D2" s="641"/>
      <c r="E2" s="641"/>
      <c r="F2" s="641"/>
      <c r="G2" s="640"/>
      <c r="H2" s="642"/>
      <c r="I2" s="640"/>
      <c r="J2" s="640"/>
      <c r="K2" s="640"/>
    </row>
    <row r="3" spans="1:12" ht="12" customHeight="1" thickBot="1">
      <c r="A3" s="643"/>
      <c r="B3" s="643"/>
      <c r="C3" s="643"/>
      <c r="D3" s="643"/>
      <c r="E3" s="643"/>
      <c r="F3" s="643"/>
      <c r="G3" s="644"/>
      <c r="H3" s="643"/>
      <c r="I3" s="1525" t="s">
        <v>830</v>
      </c>
      <c r="J3" s="1525"/>
      <c r="K3" s="1525"/>
      <c r="L3" s="1525"/>
    </row>
    <row r="4" spans="1:12" ht="36" customHeight="1">
      <c r="A4" s="666"/>
      <c r="B4" s="666"/>
      <c r="C4" s="666"/>
      <c r="D4" s="667"/>
      <c r="E4" s="1145" t="s">
        <v>611</v>
      </c>
      <c r="F4" s="1145" t="s">
        <v>612</v>
      </c>
      <c r="G4" s="1145" t="s">
        <v>613</v>
      </c>
      <c r="H4" s="1145" t="s">
        <v>614</v>
      </c>
      <c r="I4" s="1145" t="s">
        <v>615</v>
      </c>
      <c r="J4" s="1145" t="s">
        <v>616</v>
      </c>
      <c r="K4" s="1145" t="s">
        <v>617</v>
      </c>
      <c r="L4" s="1145" t="s">
        <v>618</v>
      </c>
    </row>
    <row r="5" spans="1:12" ht="18" customHeight="1">
      <c r="A5" s="1133"/>
      <c r="B5" s="1520" t="s">
        <v>378</v>
      </c>
      <c r="C5" s="1520"/>
      <c r="D5" s="653"/>
      <c r="E5" s="668">
        <v>245</v>
      </c>
      <c r="F5" s="668">
        <v>309</v>
      </c>
      <c r="G5" s="668">
        <v>8833</v>
      </c>
      <c r="H5" s="669">
        <v>23.7</v>
      </c>
      <c r="I5" s="669">
        <v>24.22</v>
      </c>
      <c r="J5" s="670" t="s">
        <v>84</v>
      </c>
      <c r="K5" s="670" t="s">
        <v>84</v>
      </c>
      <c r="L5" s="670">
        <v>0</v>
      </c>
    </row>
    <row r="6" spans="1:12" ht="13.5" customHeight="1">
      <c r="A6" s="1133"/>
      <c r="B6" s="1133"/>
      <c r="C6" s="671" t="s">
        <v>548</v>
      </c>
      <c r="D6" s="653"/>
      <c r="E6" s="668">
        <v>138</v>
      </c>
      <c r="F6" s="668">
        <v>202</v>
      </c>
      <c r="G6" s="668">
        <v>5936</v>
      </c>
      <c r="H6" s="672">
        <v>29.4</v>
      </c>
      <c r="I6" s="672">
        <v>16.3</v>
      </c>
      <c r="J6" s="673">
        <v>198</v>
      </c>
      <c r="K6" s="670">
        <v>23</v>
      </c>
      <c r="L6" s="670">
        <v>0</v>
      </c>
    </row>
    <row r="7" spans="1:12" ht="13.5" customHeight="1">
      <c r="A7" s="1133"/>
      <c r="B7" s="1133"/>
      <c r="C7" s="671" t="s">
        <v>17</v>
      </c>
      <c r="D7" s="653"/>
      <c r="E7" s="668">
        <v>107</v>
      </c>
      <c r="F7" s="668">
        <v>107</v>
      </c>
      <c r="G7" s="668">
        <v>2897</v>
      </c>
      <c r="H7" s="672">
        <v>17.04</v>
      </c>
      <c r="I7" s="672">
        <v>7.92</v>
      </c>
      <c r="J7" s="673">
        <v>150</v>
      </c>
      <c r="K7" s="670">
        <v>14</v>
      </c>
      <c r="L7" s="670">
        <v>0</v>
      </c>
    </row>
    <row r="8" spans="1:12" ht="21" customHeight="1">
      <c r="A8" s="1133"/>
      <c r="B8" s="1520" t="s">
        <v>547</v>
      </c>
      <c r="C8" s="1520"/>
      <c r="D8" s="653"/>
      <c r="E8" s="668">
        <v>236</v>
      </c>
      <c r="F8" s="668">
        <v>314</v>
      </c>
      <c r="G8" s="668">
        <v>8986</v>
      </c>
      <c r="H8" s="669">
        <v>28.61783439490446</v>
      </c>
      <c r="I8" s="669">
        <v>24.6</v>
      </c>
      <c r="J8" s="670" t="s">
        <v>84</v>
      </c>
      <c r="K8" s="670" t="s">
        <v>84</v>
      </c>
      <c r="L8" s="670">
        <v>0</v>
      </c>
    </row>
    <row r="9" spans="1:12" ht="13.5" customHeight="1">
      <c r="A9" s="1133"/>
      <c r="B9" s="1133"/>
      <c r="C9" s="671" t="s">
        <v>548</v>
      </c>
      <c r="D9" s="653"/>
      <c r="E9" s="668">
        <v>131</v>
      </c>
      <c r="F9" s="668">
        <v>176</v>
      </c>
      <c r="G9" s="668">
        <v>6175</v>
      </c>
      <c r="H9" s="672">
        <v>35.1</v>
      </c>
      <c r="I9" s="672">
        <v>16.899999999999999</v>
      </c>
      <c r="J9" s="673">
        <v>210</v>
      </c>
      <c r="K9" s="670">
        <v>25</v>
      </c>
      <c r="L9" s="670">
        <v>0</v>
      </c>
    </row>
    <row r="10" spans="1:12" ht="13.5" customHeight="1">
      <c r="A10" s="1133"/>
      <c r="B10" s="1133"/>
      <c r="C10" s="671" t="s">
        <v>17</v>
      </c>
      <c r="D10" s="653"/>
      <c r="E10" s="668">
        <v>105</v>
      </c>
      <c r="F10" s="668">
        <v>138</v>
      </c>
      <c r="G10" s="668">
        <v>2811</v>
      </c>
      <c r="H10" s="672">
        <v>20.399999999999999</v>
      </c>
      <c r="I10" s="672">
        <v>7.7</v>
      </c>
      <c r="J10" s="673">
        <v>130</v>
      </c>
      <c r="K10" s="670">
        <v>14</v>
      </c>
      <c r="L10" s="670">
        <v>0</v>
      </c>
    </row>
    <row r="11" spans="1:12" ht="21" customHeight="1">
      <c r="A11" s="1133"/>
      <c r="B11" s="1520" t="s">
        <v>567</v>
      </c>
      <c r="C11" s="1520"/>
      <c r="D11" s="653"/>
      <c r="E11" s="668">
        <v>240</v>
      </c>
      <c r="F11" s="668">
        <v>267</v>
      </c>
      <c r="G11" s="668">
        <v>8832</v>
      </c>
      <c r="H11" s="669">
        <v>33.1</v>
      </c>
      <c r="I11" s="669">
        <v>24.2</v>
      </c>
      <c r="J11" s="670">
        <v>0</v>
      </c>
      <c r="K11" s="670">
        <v>36</v>
      </c>
      <c r="L11" s="978">
        <v>0</v>
      </c>
    </row>
    <row r="12" spans="1:12" ht="13.5" customHeight="1">
      <c r="A12" s="1133"/>
      <c r="B12" s="1133"/>
      <c r="C12" s="671" t="s">
        <v>548</v>
      </c>
      <c r="D12" s="653"/>
      <c r="E12" s="668">
        <v>155</v>
      </c>
      <c r="F12" s="668">
        <v>169</v>
      </c>
      <c r="G12" s="668">
        <v>6253</v>
      </c>
      <c r="H12" s="672">
        <v>37</v>
      </c>
      <c r="I12" s="672">
        <v>17.100000000000001</v>
      </c>
      <c r="J12" s="673">
        <v>257</v>
      </c>
      <c r="K12" s="670">
        <v>23</v>
      </c>
      <c r="L12" s="670">
        <v>0</v>
      </c>
    </row>
    <row r="13" spans="1:12" ht="13.5" customHeight="1">
      <c r="A13" s="1133"/>
      <c r="B13" s="1133"/>
      <c r="C13" s="671" t="s">
        <v>17</v>
      </c>
      <c r="D13" s="653"/>
      <c r="E13" s="668">
        <v>85</v>
      </c>
      <c r="F13" s="668">
        <v>98</v>
      </c>
      <c r="G13" s="668">
        <v>2579</v>
      </c>
      <c r="H13" s="672">
        <v>26.3</v>
      </c>
      <c r="I13" s="672">
        <v>7.1</v>
      </c>
      <c r="J13" s="673">
        <v>147</v>
      </c>
      <c r="K13" s="670">
        <v>13</v>
      </c>
      <c r="L13" s="668">
        <v>0</v>
      </c>
    </row>
    <row r="14" spans="1:12" ht="21" customHeight="1">
      <c r="A14" s="1133"/>
      <c r="B14" s="1520" t="s">
        <v>752</v>
      </c>
      <c r="C14" s="1520"/>
      <c r="D14" s="1036"/>
      <c r="E14" s="1020">
        <v>212</v>
      </c>
      <c r="F14" s="1020">
        <v>274</v>
      </c>
      <c r="G14" s="1020">
        <v>9798</v>
      </c>
      <c r="H14" s="1038">
        <v>35.6</v>
      </c>
      <c r="I14" s="1038">
        <v>20.29</v>
      </c>
      <c r="J14" s="1020">
        <v>0</v>
      </c>
      <c r="K14" s="1020">
        <v>37</v>
      </c>
      <c r="L14" s="1038">
        <v>0</v>
      </c>
    </row>
    <row r="15" spans="1:12" ht="13.5" customHeight="1">
      <c r="A15" s="1133"/>
      <c r="B15" s="1133"/>
      <c r="C15" s="671" t="s">
        <v>831</v>
      </c>
      <c r="D15" s="1036"/>
      <c r="E15" s="1020">
        <v>142</v>
      </c>
      <c r="F15" s="1020">
        <v>173</v>
      </c>
      <c r="G15" s="1020">
        <v>6626</v>
      </c>
      <c r="H15" s="1039">
        <v>38.299999999999997</v>
      </c>
      <c r="I15" s="1039">
        <v>11.6</v>
      </c>
      <c r="J15" s="872">
        <v>294</v>
      </c>
      <c r="K15" s="872">
        <v>24</v>
      </c>
      <c r="L15" s="872">
        <v>0</v>
      </c>
    </row>
    <row r="16" spans="1:12" ht="13.5" customHeight="1">
      <c r="A16" s="1133"/>
      <c r="B16" s="1133"/>
      <c r="C16" s="671" t="s">
        <v>832</v>
      </c>
      <c r="D16" s="1036"/>
      <c r="E16" s="1020">
        <v>70</v>
      </c>
      <c r="F16" s="1020">
        <v>101</v>
      </c>
      <c r="G16" s="1020">
        <v>3172</v>
      </c>
      <c r="H16" s="1039">
        <v>31.41</v>
      </c>
      <c r="I16" s="1039">
        <v>8.69</v>
      </c>
      <c r="J16" s="872">
        <v>209</v>
      </c>
      <c r="K16" s="872">
        <v>13</v>
      </c>
      <c r="L16" s="872">
        <v>0</v>
      </c>
    </row>
    <row r="17" spans="1:12" ht="21" customHeight="1">
      <c r="A17" s="657"/>
      <c r="B17" s="1524" t="s">
        <v>833</v>
      </c>
      <c r="C17" s="1524"/>
      <c r="D17" s="658"/>
      <c r="E17" s="674">
        <v>216</v>
      </c>
      <c r="F17" s="674">
        <v>283</v>
      </c>
      <c r="G17" s="674">
        <v>8355</v>
      </c>
      <c r="H17" s="675">
        <v>29.522968197879859</v>
      </c>
      <c r="I17" s="675">
        <v>22.9</v>
      </c>
      <c r="J17" s="674">
        <v>0</v>
      </c>
      <c r="K17" s="674">
        <v>0</v>
      </c>
      <c r="L17" s="675">
        <v>0</v>
      </c>
    </row>
    <row r="18" spans="1:12" ht="13.5" customHeight="1">
      <c r="A18" s="657"/>
      <c r="B18" s="1134"/>
      <c r="C18" s="676" t="s">
        <v>834</v>
      </c>
      <c r="D18" s="658"/>
      <c r="E18" s="674">
        <v>133</v>
      </c>
      <c r="F18" s="674">
        <v>165</v>
      </c>
      <c r="G18" s="674">
        <v>5894</v>
      </c>
      <c r="H18" s="677">
        <v>35.700000000000003</v>
      </c>
      <c r="I18" s="677">
        <v>16.100000000000001</v>
      </c>
      <c r="J18" s="678">
        <v>343</v>
      </c>
      <c r="K18" s="678">
        <v>23</v>
      </c>
      <c r="L18" s="678">
        <v>0</v>
      </c>
    </row>
    <row r="19" spans="1:12" ht="13.5" customHeight="1">
      <c r="A19" s="657"/>
      <c r="B19" s="1134"/>
      <c r="C19" s="676" t="s">
        <v>835</v>
      </c>
      <c r="D19" s="658"/>
      <c r="E19" s="674">
        <v>83</v>
      </c>
      <c r="F19" s="674">
        <v>118</v>
      </c>
      <c r="G19" s="674">
        <v>2461</v>
      </c>
      <c r="H19" s="677">
        <v>20.9</v>
      </c>
      <c r="I19" s="677">
        <v>6.7</v>
      </c>
      <c r="J19" s="678">
        <v>171</v>
      </c>
      <c r="K19" s="678">
        <v>11</v>
      </c>
      <c r="L19" s="678">
        <v>0</v>
      </c>
    </row>
    <row r="20" spans="1:12" ht="4" customHeight="1">
      <c r="A20" s="662"/>
      <c r="B20" s="662"/>
      <c r="C20" s="663"/>
      <c r="D20" s="664"/>
      <c r="E20" s="665"/>
      <c r="F20" s="665"/>
      <c r="G20" s="665"/>
      <c r="H20" s="662"/>
      <c r="I20" s="662"/>
      <c r="J20" s="662"/>
      <c r="K20" s="679"/>
      <c r="L20" s="679"/>
    </row>
    <row r="21" spans="1:12" ht="16" customHeight="1">
      <c r="A21" s="640"/>
      <c r="B21" s="640" t="s">
        <v>546</v>
      </c>
      <c r="C21" s="640"/>
      <c r="D21" s="640"/>
      <c r="E21" s="640"/>
      <c r="F21" s="640"/>
      <c r="G21" s="640"/>
      <c r="H21" s="640"/>
      <c r="I21" s="640"/>
      <c r="J21" s="640"/>
      <c r="K21" s="640"/>
    </row>
  </sheetData>
  <mergeCells count="6">
    <mergeCell ref="B17:C17"/>
    <mergeCell ref="I3:L3"/>
    <mergeCell ref="B14:C14"/>
    <mergeCell ref="B5:C5"/>
    <mergeCell ref="B8:C8"/>
    <mergeCell ref="B11:C11"/>
  </mergeCells>
  <phoneticPr fontId="14"/>
  <pageMargins left="0.74803149606299213" right="0.74803149606299213" top="0.98425196850393704" bottom="0.98425196850393704" header="0.51181102362204722" footer="0.51181102362204722"/>
  <pageSetup paperSize="9" scale="98"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heetViews>
  <sheetFormatPr defaultColWidth="9" defaultRowHeight="12" customHeight="1"/>
  <cols>
    <col min="1" max="1" width="16.7265625" style="581" customWidth="1"/>
    <col min="2" max="2" width="0.6328125" style="581" customWidth="1"/>
    <col min="3" max="3" width="7.90625" style="581" customWidth="1"/>
    <col min="4" max="5" width="7.26953125" style="581" customWidth="1"/>
    <col min="6" max="6" width="6.6328125" style="581" customWidth="1"/>
    <col min="7" max="9" width="7.26953125" style="581" customWidth="1"/>
    <col min="10" max="10" width="6.6328125" style="581" customWidth="1"/>
    <col min="11" max="12" width="7.26953125" style="581" customWidth="1"/>
    <col min="13" max="16" width="0.26953125" style="589" customWidth="1"/>
    <col min="17" max="22" width="8.08984375" style="581" customWidth="1"/>
    <col min="23" max="23" width="8.90625" style="581" customWidth="1"/>
    <col min="24" max="25" width="8.08984375" style="581" customWidth="1"/>
    <col min="26" max="26" width="16.90625" style="590" customWidth="1"/>
    <col min="27" max="16384" width="9" style="581"/>
  </cols>
  <sheetData>
    <row r="1" spans="1:27" s="567" customFormat="1" ht="24" customHeight="1">
      <c r="E1" s="680"/>
      <c r="F1" s="680"/>
      <c r="G1" s="680"/>
      <c r="H1" s="680"/>
      <c r="I1" s="568" t="s">
        <v>844</v>
      </c>
      <c r="J1" s="681" t="s">
        <v>224</v>
      </c>
      <c r="K1" s="680"/>
      <c r="L1" s="680"/>
      <c r="M1" s="571"/>
      <c r="N1" s="571"/>
      <c r="O1" s="571"/>
      <c r="P1" s="571"/>
      <c r="Q1" s="680"/>
      <c r="R1" s="680"/>
      <c r="S1" s="680"/>
      <c r="T1" s="680"/>
      <c r="U1" s="680"/>
      <c r="V1" s="680"/>
      <c r="Y1" s="577"/>
      <c r="Z1" s="682"/>
    </row>
    <row r="2" spans="1:27" ht="8.15" customHeight="1">
      <c r="C2" s="683"/>
      <c r="D2" s="684"/>
      <c r="E2" s="684"/>
      <c r="F2" s="684"/>
      <c r="G2" s="684"/>
      <c r="H2" s="684"/>
      <c r="I2" s="684"/>
      <c r="J2" s="684"/>
      <c r="K2" s="684"/>
      <c r="L2" s="684"/>
      <c r="M2" s="583"/>
      <c r="N2" s="583"/>
      <c r="O2" s="583"/>
      <c r="P2" s="583"/>
      <c r="Q2" s="684"/>
      <c r="R2" s="684"/>
      <c r="S2" s="684"/>
      <c r="T2" s="684"/>
      <c r="U2" s="684"/>
      <c r="V2" s="684"/>
      <c r="Y2" s="683"/>
    </row>
    <row r="3" spans="1:27" ht="12" customHeight="1" thickBot="1">
      <c r="C3" s="584"/>
      <c r="W3" s="1526" t="s">
        <v>625</v>
      </c>
      <c r="X3" s="1526"/>
      <c r="Y3" s="1526"/>
      <c r="Z3" s="1526"/>
    </row>
    <row r="4" spans="1:27" s="604" customFormat="1" ht="12" customHeight="1">
      <c r="A4" s="685"/>
      <c r="B4" s="686"/>
      <c r="C4" s="686"/>
      <c r="D4" s="687"/>
      <c r="E4" s="687"/>
      <c r="F4" s="593"/>
      <c r="G4" s="594"/>
      <c r="H4" s="594"/>
      <c r="I4" s="594"/>
      <c r="J4" s="594"/>
      <c r="K4" s="594"/>
      <c r="L4" s="603" t="s">
        <v>225</v>
      </c>
      <c r="M4" s="597"/>
      <c r="N4" s="598"/>
      <c r="O4" s="598"/>
      <c r="P4" s="597"/>
      <c r="Q4" s="596" t="s">
        <v>226</v>
      </c>
      <c r="R4" s="594"/>
      <c r="S4" s="594"/>
      <c r="T4" s="594"/>
      <c r="U4" s="594"/>
      <c r="V4" s="594"/>
      <c r="W4" s="594"/>
      <c r="X4" s="594"/>
      <c r="Y4" s="594"/>
      <c r="Z4" s="688"/>
    </row>
    <row r="5" spans="1:27" s="604" customFormat="1" ht="12" customHeight="1">
      <c r="A5" s="598"/>
      <c r="B5" s="689"/>
      <c r="C5" s="607" t="s">
        <v>227</v>
      </c>
      <c r="D5" s="690" t="s">
        <v>227</v>
      </c>
      <c r="E5" s="690" t="s">
        <v>228</v>
      </c>
      <c r="F5" s="605"/>
      <c r="G5" s="691"/>
      <c r="H5" s="691"/>
      <c r="I5" s="691"/>
      <c r="J5" s="691"/>
      <c r="K5" s="691"/>
      <c r="L5" s="692" t="s">
        <v>229</v>
      </c>
      <c r="M5" s="693"/>
      <c r="N5" s="598"/>
      <c r="O5" s="598"/>
      <c r="P5" s="693"/>
      <c r="Q5" s="694" t="s">
        <v>230</v>
      </c>
      <c r="R5" s="605" t="s">
        <v>231</v>
      </c>
      <c r="S5" s="691"/>
      <c r="T5" s="691"/>
      <c r="U5" s="691"/>
      <c r="V5" s="691"/>
      <c r="W5" s="691"/>
      <c r="X5" s="691"/>
      <c r="Y5" s="691"/>
      <c r="Z5" s="695"/>
    </row>
    <row r="6" spans="1:27" s="604" customFormat="1" ht="12" customHeight="1">
      <c r="A6" s="598"/>
      <c r="B6" s="689"/>
      <c r="C6" s="610" t="s">
        <v>232</v>
      </c>
      <c r="D6" s="271" t="s">
        <v>233</v>
      </c>
      <c r="E6" s="271" t="s">
        <v>234</v>
      </c>
      <c r="F6" s="605" t="s">
        <v>235</v>
      </c>
      <c r="G6" s="691"/>
      <c r="H6" s="691"/>
      <c r="I6" s="606"/>
      <c r="J6" s="691" t="s">
        <v>236</v>
      </c>
      <c r="K6" s="691"/>
      <c r="L6" s="691"/>
      <c r="M6" s="693"/>
      <c r="N6" s="598"/>
      <c r="O6" s="598"/>
      <c r="P6" s="693"/>
      <c r="Q6" s="606"/>
      <c r="R6" s="605" t="s">
        <v>237</v>
      </c>
      <c r="S6" s="691"/>
      <c r="T6" s="691"/>
      <c r="U6" s="606"/>
      <c r="V6" s="605" t="s">
        <v>238</v>
      </c>
      <c r="W6" s="691"/>
      <c r="X6" s="691"/>
      <c r="Y6" s="691"/>
      <c r="Z6" s="695"/>
    </row>
    <row r="7" spans="1:27" s="604" customFormat="1" ht="12" customHeight="1">
      <c r="A7" s="598"/>
      <c r="B7" s="689"/>
      <c r="C7" s="696" t="s">
        <v>239</v>
      </c>
      <c r="D7" s="697" t="s">
        <v>240</v>
      </c>
      <c r="E7" s="697" t="s">
        <v>241</v>
      </c>
      <c r="F7" s="1494" t="s">
        <v>242</v>
      </c>
      <c r="G7" s="605" t="s">
        <v>579</v>
      </c>
      <c r="H7" s="691"/>
      <c r="I7" s="606"/>
      <c r="J7" s="1494" t="s">
        <v>242</v>
      </c>
      <c r="K7" s="605" t="s">
        <v>243</v>
      </c>
      <c r="L7" s="691"/>
      <c r="M7" s="693"/>
      <c r="N7" s="598"/>
      <c r="O7" s="598"/>
      <c r="P7" s="693"/>
      <c r="Q7" s="606"/>
      <c r="R7" s="1494" t="s">
        <v>242</v>
      </c>
      <c r="S7" s="605" t="s">
        <v>579</v>
      </c>
      <c r="T7" s="691"/>
      <c r="U7" s="606"/>
      <c r="V7" s="1494" t="s">
        <v>242</v>
      </c>
      <c r="W7" s="605" t="s">
        <v>579</v>
      </c>
      <c r="X7" s="691"/>
      <c r="Y7" s="691"/>
      <c r="Z7" s="695"/>
    </row>
    <row r="8" spans="1:27" s="604" customFormat="1" ht="12" customHeight="1">
      <c r="A8" s="616"/>
      <c r="B8" s="615"/>
      <c r="C8" s="613"/>
      <c r="D8" s="272"/>
      <c r="E8" s="698"/>
      <c r="F8" s="1365"/>
      <c r="G8" s="612" t="s">
        <v>465</v>
      </c>
      <c r="H8" s="612" t="s">
        <v>244</v>
      </c>
      <c r="I8" s="612" t="s">
        <v>75</v>
      </c>
      <c r="J8" s="1365"/>
      <c r="K8" s="612" t="s">
        <v>465</v>
      </c>
      <c r="L8" s="699" t="s">
        <v>244</v>
      </c>
      <c r="M8" s="700"/>
      <c r="N8" s="598"/>
      <c r="O8" s="598"/>
      <c r="P8" s="693"/>
      <c r="Q8" s="612" t="s">
        <v>75</v>
      </c>
      <c r="R8" s="1365"/>
      <c r="S8" s="612" t="s">
        <v>465</v>
      </c>
      <c r="T8" s="612" t="s">
        <v>244</v>
      </c>
      <c r="U8" s="612" t="s">
        <v>75</v>
      </c>
      <c r="V8" s="1365"/>
      <c r="W8" s="612" t="s">
        <v>466</v>
      </c>
      <c r="X8" s="612" t="s">
        <v>244</v>
      </c>
      <c r="Y8" s="699" t="s">
        <v>75</v>
      </c>
      <c r="Z8" s="701"/>
    </row>
    <row r="9" spans="1:27" ht="18" customHeight="1">
      <c r="A9" s="702" t="s">
        <v>11</v>
      </c>
      <c r="B9" s="607"/>
      <c r="C9" s="292">
        <v>50774</v>
      </c>
      <c r="D9" s="292">
        <v>3869</v>
      </c>
      <c r="E9" s="292">
        <v>7428</v>
      </c>
      <c r="F9" s="292">
        <v>1736</v>
      </c>
      <c r="G9" s="292">
        <v>269347</v>
      </c>
      <c r="H9" s="292">
        <v>260138</v>
      </c>
      <c r="I9" s="292">
        <v>9209</v>
      </c>
      <c r="J9" s="292">
        <v>1671</v>
      </c>
      <c r="K9" s="292">
        <v>88873</v>
      </c>
      <c r="L9" s="292">
        <v>85874</v>
      </c>
      <c r="M9" s="621"/>
      <c r="N9" s="621"/>
      <c r="O9" s="621"/>
      <c r="P9" s="621"/>
      <c r="Q9" s="292">
        <v>2999</v>
      </c>
      <c r="R9" s="292">
        <v>1657</v>
      </c>
      <c r="S9" s="292">
        <v>269806</v>
      </c>
      <c r="T9" s="292">
        <v>245014</v>
      </c>
      <c r="U9" s="292">
        <v>24792</v>
      </c>
      <c r="V9" s="292">
        <v>2435</v>
      </c>
      <c r="W9" s="292">
        <v>755238</v>
      </c>
      <c r="X9" s="292">
        <v>705513</v>
      </c>
      <c r="Y9" s="292">
        <v>49725</v>
      </c>
      <c r="Z9" s="874" t="s">
        <v>11</v>
      </c>
    </row>
    <row r="10" spans="1:27" ht="12" customHeight="1">
      <c r="A10" s="702" t="s">
        <v>417</v>
      </c>
      <c r="B10" s="607"/>
      <c r="C10" s="292">
        <v>51906</v>
      </c>
      <c r="D10" s="292">
        <v>3731</v>
      </c>
      <c r="E10" s="292">
        <v>6745</v>
      </c>
      <c r="F10" s="292">
        <v>1814</v>
      </c>
      <c r="G10" s="292">
        <v>267185</v>
      </c>
      <c r="H10" s="292">
        <v>257484</v>
      </c>
      <c r="I10" s="292">
        <v>9701</v>
      </c>
      <c r="J10" s="292">
        <v>1730</v>
      </c>
      <c r="K10" s="292">
        <v>91951</v>
      </c>
      <c r="L10" s="292">
        <v>88456</v>
      </c>
      <c r="M10" s="621"/>
      <c r="N10" s="621"/>
      <c r="O10" s="621"/>
      <c r="P10" s="621"/>
      <c r="Q10" s="292">
        <v>3495</v>
      </c>
      <c r="R10" s="292">
        <v>1281</v>
      </c>
      <c r="S10" s="292">
        <v>198317</v>
      </c>
      <c r="T10" s="292">
        <v>179284</v>
      </c>
      <c r="U10" s="292">
        <v>19033</v>
      </c>
      <c r="V10" s="292">
        <v>2347</v>
      </c>
      <c r="W10" s="292">
        <v>504175</v>
      </c>
      <c r="X10" s="292">
        <v>468442</v>
      </c>
      <c r="Y10" s="292">
        <v>35733</v>
      </c>
      <c r="Z10" s="874" t="s">
        <v>417</v>
      </c>
    </row>
    <row r="11" spans="1:27" ht="12" customHeight="1">
      <c r="A11" s="702" t="s">
        <v>544</v>
      </c>
      <c r="B11" s="607"/>
      <c r="C11" s="292">
        <v>53198</v>
      </c>
      <c r="D11" s="292">
        <v>3770</v>
      </c>
      <c r="E11" s="292">
        <v>7950</v>
      </c>
      <c r="F11" s="292">
        <v>1696</v>
      </c>
      <c r="G11" s="292">
        <v>201785</v>
      </c>
      <c r="H11" s="292">
        <v>194564</v>
      </c>
      <c r="I11" s="292">
        <v>7221</v>
      </c>
      <c r="J11" s="292">
        <v>1744</v>
      </c>
      <c r="K11" s="292">
        <v>79372</v>
      </c>
      <c r="L11" s="292">
        <v>76577</v>
      </c>
      <c r="M11" s="621"/>
      <c r="N11" s="621"/>
      <c r="O11" s="621"/>
      <c r="P11" s="621"/>
      <c r="Q11" s="292">
        <v>2795</v>
      </c>
      <c r="R11" s="292">
        <v>1366</v>
      </c>
      <c r="S11" s="292">
        <v>181247.67799999999</v>
      </c>
      <c r="T11" s="292">
        <v>162591.68599999999</v>
      </c>
      <c r="U11" s="292">
        <v>18655.991999999998</v>
      </c>
      <c r="V11" s="292">
        <v>3061</v>
      </c>
      <c r="W11" s="292">
        <v>554993.36100000003</v>
      </c>
      <c r="X11" s="292">
        <v>517666.42499999999</v>
      </c>
      <c r="Y11" s="292">
        <v>37326.936000000002</v>
      </c>
      <c r="Z11" s="874" t="s">
        <v>544</v>
      </c>
    </row>
    <row r="12" spans="1:27" ht="12" customHeight="1">
      <c r="A12" s="702" t="s">
        <v>633</v>
      </c>
      <c r="B12" s="607"/>
      <c r="C12" s="292">
        <v>53595</v>
      </c>
      <c r="D12" s="292">
        <v>3506</v>
      </c>
      <c r="E12" s="292">
        <v>6717</v>
      </c>
      <c r="F12" s="292">
        <v>1437</v>
      </c>
      <c r="G12" s="292">
        <v>222358</v>
      </c>
      <c r="H12" s="292">
        <v>214280</v>
      </c>
      <c r="I12" s="292">
        <v>8078</v>
      </c>
      <c r="J12" s="292">
        <v>1270</v>
      </c>
      <c r="K12" s="292">
        <v>81070</v>
      </c>
      <c r="L12" s="292">
        <v>78412</v>
      </c>
      <c r="M12" s="621"/>
      <c r="N12" s="621"/>
      <c r="O12" s="621"/>
      <c r="P12" s="621"/>
      <c r="Q12" s="275">
        <v>2658</v>
      </c>
      <c r="R12" s="275">
        <v>1443</v>
      </c>
      <c r="S12" s="275">
        <v>233152</v>
      </c>
      <c r="T12" s="1092">
        <v>210634</v>
      </c>
      <c r="U12" s="275">
        <v>22518</v>
      </c>
      <c r="V12" s="275">
        <v>2567</v>
      </c>
      <c r="W12" s="634">
        <v>609850</v>
      </c>
      <c r="X12" s="275">
        <v>566570</v>
      </c>
      <c r="Y12" s="275">
        <v>43280</v>
      </c>
      <c r="Z12" s="874" t="s">
        <v>633</v>
      </c>
    </row>
    <row r="13" spans="1:27" s="705" customFormat="1" ht="18" customHeight="1">
      <c r="A13" s="1030" t="s">
        <v>680</v>
      </c>
      <c r="B13" s="703"/>
      <c r="C13" s="1094">
        <v>53617</v>
      </c>
      <c r="D13" s="1094">
        <v>2696</v>
      </c>
      <c r="E13" s="1094">
        <v>7633</v>
      </c>
      <c r="F13" s="1094">
        <v>1405</v>
      </c>
      <c r="G13" s="1094">
        <v>229436</v>
      </c>
      <c r="H13" s="1094">
        <v>221332</v>
      </c>
      <c r="I13" s="1094">
        <v>8104</v>
      </c>
      <c r="J13" s="1094">
        <v>1165</v>
      </c>
      <c r="K13" s="1094">
        <v>65881</v>
      </c>
      <c r="L13" s="1094">
        <v>63534</v>
      </c>
      <c r="M13" s="1093"/>
      <c r="N13" s="1093"/>
      <c r="O13" s="1093"/>
      <c r="P13" s="1093"/>
      <c r="Q13" s="1095">
        <v>2347</v>
      </c>
      <c r="R13" s="1095">
        <v>1855</v>
      </c>
      <c r="S13" s="1095">
        <v>282899</v>
      </c>
      <c r="T13" s="1096">
        <v>247844</v>
      </c>
      <c r="U13" s="1095">
        <v>35055</v>
      </c>
      <c r="V13" s="1095">
        <v>3208</v>
      </c>
      <c r="W13" s="1097">
        <v>1025668</v>
      </c>
      <c r="X13" s="1095">
        <v>952642</v>
      </c>
      <c r="Y13" s="1095">
        <v>73026</v>
      </c>
      <c r="Z13" s="911" t="s">
        <v>680</v>
      </c>
      <c r="AA13" s="704"/>
    </row>
    <row r="14" spans="1:27" ht="4" customHeight="1">
      <c r="A14" s="706"/>
      <c r="B14" s="707"/>
      <c r="C14" s="706"/>
      <c r="D14" s="706"/>
      <c r="E14" s="706"/>
      <c r="F14" s="706"/>
      <c r="G14" s="706"/>
      <c r="H14" s="706"/>
      <c r="I14" s="706"/>
      <c r="J14" s="706"/>
      <c r="K14" s="706"/>
      <c r="L14" s="706"/>
      <c r="M14" s="708"/>
      <c r="P14" s="708"/>
      <c r="Q14" s="706"/>
      <c r="R14" s="706"/>
      <c r="S14" s="706"/>
      <c r="T14" s="706"/>
      <c r="U14" s="706"/>
      <c r="V14" s="706"/>
      <c r="W14" s="706"/>
      <c r="X14" s="706"/>
      <c r="Y14" s="706"/>
      <c r="Z14" s="709"/>
    </row>
    <row r="15" spans="1:27" ht="16" customHeight="1">
      <c r="A15" s="1527" t="s">
        <v>401</v>
      </c>
      <c r="B15" s="1527"/>
      <c r="C15" s="1527"/>
      <c r="D15" s="1527"/>
      <c r="E15" s="1527"/>
      <c r="F15" s="1527"/>
      <c r="G15" s="1527"/>
      <c r="H15" s="1527"/>
      <c r="I15" s="1527"/>
      <c r="J15" s="1527"/>
      <c r="K15" s="1527"/>
      <c r="L15" s="1527"/>
    </row>
    <row r="16" spans="1:27" ht="12" customHeight="1">
      <c r="A16" s="1528" t="s">
        <v>402</v>
      </c>
      <c r="B16" s="1528"/>
      <c r="C16" s="1528"/>
      <c r="D16" s="1528"/>
      <c r="E16" s="1528"/>
      <c r="F16" s="1528"/>
      <c r="G16" s="710"/>
      <c r="H16" s="710"/>
      <c r="I16" s="710"/>
      <c r="J16" s="710"/>
      <c r="K16" s="710"/>
      <c r="L16" s="710"/>
    </row>
    <row r="17" spans="1:17" ht="12" customHeight="1">
      <c r="A17" s="581" t="s">
        <v>464</v>
      </c>
      <c r="Q17" s="636"/>
    </row>
    <row r="18" spans="1:17" ht="12" customHeight="1">
      <c r="A18" s="581" t="s">
        <v>549</v>
      </c>
    </row>
  </sheetData>
  <mergeCells count="7">
    <mergeCell ref="W3:Z3"/>
    <mergeCell ref="R7:R8"/>
    <mergeCell ref="V7:V8"/>
    <mergeCell ref="A15:L15"/>
    <mergeCell ref="A16:F16"/>
    <mergeCell ref="F7:F8"/>
    <mergeCell ref="J7:J8"/>
  </mergeCells>
  <phoneticPr fontId="14"/>
  <printOptions horizontalCentered="1" gridLinesSet="0"/>
  <pageMargins left="0.23622047244094491" right="0.23622047244094491" top="0.78740157480314965" bottom="0.78740157480314965" header="0.31496062992125984" footer="0.31496062992125984"/>
  <pageSetup paperSize="9" scale="75" orientation="landscape" r:id="rId1"/>
  <headerFooter alignWithMargins="0">
    <oddHeader>&amp;R&amp;A</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heetViews>
  <sheetFormatPr defaultColWidth="9" defaultRowHeight="12" customHeight="1"/>
  <cols>
    <col min="1" max="1" width="0.26953125" style="718" customWidth="1"/>
    <col min="2" max="2" width="3.36328125" style="718" customWidth="1"/>
    <col min="3" max="3" width="9.08984375" style="719" customWidth="1"/>
    <col min="4" max="4" width="1.6328125" style="719" customWidth="1"/>
    <col min="5" max="5" width="4" style="719" customWidth="1"/>
    <col min="6" max="6" width="0.26953125" style="719" customWidth="1"/>
    <col min="7" max="7" width="6.90625" style="719" customWidth="1"/>
    <col min="8" max="15" width="6.90625" style="723" customWidth="1"/>
    <col min="16" max="16" width="6.90625" style="718" customWidth="1"/>
    <col min="17" max="17" width="13.26953125" style="718" customWidth="1"/>
    <col min="18" max="16384" width="9" style="718"/>
  </cols>
  <sheetData>
    <row r="1" spans="1:16" s="711" customFormat="1" ht="24" customHeight="1">
      <c r="C1" s="712"/>
      <c r="D1" s="712"/>
      <c r="F1" s="713"/>
      <c r="G1" s="933" t="s">
        <v>845</v>
      </c>
      <c r="H1" s="934" t="s">
        <v>530</v>
      </c>
      <c r="K1" s="716"/>
      <c r="L1" s="716"/>
      <c r="M1" s="716"/>
      <c r="N1" s="716"/>
      <c r="O1" s="717"/>
    </row>
    <row r="2" spans="1:16" ht="8.15" customHeight="1">
      <c r="E2" s="720"/>
      <c r="F2" s="720"/>
      <c r="G2" s="720"/>
      <c r="H2" s="721"/>
      <c r="I2" s="721"/>
      <c r="J2" s="721"/>
      <c r="K2" s="721"/>
      <c r="L2" s="721"/>
      <c r="M2" s="721"/>
      <c r="N2" s="721"/>
      <c r="O2" s="722"/>
    </row>
    <row r="3" spans="1:16" ht="12" customHeight="1" thickBot="1">
      <c r="B3" s="719" t="s">
        <v>509</v>
      </c>
      <c r="C3" s="929"/>
      <c r="N3" s="718"/>
      <c r="O3" s="723" t="s">
        <v>627</v>
      </c>
    </row>
    <row r="4" spans="1:16" s="727" customFormat="1" ht="36" customHeight="1">
      <c r="A4" s="724"/>
      <c r="B4" s="724"/>
      <c r="C4" s="725"/>
      <c r="D4" s="725"/>
      <c r="E4" s="725"/>
      <c r="F4" s="725"/>
      <c r="G4" s="930" t="s">
        <v>245</v>
      </c>
      <c r="H4" s="726" t="s">
        <v>56</v>
      </c>
      <c r="I4" s="931" t="s">
        <v>246</v>
      </c>
      <c r="J4" s="927" t="s">
        <v>247</v>
      </c>
      <c r="K4" s="927" t="s">
        <v>511</v>
      </c>
      <c r="L4" s="930" t="s">
        <v>512</v>
      </c>
      <c r="M4" s="930" t="s">
        <v>513</v>
      </c>
      <c r="N4" s="927" t="s">
        <v>514</v>
      </c>
      <c r="O4" s="930" t="s">
        <v>248</v>
      </c>
    </row>
    <row r="5" spans="1:16" ht="15" customHeight="1">
      <c r="A5" s="1135"/>
      <c r="B5" s="1529" t="s">
        <v>11</v>
      </c>
      <c r="C5" s="1529"/>
      <c r="D5" s="1529"/>
      <c r="E5" s="1529"/>
      <c r="F5" s="728"/>
      <c r="G5" s="729">
        <v>2817</v>
      </c>
      <c r="H5" s="729">
        <v>2887</v>
      </c>
      <c r="I5" s="730">
        <v>1879</v>
      </c>
      <c r="J5" s="730">
        <v>958</v>
      </c>
      <c r="K5" s="729">
        <v>0</v>
      </c>
      <c r="L5" s="730">
        <v>20</v>
      </c>
      <c r="M5" s="730">
        <v>0</v>
      </c>
      <c r="N5" s="730">
        <v>7</v>
      </c>
      <c r="O5" s="730">
        <v>23</v>
      </c>
    </row>
    <row r="6" spans="1:16" ht="12" customHeight="1">
      <c r="A6" s="1135"/>
      <c r="B6" s="1529" t="s">
        <v>417</v>
      </c>
      <c r="C6" s="1529"/>
      <c r="D6" s="1529"/>
      <c r="E6" s="1529"/>
      <c r="F6" s="728"/>
      <c r="G6" s="729">
        <v>2930</v>
      </c>
      <c r="H6" s="729">
        <v>2941</v>
      </c>
      <c r="I6" s="730">
        <v>1972</v>
      </c>
      <c r="J6" s="730">
        <v>791</v>
      </c>
      <c r="K6" s="729">
        <v>0</v>
      </c>
      <c r="L6" s="729">
        <v>27</v>
      </c>
      <c r="M6" s="729">
        <v>0</v>
      </c>
      <c r="N6" s="730">
        <v>11</v>
      </c>
      <c r="O6" s="730">
        <v>140</v>
      </c>
    </row>
    <row r="7" spans="1:16" ht="12" customHeight="1">
      <c r="A7" s="1135"/>
      <c r="B7" s="1529" t="s">
        <v>550</v>
      </c>
      <c r="C7" s="1529"/>
      <c r="D7" s="1529"/>
      <c r="E7" s="1529"/>
      <c r="F7" s="731"/>
      <c r="G7" s="732">
        <v>2824</v>
      </c>
      <c r="H7" s="729">
        <v>2887</v>
      </c>
      <c r="I7" s="732">
        <v>1994</v>
      </c>
      <c r="J7" s="732">
        <v>743</v>
      </c>
      <c r="K7" s="729">
        <v>0</v>
      </c>
      <c r="L7" s="729">
        <v>23</v>
      </c>
      <c r="M7" s="729">
        <v>3</v>
      </c>
      <c r="N7" s="732">
        <v>21</v>
      </c>
      <c r="O7" s="732">
        <v>103</v>
      </c>
    </row>
    <row r="8" spans="1:16" ht="12" customHeight="1">
      <c r="A8" s="1135"/>
      <c r="B8" s="1529" t="s">
        <v>665</v>
      </c>
      <c r="C8" s="1529"/>
      <c r="D8" s="1529"/>
      <c r="E8" s="1529"/>
      <c r="F8" s="731"/>
      <c r="G8" s="732">
        <v>2968</v>
      </c>
      <c r="H8" s="729">
        <v>3089</v>
      </c>
      <c r="I8" s="732">
        <v>2192</v>
      </c>
      <c r="J8" s="732">
        <v>736</v>
      </c>
      <c r="K8" s="729">
        <v>0</v>
      </c>
      <c r="L8" s="729">
        <v>30</v>
      </c>
      <c r="M8" s="729">
        <v>0</v>
      </c>
      <c r="N8" s="732">
        <v>34</v>
      </c>
      <c r="O8" s="732">
        <v>97</v>
      </c>
    </row>
    <row r="9" spans="1:16" s="734" customFormat="1" ht="15" customHeight="1">
      <c r="A9" s="1136"/>
      <c r="B9" s="1531" t="s">
        <v>681</v>
      </c>
      <c r="C9" s="1531"/>
      <c r="D9" s="1531"/>
      <c r="E9" s="1531"/>
      <c r="F9" s="733"/>
      <c r="G9" s="1187">
        <v>3054</v>
      </c>
      <c r="H9" s="1187">
        <v>3080</v>
      </c>
      <c r="I9" s="1187">
        <v>2256</v>
      </c>
      <c r="J9" s="1187">
        <v>687</v>
      </c>
      <c r="K9" s="1187">
        <v>0</v>
      </c>
      <c r="L9" s="1187">
        <v>39</v>
      </c>
      <c r="M9" s="1187">
        <v>0</v>
      </c>
      <c r="N9" s="1187">
        <v>0</v>
      </c>
      <c r="O9" s="1187">
        <v>98</v>
      </c>
    </row>
    <row r="10" spans="1:16" ht="12.75" customHeight="1">
      <c r="A10" s="735"/>
      <c r="B10" s="735"/>
      <c r="C10" s="1529" t="s">
        <v>249</v>
      </c>
      <c r="D10" s="1530"/>
      <c r="E10" s="1530"/>
      <c r="F10" s="728"/>
      <c r="G10" s="729">
        <v>3000</v>
      </c>
      <c r="H10" s="730">
        <v>3026</v>
      </c>
      <c r="I10" s="729">
        <v>2256</v>
      </c>
      <c r="J10" s="729">
        <v>633</v>
      </c>
      <c r="K10" s="729">
        <v>0</v>
      </c>
      <c r="L10" s="729">
        <v>39</v>
      </c>
      <c r="M10" s="729">
        <v>0</v>
      </c>
      <c r="N10" s="730">
        <v>0</v>
      </c>
      <c r="O10" s="729">
        <v>98</v>
      </c>
    </row>
    <row r="11" spans="1:16" ht="12" customHeight="1">
      <c r="A11" s="735"/>
      <c r="B11" s="735"/>
      <c r="C11" s="1529" t="s">
        <v>250</v>
      </c>
      <c r="D11" s="1530"/>
      <c r="E11" s="1530"/>
      <c r="F11" s="728"/>
      <c r="G11" s="729">
        <v>54</v>
      </c>
      <c r="H11" s="730">
        <v>54</v>
      </c>
      <c r="I11" s="729">
        <v>0</v>
      </c>
      <c r="J11" s="729">
        <v>54</v>
      </c>
      <c r="K11" s="729">
        <v>0</v>
      </c>
      <c r="L11" s="729">
        <v>0</v>
      </c>
      <c r="M11" s="729">
        <v>0</v>
      </c>
      <c r="N11" s="730">
        <v>0</v>
      </c>
      <c r="O11" s="730">
        <v>0</v>
      </c>
    </row>
    <row r="12" spans="1:16" ht="4" customHeight="1">
      <c r="A12" s="736"/>
      <c r="B12" s="736"/>
      <c r="C12" s="737"/>
      <c r="D12" s="737"/>
      <c r="E12" s="737"/>
      <c r="F12" s="738"/>
      <c r="G12" s="737"/>
      <c r="H12" s="739"/>
      <c r="I12" s="739"/>
      <c r="J12" s="740"/>
      <c r="K12" s="740"/>
      <c r="L12" s="740"/>
      <c r="M12" s="739"/>
      <c r="N12" s="740"/>
      <c r="O12" s="740"/>
    </row>
    <row r="13" spans="1:16" s="741" customFormat="1" ht="10.5" customHeight="1"/>
    <row r="14" spans="1:16" ht="12" customHeight="1" thickBot="1">
      <c r="B14" s="719" t="s">
        <v>510</v>
      </c>
      <c r="C14" s="928"/>
      <c r="P14" s="723" t="s">
        <v>627</v>
      </c>
    </row>
    <row r="15" spans="1:16" s="727" customFormat="1" ht="36" customHeight="1">
      <c r="A15" s="724"/>
      <c r="B15" s="724"/>
      <c r="C15" s="725"/>
      <c r="D15" s="725"/>
      <c r="E15" s="725"/>
      <c r="F15" s="725"/>
      <c r="G15" s="927" t="s">
        <v>245</v>
      </c>
      <c r="H15" s="726" t="s">
        <v>56</v>
      </c>
      <c r="I15" s="927" t="s">
        <v>512</v>
      </c>
      <c r="J15" s="930" t="s">
        <v>251</v>
      </c>
      <c r="K15" s="927" t="s">
        <v>511</v>
      </c>
      <c r="L15" s="927" t="s">
        <v>252</v>
      </c>
      <c r="M15" s="927" t="s">
        <v>513</v>
      </c>
      <c r="N15" s="927" t="s">
        <v>515</v>
      </c>
      <c r="O15" s="927" t="s">
        <v>253</v>
      </c>
      <c r="P15" s="927" t="s">
        <v>248</v>
      </c>
    </row>
    <row r="16" spans="1:16" ht="15" customHeight="1">
      <c r="A16" s="1135"/>
      <c r="B16" s="1529" t="s">
        <v>11</v>
      </c>
      <c r="C16" s="1529"/>
      <c r="D16" s="1529"/>
      <c r="E16" s="1529"/>
      <c r="F16" s="728"/>
      <c r="G16" s="730">
        <v>1648</v>
      </c>
      <c r="H16" s="730">
        <v>3111</v>
      </c>
      <c r="I16" s="730">
        <v>8</v>
      </c>
      <c r="J16" s="730">
        <v>0</v>
      </c>
      <c r="K16" s="729">
        <v>89</v>
      </c>
      <c r="L16" s="730">
        <v>170</v>
      </c>
      <c r="M16" s="730">
        <v>212</v>
      </c>
      <c r="N16" s="730">
        <v>1278</v>
      </c>
      <c r="O16" s="730">
        <v>1236</v>
      </c>
      <c r="P16" s="732">
        <v>118</v>
      </c>
    </row>
    <row r="17" spans="1:16" ht="12" customHeight="1">
      <c r="A17" s="1135"/>
      <c r="B17" s="1529" t="s">
        <v>417</v>
      </c>
      <c r="C17" s="1529"/>
      <c r="D17" s="1529"/>
      <c r="E17" s="1529"/>
      <c r="F17" s="728"/>
      <c r="G17" s="730">
        <v>1972</v>
      </c>
      <c r="H17" s="730">
        <v>4432</v>
      </c>
      <c r="I17" s="730">
        <v>125</v>
      </c>
      <c r="J17" s="730">
        <v>0</v>
      </c>
      <c r="K17" s="729">
        <v>288</v>
      </c>
      <c r="L17" s="730">
        <v>429</v>
      </c>
      <c r="M17" s="730">
        <v>377</v>
      </c>
      <c r="N17" s="730">
        <v>1624</v>
      </c>
      <c r="O17" s="730">
        <v>1365</v>
      </c>
      <c r="P17" s="732">
        <v>224</v>
      </c>
    </row>
    <row r="18" spans="1:16" ht="12" customHeight="1">
      <c r="A18" s="1135"/>
      <c r="B18" s="1529" t="s">
        <v>544</v>
      </c>
      <c r="C18" s="1529"/>
      <c r="D18" s="1529"/>
      <c r="E18" s="1529"/>
      <c r="F18" s="731"/>
      <c r="G18" s="732">
        <v>1925</v>
      </c>
      <c r="H18" s="730">
        <v>5217</v>
      </c>
      <c r="I18" s="732">
        <v>317</v>
      </c>
      <c r="J18" s="732">
        <v>0</v>
      </c>
      <c r="K18" s="732">
        <v>328</v>
      </c>
      <c r="L18" s="732">
        <v>486</v>
      </c>
      <c r="M18" s="732">
        <v>513</v>
      </c>
      <c r="N18" s="732">
        <v>1656</v>
      </c>
      <c r="O18" s="732">
        <v>1409</v>
      </c>
      <c r="P18" s="732">
        <v>508</v>
      </c>
    </row>
    <row r="19" spans="1:16" ht="12" customHeight="1">
      <c r="A19" s="1135"/>
      <c r="B19" s="1529" t="s">
        <v>633</v>
      </c>
      <c r="C19" s="1529"/>
      <c r="D19" s="1529"/>
      <c r="E19" s="1529"/>
      <c r="F19" s="731"/>
      <c r="G19" s="732">
        <v>1970</v>
      </c>
      <c r="H19" s="730">
        <v>4804</v>
      </c>
      <c r="I19" s="732">
        <v>260</v>
      </c>
      <c r="J19" s="732">
        <v>0</v>
      </c>
      <c r="K19" s="732">
        <v>198</v>
      </c>
      <c r="L19" s="732">
        <v>494</v>
      </c>
      <c r="M19" s="732">
        <v>491</v>
      </c>
      <c r="N19" s="732">
        <v>1283</v>
      </c>
      <c r="O19" s="732">
        <v>1333</v>
      </c>
      <c r="P19" s="732">
        <v>745</v>
      </c>
    </row>
    <row r="20" spans="1:16" s="734" customFormat="1" ht="15" customHeight="1">
      <c r="A20" s="1136"/>
      <c r="B20" s="1531" t="s">
        <v>879</v>
      </c>
      <c r="C20" s="1531"/>
      <c r="D20" s="1531"/>
      <c r="E20" s="1531"/>
      <c r="F20" s="733"/>
      <c r="G20" s="1187">
        <v>1851</v>
      </c>
      <c r="H20" s="1187">
        <v>5886</v>
      </c>
      <c r="I20" s="1187">
        <v>261</v>
      </c>
      <c r="J20" s="1187">
        <v>0</v>
      </c>
      <c r="K20" s="1187">
        <v>257</v>
      </c>
      <c r="L20" s="1187">
        <v>561</v>
      </c>
      <c r="M20" s="1187">
        <v>591</v>
      </c>
      <c r="N20" s="1187">
        <v>2461</v>
      </c>
      <c r="O20" s="1187">
        <v>1229</v>
      </c>
      <c r="P20" s="1187">
        <v>526</v>
      </c>
    </row>
    <row r="21" spans="1:16" ht="12.75" customHeight="1">
      <c r="A21" s="735"/>
      <c r="B21" s="735"/>
      <c r="C21" s="1529" t="s">
        <v>903</v>
      </c>
      <c r="D21" s="1530"/>
      <c r="E21" s="1530"/>
      <c r="F21" s="728"/>
      <c r="G21" s="729">
        <v>1434</v>
      </c>
      <c r="H21" s="730">
        <v>4172</v>
      </c>
      <c r="I21" s="729">
        <v>170</v>
      </c>
      <c r="J21" s="729" t="s">
        <v>757</v>
      </c>
      <c r="K21" s="729">
        <v>191</v>
      </c>
      <c r="L21" s="729">
        <v>376</v>
      </c>
      <c r="M21" s="730">
        <v>475</v>
      </c>
      <c r="N21" s="730">
        <v>1613</v>
      </c>
      <c r="O21" s="729">
        <v>826</v>
      </c>
      <c r="P21" s="732">
        <v>521</v>
      </c>
    </row>
    <row r="22" spans="1:16" ht="12" customHeight="1">
      <c r="A22" s="735"/>
      <c r="B22" s="735"/>
      <c r="C22" s="1529" t="s">
        <v>904</v>
      </c>
      <c r="D22" s="1530"/>
      <c r="E22" s="1530"/>
      <c r="F22" s="728"/>
      <c r="G22" s="729">
        <v>417</v>
      </c>
      <c r="H22" s="730">
        <v>1714</v>
      </c>
      <c r="I22" s="729">
        <v>91</v>
      </c>
      <c r="J22" s="729" t="s">
        <v>757</v>
      </c>
      <c r="K22" s="729">
        <v>66</v>
      </c>
      <c r="L22" s="729">
        <v>185</v>
      </c>
      <c r="M22" s="730">
        <v>116</v>
      </c>
      <c r="N22" s="730">
        <v>848</v>
      </c>
      <c r="O22" s="730">
        <v>403</v>
      </c>
      <c r="P22" s="729">
        <v>5</v>
      </c>
    </row>
    <row r="23" spans="1:16" ht="4" customHeight="1">
      <c r="A23" s="736"/>
      <c r="B23" s="736"/>
      <c r="C23" s="737"/>
      <c r="D23" s="737"/>
      <c r="E23" s="737"/>
      <c r="F23" s="738"/>
      <c r="G23" s="737"/>
      <c r="H23" s="739"/>
      <c r="I23" s="739"/>
      <c r="J23" s="740"/>
      <c r="K23" s="740"/>
      <c r="L23" s="740"/>
      <c r="M23" s="739"/>
      <c r="N23" s="740"/>
      <c r="O23" s="740"/>
      <c r="P23" s="742"/>
    </row>
    <row r="24" spans="1:16" ht="16" customHeight="1">
      <c r="B24" s="743" t="s">
        <v>551</v>
      </c>
    </row>
  </sheetData>
  <mergeCells count="14">
    <mergeCell ref="C21:E21"/>
    <mergeCell ref="C22:E22"/>
    <mergeCell ref="C11:E11"/>
    <mergeCell ref="B16:E16"/>
    <mergeCell ref="B17:E17"/>
    <mergeCell ref="B18:E18"/>
    <mergeCell ref="B19:E19"/>
    <mergeCell ref="B20:E20"/>
    <mergeCell ref="C10:E10"/>
    <mergeCell ref="B5:E5"/>
    <mergeCell ref="B6:E6"/>
    <mergeCell ref="B7:E7"/>
    <mergeCell ref="B8:E8"/>
    <mergeCell ref="B9:E9"/>
  </mergeCells>
  <phoneticPr fontId="14"/>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heetViews>
  <sheetFormatPr defaultColWidth="9" defaultRowHeight="12" customHeight="1"/>
  <cols>
    <col min="1" max="1" width="0.26953125" style="718" customWidth="1"/>
    <col min="2" max="2" width="3.36328125" style="718" customWidth="1"/>
    <col min="3" max="3" width="11.08984375" style="719" customWidth="1"/>
    <col min="4" max="4" width="2.7265625" style="719" customWidth="1"/>
    <col min="5" max="5" width="4" style="719" customWidth="1"/>
    <col min="6" max="6" width="0.26953125" style="719" customWidth="1"/>
    <col min="7" max="11" width="12.6328125" style="723" customWidth="1"/>
    <col min="12" max="16384" width="9" style="718"/>
  </cols>
  <sheetData>
    <row r="1" spans="1:11" s="711" customFormat="1" ht="24" customHeight="1">
      <c r="C1" s="712"/>
      <c r="D1" s="714"/>
      <c r="E1" s="932" t="s">
        <v>846</v>
      </c>
      <c r="F1" s="713"/>
      <c r="G1" s="925"/>
      <c r="H1" s="715"/>
      <c r="J1" s="716"/>
      <c r="K1" s="716"/>
    </row>
    <row r="2" spans="1:11" ht="8.15" customHeight="1">
      <c r="E2" s="720"/>
      <c r="F2" s="720"/>
      <c r="G2" s="721"/>
      <c r="H2" s="721"/>
      <c r="I2" s="721"/>
      <c r="J2" s="721"/>
      <c r="K2" s="721"/>
    </row>
    <row r="3" spans="1:11" ht="12" customHeight="1" thickBot="1">
      <c r="B3" s="719" t="s">
        <v>509</v>
      </c>
      <c r="G3" s="719"/>
      <c r="K3" s="723" t="s">
        <v>627</v>
      </c>
    </row>
    <row r="4" spans="1:11" s="727" customFormat="1" ht="36" customHeight="1">
      <c r="A4" s="724"/>
      <c r="B4" s="724"/>
      <c r="C4" s="725"/>
      <c r="D4" s="725"/>
      <c r="E4" s="725"/>
      <c r="F4" s="725"/>
      <c r="G4" s="726" t="s">
        <v>56</v>
      </c>
      <c r="H4" s="926" t="s">
        <v>506</v>
      </c>
      <c r="I4" s="927" t="s">
        <v>254</v>
      </c>
      <c r="J4" s="927" t="s">
        <v>507</v>
      </c>
      <c r="K4" s="927" t="s">
        <v>508</v>
      </c>
    </row>
    <row r="5" spans="1:11" ht="15" customHeight="1">
      <c r="A5" s="1135"/>
      <c r="B5" s="1529" t="s">
        <v>11</v>
      </c>
      <c r="C5" s="1529"/>
      <c r="D5" s="1529"/>
      <c r="E5" s="1529"/>
      <c r="F5" s="728"/>
      <c r="G5" s="730">
        <v>2608</v>
      </c>
      <c r="H5" s="730">
        <v>55</v>
      </c>
      <c r="I5" s="729">
        <v>0</v>
      </c>
      <c r="J5" s="729">
        <v>0</v>
      </c>
      <c r="K5" s="730">
        <v>2553</v>
      </c>
    </row>
    <row r="6" spans="1:11" ht="12" customHeight="1">
      <c r="A6" s="1135"/>
      <c r="B6" s="1529" t="s">
        <v>417</v>
      </c>
      <c r="C6" s="1529"/>
      <c r="D6" s="1529"/>
      <c r="E6" s="1529"/>
      <c r="F6" s="728"/>
      <c r="G6" s="730">
        <v>2734</v>
      </c>
      <c r="H6" s="730">
        <v>40</v>
      </c>
      <c r="I6" s="729">
        <v>0</v>
      </c>
      <c r="J6" s="729">
        <v>0</v>
      </c>
      <c r="K6" s="730">
        <v>2694</v>
      </c>
    </row>
    <row r="7" spans="1:11" ht="12" customHeight="1">
      <c r="A7" s="1135"/>
      <c r="B7" s="1529" t="s">
        <v>550</v>
      </c>
      <c r="C7" s="1529"/>
      <c r="D7" s="1529"/>
      <c r="E7" s="1529"/>
      <c r="F7" s="731"/>
      <c r="G7" s="730">
        <v>2604</v>
      </c>
      <c r="H7" s="732">
        <v>56</v>
      </c>
      <c r="I7" s="729">
        <v>0</v>
      </c>
      <c r="J7" s="729">
        <v>0</v>
      </c>
      <c r="K7" s="732">
        <v>2548</v>
      </c>
    </row>
    <row r="8" spans="1:11" ht="12" customHeight="1">
      <c r="A8" s="1135"/>
      <c r="B8" s="1529" t="s">
        <v>665</v>
      </c>
      <c r="C8" s="1529"/>
      <c r="D8" s="1529"/>
      <c r="E8" s="1529"/>
      <c r="F8" s="731"/>
      <c r="G8" s="730">
        <v>3065</v>
      </c>
      <c r="H8" s="732">
        <v>16</v>
      </c>
      <c r="I8" s="729">
        <v>0</v>
      </c>
      <c r="J8" s="729">
        <v>0</v>
      </c>
      <c r="K8" s="732">
        <v>3049</v>
      </c>
    </row>
    <row r="9" spans="1:11" s="734" customFormat="1" ht="15" customHeight="1">
      <c r="A9" s="1136"/>
      <c r="B9" s="1531" t="s">
        <v>681</v>
      </c>
      <c r="C9" s="1531"/>
      <c r="D9" s="1531"/>
      <c r="E9" s="1531"/>
      <c r="F9" s="733"/>
      <c r="G9" s="1187">
        <v>2915</v>
      </c>
      <c r="H9" s="1187">
        <v>26</v>
      </c>
      <c r="I9" s="1187">
        <v>0</v>
      </c>
      <c r="J9" s="1187">
        <v>0</v>
      </c>
      <c r="K9" s="1187">
        <v>2889</v>
      </c>
    </row>
    <row r="10" spans="1:11" ht="12.75" customHeight="1">
      <c r="A10" s="735"/>
      <c r="B10" s="735"/>
      <c r="C10" s="1529" t="s">
        <v>249</v>
      </c>
      <c r="D10" s="1530"/>
      <c r="E10" s="1530"/>
      <c r="F10" s="728"/>
      <c r="G10" s="730">
        <v>2895</v>
      </c>
      <c r="H10" s="729">
        <v>6</v>
      </c>
      <c r="I10" s="729">
        <v>0</v>
      </c>
      <c r="J10" s="729">
        <v>0</v>
      </c>
      <c r="K10" s="729">
        <v>2889</v>
      </c>
    </row>
    <row r="11" spans="1:11" ht="12" customHeight="1">
      <c r="A11" s="735"/>
      <c r="B11" s="735"/>
      <c r="C11" s="1529" t="s">
        <v>250</v>
      </c>
      <c r="D11" s="1530"/>
      <c r="E11" s="1530"/>
      <c r="F11" s="728"/>
      <c r="G11" s="730">
        <v>20</v>
      </c>
      <c r="H11" s="729">
        <v>20</v>
      </c>
      <c r="I11" s="729">
        <v>0</v>
      </c>
      <c r="J11" s="729">
        <v>0</v>
      </c>
      <c r="K11" s="729">
        <v>0</v>
      </c>
    </row>
    <row r="12" spans="1:11" ht="4" customHeight="1">
      <c r="A12" s="736"/>
      <c r="B12" s="736"/>
      <c r="C12" s="737"/>
      <c r="D12" s="737"/>
      <c r="E12" s="737"/>
      <c r="F12" s="738"/>
      <c r="G12" s="744"/>
      <c r="H12" s="744"/>
      <c r="I12" s="745"/>
      <c r="J12" s="745"/>
      <c r="K12" s="745"/>
    </row>
    <row r="13" spans="1:11" s="741" customFormat="1" ht="10.5" customHeight="1"/>
    <row r="14" spans="1:11" s="741" customFormat="1" ht="12" customHeight="1" thickBot="1">
      <c r="A14" s="718"/>
      <c r="B14" s="719" t="s">
        <v>510</v>
      </c>
      <c r="C14" s="719"/>
      <c r="D14" s="719"/>
      <c r="E14" s="719"/>
      <c r="F14" s="719"/>
      <c r="G14" s="723"/>
      <c r="H14" s="723"/>
      <c r="I14" s="723"/>
      <c r="J14" s="723"/>
      <c r="K14" s="723" t="s">
        <v>627</v>
      </c>
    </row>
    <row r="15" spans="1:11" ht="36" customHeight="1">
      <c r="A15" s="724"/>
      <c r="B15" s="724"/>
      <c r="C15" s="725"/>
      <c r="D15" s="725"/>
      <c r="E15" s="725"/>
      <c r="F15" s="725"/>
      <c r="G15" s="726" t="s">
        <v>56</v>
      </c>
      <c r="H15" s="926" t="s">
        <v>506</v>
      </c>
      <c r="I15" s="927" t="s">
        <v>254</v>
      </c>
      <c r="J15" s="927" t="s">
        <v>507</v>
      </c>
      <c r="K15" s="927" t="s">
        <v>508</v>
      </c>
    </row>
    <row r="16" spans="1:11" ht="15" customHeight="1">
      <c r="A16" s="1135"/>
      <c r="B16" s="1529" t="s">
        <v>11</v>
      </c>
      <c r="C16" s="1529"/>
      <c r="D16" s="1529"/>
      <c r="E16" s="1529"/>
      <c r="F16" s="728"/>
      <c r="G16" s="730">
        <v>1170</v>
      </c>
      <c r="H16" s="730">
        <v>103</v>
      </c>
      <c r="I16" s="730">
        <v>1057</v>
      </c>
      <c r="J16" s="729">
        <v>0</v>
      </c>
      <c r="K16" s="730">
        <v>10</v>
      </c>
    </row>
    <row r="17" spans="1:11" ht="12" customHeight="1">
      <c r="A17" s="1135"/>
      <c r="B17" s="1529" t="s">
        <v>417</v>
      </c>
      <c r="C17" s="1529"/>
      <c r="D17" s="1529"/>
      <c r="E17" s="1529"/>
      <c r="F17" s="728"/>
      <c r="G17" s="730">
        <v>1184</v>
      </c>
      <c r="H17" s="730">
        <v>124</v>
      </c>
      <c r="I17" s="730">
        <v>1050</v>
      </c>
      <c r="J17" s="729">
        <v>0</v>
      </c>
      <c r="K17" s="730">
        <v>10</v>
      </c>
    </row>
    <row r="18" spans="1:11" ht="12" customHeight="1">
      <c r="A18" s="1135"/>
      <c r="B18" s="1529" t="s">
        <v>550</v>
      </c>
      <c r="C18" s="1529"/>
      <c r="D18" s="1529"/>
      <c r="E18" s="1529"/>
      <c r="F18" s="731"/>
      <c r="G18" s="730">
        <v>1167</v>
      </c>
      <c r="H18" s="732">
        <v>66</v>
      </c>
      <c r="I18" s="732">
        <v>1101</v>
      </c>
      <c r="J18" s="732">
        <v>0</v>
      </c>
      <c r="K18" s="732">
        <v>0</v>
      </c>
    </row>
    <row r="19" spans="1:11" ht="12" customHeight="1">
      <c r="A19" s="1135"/>
      <c r="B19" s="1529" t="s">
        <v>665</v>
      </c>
      <c r="C19" s="1529"/>
      <c r="D19" s="1529"/>
      <c r="E19" s="1529"/>
      <c r="F19" s="731"/>
      <c r="G19" s="730">
        <v>1155</v>
      </c>
      <c r="H19" s="732">
        <v>88</v>
      </c>
      <c r="I19" s="732">
        <v>1067</v>
      </c>
      <c r="J19" s="732">
        <v>0</v>
      </c>
      <c r="K19" s="732">
        <v>0</v>
      </c>
    </row>
    <row r="20" spans="1:11" ht="15" customHeight="1">
      <c r="A20" s="1136"/>
      <c r="B20" s="1531" t="s">
        <v>681</v>
      </c>
      <c r="C20" s="1531"/>
      <c r="D20" s="1531"/>
      <c r="E20" s="1531"/>
      <c r="F20" s="733"/>
      <c r="G20" s="1187">
        <v>1093</v>
      </c>
      <c r="H20" s="1187">
        <v>90</v>
      </c>
      <c r="I20" s="1187">
        <v>1003</v>
      </c>
      <c r="J20" s="1187">
        <v>0</v>
      </c>
      <c r="K20" s="1187">
        <v>0</v>
      </c>
    </row>
    <row r="21" spans="1:11" ht="12.75" customHeight="1">
      <c r="A21" s="735"/>
      <c r="B21" s="735"/>
      <c r="C21" s="1529" t="s">
        <v>249</v>
      </c>
      <c r="D21" s="1530"/>
      <c r="E21" s="1530"/>
      <c r="F21" s="728"/>
      <c r="G21" s="730">
        <v>693</v>
      </c>
      <c r="H21" s="729">
        <v>90</v>
      </c>
      <c r="I21" s="729">
        <v>603</v>
      </c>
      <c r="J21" s="729">
        <v>0</v>
      </c>
      <c r="K21" s="729">
        <v>0</v>
      </c>
    </row>
    <row r="22" spans="1:11" ht="12" customHeight="1">
      <c r="A22" s="735"/>
      <c r="B22" s="735"/>
      <c r="C22" s="1529" t="s">
        <v>250</v>
      </c>
      <c r="D22" s="1530"/>
      <c r="E22" s="1530"/>
      <c r="F22" s="728"/>
      <c r="G22" s="730">
        <v>400</v>
      </c>
      <c r="H22" s="729">
        <v>0</v>
      </c>
      <c r="I22" s="729">
        <v>400</v>
      </c>
      <c r="J22" s="729">
        <v>0</v>
      </c>
      <c r="K22" s="729">
        <v>0</v>
      </c>
    </row>
    <row r="23" spans="1:11" ht="4" customHeight="1">
      <c r="A23" s="736"/>
      <c r="B23" s="736"/>
      <c r="C23" s="737"/>
      <c r="D23" s="737"/>
      <c r="E23" s="737"/>
      <c r="F23" s="738"/>
      <c r="G23" s="739"/>
      <c r="H23" s="739"/>
      <c r="I23" s="740"/>
      <c r="J23" s="740"/>
      <c r="K23" s="740"/>
    </row>
    <row r="24" spans="1:11" ht="16" customHeight="1">
      <c r="A24" s="741"/>
      <c r="B24" s="743" t="s">
        <v>551</v>
      </c>
      <c r="C24" s="741"/>
      <c r="D24" s="741"/>
      <c r="E24" s="741"/>
      <c r="F24" s="741"/>
      <c r="G24" s="741"/>
      <c r="H24" s="741"/>
      <c r="I24" s="741"/>
      <c r="J24" s="741"/>
      <c r="K24" s="741"/>
    </row>
  </sheetData>
  <mergeCells count="14">
    <mergeCell ref="C21:E21"/>
    <mergeCell ref="C22:E22"/>
    <mergeCell ref="C11:E11"/>
    <mergeCell ref="B16:E16"/>
    <mergeCell ref="B17:E17"/>
    <mergeCell ref="B18:E18"/>
    <mergeCell ref="B19:E19"/>
    <mergeCell ref="B20:E20"/>
    <mergeCell ref="C10:E10"/>
    <mergeCell ref="B5:E5"/>
    <mergeCell ref="B6:E6"/>
    <mergeCell ref="B7:E7"/>
    <mergeCell ref="B8:E8"/>
    <mergeCell ref="B9:E9"/>
  </mergeCells>
  <phoneticPr fontId="14"/>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33"/>
  <sheetViews>
    <sheetView workbookViewId="0"/>
  </sheetViews>
  <sheetFormatPr defaultColWidth="13.7265625" defaultRowHeight="12" customHeight="1"/>
  <cols>
    <col min="1" max="1" width="0.36328125" style="3" customWidth="1"/>
    <col min="2" max="2" width="15.6328125" style="3" customWidth="1"/>
    <col min="3" max="3" width="12" style="3" customWidth="1"/>
    <col min="4" max="4" width="12.36328125" style="3" customWidth="1"/>
    <col min="5" max="5" width="6.7265625" style="3" customWidth="1"/>
    <col min="6" max="6" width="12.36328125" style="5" customWidth="1"/>
    <col min="7" max="7" width="6.453125" style="3" customWidth="1"/>
    <col min="8" max="8" width="11.6328125" style="3" customWidth="1"/>
    <col min="9" max="9" width="4.26953125" style="3" customWidth="1"/>
    <col min="10" max="10" width="10.26953125" style="3" customWidth="1"/>
    <col min="11" max="15" width="12.08984375" style="3" customWidth="1"/>
    <col min="16" max="16384" width="13.7265625" style="3"/>
  </cols>
  <sheetData>
    <row r="1" spans="1:15" s="9" customFormat="1" ht="24" customHeight="1">
      <c r="C1" s="10"/>
      <c r="D1" s="11"/>
      <c r="F1" s="12"/>
      <c r="G1" s="13"/>
      <c r="H1" s="13"/>
      <c r="I1" s="13"/>
      <c r="J1" s="13"/>
    </row>
    <row r="2" spans="1:15" ht="8.15" customHeight="1">
      <c r="B2" s="16"/>
      <c r="C2" s="17"/>
      <c r="D2" s="17"/>
      <c r="E2" s="18"/>
      <c r="F2" s="17"/>
      <c r="G2" s="17"/>
      <c r="H2" s="17"/>
      <c r="I2" s="17"/>
      <c r="J2" s="17"/>
    </row>
    <row r="3" spans="1:15" s="8" customFormat="1" ht="12" customHeight="1" thickBot="1">
      <c r="A3" s="3"/>
      <c r="B3" s="3"/>
      <c r="C3" s="3"/>
      <c r="D3" s="3"/>
      <c r="E3" s="3"/>
      <c r="F3" s="3"/>
      <c r="G3" s="4"/>
      <c r="H3" s="3"/>
      <c r="I3" s="3"/>
      <c r="J3" s="3"/>
      <c r="K3" s="3"/>
      <c r="L3" s="3"/>
      <c r="M3" s="3"/>
      <c r="N3" s="3"/>
      <c r="O3" s="3"/>
    </row>
    <row r="4" spans="1:15" s="8" customFormat="1" ht="12" customHeight="1">
      <c r="A4" s="41"/>
      <c r="B4" s="1274"/>
      <c r="C4" s="1286" t="s">
        <v>429</v>
      </c>
      <c r="D4" s="1288"/>
      <c r="E4" s="1285" t="s">
        <v>430</v>
      </c>
      <c r="F4" s="1286"/>
      <c r="G4" s="1286"/>
      <c r="H4" s="1286"/>
    </row>
    <row r="5" spans="1:15" s="8" customFormat="1" ht="12" customHeight="1">
      <c r="A5" s="5"/>
      <c r="B5" s="1275"/>
      <c r="C5" s="1291" t="s">
        <v>588</v>
      </c>
      <c r="D5" s="1277" t="s">
        <v>777</v>
      </c>
      <c r="E5" s="1287" t="s">
        <v>2</v>
      </c>
      <c r="F5" s="1293"/>
      <c r="G5" s="1277" t="s">
        <v>778</v>
      </c>
      <c r="H5" s="1277"/>
    </row>
    <row r="6" spans="1:15" s="5" customFormat="1" ht="12" customHeight="1">
      <c r="A6" s="34"/>
      <c r="B6" s="1276"/>
      <c r="C6" s="1292"/>
      <c r="D6" s="1277"/>
      <c r="E6" s="1118" t="s">
        <v>431</v>
      </c>
      <c r="F6" s="1117" t="s">
        <v>779</v>
      </c>
      <c r="G6" s="1117" t="s">
        <v>431</v>
      </c>
      <c r="H6" s="1116" t="s">
        <v>779</v>
      </c>
      <c r="K6" s="8"/>
      <c r="L6" s="8"/>
      <c r="M6" s="8"/>
      <c r="N6" s="8"/>
      <c r="O6" s="8"/>
    </row>
    <row r="7" spans="1:15" s="35" customFormat="1" ht="17.149999999999999" customHeight="1">
      <c r="B7" s="36" t="s">
        <v>6</v>
      </c>
      <c r="C7" s="28">
        <v>8022211884</v>
      </c>
      <c r="D7" s="27">
        <v>7731007163</v>
      </c>
      <c r="E7" s="35">
        <v>64579</v>
      </c>
      <c r="F7" s="35">
        <v>8581529119</v>
      </c>
      <c r="G7" s="27">
        <v>39422</v>
      </c>
      <c r="H7" s="27">
        <v>2212690114</v>
      </c>
    </row>
    <row r="8" spans="1:15" s="35" customFormat="1" ht="12" customHeight="1">
      <c r="B8" s="36" t="s">
        <v>418</v>
      </c>
      <c r="C8" s="28">
        <v>7549029555</v>
      </c>
      <c r="D8" s="27">
        <v>7361944813</v>
      </c>
      <c r="E8" s="35">
        <v>67088</v>
      </c>
      <c r="F8" s="35">
        <v>8797877196</v>
      </c>
      <c r="G8" s="27">
        <v>41636</v>
      </c>
      <c r="H8" s="27">
        <v>2390547856</v>
      </c>
    </row>
    <row r="9" spans="1:15" s="35" customFormat="1" ht="12" customHeight="1">
      <c r="B9" s="36" t="s">
        <v>635</v>
      </c>
      <c r="C9" s="28">
        <v>7327661410</v>
      </c>
      <c r="D9" s="27">
        <v>7195977651</v>
      </c>
      <c r="E9" s="27">
        <v>66071</v>
      </c>
      <c r="F9" s="27">
        <v>8740335988</v>
      </c>
      <c r="G9" s="27">
        <v>41121</v>
      </c>
      <c r="H9" s="27">
        <v>2400781118</v>
      </c>
    </row>
    <row r="10" spans="1:15" s="35" customFormat="1" ht="12" customHeight="1">
      <c r="B10" s="36" t="s">
        <v>780</v>
      </c>
      <c r="C10" s="28">
        <v>7699247681</v>
      </c>
      <c r="D10" s="27">
        <v>7565113530</v>
      </c>
      <c r="E10" s="27">
        <v>65785</v>
      </c>
      <c r="F10" s="27">
        <v>8751401539</v>
      </c>
      <c r="G10" s="27">
        <v>41321</v>
      </c>
      <c r="H10" s="27">
        <v>2397445053</v>
      </c>
    </row>
    <row r="11" spans="1:15" s="35" customFormat="1" ht="18" customHeight="1">
      <c r="B11" s="941" t="s">
        <v>781</v>
      </c>
      <c r="C11" s="1150">
        <v>7519931395</v>
      </c>
      <c r="D11" s="1151">
        <v>7380152822</v>
      </c>
      <c r="E11" s="1151">
        <v>64502</v>
      </c>
      <c r="F11" s="1151">
        <v>8446102562</v>
      </c>
      <c r="G11" s="1151">
        <v>40574</v>
      </c>
      <c r="H11" s="1151">
        <v>2328206275</v>
      </c>
    </row>
    <row r="12" spans="1:15" ht="4" customHeight="1">
      <c r="A12" s="34"/>
      <c r="B12" s="37"/>
      <c r="C12" s="1"/>
      <c r="D12" s="38"/>
      <c r="E12" s="38"/>
      <c r="F12" s="34"/>
      <c r="G12" s="34"/>
      <c r="H12" s="38"/>
      <c r="I12" s="5"/>
      <c r="J12" s="5"/>
    </row>
    <row r="13" spans="1:15" ht="12" customHeight="1" thickBot="1">
      <c r="B13" s="42"/>
      <c r="C13" s="2"/>
      <c r="D13" s="27"/>
      <c r="E13" s="27"/>
      <c r="F13" s="3"/>
      <c r="H13" s="27"/>
    </row>
    <row r="14" spans="1:15" ht="12" customHeight="1">
      <c r="A14" s="41"/>
      <c r="B14" s="1274"/>
      <c r="C14" s="1285" t="s">
        <v>527</v>
      </c>
      <c r="D14" s="1286"/>
      <c r="E14" s="1286"/>
      <c r="F14" s="1286"/>
      <c r="G14" s="1286"/>
      <c r="H14" s="1286"/>
      <c r="I14" s="1286"/>
      <c r="J14" s="1286"/>
    </row>
    <row r="15" spans="1:15" ht="12" customHeight="1">
      <c r="A15" s="5"/>
      <c r="B15" s="1275"/>
      <c r="C15" s="1277" t="s">
        <v>782</v>
      </c>
      <c r="D15" s="1287"/>
      <c r="E15" s="1284" t="s">
        <v>433</v>
      </c>
      <c r="F15" s="1284"/>
      <c r="G15" s="1289" t="s">
        <v>3</v>
      </c>
      <c r="H15" s="1290"/>
      <c r="I15" s="1277" t="s">
        <v>4</v>
      </c>
      <c r="J15" s="1277"/>
    </row>
    <row r="16" spans="1:15" ht="12" customHeight="1">
      <c r="A16" s="34"/>
      <c r="B16" s="1276"/>
      <c r="C16" s="1117" t="s">
        <v>431</v>
      </c>
      <c r="D16" s="1117" t="s">
        <v>779</v>
      </c>
      <c r="E16" s="1116" t="s">
        <v>431</v>
      </c>
      <c r="F16" s="1117" t="s">
        <v>779</v>
      </c>
      <c r="G16" s="1116" t="s">
        <v>431</v>
      </c>
      <c r="H16" s="1117" t="s">
        <v>779</v>
      </c>
      <c r="I16" s="1117" t="s">
        <v>783</v>
      </c>
      <c r="J16" s="1116" t="s">
        <v>779</v>
      </c>
    </row>
    <row r="17" spans="1:13" ht="17.149999999999999" customHeight="1">
      <c r="B17" s="36" t="s">
        <v>6</v>
      </c>
      <c r="C17" s="28">
        <v>7132</v>
      </c>
      <c r="D17" s="27">
        <v>1296225533</v>
      </c>
      <c r="E17" s="27">
        <v>294</v>
      </c>
      <c r="F17" s="27">
        <v>470916414</v>
      </c>
      <c r="G17" s="27">
        <v>14</v>
      </c>
      <c r="H17" s="27">
        <v>130876983</v>
      </c>
      <c r="I17" s="27">
        <v>25</v>
      </c>
      <c r="J17" s="27">
        <v>17468310</v>
      </c>
    </row>
    <row r="18" spans="1:13" ht="12" customHeight="1">
      <c r="B18" s="36" t="s">
        <v>418</v>
      </c>
      <c r="C18" s="28">
        <v>7486</v>
      </c>
      <c r="D18" s="27">
        <v>1347559317</v>
      </c>
      <c r="E18" s="27">
        <v>376</v>
      </c>
      <c r="F18" s="27">
        <v>544017841</v>
      </c>
      <c r="G18" s="27">
        <v>8</v>
      </c>
      <c r="H18" s="27">
        <v>72465988</v>
      </c>
      <c r="I18" s="27">
        <v>25</v>
      </c>
      <c r="J18" s="27">
        <v>19353330</v>
      </c>
    </row>
    <row r="19" spans="1:13" ht="12" customHeight="1">
      <c r="B19" s="36" t="s">
        <v>635</v>
      </c>
      <c r="C19" s="28">
        <v>7290</v>
      </c>
      <c r="D19" s="27">
        <v>1314042467</v>
      </c>
      <c r="E19" s="5">
        <v>367</v>
      </c>
      <c r="F19" s="5">
        <v>572575741</v>
      </c>
      <c r="G19" s="5">
        <v>9</v>
      </c>
      <c r="H19" s="5">
        <v>71579031</v>
      </c>
      <c r="I19" s="5">
        <v>31</v>
      </c>
      <c r="J19" s="5">
        <v>21824010</v>
      </c>
    </row>
    <row r="20" spans="1:13" ht="12" customHeight="1">
      <c r="B20" s="36" t="s">
        <v>877</v>
      </c>
      <c r="C20" s="28">
        <v>7016</v>
      </c>
      <c r="D20" s="27">
        <v>1279000990</v>
      </c>
      <c r="E20" s="5">
        <v>382</v>
      </c>
      <c r="F20" s="5">
        <v>616779787</v>
      </c>
      <c r="G20" s="5">
        <v>9</v>
      </c>
      <c r="H20" s="5">
        <v>86195093</v>
      </c>
      <c r="I20" s="5">
        <v>41</v>
      </c>
      <c r="J20" s="5">
        <v>31263330</v>
      </c>
    </row>
    <row r="21" spans="1:13" ht="18" customHeight="1">
      <c r="B21" s="941" t="s">
        <v>878</v>
      </c>
      <c r="C21" s="1152">
        <v>6705</v>
      </c>
      <c r="D21" s="1153">
        <v>1236319961</v>
      </c>
      <c r="E21" s="1153">
        <v>296</v>
      </c>
      <c r="F21" s="1154">
        <v>450971505</v>
      </c>
      <c r="G21" s="1153">
        <v>10</v>
      </c>
      <c r="H21" s="1153">
        <v>104182537</v>
      </c>
      <c r="I21" s="1153">
        <v>26</v>
      </c>
      <c r="J21" s="1153">
        <v>20094390</v>
      </c>
    </row>
    <row r="22" spans="1:13" ht="4" customHeight="1">
      <c r="A22" s="34"/>
      <c r="B22" s="37"/>
      <c r="C22" s="946"/>
      <c r="D22" s="37"/>
      <c r="E22" s="945"/>
      <c r="F22" s="38"/>
      <c r="G22" s="38"/>
      <c r="H22" s="38"/>
      <c r="I22" s="38"/>
      <c r="J22" s="38"/>
      <c r="M22" s="27"/>
    </row>
    <row r="23" spans="1:13" ht="12" customHeight="1" thickBot="1">
      <c r="F23" s="3"/>
    </row>
    <row r="24" spans="1:13" ht="12" customHeight="1">
      <c r="A24" s="41"/>
      <c r="B24" s="1274"/>
      <c r="C24" s="1285" t="s">
        <v>528</v>
      </c>
      <c r="D24" s="1286"/>
      <c r="E24" s="1286"/>
      <c r="F24" s="1288"/>
      <c r="G24" s="1278" t="s">
        <v>784</v>
      </c>
      <c r="H24" s="1279"/>
      <c r="I24" s="1278" t="s">
        <v>785</v>
      </c>
      <c r="J24" s="1279"/>
      <c r="K24" s="8"/>
      <c r="L24" s="8"/>
      <c r="M24" s="5"/>
    </row>
    <row r="25" spans="1:13" ht="12" customHeight="1">
      <c r="A25" s="5"/>
      <c r="B25" s="1275"/>
      <c r="C25" s="1277" t="s">
        <v>5</v>
      </c>
      <c r="D25" s="1287"/>
      <c r="E25" s="1277" t="s">
        <v>432</v>
      </c>
      <c r="F25" s="1277"/>
      <c r="G25" s="1280"/>
      <c r="H25" s="1281"/>
      <c r="I25" s="1280"/>
      <c r="J25" s="1281"/>
      <c r="K25" s="8"/>
      <c r="L25" s="8"/>
      <c r="M25" s="5"/>
    </row>
    <row r="26" spans="1:13" ht="12" customHeight="1">
      <c r="A26" s="34"/>
      <c r="B26" s="1276"/>
      <c r="C26" s="1116" t="s">
        <v>431</v>
      </c>
      <c r="D26" s="1117" t="s">
        <v>779</v>
      </c>
      <c r="E26" s="1116" t="s">
        <v>431</v>
      </c>
      <c r="F26" s="1117" t="s">
        <v>779</v>
      </c>
      <c r="G26" s="1282"/>
      <c r="H26" s="1283"/>
      <c r="I26" s="1282"/>
      <c r="J26" s="1283"/>
      <c r="K26" s="8"/>
      <c r="L26" s="8"/>
      <c r="M26" s="5"/>
    </row>
    <row r="27" spans="1:13" ht="17.149999999999999" customHeight="1">
      <c r="B27" s="36" t="s">
        <v>6</v>
      </c>
      <c r="C27" s="28">
        <v>694</v>
      </c>
      <c r="D27" s="27">
        <v>90092342</v>
      </c>
      <c r="E27" s="27">
        <v>16998</v>
      </c>
      <c r="F27" s="27">
        <v>4363259423</v>
      </c>
      <c r="G27" s="27"/>
      <c r="H27" s="27">
        <v>5799</v>
      </c>
      <c r="J27" s="27">
        <v>2644</v>
      </c>
      <c r="K27" s="29"/>
      <c r="L27" s="29"/>
      <c r="M27" s="5"/>
    </row>
    <row r="28" spans="1:13" ht="12" customHeight="1">
      <c r="B28" s="36" t="s">
        <v>418</v>
      </c>
      <c r="C28" s="28">
        <v>729</v>
      </c>
      <c r="D28" s="27">
        <v>95862145</v>
      </c>
      <c r="E28" s="27">
        <v>16828</v>
      </c>
      <c r="F28" s="27">
        <v>4328070719</v>
      </c>
      <c r="G28" s="35"/>
      <c r="H28" s="27">
        <v>5744</v>
      </c>
      <c r="J28" s="27">
        <v>2740</v>
      </c>
      <c r="M28" s="5"/>
    </row>
    <row r="29" spans="1:13" ht="12" customHeight="1">
      <c r="B29" s="36" t="s">
        <v>635</v>
      </c>
      <c r="C29" s="39">
        <v>678</v>
      </c>
      <c r="D29" s="5">
        <v>88275470</v>
      </c>
      <c r="E29" s="5">
        <v>16575</v>
      </c>
      <c r="F29" s="5">
        <v>4271258151</v>
      </c>
      <c r="G29" s="35"/>
      <c r="H29" s="5">
        <v>5789</v>
      </c>
      <c r="J29" s="5">
        <v>2826</v>
      </c>
      <c r="M29" s="5"/>
    </row>
    <row r="30" spans="1:13" ht="12" customHeight="1">
      <c r="B30" s="36" t="s">
        <v>877</v>
      </c>
      <c r="C30" s="39">
        <v>718</v>
      </c>
      <c r="D30" s="5">
        <v>95778418</v>
      </c>
      <c r="E30" s="5">
        <v>16298</v>
      </c>
      <c r="F30" s="5">
        <v>4244938868</v>
      </c>
      <c r="G30" s="35"/>
      <c r="H30" s="5">
        <v>5871</v>
      </c>
      <c r="J30" s="5">
        <v>2772</v>
      </c>
      <c r="M30" s="5"/>
    </row>
    <row r="31" spans="1:13" ht="18" customHeight="1">
      <c r="B31" s="941" t="s">
        <v>878</v>
      </c>
      <c r="C31" s="1152">
        <v>709</v>
      </c>
      <c r="D31" s="1153">
        <v>90790547</v>
      </c>
      <c r="E31" s="1153">
        <v>16182</v>
      </c>
      <c r="F31" s="1154">
        <v>4215537347</v>
      </c>
      <c r="G31" s="1153"/>
      <c r="H31" s="1153">
        <v>5828</v>
      </c>
      <c r="I31" s="1153"/>
      <c r="J31" s="1153">
        <v>2838</v>
      </c>
      <c r="M31" s="5"/>
    </row>
    <row r="32" spans="1:13" ht="4" customHeight="1">
      <c r="A32" s="34"/>
      <c r="B32" s="37"/>
      <c r="C32" s="947"/>
      <c r="D32" s="38"/>
      <c r="E32" s="34"/>
      <c r="F32" s="34"/>
      <c r="G32" s="34"/>
      <c r="H32" s="34"/>
      <c r="I32" s="34"/>
      <c r="J32" s="34"/>
    </row>
    <row r="33" spans="2:2" s="3" customFormat="1" ht="16" customHeight="1">
      <c r="B33" s="3" t="s">
        <v>786</v>
      </c>
    </row>
  </sheetData>
  <mergeCells count="19">
    <mergeCell ref="C5:C6"/>
    <mergeCell ref="B4:B6"/>
    <mergeCell ref="C4:D4"/>
    <mergeCell ref="G5:H5"/>
    <mergeCell ref="C15:D15"/>
    <mergeCell ref="D5:D6"/>
    <mergeCell ref="E5:F5"/>
    <mergeCell ref="E4:H4"/>
    <mergeCell ref="B24:B26"/>
    <mergeCell ref="E25:F25"/>
    <mergeCell ref="I24:J26"/>
    <mergeCell ref="G24:H26"/>
    <mergeCell ref="B14:B16"/>
    <mergeCell ref="E15:F15"/>
    <mergeCell ref="C14:J14"/>
    <mergeCell ref="I15:J15"/>
    <mergeCell ref="C25:D25"/>
    <mergeCell ref="C24:F24"/>
    <mergeCell ref="G15:H15"/>
  </mergeCells>
  <phoneticPr fontId="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J38"/>
  <sheetViews>
    <sheetView workbookViewId="0"/>
  </sheetViews>
  <sheetFormatPr defaultColWidth="9" defaultRowHeight="12" customHeight="1"/>
  <cols>
    <col min="1" max="1" width="0.26953125" style="753" customWidth="1"/>
    <col min="2" max="3" width="1.6328125" style="753" customWidth="1"/>
    <col min="4" max="4" width="6" style="753" customWidth="1"/>
    <col min="5" max="5" width="7.36328125" style="753" customWidth="1"/>
    <col min="6" max="6" width="0.26953125" style="797" customWidth="1"/>
    <col min="7" max="8" width="8.6328125" style="753" customWidth="1"/>
    <col min="9" max="9" width="11.6328125" style="753" customWidth="1"/>
    <col min="10" max="10" width="8.6328125" style="753" customWidth="1"/>
    <col min="11" max="11" width="10.26953125" style="753" customWidth="1"/>
    <col min="12" max="12" width="8.6328125" style="753" customWidth="1"/>
    <col min="13" max="13" width="10.26953125" style="753" customWidth="1"/>
    <col min="14" max="14" width="8.6328125" style="753" customWidth="1"/>
    <col min="15" max="15" width="10.26953125" style="753" customWidth="1"/>
    <col min="16" max="16" width="8.6328125" style="753" customWidth="1"/>
    <col min="17" max="17" width="10.26953125" style="753" customWidth="1"/>
    <col min="18" max="18" width="0.26953125" style="1011" customWidth="1"/>
    <col min="19" max="19" width="0.26953125" style="753" customWidth="1"/>
    <col min="20" max="20" width="8.6328125" style="753" customWidth="1"/>
    <col min="21" max="21" width="10.26953125" style="753" customWidth="1"/>
    <col min="22" max="22" width="8.6328125" style="753" customWidth="1"/>
    <col min="23" max="23" width="10.26953125" style="753" customWidth="1"/>
    <col min="24" max="24" width="8.6328125" style="753" customWidth="1"/>
    <col min="25" max="25" width="10.26953125" style="753" customWidth="1"/>
    <col min="26" max="26" width="8.6328125" style="753" customWidth="1"/>
    <col min="27" max="27" width="10.26953125" style="753" customWidth="1"/>
    <col min="28" max="28" width="8.6328125" style="753" customWidth="1"/>
    <col min="29" max="29" width="10.26953125" style="753" customWidth="1"/>
    <col min="30" max="30" width="8.6328125" style="753" customWidth="1"/>
    <col min="31" max="31" width="10.26953125" style="753" customWidth="1"/>
    <col min="32" max="32" width="0.26953125" style="1011" customWidth="1"/>
    <col min="33" max="33" width="1.6328125" style="1189" customWidth="1"/>
    <col min="34" max="34" width="1.6328125" style="753" customWidth="1"/>
    <col min="35" max="35" width="6" style="753" customWidth="1"/>
    <col min="36" max="36" width="7.36328125" style="753" customWidth="1"/>
    <col min="37" max="16384" width="9" style="753"/>
  </cols>
  <sheetData>
    <row r="1" spans="1:36" s="746" customFormat="1" ht="24" customHeight="1">
      <c r="E1" s="747"/>
      <c r="F1" s="748"/>
      <c r="G1" s="749" t="s">
        <v>864</v>
      </c>
      <c r="H1" s="750"/>
      <c r="I1" s="750"/>
      <c r="J1" s="750"/>
      <c r="K1" s="750"/>
      <c r="L1" s="750"/>
      <c r="M1" s="750"/>
      <c r="O1" s="750"/>
      <c r="P1" s="750"/>
      <c r="Q1" s="750"/>
      <c r="R1" s="751"/>
      <c r="T1" s="750"/>
      <c r="U1" s="750"/>
      <c r="V1" s="750"/>
      <c r="W1" s="750"/>
      <c r="X1" s="750"/>
      <c r="Y1" s="750"/>
      <c r="Z1" s="750"/>
      <c r="AB1" s="750"/>
      <c r="AE1" s="752"/>
      <c r="AF1" s="751"/>
      <c r="AG1" s="1188"/>
    </row>
    <row r="2" spans="1:36" ht="8.15" customHeight="1">
      <c r="E2" s="754"/>
      <c r="F2" s="755"/>
      <c r="H2" s="756"/>
      <c r="I2" s="757"/>
      <c r="J2" s="757"/>
      <c r="K2" s="757"/>
      <c r="L2" s="757"/>
      <c r="M2" s="757"/>
      <c r="N2" s="757"/>
      <c r="O2" s="757"/>
      <c r="P2" s="757"/>
      <c r="Q2" s="757"/>
      <c r="R2" s="758"/>
      <c r="T2" s="757"/>
      <c r="U2" s="757"/>
      <c r="V2" s="757"/>
      <c r="W2" s="757"/>
      <c r="X2" s="757"/>
      <c r="Y2" s="757"/>
      <c r="Z2" s="757"/>
      <c r="AB2" s="757"/>
      <c r="AE2" s="756"/>
      <c r="AF2" s="758"/>
    </row>
    <row r="3" spans="1:36" s="759" customFormat="1" ht="12" customHeight="1" thickBot="1">
      <c r="E3" s="760"/>
      <c r="F3" s="761"/>
      <c r="G3" s="762"/>
      <c r="H3" s="762"/>
      <c r="R3" s="763"/>
      <c r="Z3" s="1214"/>
      <c r="AA3" s="1214"/>
      <c r="AB3" s="1214"/>
      <c r="AC3" s="1214"/>
      <c r="AD3" s="1214"/>
      <c r="AE3" s="1214"/>
      <c r="AF3" s="1191"/>
      <c r="AJ3" s="1190" t="s">
        <v>847</v>
      </c>
    </row>
    <row r="4" spans="1:36" s="759" customFormat="1" ht="18" customHeight="1">
      <c r="A4" s="764"/>
      <c r="B4" s="764"/>
      <c r="C4" s="764"/>
      <c r="D4" s="764"/>
      <c r="E4" s="764"/>
      <c r="F4" s="765"/>
      <c r="G4" s="1542" t="s">
        <v>848</v>
      </c>
      <c r="H4" s="1540"/>
      <c r="I4" s="1541"/>
      <c r="J4" s="1542" t="s">
        <v>849</v>
      </c>
      <c r="K4" s="1541"/>
      <c r="L4" s="1542" t="s">
        <v>850</v>
      </c>
      <c r="M4" s="1541"/>
      <c r="N4" s="1542" t="s">
        <v>851</v>
      </c>
      <c r="O4" s="1540"/>
      <c r="P4" s="1542" t="s">
        <v>444</v>
      </c>
      <c r="Q4" s="1541"/>
      <c r="R4" s="763"/>
      <c r="S4" s="764"/>
      <c r="T4" s="1540" t="s">
        <v>852</v>
      </c>
      <c r="U4" s="1541"/>
      <c r="V4" s="767" t="s">
        <v>853</v>
      </c>
      <c r="W4" s="768"/>
      <c r="X4" s="767" t="s">
        <v>854</v>
      </c>
      <c r="Y4" s="768"/>
      <c r="Z4" s="767" t="s">
        <v>855</v>
      </c>
      <c r="AA4" s="768"/>
      <c r="AB4" s="767" t="s">
        <v>636</v>
      </c>
      <c r="AC4" s="768"/>
      <c r="AD4" s="767" t="s">
        <v>856</v>
      </c>
      <c r="AE4" s="769"/>
      <c r="AF4" s="770"/>
      <c r="AG4" s="1208"/>
      <c r="AH4" s="764"/>
      <c r="AI4" s="764"/>
      <c r="AJ4" s="764"/>
    </row>
    <row r="5" spans="1:36" s="759" customFormat="1" ht="18" customHeight="1">
      <c r="A5" s="771"/>
      <c r="B5" s="771"/>
      <c r="C5" s="771"/>
      <c r="D5" s="771"/>
      <c r="E5" s="771"/>
      <c r="F5" s="772"/>
      <c r="G5" s="773" t="s">
        <v>255</v>
      </c>
      <c r="H5" s="773" t="s">
        <v>256</v>
      </c>
      <c r="I5" s="1192" t="s">
        <v>857</v>
      </c>
      <c r="J5" s="773" t="s">
        <v>256</v>
      </c>
      <c r="K5" s="1192" t="s">
        <v>857</v>
      </c>
      <c r="L5" s="773" t="s">
        <v>256</v>
      </c>
      <c r="M5" s="1192" t="s">
        <v>857</v>
      </c>
      <c r="N5" s="773" t="s">
        <v>858</v>
      </c>
      <c r="O5" s="1193" t="s">
        <v>857</v>
      </c>
      <c r="P5" s="773" t="s">
        <v>858</v>
      </c>
      <c r="Q5" s="1192" t="s">
        <v>857</v>
      </c>
      <c r="R5" s="775"/>
      <c r="S5" s="771"/>
      <c r="T5" s="776" t="s">
        <v>939</v>
      </c>
      <c r="U5" s="1192" t="s">
        <v>857</v>
      </c>
      <c r="V5" s="773" t="s">
        <v>256</v>
      </c>
      <c r="W5" s="1192" t="s">
        <v>857</v>
      </c>
      <c r="X5" s="773" t="s">
        <v>256</v>
      </c>
      <c r="Y5" s="1192" t="s">
        <v>857</v>
      </c>
      <c r="Z5" s="773" t="s">
        <v>256</v>
      </c>
      <c r="AA5" s="1192" t="s">
        <v>857</v>
      </c>
      <c r="AB5" s="773" t="s">
        <v>256</v>
      </c>
      <c r="AC5" s="1192" t="s">
        <v>857</v>
      </c>
      <c r="AD5" s="773" t="s">
        <v>256</v>
      </c>
      <c r="AE5" s="1193" t="s">
        <v>857</v>
      </c>
      <c r="AF5" s="1194"/>
      <c r="AG5" s="1209"/>
      <c r="AH5" s="771"/>
      <c r="AI5" s="771"/>
      <c r="AJ5" s="771"/>
    </row>
    <row r="6" spans="1:36" s="781" customFormat="1" ht="15" customHeight="1">
      <c r="A6" s="1138"/>
      <c r="B6" s="1543" t="s">
        <v>11</v>
      </c>
      <c r="C6" s="1543"/>
      <c r="D6" s="1543"/>
      <c r="E6" s="1543"/>
      <c r="F6" s="778"/>
      <c r="G6" s="779">
        <v>88004</v>
      </c>
      <c r="H6" s="779">
        <v>129074</v>
      </c>
      <c r="I6" s="779">
        <v>16402333</v>
      </c>
      <c r="J6" s="779">
        <v>114656</v>
      </c>
      <c r="K6" s="779">
        <v>5148733</v>
      </c>
      <c r="L6" s="779">
        <v>102268</v>
      </c>
      <c r="M6" s="779">
        <v>2258296</v>
      </c>
      <c r="N6" s="779">
        <v>13284</v>
      </c>
      <c r="O6" s="779">
        <v>133942</v>
      </c>
      <c r="P6" s="779">
        <v>14153</v>
      </c>
      <c r="Q6" s="779">
        <v>315057</v>
      </c>
      <c r="R6" s="780"/>
      <c r="S6" s="1138"/>
      <c r="T6" s="779">
        <v>106483</v>
      </c>
      <c r="U6" s="779">
        <v>8012116</v>
      </c>
      <c r="V6" s="779">
        <v>9</v>
      </c>
      <c r="W6" s="779">
        <v>1292</v>
      </c>
      <c r="X6" s="779">
        <v>4323</v>
      </c>
      <c r="Y6" s="779">
        <v>76179</v>
      </c>
      <c r="Z6" s="779">
        <v>131</v>
      </c>
      <c r="AA6" s="779">
        <v>24269</v>
      </c>
      <c r="AB6" s="779" t="s">
        <v>12</v>
      </c>
      <c r="AC6" s="779" t="s">
        <v>12</v>
      </c>
      <c r="AD6" s="779" t="s">
        <v>12</v>
      </c>
      <c r="AE6" s="779">
        <v>432449</v>
      </c>
      <c r="AF6" s="780"/>
      <c r="AG6" s="1534" t="s">
        <v>11</v>
      </c>
      <c r="AH6" s="1535"/>
      <c r="AI6" s="1535"/>
      <c r="AJ6" s="1535"/>
    </row>
    <row r="7" spans="1:36" s="781" customFormat="1" ht="12" customHeight="1">
      <c r="A7" s="1138"/>
      <c r="B7" s="1543" t="s">
        <v>417</v>
      </c>
      <c r="C7" s="1543"/>
      <c r="D7" s="1543"/>
      <c r="E7" s="1543"/>
      <c r="F7" s="778"/>
      <c r="G7" s="779">
        <v>91779</v>
      </c>
      <c r="H7" s="779">
        <v>133204</v>
      </c>
      <c r="I7" s="779">
        <v>16699476</v>
      </c>
      <c r="J7" s="779">
        <v>118142</v>
      </c>
      <c r="K7" s="779">
        <v>5337856</v>
      </c>
      <c r="L7" s="779">
        <v>107415</v>
      </c>
      <c r="M7" s="779">
        <v>2385523</v>
      </c>
      <c r="N7" s="779">
        <v>13396</v>
      </c>
      <c r="O7" s="779">
        <v>135229</v>
      </c>
      <c r="P7" s="779">
        <v>15014</v>
      </c>
      <c r="Q7" s="779">
        <v>330498</v>
      </c>
      <c r="R7" s="780"/>
      <c r="S7" s="1138"/>
      <c r="T7" s="779">
        <v>109177</v>
      </c>
      <c r="U7" s="779">
        <v>7952450</v>
      </c>
      <c r="V7" s="779">
        <v>6</v>
      </c>
      <c r="W7" s="779">
        <v>1436</v>
      </c>
      <c r="X7" s="779">
        <v>4478</v>
      </c>
      <c r="Y7" s="779">
        <v>74407</v>
      </c>
      <c r="Z7" s="779">
        <v>130</v>
      </c>
      <c r="AA7" s="779">
        <v>22752</v>
      </c>
      <c r="AB7" s="779" t="s">
        <v>12</v>
      </c>
      <c r="AC7" s="779" t="s">
        <v>12</v>
      </c>
      <c r="AD7" s="779" t="s">
        <v>12</v>
      </c>
      <c r="AE7" s="779">
        <v>459325</v>
      </c>
      <c r="AF7" s="780"/>
      <c r="AG7" s="1536" t="s">
        <v>417</v>
      </c>
      <c r="AH7" s="1537"/>
      <c r="AI7" s="1537"/>
      <c r="AJ7" s="1537"/>
    </row>
    <row r="8" spans="1:36" s="781" customFormat="1" ht="12" customHeight="1">
      <c r="A8" s="1138"/>
      <c r="B8" s="1543" t="s">
        <v>544</v>
      </c>
      <c r="C8" s="1543"/>
      <c r="D8" s="1543"/>
      <c r="E8" s="1543"/>
      <c r="F8" s="778"/>
      <c r="G8" s="779">
        <v>95304</v>
      </c>
      <c r="H8" s="779">
        <v>137470</v>
      </c>
      <c r="I8" s="779">
        <v>16992974</v>
      </c>
      <c r="J8" s="779">
        <v>121335</v>
      </c>
      <c r="K8" s="779">
        <v>5391464</v>
      </c>
      <c r="L8" s="779">
        <v>111551</v>
      </c>
      <c r="M8" s="779">
        <v>2530598</v>
      </c>
      <c r="N8" s="779">
        <v>13019</v>
      </c>
      <c r="O8" s="779">
        <v>134765</v>
      </c>
      <c r="P8" s="779">
        <v>16072</v>
      </c>
      <c r="Q8" s="779">
        <v>336895</v>
      </c>
      <c r="R8" s="780"/>
      <c r="S8" s="1138"/>
      <c r="T8" s="779">
        <v>114365</v>
      </c>
      <c r="U8" s="779">
        <v>8025015</v>
      </c>
      <c r="V8" s="779">
        <v>10</v>
      </c>
      <c r="W8" s="779">
        <v>770</v>
      </c>
      <c r="X8" s="779">
        <v>4697</v>
      </c>
      <c r="Y8" s="779">
        <v>80807</v>
      </c>
      <c r="Z8" s="779">
        <v>137</v>
      </c>
      <c r="AA8" s="779">
        <v>23091</v>
      </c>
      <c r="AB8" s="779" t="s">
        <v>12</v>
      </c>
      <c r="AC8" s="779" t="s">
        <v>12</v>
      </c>
      <c r="AD8" s="670" t="s">
        <v>12</v>
      </c>
      <c r="AE8" s="779">
        <v>469569</v>
      </c>
      <c r="AF8" s="780"/>
      <c r="AG8" s="1536" t="s">
        <v>544</v>
      </c>
      <c r="AH8" s="1537"/>
      <c r="AI8" s="1537"/>
      <c r="AJ8" s="1537"/>
    </row>
    <row r="9" spans="1:36" s="781" customFormat="1" ht="12" customHeight="1">
      <c r="A9" s="1138"/>
      <c r="B9" s="1543" t="s">
        <v>752</v>
      </c>
      <c r="C9" s="1543"/>
      <c r="D9" s="1543"/>
      <c r="E9" s="1543"/>
      <c r="F9" s="778"/>
      <c r="G9" s="779">
        <v>97684</v>
      </c>
      <c r="H9" s="779">
        <v>139817</v>
      </c>
      <c r="I9" s="779">
        <v>17748036</v>
      </c>
      <c r="J9" s="779">
        <v>123521</v>
      </c>
      <c r="K9" s="779">
        <v>5544642</v>
      </c>
      <c r="L9" s="779">
        <v>114001</v>
      </c>
      <c r="M9" s="779">
        <v>2625296</v>
      </c>
      <c r="N9" s="779">
        <v>12781</v>
      </c>
      <c r="O9" s="779">
        <v>134689</v>
      </c>
      <c r="P9" s="779">
        <v>17007</v>
      </c>
      <c r="Q9" s="779">
        <v>346744</v>
      </c>
      <c r="R9" s="780"/>
      <c r="S9" s="1138"/>
      <c r="T9" s="779">
        <v>117545</v>
      </c>
      <c r="U9" s="779">
        <v>8492602</v>
      </c>
      <c r="V9" s="779">
        <v>9</v>
      </c>
      <c r="W9" s="779">
        <v>676</v>
      </c>
      <c r="X9" s="779">
        <v>4429</v>
      </c>
      <c r="Y9" s="779">
        <v>75562</v>
      </c>
      <c r="Z9" s="779">
        <v>148</v>
      </c>
      <c r="AA9" s="779">
        <v>28295</v>
      </c>
      <c r="AB9" s="779">
        <v>50</v>
      </c>
      <c r="AC9" s="779">
        <v>4023</v>
      </c>
      <c r="AD9" s="670" t="s">
        <v>12</v>
      </c>
      <c r="AE9" s="779">
        <v>495505</v>
      </c>
      <c r="AF9" s="780"/>
      <c r="AG9" s="1536" t="s">
        <v>633</v>
      </c>
      <c r="AH9" s="1537"/>
      <c r="AI9" s="1537"/>
      <c r="AJ9" s="1537"/>
    </row>
    <row r="10" spans="1:36" s="785" customFormat="1" ht="17.149999999999999" customHeight="1">
      <c r="A10" s="1139"/>
      <c r="B10" s="1544" t="s">
        <v>754</v>
      </c>
      <c r="C10" s="1544"/>
      <c r="D10" s="1544"/>
      <c r="E10" s="1544"/>
      <c r="F10" s="783"/>
      <c r="G10" s="790">
        <v>98620</v>
      </c>
      <c r="H10" s="790">
        <v>140088</v>
      </c>
      <c r="I10" s="790">
        <v>17797436</v>
      </c>
      <c r="J10" s="790">
        <v>122463</v>
      </c>
      <c r="K10" s="790">
        <v>5401531</v>
      </c>
      <c r="L10" s="790">
        <v>113910</v>
      </c>
      <c r="M10" s="790">
        <v>2671600</v>
      </c>
      <c r="N10" s="790">
        <v>12434</v>
      </c>
      <c r="O10" s="790">
        <v>128037</v>
      </c>
      <c r="P10" s="790">
        <v>18045</v>
      </c>
      <c r="Q10" s="790">
        <v>393272</v>
      </c>
      <c r="R10" s="784"/>
      <c r="S10" s="1139"/>
      <c r="T10" s="790">
        <v>117136</v>
      </c>
      <c r="U10" s="790">
        <v>8606459</v>
      </c>
      <c r="V10" s="790">
        <v>10</v>
      </c>
      <c r="W10" s="790">
        <v>1403</v>
      </c>
      <c r="X10" s="790">
        <v>4509</v>
      </c>
      <c r="Y10" s="790">
        <v>77836</v>
      </c>
      <c r="Z10" s="790">
        <v>150</v>
      </c>
      <c r="AA10" s="790">
        <v>27359</v>
      </c>
      <c r="AB10" s="790">
        <v>71</v>
      </c>
      <c r="AC10" s="790">
        <v>4668</v>
      </c>
      <c r="AD10" s="790" t="s">
        <v>12</v>
      </c>
      <c r="AE10" s="790">
        <v>485271</v>
      </c>
      <c r="AF10" s="784"/>
      <c r="AG10" s="1538" t="s">
        <v>879</v>
      </c>
      <c r="AH10" s="1539"/>
      <c r="AI10" s="1539"/>
      <c r="AJ10" s="1539"/>
    </row>
    <row r="11" spans="1:36" s="785" customFormat="1" ht="17.149999999999999" customHeight="1">
      <c r="A11" s="1139"/>
      <c r="C11" s="1533" t="s">
        <v>938</v>
      </c>
      <c r="D11" s="1533"/>
      <c r="E11" s="1533"/>
      <c r="F11" s="783"/>
      <c r="G11" s="790">
        <v>93668</v>
      </c>
      <c r="H11" s="790">
        <v>132894</v>
      </c>
      <c r="I11" s="790">
        <v>16995660</v>
      </c>
      <c r="J11" s="790">
        <v>116136</v>
      </c>
      <c r="K11" s="790">
        <v>5165899</v>
      </c>
      <c r="L11" s="790">
        <v>109094</v>
      </c>
      <c r="M11" s="790">
        <v>2576132</v>
      </c>
      <c r="N11" s="790">
        <v>11846</v>
      </c>
      <c r="O11" s="790">
        <v>121677</v>
      </c>
      <c r="P11" s="790">
        <v>16978</v>
      </c>
      <c r="Q11" s="790">
        <v>361391</v>
      </c>
      <c r="R11" s="784"/>
      <c r="S11" s="1139"/>
      <c r="T11" s="790">
        <v>111073</v>
      </c>
      <c r="U11" s="790">
        <v>8218835</v>
      </c>
      <c r="V11" s="790">
        <v>9</v>
      </c>
      <c r="W11" s="790">
        <v>1385</v>
      </c>
      <c r="X11" s="790">
        <v>4252</v>
      </c>
      <c r="Y11" s="790">
        <v>72563</v>
      </c>
      <c r="Z11" s="790">
        <v>145</v>
      </c>
      <c r="AA11" s="790">
        <v>26082</v>
      </c>
      <c r="AB11" s="790">
        <v>71</v>
      </c>
      <c r="AC11" s="790">
        <v>4668</v>
      </c>
      <c r="AD11" s="790" t="s">
        <v>12</v>
      </c>
      <c r="AE11" s="790">
        <v>447028</v>
      </c>
      <c r="AF11" s="790"/>
      <c r="AG11" s="1211"/>
      <c r="AH11" s="1533" t="s">
        <v>937</v>
      </c>
      <c r="AI11" s="1533"/>
      <c r="AJ11" s="1533"/>
    </row>
    <row r="12" spans="1:36" s="781" customFormat="1" ht="17.149999999999999" customHeight="1">
      <c r="A12" s="1011"/>
      <c r="B12" s="1011"/>
      <c r="C12" s="1545" t="s">
        <v>943</v>
      </c>
      <c r="D12" s="1545"/>
      <c r="E12" s="1545"/>
      <c r="F12" s="788"/>
      <c r="G12" s="1137">
        <v>36855</v>
      </c>
      <c r="H12" s="1137">
        <v>50438</v>
      </c>
      <c r="I12" s="1137">
        <v>6773669</v>
      </c>
      <c r="J12" s="1137">
        <v>44543</v>
      </c>
      <c r="K12" s="1137">
        <v>2199202</v>
      </c>
      <c r="L12" s="1137">
        <v>44050</v>
      </c>
      <c r="M12" s="1137">
        <v>1171095</v>
      </c>
      <c r="N12" s="1137">
        <v>4032</v>
      </c>
      <c r="O12" s="1137">
        <v>40351</v>
      </c>
      <c r="P12" s="1137">
        <v>6649</v>
      </c>
      <c r="Q12" s="1137">
        <v>139958</v>
      </c>
      <c r="R12" s="789"/>
      <c r="S12" s="1011"/>
      <c r="T12" s="1137">
        <v>42158</v>
      </c>
      <c r="U12" s="1137">
        <v>3076784</v>
      </c>
      <c r="V12" s="1137">
        <v>0</v>
      </c>
      <c r="W12" s="779">
        <v>0</v>
      </c>
      <c r="X12" s="1137">
        <v>1522</v>
      </c>
      <c r="Y12" s="1137">
        <v>26545</v>
      </c>
      <c r="Z12" s="1137">
        <v>53</v>
      </c>
      <c r="AA12" s="1137">
        <v>10848</v>
      </c>
      <c r="AB12" s="1137">
        <v>30</v>
      </c>
      <c r="AC12" s="1137">
        <v>1992</v>
      </c>
      <c r="AD12" s="779">
        <v>684</v>
      </c>
      <c r="AE12" s="1137">
        <v>106894</v>
      </c>
      <c r="AF12" s="789"/>
      <c r="AG12" s="1210"/>
      <c r="AI12" s="1532" t="s">
        <v>905</v>
      </c>
      <c r="AJ12" s="1532"/>
    </row>
    <row r="13" spans="1:36" s="781" customFormat="1" ht="12" customHeight="1">
      <c r="A13" s="1011"/>
      <c r="B13" s="1011"/>
      <c r="C13" s="1545" t="s">
        <v>257</v>
      </c>
      <c r="D13" s="1545"/>
      <c r="E13" s="1545"/>
      <c r="F13" s="778"/>
      <c r="G13" s="1137">
        <v>7391</v>
      </c>
      <c r="H13" s="1137">
        <v>10703</v>
      </c>
      <c r="I13" s="1137">
        <v>1345853</v>
      </c>
      <c r="J13" s="1137">
        <v>9027</v>
      </c>
      <c r="K13" s="1137">
        <v>332181</v>
      </c>
      <c r="L13" s="1137">
        <v>8590</v>
      </c>
      <c r="M13" s="1137">
        <v>187487</v>
      </c>
      <c r="N13" s="1137">
        <v>1096</v>
      </c>
      <c r="O13" s="1137">
        <v>8368</v>
      </c>
      <c r="P13" s="1137">
        <v>1518</v>
      </c>
      <c r="Q13" s="1137">
        <v>33177</v>
      </c>
      <c r="R13" s="789"/>
      <c r="S13" s="1011"/>
      <c r="T13" s="1137">
        <v>8913</v>
      </c>
      <c r="U13" s="1137">
        <v>726536</v>
      </c>
      <c r="V13" s="1137">
        <v>1</v>
      </c>
      <c r="W13" s="779">
        <v>77</v>
      </c>
      <c r="X13" s="1137">
        <v>315</v>
      </c>
      <c r="Y13" s="1137">
        <v>4832</v>
      </c>
      <c r="Z13" s="1137">
        <v>18</v>
      </c>
      <c r="AA13" s="1137">
        <v>1550</v>
      </c>
      <c r="AB13" s="1137">
        <v>5</v>
      </c>
      <c r="AC13" s="1137">
        <v>219</v>
      </c>
      <c r="AD13" s="779" t="s">
        <v>12</v>
      </c>
      <c r="AE13" s="779">
        <v>51426</v>
      </c>
      <c r="AF13" s="789"/>
      <c r="AG13" s="1210"/>
      <c r="AI13" s="1532" t="s">
        <v>906</v>
      </c>
      <c r="AJ13" s="1532"/>
    </row>
    <row r="14" spans="1:36" s="781" customFormat="1" ht="12" customHeight="1">
      <c r="A14" s="1011"/>
      <c r="B14" s="1011"/>
      <c r="C14" s="1545" t="s">
        <v>258</v>
      </c>
      <c r="D14" s="1545"/>
      <c r="E14" s="1545"/>
      <c r="F14" s="778"/>
      <c r="G14" s="1137">
        <v>9653</v>
      </c>
      <c r="H14" s="1137">
        <v>13572</v>
      </c>
      <c r="I14" s="1137">
        <v>1688027</v>
      </c>
      <c r="J14" s="1137">
        <v>12234</v>
      </c>
      <c r="K14" s="781">
        <v>500533</v>
      </c>
      <c r="L14" s="1137">
        <v>10021</v>
      </c>
      <c r="M14" s="1137">
        <v>215348</v>
      </c>
      <c r="N14" s="1137">
        <v>1044</v>
      </c>
      <c r="O14" s="1137">
        <v>11839</v>
      </c>
      <c r="P14" s="1137">
        <v>2322</v>
      </c>
      <c r="Q14" s="1137">
        <v>47663</v>
      </c>
      <c r="R14" s="789"/>
      <c r="S14" s="1011"/>
      <c r="T14" s="1137">
        <v>12005</v>
      </c>
      <c r="U14" s="1137">
        <v>840761</v>
      </c>
      <c r="V14" s="1137">
        <v>3</v>
      </c>
      <c r="W14" s="1137">
        <v>45</v>
      </c>
      <c r="X14" s="1137">
        <v>573</v>
      </c>
      <c r="Y14" s="1137">
        <v>9022</v>
      </c>
      <c r="Z14" s="1137">
        <v>12</v>
      </c>
      <c r="AA14" s="1137">
        <v>2227</v>
      </c>
      <c r="AB14" s="1137">
        <v>7</v>
      </c>
      <c r="AC14" s="1137">
        <v>343</v>
      </c>
      <c r="AD14" s="779" t="s">
        <v>12</v>
      </c>
      <c r="AE14" s="779">
        <v>60246</v>
      </c>
      <c r="AF14" s="789"/>
      <c r="AG14" s="1210"/>
      <c r="AI14" s="1532" t="s">
        <v>907</v>
      </c>
      <c r="AJ14" s="1532"/>
    </row>
    <row r="15" spans="1:36" s="781" customFormat="1" ht="12" customHeight="1">
      <c r="A15" s="1011"/>
      <c r="B15" s="1011"/>
      <c r="C15" s="1545" t="s">
        <v>259</v>
      </c>
      <c r="D15" s="1545"/>
      <c r="E15" s="1545"/>
      <c r="F15" s="778"/>
      <c r="G15" s="1137">
        <v>6789</v>
      </c>
      <c r="H15" s="1137">
        <v>10424</v>
      </c>
      <c r="I15" s="1137">
        <v>1240414</v>
      </c>
      <c r="J15" s="1137">
        <v>9205</v>
      </c>
      <c r="K15" s="1137">
        <v>384030</v>
      </c>
      <c r="L15" s="1137">
        <v>8021</v>
      </c>
      <c r="M15" s="1137">
        <v>131057</v>
      </c>
      <c r="N15" s="1137">
        <v>1088</v>
      </c>
      <c r="O15" s="1137">
        <v>11990</v>
      </c>
      <c r="P15" s="1137">
        <v>999</v>
      </c>
      <c r="Q15" s="1137">
        <v>24383</v>
      </c>
      <c r="R15" s="789"/>
      <c r="S15" s="1011"/>
      <c r="T15" s="1137">
        <v>8453</v>
      </c>
      <c r="U15" s="1137">
        <v>642005</v>
      </c>
      <c r="V15" s="1137">
        <v>0</v>
      </c>
      <c r="W15" s="779">
        <v>0</v>
      </c>
      <c r="X15" s="1137">
        <v>388</v>
      </c>
      <c r="Y15" s="779">
        <v>7263</v>
      </c>
      <c r="Z15" s="1137">
        <v>13</v>
      </c>
      <c r="AA15" s="1137">
        <v>2608</v>
      </c>
      <c r="AB15" s="1137">
        <v>9</v>
      </c>
      <c r="AC15" s="1137">
        <v>614</v>
      </c>
      <c r="AD15" s="779" t="s">
        <v>12</v>
      </c>
      <c r="AE15" s="670">
        <v>36464</v>
      </c>
      <c r="AF15" s="789"/>
      <c r="AG15" s="1210"/>
      <c r="AI15" s="1532" t="s">
        <v>908</v>
      </c>
      <c r="AJ15" s="1532"/>
    </row>
    <row r="16" spans="1:36" s="781" customFormat="1" ht="12" customHeight="1">
      <c r="A16" s="1011"/>
      <c r="B16" s="1011"/>
      <c r="C16" s="1545" t="s">
        <v>260</v>
      </c>
      <c r="D16" s="1545"/>
      <c r="E16" s="1545"/>
      <c r="F16" s="778"/>
      <c r="G16" s="1137">
        <v>9070</v>
      </c>
      <c r="H16" s="1137">
        <v>12738</v>
      </c>
      <c r="I16" s="1137">
        <v>1732688</v>
      </c>
      <c r="J16" s="1137">
        <v>11068</v>
      </c>
      <c r="K16" s="1137">
        <v>564873</v>
      </c>
      <c r="L16" s="1137">
        <v>10908</v>
      </c>
      <c r="M16" s="1137">
        <v>280684</v>
      </c>
      <c r="N16" s="1137">
        <v>1008</v>
      </c>
      <c r="O16" s="1137">
        <v>10050</v>
      </c>
      <c r="P16" s="1137">
        <v>1202</v>
      </c>
      <c r="Q16" s="1137">
        <v>20835</v>
      </c>
      <c r="R16" s="789"/>
      <c r="S16" s="1011"/>
      <c r="T16" s="1137">
        <v>10925</v>
      </c>
      <c r="U16" s="1137">
        <v>803719</v>
      </c>
      <c r="V16" s="1137">
        <v>0</v>
      </c>
      <c r="W16" s="779">
        <v>0</v>
      </c>
      <c r="X16" s="1137">
        <v>338</v>
      </c>
      <c r="Y16" s="1137">
        <v>5467</v>
      </c>
      <c r="Z16" s="1137">
        <v>19</v>
      </c>
      <c r="AA16" s="1137">
        <v>4045</v>
      </c>
      <c r="AB16" s="1137">
        <v>2</v>
      </c>
      <c r="AC16" s="1137">
        <v>220</v>
      </c>
      <c r="AD16" s="779" t="s">
        <v>12</v>
      </c>
      <c r="AE16" s="670">
        <v>42795</v>
      </c>
      <c r="AF16" s="789"/>
      <c r="AG16" s="1210"/>
      <c r="AI16" s="1532" t="s">
        <v>909</v>
      </c>
      <c r="AJ16" s="1532"/>
    </row>
    <row r="17" spans="1:36" s="781" customFormat="1" ht="17.149999999999999" customHeight="1">
      <c r="A17" s="1011"/>
      <c r="B17" s="1011"/>
      <c r="C17" s="1545" t="s">
        <v>261</v>
      </c>
      <c r="D17" s="1545"/>
      <c r="E17" s="1545"/>
      <c r="F17" s="778"/>
      <c r="G17" s="1137">
        <v>1842</v>
      </c>
      <c r="H17" s="1137">
        <v>2581</v>
      </c>
      <c r="I17" s="1137">
        <v>346272</v>
      </c>
      <c r="J17" s="1137">
        <v>2228</v>
      </c>
      <c r="K17" s="1137">
        <v>96896</v>
      </c>
      <c r="L17" s="1137">
        <v>2180</v>
      </c>
      <c r="M17" s="1137">
        <v>52321</v>
      </c>
      <c r="N17" s="1137">
        <v>201</v>
      </c>
      <c r="O17" s="1137">
        <v>2093</v>
      </c>
      <c r="P17" s="1137">
        <v>434</v>
      </c>
      <c r="Q17" s="1137">
        <v>6393</v>
      </c>
      <c r="R17" s="789"/>
      <c r="S17" s="1011"/>
      <c r="T17" s="1137">
        <v>2257</v>
      </c>
      <c r="U17" s="1137">
        <v>181398</v>
      </c>
      <c r="V17" s="1137">
        <v>0</v>
      </c>
      <c r="W17" s="1137">
        <v>0</v>
      </c>
      <c r="X17" s="1137">
        <v>99</v>
      </c>
      <c r="Y17" s="1137">
        <v>1691</v>
      </c>
      <c r="Z17" s="1137">
        <v>1</v>
      </c>
      <c r="AA17" s="1137">
        <v>180</v>
      </c>
      <c r="AB17" s="1137">
        <v>0</v>
      </c>
      <c r="AC17" s="1137">
        <v>0</v>
      </c>
      <c r="AD17" s="779" t="s">
        <v>12</v>
      </c>
      <c r="AE17" s="779">
        <v>5300</v>
      </c>
      <c r="AF17" s="789"/>
      <c r="AG17" s="1210"/>
      <c r="AI17" s="1532" t="s">
        <v>910</v>
      </c>
      <c r="AJ17" s="1532"/>
    </row>
    <row r="18" spans="1:36" s="781" customFormat="1" ht="12" customHeight="1">
      <c r="A18" s="1011"/>
      <c r="B18" s="1011"/>
      <c r="C18" s="1545" t="s">
        <v>262</v>
      </c>
      <c r="D18" s="1545"/>
      <c r="E18" s="1545"/>
      <c r="F18" s="778"/>
      <c r="G18" s="1137">
        <v>3216</v>
      </c>
      <c r="H18" s="1137">
        <v>5113</v>
      </c>
      <c r="I18" s="1137">
        <v>568265</v>
      </c>
      <c r="J18" s="1137">
        <v>4528</v>
      </c>
      <c r="K18" s="1141">
        <v>184151</v>
      </c>
      <c r="L18" s="1137">
        <v>4721</v>
      </c>
      <c r="M18" s="1137">
        <v>114266</v>
      </c>
      <c r="N18" s="1137">
        <v>683</v>
      </c>
      <c r="O18" s="1137">
        <v>6760</v>
      </c>
      <c r="P18" s="1137">
        <v>493</v>
      </c>
      <c r="Q18" s="1137">
        <v>7351</v>
      </c>
      <c r="R18" s="789"/>
      <c r="S18" s="1011"/>
      <c r="T18" s="1137">
        <v>4132</v>
      </c>
      <c r="U18" s="1137">
        <v>236397</v>
      </c>
      <c r="V18" s="1137">
        <v>1</v>
      </c>
      <c r="W18" s="1137">
        <v>358</v>
      </c>
      <c r="X18" s="1137">
        <v>249</v>
      </c>
      <c r="Y18" s="1137">
        <v>3925</v>
      </c>
      <c r="Z18" s="1137">
        <v>2</v>
      </c>
      <c r="AA18" s="1137">
        <v>412</v>
      </c>
      <c r="AB18" s="1137">
        <v>0</v>
      </c>
      <c r="AC18" s="1137">
        <v>0</v>
      </c>
      <c r="AD18" s="779" t="s">
        <v>12</v>
      </c>
      <c r="AE18" s="779">
        <v>14645</v>
      </c>
      <c r="AF18" s="789"/>
      <c r="AG18" s="1210"/>
      <c r="AI18" s="1532" t="s">
        <v>911</v>
      </c>
      <c r="AJ18" s="1532"/>
    </row>
    <row r="19" spans="1:36" s="781" customFormat="1" ht="12" customHeight="1">
      <c r="A19" s="1011"/>
      <c r="B19" s="1011"/>
      <c r="C19" s="1545" t="s">
        <v>263</v>
      </c>
      <c r="D19" s="1545"/>
      <c r="E19" s="1545"/>
      <c r="F19" s="778"/>
      <c r="G19" s="1137">
        <v>3131</v>
      </c>
      <c r="H19" s="1137">
        <v>4269</v>
      </c>
      <c r="I19" s="1137">
        <v>597569</v>
      </c>
      <c r="J19" s="1137">
        <v>3507</v>
      </c>
      <c r="K19" s="1137">
        <v>127857</v>
      </c>
      <c r="L19" s="1137">
        <v>3218</v>
      </c>
      <c r="M19" s="1137">
        <v>64525</v>
      </c>
      <c r="N19" s="1137">
        <v>327</v>
      </c>
      <c r="O19" s="1137">
        <v>3718</v>
      </c>
      <c r="P19" s="1137">
        <v>714</v>
      </c>
      <c r="Q19" s="1137">
        <v>17822</v>
      </c>
      <c r="R19" s="789"/>
      <c r="S19" s="1011"/>
      <c r="T19" s="1137">
        <v>3594</v>
      </c>
      <c r="U19" s="1137">
        <v>360989</v>
      </c>
      <c r="V19" s="1137">
        <v>1</v>
      </c>
      <c r="W19" s="1137">
        <v>384</v>
      </c>
      <c r="X19" s="1137">
        <v>26</v>
      </c>
      <c r="Y19" s="1137">
        <v>405</v>
      </c>
      <c r="Z19" s="1137">
        <v>8</v>
      </c>
      <c r="AA19" s="1137">
        <v>943</v>
      </c>
      <c r="AB19" s="1137">
        <v>0</v>
      </c>
      <c r="AC19" s="1137">
        <v>0</v>
      </c>
      <c r="AD19" s="779" t="s">
        <v>12</v>
      </c>
      <c r="AE19" s="670">
        <v>20926</v>
      </c>
      <c r="AF19" s="789"/>
      <c r="AG19" s="1210"/>
      <c r="AI19" s="1532" t="s">
        <v>912</v>
      </c>
      <c r="AJ19" s="1532"/>
    </row>
    <row r="20" spans="1:36" s="781" customFormat="1" ht="12" customHeight="1">
      <c r="A20" s="1011"/>
      <c r="B20" s="1011"/>
      <c r="C20" s="1545" t="s">
        <v>264</v>
      </c>
      <c r="D20" s="1545"/>
      <c r="E20" s="1545"/>
      <c r="F20" s="778"/>
      <c r="G20" s="1137">
        <v>2357</v>
      </c>
      <c r="H20" s="1137">
        <v>3368</v>
      </c>
      <c r="I20" s="1137">
        <v>416967</v>
      </c>
      <c r="J20" s="1137">
        <v>2825</v>
      </c>
      <c r="K20" s="1137">
        <v>105684</v>
      </c>
      <c r="L20" s="1137">
        <v>2796</v>
      </c>
      <c r="M20" s="1137">
        <v>66863</v>
      </c>
      <c r="N20" s="1137">
        <v>307</v>
      </c>
      <c r="O20" s="1137">
        <v>3557</v>
      </c>
      <c r="P20" s="1137">
        <v>594</v>
      </c>
      <c r="Q20" s="1137">
        <v>14116</v>
      </c>
      <c r="R20" s="789"/>
      <c r="S20" s="1011"/>
      <c r="T20" s="1137">
        <v>2765</v>
      </c>
      <c r="U20" s="1137">
        <v>207399</v>
      </c>
      <c r="V20" s="1137">
        <v>1</v>
      </c>
      <c r="W20" s="1137">
        <v>275</v>
      </c>
      <c r="X20" s="1137">
        <v>98</v>
      </c>
      <c r="Y20" s="1137">
        <v>1927</v>
      </c>
      <c r="Z20" s="1137">
        <v>2</v>
      </c>
      <c r="AA20" s="1137">
        <v>434</v>
      </c>
      <c r="AB20" s="1137">
        <v>5</v>
      </c>
      <c r="AC20" s="1137">
        <v>282</v>
      </c>
      <c r="AD20" s="779" t="s">
        <v>12</v>
      </c>
      <c r="AE20" s="670">
        <v>16430</v>
      </c>
      <c r="AF20" s="789"/>
      <c r="AG20" s="1210"/>
      <c r="AI20" s="1532" t="s">
        <v>913</v>
      </c>
      <c r="AJ20" s="1532"/>
    </row>
    <row r="21" spans="1:36" s="781" customFormat="1" ht="12" customHeight="1">
      <c r="A21" s="1011"/>
      <c r="B21" s="1011"/>
      <c r="C21" s="1545" t="s">
        <v>265</v>
      </c>
      <c r="D21" s="1545"/>
      <c r="E21" s="1545"/>
      <c r="F21" s="778"/>
      <c r="G21" s="1137">
        <v>2511</v>
      </c>
      <c r="H21" s="1137">
        <v>3840</v>
      </c>
      <c r="I21" s="1137">
        <v>458917</v>
      </c>
      <c r="J21" s="1137">
        <v>3301</v>
      </c>
      <c r="K21" s="1137">
        <v>137912</v>
      </c>
      <c r="L21" s="1137">
        <v>3236</v>
      </c>
      <c r="M21" s="1137">
        <v>74691</v>
      </c>
      <c r="N21" s="1137">
        <v>435</v>
      </c>
      <c r="O21" s="1137">
        <v>5194</v>
      </c>
      <c r="P21" s="1137">
        <v>340</v>
      </c>
      <c r="Q21" s="1137">
        <v>11710</v>
      </c>
      <c r="R21" s="789"/>
      <c r="S21" s="1011"/>
      <c r="T21" s="1137">
        <v>3439</v>
      </c>
      <c r="U21" s="1137">
        <v>220414</v>
      </c>
      <c r="V21" s="1137">
        <v>1</v>
      </c>
      <c r="W21" s="1137">
        <v>246</v>
      </c>
      <c r="X21" s="1137">
        <v>125</v>
      </c>
      <c r="Y21" s="1137">
        <v>2297</v>
      </c>
      <c r="Z21" s="1137">
        <v>3</v>
      </c>
      <c r="AA21" s="1137">
        <v>413</v>
      </c>
      <c r="AB21" s="1137">
        <v>0</v>
      </c>
      <c r="AC21" s="1137">
        <v>0</v>
      </c>
      <c r="AD21" s="779" t="s">
        <v>12</v>
      </c>
      <c r="AE21" s="779">
        <v>6040</v>
      </c>
      <c r="AF21" s="789"/>
      <c r="AG21" s="1210"/>
      <c r="AI21" s="1532" t="s">
        <v>914</v>
      </c>
      <c r="AJ21" s="1532"/>
    </row>
    <row r="22" spans="1:36" s="781" customFormat="1" ht="17.149999999999999" customHeight="1">
      <c r="A22" s="1011"/>
      <c r="B22" s="1011"/>
      <c r="C22" s="1545" t="s">
        <v>266</v>
      </c>
      <c r="D22" s="1545"/>
      <c r="E22" s="1545"/>
      <c r="F22" s="778"/>
      <c r="G22" s="1137">
        <v>3342</v>
      </c>
      <c r="H22" s="1137">
        <v>4938</v>
      </c>
      <c r="I22" s="1137">
        <v>559833</v>
      </c>
      <c r="J22" s="1137">
        <v>4133</v>
      </c>
      <c r="K22" s="1137">
        <v>148876</v>
      </c>
      <c r="L22" s="1137">
        <v>3307</v>
      </c>
      <c r="M22" s="1137">
        <v>56786</v>
      </c>
      <c r="N22" s="1137">
        <v>483</v>
      </c>
      <c r="O22" s="1137">
        <v>5650</v>
      </c>
      <c r="P22" s="1137">
        <v>655</v>
      </c>
      <c r="Q22" s="1137">
        <v>11601</v>
      </c>
      <c r="R22" s="789"/>
      <c r="S22" s="1011"/>
      <c r="T22" s="1137">
        <v>3826</v>
      </c>
      <c r="U22" s="1137">
        <v>309368</v>
      </c>
      <c r="V22" s="1137">
        <v>1</v>
      </c>
      <c r="W22" s="1137">
        <v>0</v>
      </c>
      <c r="X22" s="1137">
        <v>191</v>
      </c>
      <c r="Y22" s="1137">
        <v>3040</v>
      </c>
      <c r="Z22" s="1137">
        <v>7</v>
      </c>
      <c r="AA22" s="1137">
        <v>1173</v>
      </c>
      <c r="AB22" s="1137">
        <v>8</v>
      </c>
      <c r="AC22" s="1137">
        <v>686</v>
      </c>
      <c r="AD22" s="779" t="s">
        <v>12</v>
      </c>
      <c r="AE22" s="779">
        <v>22653</v>
      </c>
      <c r="AF22" s="789"/>
      <c r="AG22" s="1210"/>
      <c r="AI22" s="1532" t="s">
        <v>915</v>
      </c>
      <c r="AJ22" s="1532"/>
    </row>
    <row r="23" spans="1:36" s="781" customFormat="1" ht="12" customHeight="1">
      <c r="A23" s="1011"/>
      <c r="B23" s="1011"/>
      <c r="C23" s="1545" t="s">
        <v>267</v>
      </c>
      <c r="D23" s="1545"/>
      <c r="E23" s="1545"/>
      <c r="F23" s="778"/>
      <c r="G23" s="1137">
        <v>6057</v>
      </c>
      <c r="H23" s="1137">
        <v>9086</v>
      </c>
      <c r="I23" s="1137">
        <v>1040366</v>
      </c>
      <c r="J23" s="1137">
        <v>7957</v>
      </c>
      <c r="K23" s="1137">
        <v>324083</v>
      </c>
      <c r="L23" s="1137">
        <v>7054</v>
      </c>
      <c r="M23" s="1137">
        <v>139752</v>
      </c>
      <c r="N23" s="1137">
        <v>1108</v>
      </c>
      <c r="O23" s="1137">
        <v>11744</v>
      </c>
      <c r="P23" s="1137">
        <v>741</v>
      </c>
      <c r="Q23" s="1137">
        <v>23000</v>
      </c>
      <c r="R23" s="789"/>
      <c r="S23" s="1011"/>
      <c r="T23" s="1137">
        <v>7035</v>
      </c>
      <c r="U23" s="1137">
        <v>490532</v>
      </c>
      <c r="V23" s="1137">
        <v>0</v>
      </c>
      <c r="W23" s="1137">
        <v>0</v>
      </c>
      <c r="X23" s="1137">
        <v>302</v>
      </c>
      <c r="Y23" s="1137">
        <v>5552</v>
      </c>
      <c r="Z23" s="1137">
        <v>7</v>
      </c>
      <c r="AA23" s="1137">
        <v>672</v>
      </c>
      <c r="AB23" s="1137">
        <v>5</v>
      </c>
      <c r="AC23" s="1137">
        <v>312</v>
      </c>
      <c r="AD23" s="779" t="s">
        <v>12</v>
      </c>
      <c r="AE23" s="670">
        <v>44719</v>
      </c>
      <c r="AF23" s="789"/>
      <c r="AG23" s="1210"/>
      <c r="AI23" s="1532" t="s">
        <v>916</v>
      </c>
      <c r="AJ23" s="1532"/>
    </row>
    <row r="24" spans="1:36" s="781" customFormat="1" ht="12" customHeight="1">
      <c r="A24" s="1011"/>
      <c r="B24" s="1011"/>
      <c r="C24" s="1545" t="s">
        <v>268</v>
      </c>
      <c r="D24" s="1545"/>
      <c r="E24" s="1545"/>
      <c r="F24" s="778"/>
      <c r="G24" s="1137">
        <v>1454</v>
      </c>
      <c r="H24" s="1137">
        <v>1824</v>
      </c>
      <c r="I24" s="1137">
        <v>226820</v>
      </c>
      <c r="J24" s="1137">
        <v>1580</v>
      </c>
      <c r="K24" s="1137">
        <v>59621</v>
      </c>
      <c r="L24" s="1137">
        <v>992</v>
      </c>
      <c r="M24" s="1137">
        <v>21257</v>
      </c>
      <c r="N24" s="1137">
        <v>34</v>
      </c>
      <c r="O24" s="1137">
        <v>363</v>
      </c>
      <c r="P24" s="1137">
        <v>317</v>
      </c>
      <c r="Q24" s="1137">
        <v>3382</v>
      </c>
      <c r="R24" s="789"/>
      <c r="S24" s="1011"/>
      <c r="T24" s="1137">
        <v>1571</v>
      </c>
      <c r="U24" s="1137">
        <v>122533</v>
      </c>
      <c r="V24" s="1137">
        <v>0</v>
      </c>
      <c r="W24" s="1137">
        <v>0</v>
      </c>
      <c r="X24" s="1137">
        <v>26</v>
      </c>
      <c r="Y24" s="1137">
        <v>597</v>
      </c>
      <c r="Z24" s="1137">
        <v>0</v>
      </c>
      <c r="AA24" s="1137">
        <v>577</v>
      </c>
      <c r="AB24" s="1137">
        <v>0</v>
      </c>
      <c r="AC24" s="1137">
        <v>0</v>
      </c>
      <c r="AD24" s="779" t="s">
        <v>12</v>
      </c>
      <c r="AE24" s="670">
        <v>18490</v>
      </c>
      <c r="AF24" s="789"/>
      <c r="AG24" s="1210"/>
      <c r="AI24" s="1532" t="s">
        <v>917</v>
      </c>
      <c r="AJ24" s="1532"/>
    </row>
    <row r="25" spans="1:36" s="785" customFormat="1" ht="17.149999999999999" customHeight="1">
      <c r="A25" s="1139"/>
      <c r="C25" s="1533" t="s">
        <v>269</v>
      </c>
      <c r="D25" s="1533"/>
      <c r="E25" s="1533"/>
      <c r="F25" s="783"/>
      <c r="G25" s="790">
        <v>4952</v>
      </c>
      <c r="H25" s="790">
        <v>7194</v>
      </c>
      <c r="I25" s="790">
        <v>801776</v>
      </c>
      <c r="J25" s="790">
        <v>6327</v>
      </c>
      <c r="K25" s="790">
        <v>235632</v>
      </c>
      <c r="L25" s="790">
        <v>4816</v>
      </c>
      <c r="M25" s="790">
        <v>95468</v>
      </c>
      <c r="N25" s="790">
        <v>588</v>
      </c>
      <c r="O25" s="790">
        <v>6360</v>
      </c>
      <c r="P25" s="790">
        <v>1067</v>
      </c>
      <c r="Q25" s="790">
        <v>31881</v>
      </c>
      <c r="R25" s="784"/>
      <c r="S25" s="1139"/>
      <c r="T25" s="790">
        <v>6063</v>
      </c>
      <c r="U25" s="790">
        <v>387624</v>
      </c>
      <c r="V25" s="790">
        <v>1</v>
      </c>
      <c r="W25" s="790">
        <v>18</v>
      </c>
      <c r="X25" s="790">
        <v>257</v>
      </c>
      <c r="Y25" s="790">
        <v>5273</v>
      </c>
      <c r="Z25" s="790">
        <v>5</v>
      </c>
      <c r="AA25" s="790">
        <v>1277</v>
      </c>
      <c r="AB25" s="790">
        <v>0</v>
      </c>
      <c r="AC25" s="790">
        <v>0</v>
      </c>
      <c r="AD25" s="790" t="s">
        <v>12</v>
      </c>
      <c r="AE25" s="790">
        <v>38243</v>
      </c>
      <c r="AF25" s="790">
        <v>0</v>
      </c>
      <c r="AG25" s="1211"/>
      <c r="AH25" s="1533" t="s">
        <v>269</v>
      </c>
      <c r="AI25" s="1533"/>
      <c r="AJ25" s="1533"/>
    </row>
    <row r="26" spans="1:36" s="781" customFormat="1" ht="17.149999999999999" customHeight="1">
      <c r="A26" s="791"/>
      <c r="B26" s="1195" t="s">
        <v>944</v>
      </c>
      <c r="C26" s="1011"/>
      <c r="D26" s="1011"/>
      <c r="E26" s="1215" t="s">
        <v>945</v>
      </c>
      <c r="F26" s="788"/>
      <c r="G26" s="1137">
        <v>1516</v>
      </c>
      <c r="H26" s="1137">
        <v>2140</v>
      </c>
      <c r="I26" s="1137">
        <v>120556</v>
      </c>
      <c r="J26" s="1137">
        <v>1681</v>
      </c>
      <c r="K26" s="1137">
        <v>63245</v>
      </c>
      <c r="L26" s="1137">
        <v>1453</v>
      </c>
      <c r="M26" s="1137">
        <v>33547</v>
      </c>
      <c r="N26" s="1137">
        <v>144</v>
      </c>
      <c r="O26" s="1137">
        <v>1726</v>
      </c>
      <c r="P26" s="1137">
        <v>342</v>
      </c>
      <c r="Q26" s="1137">
        <v>222</v>
      </c>
      <c r="R26" s="789"/>
      <c r="S26" s="791"/>
      <c r="T26" s="1137">
        <v>1708</v>
      </c>
      <c r="U26" s="1137">
        <v>591</v>
      </c>
      <c r="V26" s="1137">
        <v>0</v>
      </c>
      <c r="W26" s="779">
        <v>0</v>
      </c>
      <c r="X26" s="1137">
        <v>54</v>
      </c>
      <c r="Y26" s="779">
        <v>963</v>
      </c>
      <c r="Z26" s="1137">
        <v>0</v>
      </c>
      <c r="AA26" s="1137">
        <v>0</v>
      </c>
      <c r="AB26" s="1137">
        <v>0</v>
      </c>
      <c r="AC26" s="1137">
        <v>0</v>
      </c>
      <c r="AD26" s="779" t="s">
        <v>12</v>
      </c>
      <c r="AE26" s="1137">
        <v>20262</v>
      </c>
      <c r="AF26" s="789"/>
      <c r="AG26" s="1212" t="s">
        <v>940</v>
      </c>
      <c r="AH26" s="1207"/>
      <c r="AI26" s="1207"/>
      <c r="AJ26" s="1206" t="s">
        <v>948</v>
      </c>
    </row>
    <row r="27" spans="1:36" s="781" customFormat="1" ht="12" customHeight="1">
      <c r="A27" s="791"/>
      <c r="B27" s="1195" t="s">
        <v>947</v>
      </c>
      <c r="C27" s="1011"/>
      <c r="D27" s="1011"/>
      <c r="E27" s="1215" t="s">
        <v>946</v>
      </c>
      <c r="F27" s="788"/>
      <c r="G27" s="1137">
        <v>3436</v>
      </c>
      <c r="H27" s="1137">
        <v>5054</v>
      </c>
      <c r="I27" s="1137">
        <v>265717</v>
      </c>
      <c r="J27" s="1137">
        <v>4646</v>
      </c>
      <c r="K27" s="1137">
        <v>172387</v>
      </c>
      <c r="L27" s="1137">
        <v>3363</v>
      </c>
      <c r="M27" s="1137">
        <v>61921</v>
      </c>
      <c r="N27" s="1137">
        <v>444</v>
      </c>
      <c r="O27" s="1137">
        <v>4634</v>
      </c>
      <c r="P27" s="1137">
        <v>725</v>
      </c>
      <c r="Q27" s="1137">
        <v>596</v>
      </c>
      <c r="R27" s="789"/>
      <c r="S27" s="791"/>
      <c r="T27" s="1137">
        <v>4355</v>
      </c>
      <c r="U27" s="1137">
        <v>2593</v>
      </c>
      <c r="V27" s="1137">
        <v>1</v>
      </c>
      <c r="W27" s="779">
        <v>18</v>
      </c>
      <c r="X27" s="1137">
        <v>203</v>
      </c>
      <c r="Y27" s="1137">
        <v>4310</v>
      </c>
      <c r="Z27" s="1137">
        <v>5</v>
      </c>
      <c r="AA27" s="1137">
        <v>1277</v>
      </c>
      <c r="AB27" s="1137">
        <v>0</v>
      </c>
      <c r="AC27" s="1137">
        <v>0</v>
      </c>
      <c r="AD27" s="779" t="s">
        <v>12</v>
      </c>
      <c r="AE27" s="1137">
        <v>17981</v>
      </c>
      <c r="AF27" s="789"/>
      <c r="AG27" s="1212" t="s">
        <v>941</v>
      </c>
      <c r="AH27" s="1207"/>
      <c r="AI27" s="1207"/>
      <c r="AJ27" s="1206" t="s">
        <v>949</v>
      </c>
    </row>
    <row r="28" spans="1:36" s="781" customFormat="1" ht="12" customHeight="1">
      <c r="A28" s="1011"/>
      <c r="C28" s="1532" t="s">
        <v>942</v>
      </c>
      <c r="D28" s="1532"/>
      <c r="E28" s="1532"/>
      <c r="F28" s="788"/>
      <c r="G28" s="1137">
        <v>0</v>
      </c>
      <c r="H28" s="1137">
        <v>0</v>
      </c>
      <c r="I28" s="1137">
        <v>415503</v>
      </c>
      <c r="J28" s="1137">
        <v>0</v>
      </c>
      <c r="K28" s="1137">
        <v>0</v>
      </c>
      <c r="L28" s="1137">
        <v>0</v>
      </c>
      <c r="M28" s="1137">
        <v>0</v>
      </c>
      <c r="N28" s="1137">
        <v>0</v>
      </c>
      <c r="O28" s="1137">
        <v>0</v>
      </c>
      <c r="P28" s="1137">
        <v>0</v>
      </c>
      <c r="Q28" s="1137">
        <v>31063</v>
      </c>
      <c r="R28" s="789"/>
      <c r="S28" s="1011"/>
      <c r="T28" s="1137">
        <v>0</v>
      </c>
      <c r="U28" s="1137">
        <v>384440</v>
      </c>
      <c r="V28" s="1137">
        <v>0</v>
      </c>
      <c r="W28" s="1137">
        <v>0</v>
      </c>
      <c r="X28" s="1137">
        <v>0</v>
      </c>
      <c r="Y28" s="1137">
        <v>0</v>
      </c>
      <c r="Z28" s="1137">
        <v>0</v>
      </c>
      <c r="AA28" s="1137">
        <v>0</v>
      </c>
      <c r="AB28" s="1137">
        <v>0</v>
      </c>
      <c r="AC28" s="1137">
        <v>0</v>
      </c>
      <c r="AD28" s="779">
        <v>0</v>
      </c>
      <c r="AE28" s="779">
        <v>0</v>
      </c>
      <c r="AF28" s="789"/>
      <c r="AG28" s="1216"/>
      <c r="AH28" s="1546" t="s">
        <v>950</v>
      </c>
      <c r="AI28" s="1546"/>
      <c r="AJ28" s="1546"/>
    </row>
    <row r="29" spans="1:36" ht="4.5" customHeight="1">
      <c r="A29" s="792"/>
      <c r="B29" s="793"/>
      <c r="C29" s="793"/>
      <c r="D29" s="793"/>
      <c r="E29" s="793"/>
      <c r="F29" s="794"/>
      <c r="G29" s="792"/>
      <c r="H29" s="792"/>
      <c r="I29" s="792"/>
      <c r="J29" s="792"/>
      <c r="K29" s="792"/>
      <c r="L29" s="792"/>
      <c r="M29" s="792"/>
      <c r="N29" s="792"/>
      <c r="O29" s="792"/>
      <c r="P29" s="792"/>
      <c r="Q29" s="792"/>
      <c r="S29" s="792"/>
      <c r="T29" s="792"/>
      <c r="U29" s="792"/>
      <c r="V29" s="792"/>
      <c r="W29" s="792"/>
      <c r="X29" s="792"/>
      <c r="Y29" s="792"/>
      <c r="Z29" s="792"/>
      <c r="AA29" s="792"/>
      <c r="AB29" s="792"/>
      <c r="AC29" s="792"/>
      <c r="AD29" s="792"/>
      <c r="AE29" s="792"/>
      <c r="AF29" s="795"/>
      <c r="AG29" s="1213"/>
      <c r="AH29" s="792"/>
      <c r="AI29" s="792"/>
      <c r="AJ29" s="796"/>
    </row>
    <row r="30" spans="1:36" ht="15.75" customHeight="1">
      <c r="B30" s="753" t="s">
        <v>270</v>
      </c>
      <c r="AI30" s="1207"/>
    </row>
    <row r="31" spans="1:36" ht="12" customHeight="1">
      <c r="B31" s="753" t="s">
        <v>859</v>
      </c>
    </row>
    <row r="32" spans="1:36" ht="12" customHeight="1">
      <c r="B32" s="753" t="s">
        <v>860</v>
      </c>
    </row>
    <row r="33" spans="2:33" ht="12" customHeight="1">
      <c r="B33" s="753" t="s">
        <v>861</v>
      </c>
      <c r="F33" s="753"/>
      <c r="R33" s="753"/>
      <c r="AG33" s="753"/>
    </row>
    <row r="34" spans="2:33" ht="12" customHeight="1">
      <c r="B34" s="753" t="s">
        <v>862</v>
      </c>
      <c r="F34" s="753"/>
      <c r="R34" s="753"/>
      <c r="AG34" s="753"/>
    </row>
    <row r="35" spans="2:33" ht="12" customHeight="1">
      <c r="B35" s="753" t="s">
        <v>863</v>
      </c>
      <c r="F35" s="753"/>
      <c r="R35" s="753"/>
      <c r="AG35" s="753"/>
    </row>
    <row r="36" spans="2:33" ht="12" customHeight="1">
      <c r="B36" s="753" t="s">
        <v>552</v>
      </c>
      <c r="F36" s="753"/>
      <c r="R36" s="753"/>
    </row>
    <row r="37" spans="2:33" ht="12" customHeight="1">
      <c r="F37" s="753"/>
      <c r="R37" s="753"/>
    </row>
    <row r="38" spans="2:33" ht="12" customHeight="1">
      <c r="F38" s="753"/>
      <c r="R38" s="753"/>
    </row>
  </sheetData>
  <mergeCells count="48">
    <mergeCell ref="C28:E28"/>
    <mergeCell ref="AH28:AJ28"/>
    <mergeCell ref="C15:E15"/>
    <mergeCell ref="C12:E12"/>
    <mergeCell ref="C13:E13"/>
    <mergeCell ref="C18:E18"/>
    <mergeCell ref="C24:E24"/>
    <mergeCell ref="C19:E19"/>
    <mergeCell ref="C16:E16"/>
    <mergeCell ref="C17:E17"/>
    <mergeCell ref="C22:E22"/>
    <mergeCell ref="C23:E23"/>
    <mergeCell ref="C20:E20"/>
    <mergeCell ref="C21:E21"/>
    <mergeCell ref="AI22:AJ22"/>
    <mergeCell ref="AI23:AJ23"/>
    <mergeCell ref="B9:E9"/>
    <mergeCell ref="B7:E7"/>
    <mergeCell ref="B8:E8"/>
    <mergeCell ref="B10:E10"/>
    <mergeCell ref="C14:E14"/>
    <mergeCell ref="T4:U4"/>
    <mergeCell ref="P4:Q4"/>
    <mergeCell ref="B6:E6"/>
    <mergeCell ref="G4:I4"/>
    <mergeCell ref="L4:M4"/>
    <mergeCell ref="N4:O4"/>
    <mergeCell ref="J4:K4"/>
    <mergeCell ref="AG6:AJ6"/>
    <mergeCell ref="AG7:AJ7"/>
    <mergeCell ref="AG8:AJ8"/>
    <mergeCell ref="AG9:AJ9"/>
    <mergeCell ref="AG10:AJ10"/>
    <mergeCell ref="AI24:AJ24"/>
    <mergeCell ref="C11:E11"/>
    <mergeCell ref="AH11:AJ11"/>
    <mergeCell ref="AH25:AJ25"/>
    <mergeCell ref="C25:E25"/>
    <mergeCell ref="AI12:AJ12"/>
    <mergeCell ref="AI13:AJ13"/>
    <mergeCell ref="AI14:AJ14"/>
    <mergeCell ref="AI15:AJ15"/>
    <mergeCell ref="AI16:AJ16"/>
    <mergeCell ref="AI17:AJ17"/>
    <mergeCell ref="AI18:AJ18"/>
    <mergeCell ref="AI19:AJ19"/>
    <mergeCell ref="AI20:AJ20"/>
    <mergeCell ref="AI21:AJ21"/>
  </mergeCells>
  <phoneticPr fontId="14"/>
  <printOptions gridLinesSet="0"/>
  <pageMargins left="0.59055118110236227" right="0.43307086614173229" top="0.78740157480314965" bottom="0.78740157480314965" header="0.31496062992125984" footer="0.31496062992125984"/>
  <pageSetup paperSize="9" scale="72" fitToWidth="2" orientation="portrait" r:id="rId1"/>
  <headerFooter alignWithMargins="0">
    <oddHeader>&amp;R&amp;A</oddHeader>
    <oddFooter>&amp;C&amp;P/&amp;N</oddFooter>
  </headerFooter>
  <colBreaks count="1" manualBreakCount="1">
    <brk id="18"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3"/>
  <sheetViews>
    <sheetView workbookViewId="0"/>
  </sheetViews>
  <sheetFormatPr defaultColWidth="9" defaultRowHeight="12" customHeight="1"/>
  <cols>
    <col min="1" max="1" width="0.26953125" style="753" customWidth="1"/>
    <col min="2" max="3" width="1.6328125" style="753" customWidth="1"/>
    <col min="4" max="4" width="6" style="753" customWidth="1"/>
    <col min="5" max="5" width="7.36328125" style="753" customWidth="1"/>
    <col min="6" max="6" width="10.6328125" style="753" customWidth="1"/>
    <col min="7" max="10" width="9.08984375" style="753" customWidth="1"/>
    <col min="11" max="11" width="13.36328125" style="753" customWidth="1"/>
    <col min="12" max="12" width="12.90625" style="753" customWidth="1"/>
    <col min="13" max="13" width="7.453125" style="265" customWidth="1"/>
    <col min="14" max="17" width="9" style="265"/>
    <col min="18" max="16384" width="9" style="753"/>
  </cols>
  <sheetData>
    <row r="1" spans="1:17" s="746" customFormat="1" ht="24" customHeight="1">
      <c r="E1" s="749" t="s">
        <v>934</v>
      </c>
      <c r="G1" s="750"/>
      <c r="H1" s="750"/>
      <c r="I1" s="750"/>
      <c r="J1" s="750"/>
      <c r="K1" s="750"/>
      <c r="L1" s="750"/>
      <c r="M1" s="265"/>
      <c r="N1" s="265"/>
      <c r="O1" s="265"/>
      <c r="P1" s="265"/>
      <c r="Q1" s="265"/>
    </row>
    <row r="2" spans="1:17" ht="8.15" customHeight="1">
      <c r="E2" s="754"/>
      <c r="G2" s="756"/>
      <c r="H2" s="757"/>
      <c r="I2" s="757"/>
      <c r="J2" s="757"/>
      <c r="K2" s="757"/>
      <c r="L2" s="757"/>
    </row>
    <row r="3" spans="1:17" s="759" customFormat="1" ht="12" customHeight="1" thickBot="1">
      <c r="E3" s="760"/>
      <c r="F3" s="762"/>
      <c r="G3" s="762"/>
      <c r="M3" s="265"/>
      <c r="N3" s="265"/>
      <c r="O3" s="265"/>
      <c r="P3" s="265"/>
      <c r="Q3" s="265"/>
    </row>
    <row r="4" spans="1:17" s="759" customFormat="1" ht="18" customHeight="1">
      <c r="A4" s="764"/>
      <c r="B4" s="764"/>
      <c r="C4" s="764"/>
      <c r="D4" s="764"/>
      <c r="E4" s="764"/>
      <c r="F4" s="1552" t="s">
        <v>271</v>
      </c>
      <c r="G4" s="1542" t="s">
        <v>272</v>
      </c>
      <c r="H4" s="1540"/>
      <c r="I4" s="1540"/>
      <c r="J4" s="1541"/>
      <c r="K4" s="1547" t="s">
        <v>448</v>
      </c>
      <c r="L4" s="1547" t="s">
        <v>273</v>
      </c>
      <c r="M4" s="265"/>
      <c r="N4" s="265"/>
      <c r="O4" s="265"/>
      <c r="P4" s="265"/>
      <c r="Q4" s="265"/>
    </row>
    <row r="5" spans="1:17" s="759" customFormat="1" ht="24" customHeight="1">
      <c r="A5" s="771"/>
      <c r="B5" s="771"/>
      <c r="C5" s="771"/>
      <c r="D5" s="771"/>
      <c r="E5" s="771"/>
      <c r="F5" s="1553"/>
      <c r="G5" s="900" t="s">
        <v>445</v>
      </c>
      <c r="H5" s="900" t="s">
        <v>446</v>
      </c>
      <c r="I5" s="773" t="s">
        <v>449</v>
      </c>
      <c r="J5" s="774" t="s">
        <v>447</v>
      </c>
      <c r="K5" s="1548"/>
      <c r="L5" s="1548"/>
      <c r="M5" s="265"/>
      <c r="N5" s="265"/>
      <c r="O5" s="265"/>
      <c r="P5" s="265"/>
      <c r="Q5" s="265"/>
    </row>
    <row r="6" spans="1:17" s="781" customFormat="1" ht="16.5" customHeight="1">
      <c r="A6" s="1218"/>
      <c r="B6" s="1543" t="s">
        <v>11</v>
      </c>
      <c r="C6" s="1543"/>
      <c r="D6" s="1543"/>
      <c r="E6" s="1549"/>
      <c r="F6" s="899">
        <v>87667</v>
      </c>
      <c r="G6" s="779">
        <v>8187</v>
      </c>
      <c r="H6" s="779">
        <v>1701</v>
      </c>
      <c r="I6" s="779">
        <v>429</v>
      </c>
      <c r="J6" s="779">
        <v>776</v>
      </c>
      <c r="K6" s="779">
        <v>2732</v>
      </c>
      <c r="L6" s="779">
        <v>73842</v>
      </c>
      <c r="M6" s="265"/>
      <c r="N6" s="265"/>
      <c r="O6" s="265"/>
      <c r="P6" s="265"/>
      <c r="Q6" s="265"/>
    </row>
    <row r="7" spans="1:17" s="781" customFormat="1" ht="12" customHeight="1">
      <c r="A7" s="1218"/>
      <c r="B7" s="1543" t="s">
        <v>417</v>
      </c>
      <c r="C7" s="1543"/>
      <c r="D7" s="1543"/>
      <c r="E7" s="1549"/>
      <c r="F7" s="779">
        <v>91272</v>
      </c>
      <c r="G7" s="779">
        <v>8973</v>
      </c>
      <c r="H7" s="779">
        <v>2097</v>
      </c>
      <c r="I7" s="779">
        <v>527</v>
      </c>
      <c r="J7" s="779">
        <v>836</v>
      </c>
      <c r="K7" s="779">
        <v>2954</v>
      </c>
      <c r="L7" s="779">
        <v>75885</v>
      </c>
      <c r="M7" s="265"/>
      <c r="N7" s="265"/>
      <c r="O7" s="265"/>
      <c r="P7" s="265"/>
      <c r="Q7" s="265"/>
    </row>
    <row r="8" spans="1:17" s="781" customFormat="1" ht="12" customHeight="1">
      <c r="A8" s="1218"/>
      <c r="B8" s="1543" t="s">
        <v>544</v>
      </c>
      <c r="C8" s="1543"/>
      <c r="D8" s="1543"/>
      <c r="E8" s="1549"/>
      <c r="F8" s="779">
        <v>94687</v>
      </c>
      <c r="G8" s="779">
        <v>9776</v>
      </c>
      <c r="H8" s="779">
        <v>2632</v>
      </c>
      <c r="I8" s="779">
        <v>560</v>
      </c>
      <c r="J8" s="779">
        <v>944</v>
      </c>
      <c r="K8" s="779">
        <v>2982</v>
      </c>
      <c r="L8" s="779">
        <v>77793</v>
      </c>
      <c r="M8" s="265"/>
      <c r="N8" s="265"/>
      <c r="O8" s="265"/>
      <c r="P8" s="265"/>
      <c r="Q8" s="265"/>
    </row>
    <row r="9" spans="1:17" s="781" customFormat="1" ht="12" customHeight="1">
      <c r="A9" s="1218"/>
      <c r="B9" s="1543" t="s">
        <v>662</v>
      </c>
      <c r="C9" s="1543"/>
      <c r="D9" s="1543"/>
      <c r="E9" s="1549"/>
      <c r="F9" s="1217">
        <v>97082</v>
      </c>
      <c r="G9" s="1217">
        <v>10635</v>
      </c>
      <c r="H9" s="1217">
        <v>3053</v>
      </c>
      <c r="I9" s="1217">
        <v>681</v>
      </c>
      <c r="J9" s="1217">
        <v>1037</v>
      </c>
      <c r="K9" s="1137">
        <v>2955</v>
      </c>
      <c r="L9" s="1137">
        <v>78721</v>
      </c>
      <c r="M9" s="265"/>
      <c r="N9" s="265"/>
      <c r="O9" s="265"/>
      <c r="P9" s="265"/>
      <c r="Q9" s="265"/>
    </row>
    <row r="10" spans="1:17" s="785" customFormat="1" ht="16.5" customHeight="1">
      <c r="A10" s="1219"/>
      <c r="B10" s="1544" t="s">
        <v>733</v>
      </c>
      <c r="C10" s="1544"/>
      <c r="D10" s="1544"/>
      <c r="E10" s="1554"/>
      <c r="F10" s="785">
        <v>97951</v>
      </c>
      <c r="G10" s="785">
        <v>11266</v>
      </c>
      <c r="H10" s="785">
        <v>2857</v>
      </c>
      <c r="I10" s="785">
        <v>680</v>
      </c>
      <c r="J10" s="785">
        <v>1187</v>
      </c>
      <c r="K10" s="785">
        <v>2946</v>
      </c>
      <c r="L10" s="785">
        <v>79015</v>
      </c>
      <c r="M10" s="265"/>
      <c r="N10" s="265"/>
      <c r="O10" s="265"/>
      <c r="P10" s="265"/>
      <c r="Q10" s="265"/>
    </row>
    <row r="11" spans="1:17" s="785" customFormat="1" ht="16.5" customHeight="1">
      <c r="A11" s="1219"/>
      <c r="B11" s="1233"/>
      <c r="C11" s="1533" t="s">
        <v>938</v>
      </c>
      <c r="D11" s="1533"/>
      <c r="E11" s="1551"/>
      <c r="F11" s="790">
        <v>93058</v>
      </c>
      <c r="G11" s="790">
        <v>11110</v>
      </c>
      <c r="H11" s="790">
        <v>2328</v>
      </c>
      <c r="I11" s="790">
        <v>610</v>
      </c>
      <c r="J11" s="790">
        <v>1105</v>
      </c>
      <c r="K11" s="790">
        <v>2832</v>
      </c>
      <c r="L11" s="790">
        <v>75073</v>
      </c>
      <c r="M11" s="265"/>
      <c r="N11" s="265"/>
      <c r="O11" s="265"/>
      <c r="P11" s="265"/>
      <c r="Q11" s="265"/>
    </row>
    <row r="12" spans="1:17" s="781" customFormat="1" ht="16.5" customHeight="1">
      <c r="A12" s="1207"/>
      <c r="B12" s="1207"/>
      <c r="C12" s="1545" t="s">
        <v>943</v>
      </c>
      <c r="D12" s="1545"/>
      <c r="E12" s="1550"/>
      <c r="F12" s="1217">
        <v>36626</v>
      </c>
      <c r="G12" s="1217">
        <v>5618</v>
      </c>
      <c r="H12" s="1217">
        <v>23</v>
      </c>
      <c r="I12" s="1217">
        <v>12</v>
      </c>
      <c r="J12" s="1217">
        <v>1</v>
      </c>
      <c r="K12" s="1137">
        <v>1020</v>
      </c>
      <c r="L12" s="1137">
        <v>29952</v>
      </c>
      <c r="M12" s="265"/>
      <c r="N12" s="265"/>
      <c r="O12" s="265"/>
      <c r="P12" s="265"/>
      <c r="Q12" s="265"/>
    </row>
    <row r="13" spans="1:17" s="781" customFormat="1" ht="12" customHeight="1">
      <c r="A13" s="1207"/>
      <c r="B13" s="1207"/>
      <c r="C13" s="1545" t="s">
        <v>257</v>
      </c>
      <c r="D13" s="1545"/>
      <c r="E13" s="1550"/>
      <c r="F13" s="1217">
        <v>7344</v>
      </c>
      <c r="G13" s="1217">
        <v>1586</v>
      </c>
      <c r="H13" s="1217">
        <v>23</v>
      </c>
      <c r="I13" s="1217">
        <v>176</v>
      </c>
      <c r="J13" s="1217">
        <v>32</v>
      </c>
      <c r="K13" s="1137">
        <v>178</v>
      </c>
      <c r="L13" s="1137">
        <v>5349</v>
      </c>
      <c r="M13" s="265"/>
      <c r="N13" s="265"/>
      <c r="O13" s="265"/>
      <c r="P13" s="265"/>
      <c r="Q13" s="265"/>
    </row>
    <row r="14" spans="1:17" s="781" customFormat="1" ht="12" customHeight="1">
      <c r="A14" s="1207"/>
      <c r="B14" s="1207"/>
      <c r="C14" s="1545" t="s">
        <v>258</v>
      </c>
      <c r="D14" s="1545"/>
      <c r="E14" s="1550"/>
      <c r="F14" s="1217">
        <v>9651</v>
      </c>
      <c r="G14" s="1217">
        <v>712</v>
      </c>
      <c r="H14" s="1217">
        <v>62</v>
      </c>
      <c r="I14" s="1217">
        <v>27</v>
      </c>
      <c r="J14" s="1217">
        <v>49</v>
      </c>
      <c r="K14" s="1137">
        <v>267</v>
      </c>
      <c r="L14" s="1137">
        <v>8534</v>
      </c>
      <c r="M14" s="265"/>
      <c r="N14" s="265"/>
      <c r="O14" s="265"/>
      <c r="P14" s="265"/>
      <c r="Q14" s="265"/>
    </row>
    <row r="15" spans="1:17" s="781" customFormat="1" ht="12" customHeight="1">
      <c r="A15" s="1207"/>
      <c r="B15" s="1207"/>
      <c r="C15" s="1545" t="s">
        <v>259</v>
      </c>
      <c r="D15" s="1545"/>
      <c r="E15" s="1550"/>
      <c r="F15" s="1217">
        <v>6686</v>
      </c>
      <c r="G15" s="1217">
        <v>392</v>
      </c>
      <c r="H15" s="1217">
        <v>277</v>
      </c>
      <c r="I15" s="1217">
        <v>52</v>
      </c>
      <c r="J15" s="1217">
        <v>123</v>
      </c>
      <c r="K15" s="1137">
        <v>182</v>
      </c>
      <c r="L15" s="1137">
        <v>5660</v>
      </c>
      <c r="M15" s="265"/>
      <c r="N15" s="265"/>
      <c r="O15" s="265"/>
      <c r="P15" s="265"/>
      <c r="Q15" s="265"/>
    </row>
    <row r="16" spans="1:17" s="781" customFormat="1" ht="12" customHeight="1">
      <c r="A16" s="1207"/>
      <c r="B16" s="1207"/>
      <c r="C16" s="1545" t="s">
        <v>260</v>
      </c>
      <c r="D16" s="1545"/>
      <c r="E16" s="1550"/>
      <c r="F16" s="1217">
        <v>9036</v>
      </c>
      <c r="G16" s="1217">
        <v>997</v>
      </c>
      <c r="H16" s="1217">
        <v>18</v>
      </c>
      <c r="I16" s="1217">
        <v>40</v>
      </c>
      <c r="J16" s="1217">
        <v>349</v>
      </c>
      <c r="K16" s="1137">
        <v>271</v>
      </c>
      <c r="L16" s="1137">
        <v>7361</v>
      </c>
      <c r="M16" s="265"/>
      <c r="N16" s="265"/>
      <c r="O16" s="265"/>
      <c r="P16" s="265"/>
      <c r="Q16" s="265"/>
    </row>
    <row r="17" spans="1:17" s="781" customFormat="1" ht="16.5" customHeight="1">
      <c r="A17" s="1207"/>
      <c r="B17" s="1207"/>
      <c r="C17" s="1545" t="s">
        <v>261</v>
      </c>
      <c r="D17" s="1545"/>
      <c r="E17" s="1550"/>
      <c r="F17" s="1217">
        <v>1830</v>
      </c>
      <c r="G17" s="1217">
        <v>349</v>
      </c>
      <c r="H17" s="1217">
        <v>4</v>
      </c>
      <c r="I17" s="1217">
        <v>7</v>
      </c>
      <c r="J17" s="1217">
        <v>0</v>
      </c>
      <c r="K17" s="1137">
        <v>27</v>
      </c>
      <c r="L17" s="1137">
        <v>1443</v>
      </c>
      <c r="M17" s="265"/>
      <c r="N17" s="265"/>
      <c r="O17" s="265"/>
      <c r="P17" s="265"/>
      <c r="Q17" s="265"/>
    </row>
    <row r="18" spans="1:17" s="781" customFormat="1" ht="12" customHeight="1">
      <c r="A18" s="1207"/>
      <c r="B18" s="1207"/>
      <c r="C18" s="1545" t="s">
        <v>262</v>
      </c>
      <c r="D18" s="1545"/>
      <c r="E18" s="1550"/>
      <c r="F18" s="1217">
        <v>3207</v>
      </c>
      <c r="G18" s="1217">
        <v>438</v>
      </c>
      <c r="H18" s="1217">
        <v>23</v>
      </c>
      <c r="I18" s="1217">
        <v>20</v>
      </c>
      <c r="J18" s="1217">
        <v>68</v>
      </c>
      <c r="K18" s="1137">
        <v>179</v>
      </c>
      <c r="L18" s="1137">
        <v>2479</v>
      </c>
      <c r="M18" s="265"/>
      <c r="N18" s="265"/>
      <c r="O18" s="265"/>
      <c r="P18" s="265"/>
      <c r="Q18" s="265"/>
    </row>
    <row r="19" spans="1:17" s="781" customFormat="1" ht="12" customHeight="1">
      <c r="A19" s="1207"/>
      <c r="B19" s="1207"/>
      <c r="C19" s="1545" t="s">
        <v>263</v>
      </c>
      <c r="D19" s="1545"/>
      <c r="E19" s="1550"/>
      <c r="F19" s="1217">
        <v>3126</v>
      </c>
      <c r="G19" s="1217">
        <v>275</v>
      </c>
      <c r="H19" s="1217">
        <v>98</v>
      </c>
      <c r="I19" s="1217">
        <v>28</v>
      </c>
      <c r="J19" s="1217">
        <v>219</v>
      </c>
      <c r="K19" s="1137">
        <v>96</v>
      </c>
      <c r="L19" s="1137">
        <v>2410</v>
      </c>
      <c r="M19" s="265"/>
      <c r="N19" s="265"/>
      <c r="O19" s="265"/>
      <c r="P19" s="265"/>
      <c r="Q19" s="265"/>
    </row>
    <row r="20" spans="1:17" s="781" customFormat="1" ht="12" customHeight="1">
      <c r="A20" s="1207"/>
      <c r="B20" s="1207"/>
      <c r="C20" s="1545" t="s">
        <v>264</v>
      </c>
      <c r="D20" s="1545"/>
      <c r="E20" s="1550"/>
      <c r="F20" s="1217">
        <v>2345</v>
      </c>
      <c r="G20" s="1217">
        <v>158</v>
      </c>
      <c r="H20" s="1217">
        <v>363</v>
      </c>
      <c r="I20" s="1217">
        <v>44</v>
      </c>
      <c r="J20" s="1217">
        <v>35</v>
      </c>
      <c r="K20" s="1137">
        <v>100</v>
      </c>
      <c r="L20" s="1137">
        <v>1645</v>
      </c>
      <c r="M20" s="265"/>
      <c r="N20" s="265"/>
      <c r="O20" s="265"/>
      <c r="P20" s="265"/>
      <c r="Q20" s="265"/>
    </row>
    <row r="21" spans="1:17" s="781" customFormat="1" ht="12" customHeight="1">
      <c r="A21" s="1207"/>
      <c r="B21" s="1207"/>
      <c r="C21" s="1545" t="s">
        <v>265</v>
      </c>
      <c r="D21" s="1545"/>
      <c r="E21" s="1550"/>
      <c r="F21" s="1217">
        <v>2489</v>
      </c>
      <c r="G21" s="1217">
        <v>155</v>
      </c>
      <c r="H21" s="1217">
        <v>343</v>
      </c>
      <c r="I21" s="1217">
        <v>17</v>
      </c>
      <c r="J21" s="1217">
        <v>0</v>
      </c>
      <c r="K21" s="1137">
        <v>111</v>
      </c>
      <c r="L21" s="1137">
        <v>1863</v>
      </c>
      <c r="M21" s="265"/>
      <c r="N21" s="265"/>
      <c r="O21" s="265"/>
      <c r="P21" s="265"/>
      <c r="Q21" s="265"/>
    </row>
    <row r="22" spans="1:17" s="781" customFormat="1" ht="16.5" customHeight="1">
      <c r="A22" s="1207"/>
      <c r="B22" s="1207"/>
      <c r="C22" s="1545" t="s">
        <v>266</v>
      </c>
      <c r="D22" s="1545"/>
      <c r="E22" s="1550"/>
      <c r="F22" s="1217">
        <v>3277</v>
      </c>
      <c r="G22" s="1217">
        <v>128</v>
      </c>
      <c r="H22" s="1217">
        <v>338</v>
      </c>
      <c r="I22" s="1217">
        <v>15</v>
      </c>
      <c r="J22" s="1217">
        <v>204</v>
      </c>
      <c r="K22" s="1137">
        <v>123</v>
      </c>
      <c r="L22" s="1137">
        <v>2469</v>
      </c>
      <c r="M22" s="265"/>
      <c r="N22" s="265"/>
      <c r="O22" s="265"/>
      <c r="P22" s="265"/>
      <c r="Q22" s="265"/>
    </row>
    <row r="23" spans="1:17" s="781" customFormat="1" ht="12" customHeight="1">
      <c r="A23" s="1207"/>
      <c r="B23" s="1207"/>
      <c r="C23" s="1545" t="s">
        <v>267</v>
      </c>
      <c r="D23" s="1545"/>
      <c r="E23" s="1550"/>
      <c r="F23" s="1217">
        <v>5987</v>
      </c>
      <c r="G23" s="1217">
        <v>216</v>
      </c>
      <c r="H23" s="1217">
        <v>619</v>
      </c>
      <c r="I23" s="1217">
        <v>160</v>
      </c>
      <c r="J23" s="1217">
        <v>1</v>
      </c>
      <c r="K23" s="1137">
        <v>195</v>
      </c>
      <c r="L23" s="1137">
        <v>4796</v>
      </c>
      <c r="M23" s="265"/>
      <c r="N23" s="265"/>
      <c r="O23" s="265"/>
      <c r="P23" s="265"/>
      <c r="Q23" s="265"/>
    </row>
    <row r="24" spans="1:17" s="781" customFormat="1" ht="12" customHeight="1">
      <c r="A24" s="1207"/>
      <c r="B24" s="1207"/>
      <c r="C24" s="1545" t="s">
        <v>268</v>
      </c>
      <c r="D24" s="1545"/>
      <c r="E24" s="1550"/>
      <c r="F24" s="1217">
        <v>1454</v>
      </c>
      <c r="G24" s="1217">
        <v>86</v>
      </c>
      <c r="H24" s="1217">
        <v>137</v>
      </c>
      <c r="I24" s="1217">
        <v>12</v>
      </c>
      <c r="J24" s="1217">
        <v>24</v>
      </c>
      <c r="K24" s="1137">
        <v>83</v>
      </c>
      <c r="L24" s="1137">
        <v>1112</v>
      </c>
      <c r="M24" s="265"/>
      <c r="N24" s="265"/>
      <c r="O24" s="265"/>
      <c r="P24" s="265"/>
      <c r="Q24" s="265"/>
    </row>
    <row r="25" spans="1:17" s="785" customFormat="1" ht="16.5" customHeight="1">
      <c r="A25" s="1219"/>
      <c r="B25" s="1233"/>
      <c r="C25" s="1533" t="s">
        <v>269</v>
      </c>
      <c r="D25" s="1533"/>
      <c r="E25" s="1551"/>
      <c r="F25" s="790">
        <v>4893</v>
      </c>
      <c r="G25" s="790">
        <v>156</v>
      </c>
      <c r="H25" s="790">
        <v>529</v>
      </c>
      <c r="I25" s="790">
        <v>70</v>
      </c>
      <c r="J25" s="790">
        <v>82</v>
      </c>
      <c r="K25" s="790">
        <v>114</v>
      </c>
      <c r="L25" s="790">
        <v>3942</v>
      </c>
      <c r="M25" s="265"/>
      <c r="N25" s="265"/>
      <c r="O25" s="265"/>
      <c r="P25" s="265"/>
      <c r="Q25" s="265"/>
    </row>
    <row r="26" spans="1:17" s="781" customFormat="1" ht="12" customHeight="1">
      <c r="A26" s="791"/>
      <c r="B26" s="1195" t="s">
        <v>944</v>
      </c>
      <c r="C26" s="1207"/>
      <c r="D26" s="1207"/>
      <c r="E26" s="1231" t="s">
        <v>945</v>
      </c>
      <c r="F26" s="1217">
        <v>1466</v>
      </c>
      <c r="G26" s="1217">
        <v>83</v>
      </c>
      <c r="H26" s="1217">
        <v>180</v>
      </c>
      <c r="I26" s="1217">
        <v>24</v>
      </c>
      <c r="J26" s="1217">
        <v>63</v>
      </c>
      <c r="K26" s="1137">
        <v>59</v>
      </c>
      <c r="L26" s="1137">
        <v>1057</v>
      </c>
      <c r="M26" s="265"/>
      <c r="N26" s="265"/>
      <c r="O26" s="265"/>
      <c r="P26" s="265"/>
      <c r="Q26" s="265"/>
    </row>
    <row r="27" spans="1:17" s="781" customFormat="1" ht="12" customHeight="1">
      <c r="A27" s="791"/>
      <c r="B27" s="1195" t="s">
        <v>947</v>
      </c>
      <c r="C27" s="1207"/>
      <c r="D27" s="1207"/>
      <c r="E27" s="1231" t="s">
        <v>946</v>
      </c>
      <c r="F27" s="1217">
        <v>3427</v>
      </c>
      <c r="G27" s="1217">
        <v>73</v>
      </c>
      <c r="H27" s="1217">
        <v>349</v>
      </c>
      <c r="I27" s="1217">
        <v>46</v>
      </c>
      <c r="J27" s="1217">
        <v>19</v>
      </c>
      <c r="K27" s="1137">
        <v>55</v>
      </c>
      <c r="L27" s="1137">
        <v>2885</v>
      </c>
      <c r="M27" s="265"/>
      <c r="N27" s="265"/>
      <c r="O27" s="265"/>
      <c r="P27" s="265"/>
      <c r="Q27" s="265"/>
    </row>
    <row r="28" spans="1:17" s="265" customFormat="1" ht="4" customHeight="1">
      <c r="A28" s="792"/>
      <c r="B28" s="793"/>
      <c r="C28" s="793"/>
      <c r="D28" s="793"/>
      <c r="E28" s="1232"/>
      <c r="F28" s="792"/>
      <c r="G28" s="792"/>
      <c r="H28" s="792"/>
      <c r="I28" s="792"/>
      <c r="J28" s="792"/>
      <c r="K28" s="792"/>
      <c r="L28" s="792"/>
    </row>
    <row r="29" spans="1:17" ht="16" customHeight="1">
      <c r="B29" s="753" t="s">
        <v>955</v>
      </c>
      <c r="M29" s="753"/>
      <c r="N29" s="753"/>
      <c r="O29" s="753"/>
      <c r="P29" s="753"/>
      <c r="Q29" s="753"/>
    </row>
    <row r="30" spans="1:17" ht="12" customHeight="1">
      <c r="B30" s="753" t="s">
        <v>956</v>
      </c>
    </row>
    <row r="33" spans="13:17" ht="12" customHeight="1">
      <c r="M33" s="753"/>
      <c r="N33" s="753"/>
      <c r="O33" s="753"/>
      <c r="P33" s="753"/>
      <c r="Q33" s="753"/>
    </row>
  </sheetData>
  <mergeCells count="24">
    <mergeCell ref="C23:E23"/>
    <mergeCell ref="C24:E24"/>
    <mergeCell ref="C25:E25"/>
    <mergeCell ref="F4:F5"/>
    <mergeCell ref="C20:E20"/>
    <mergeCell ref="C19:E19"/>
    <mergeCell ref="C18:E18"/>
    <mergeCell ref="C17:E17"/>
    <mergeCell ref="C21:E21"/>
    <mergeCell ref="C16:E16"/>
    <mergeCell ref="C15:E15"/>
    <mergeCell ref="C14:E14"/>
    <mergeCell ref="C13:E13"/>
    <mergeCell ref="C12:E12"/>
    <mergeCell ref="C11:E11"/>
    <mergeCell ref="B10:E10"/>
    <mergeCell ref="G4:J4"/>
    <mergeCell ref="K4:K5"/>
    <mergeCell ref="L4:L5"/>
    <mergeCell ref="B6:E6"/>
    <mergeCell ref="C22:E22"/>
    <mergeCell ref="B9:E9"/>
    <mergeCell ref="B8:E8"/>
    <mergeCell ref="B7:E7"/>
  </mergeCells>
  <phoneticPr fontId="14"/>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R41"/>
  <sheetViews>
    <sheetView workbookViewId="0">
      <selection sqref="A1:G1"/>
    </sheetView>
  </sheetViews>
  <sheetFormatPr defaultColWidth="9" defaultRowHeight="12" customHeight="1"/>
  <cols>
    <col min="1" max="2" width="17.6328125" style="753" customWidth="1"/>
    <col min="3" max="7" width="13" style="753" customWidth="1"/>
    <col min="8" max="8" width="0.26953125" style="797" customWidth="1"/>
    <col min="9" max="9" width="8.7265625" style="753" customWidth="1"/>
    <col min="10" max="10" width="9" style="753"/>
    <col min="11" max="11" width="14.453125" style="753" customWidth="1"/>
    <col min="12" max="12" width="1.7265625" style="753" customWidth="1"/>
    <col min="13" max="13" width="6.36328125" style="753" customWidth="1"/>
    <col min="14" max="14" width="15.36328125" style="265" customWidth="1"/>
    <col min="15" max="15" width="14.6328125" style="265" customWidth="1"/>
    <col min="16" max="16" width="11.90625" style="265" customWidth="1"/>
    <col min="17" max="17" width="6.7265625" style="265" customWidth="1"/>
    <col min="18" max="18" width="7.08984375" style="265" customWidth="1"/>
    <col min="19" max="19" width="8.984375E-2" style="265" customWidth="1"/>
    <col min="20" max="21" width="0.26953125" style="265" customWidth="1"/>
    <col min="22" max="22" width="4" style="265" customWidth="1"/>
    <col min="23" max="23" width="2.26953125" style="265" customWidth="1"/>
    <col min="24" max="24" width="2.36328125" style="265" customWidth="1"/>
    <col min="25" max="25" width="7.36328125" style="265" customWidth="1"/>
    <col min="26" max="26" width="0.36328125" style="265" customWidth="1"/>
    <col min="27" max="27" width="6.7265625" style="265" customWidth="1"/>
    <col min="28" max="28" width="7.453125" style="265" customWidth="1"/>
    <col min="29" max="29" width="6.7265625" style="265" customWidth="1"/>
    <col min="30" max="30" width="9.36328125" style="265" customWidth="1"/>
    <col min="31" max="31" width="4" style="265" customWidth="1"/>
    <col min="32" max="32" width="6" style="265" customWidth="1"/>
    <col min="33" max="33" width="5.36328125" style="265" customWidth="1"/>
    <col min="34" max="34" width="7" style="265" customWidth="1"/>
    <col min="35" max="35" width="4.453125" style="265" customWidth="1"/>
    <col min="36" max="36" width="6.90625" style="265" customWidth="1"/>
    <col min="37" max="37" width="6" style="265" customWidth="1"/>
    <col min="38" max="38" width="7.453125" style="265" customWidth="1"/>
    <col min="39" max="39" width="0.26953125" style="265" customWidth="1"/>
    <col min="40" max="44" width="9" style="265"/>
    <col min="45" max="16384" width="9" style="753"/>
  </cols>
  <sheetData>
    <row r="1" spans="1:44" s="746" customFormat="1" ht="24" customHeight="1">
      <c r="A1" s="1558" t="s">
        <v>935</v>
      </c>
      <c r="B1" s="1558"/>
      <c r="C1" s="1558"/>
      <c r="D1" s="1558"/>
      <c r="E1" s="1558"/>
      <c r="F1" s="1558"/>
      <c r="G1" s="1558"/>
      <c r="H1" s="798"/>
      <c r="I1" s="798"/>
      <c r="J1" s="798"/>
      <c r="K1" s="798"/>
      <c r="L1" s="798"/>
      <c r="M1" s="798"/>
      <c r="N1" s="798"/>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row>
    <row r="2" spans="1:44" s="746" customFormat="1" ht="8.15" customHeight="1">
      <c r="A2" s="1140"/>
      <c r="B2" s="1140"/>
      <c r="C2" s="1140"/>
      <c r="D2" s="1140"/>
      <c r="E2" s="1140"/>
      <c r="F2" s="1140"/>
      <c r="H2" s="798"/>
      <c r="I2" s="798"/>
      <c r="J2" s="798"/>
      <c r="K2" s="798"/>
      <c r="L2" s="798"/>
      <c r="M2" s="798"/>
      <c r="N2" s="798"/>
      <c r="O2" s="265"/>
      <c r="P2" s="265"/>
      <c r="Q2" s="265"/>
      <c r="R2" s="265"/>
      <c r="S2" s="265"/>
      <c r="T2" s="265"/>
      <c r="U2" s="265"/>
      <c r="V2" s="265"/>
      <c r="W2" s="265"/>
      <c r="X2" s="265"/>
      <c r="Y2" s="265"/>
      <c r="Z2" s="265"/>
      <c r="AA2" s="265"/>
      <c r="AB2" s="265"/>
      <c r="AC2" s="265"/>
      <c r="AD2" s="265"/>
      <c r="AE2" s="265"/>
      <c r="AF2" s="265"/>
      <c r="AG2" s="265"/>
      <c r="AH2" s="265"/>
      <c r="AI2" s="265"/>
      <c r="AJ2" s="265"/>
      <c r="AK2" s="265"/>
      <c r="AL2" s="265"/>
      <c r="AM2" s="265"/>
      <c r="AN2" s="265"/>
      <c r="AO2" s="265"/>
      <c r="AP2" s="265"/>
      <c r="AQ2" s="265"/>
      <c r="AR2" s="265"/>
    </row>
    <row r="3" spans="1:44" s="746" customFormat="1" ht="12" customHeight="1" thickBot="1">
      <c r="B3" s="798"/>
      <c r="E3" s="1561" t="s">
        <v>865</v>
      </c>
      <c r="F3" s="1561"/>
      <c r="G3" s="1561"/>
      <c r="H3" s="798"/>
      <c r="I3" s="798"/>
      <c r="J3" s="798"/>
      <c r="K3" s="798"/>
      <c r="L3" s="798"/>
      <c r="M3" s="798"/>
      <c r="N3" s="798"/>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row>
    <row r="4" spans="1:44" ht="36" customHeight="1">
      <c r="A4" s="770"/>
      <c r="B4" s="766"/>
      <c r="C4" s="799" t="s">
        <v>638</v>
      </c>
      <c r="D4" s="799" t="s">
        <v>450</v>
      </c>
      <c r="E4" s="799" t="s">
        <v>639</v>
      </c>
      <c r="F4" s="799" t="s">
        <v>866</v>
      </c>
      <c r="G4" s="800" t="s">
        <v>867</v>
      </c>
      <c r="H4" s="755"/>
      <c r="J4" s="756"/>
      <c r="K4" s="757"/>
      <c r="L4" s="757"/>
      <c r="M4" s="757"/>
    </row>
    <row r="5" spans="1:44" s="759" customFormat="1" ht="14.25" customHeight="1">
      <c r="A5" s="1562" t="s">
        <v>275</v>
      </c>
      <c r="B5" s="1220" t="s">
        <v>868</v>
      </c>
      <c r="C5" s="1221">
        <v>668</v>
      </c>
      <c r="D5" s="1221">
        <v>662</v>
      </c>
      <c r="E5" s="1221">
        <v>551</v>
      </c>
      <c r="F5" s="1221">
        <f>SUM(F8,F11,F14,F17)</f>
        <v>622</v>
      </c>
      <c r="G5" s="1222">
        <f>SUM(G8,G11,G14,G17)</f>
        <v>533</v>
      </c>
      <c r="H5" s="761"/>
      <c r="I5" s="762"/>
      <c r="J5" s="762"/>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row>
    <row r="6" spans="1:44" s="759" customFormat="1" ht="12" customHeight="1">
      <c r="A6" s="1563"/>
      <c r="B6" s="1223" t="s">
        <v>869</v>
      </c>
      <c r="C6" s="1221">
        <v>400383</v>
      </c>
      <c r="D6" s="1221">
        <v>408327</v>
      </c>
      <c r="E6" s="1221">
        <v>335982</v>
      </c>
      <c r="F6" s="1221">
        <f>SUM(F9,F12,F15,F18)</f>
        <v>399178</v>
      </c>
      <c r="G6" s="1222">
        <f>SUM(G9,G12,G15,G18)</f>
        <v>318658</v>
      </c>
      <c r="H6" s="635"/>
      <c r="I6" s="635"/>
      <c r="J6" s="635"/>
      <c r="K6" s="635"/>
      <c r="L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row>
    <row r="7" spans="1:44" s="781" customFormat="1" ht="14.25" customHeight="1">
      <c r="A7" s="1564"/>
      <c r="B7" s="1224" t="s">
        <v>640</v>
      </c>
      <c r="C7" s="1221">
        <v>599.37574850299404</v>
      </c>
      <c r="D7" s="1221">
        <v>617</v>
      </c>
      <c r="E7" s="1221">
        <v>609.76769509981852</v>
      </c>
      <c r="F7" s="1221">
        <f>F6/ F5</f>
        <v>641.76527331189709</v>
      </c>
      <c r="G7" s="1222">
        <f>G6/ G5</f>
        <v>597.85741088180112</v>
      </c>
      <c r="H7" s="635"/>
      <c r="I7" s="635"/>
      <c r="J7" s="635"/>
      <c r="K7" s="635"/>
      <c r="L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row>
    <row r="8" spans="1:44" s="781" customFormat="1" ht="14.25" customHeight="1">
      <c r="A8" s="1565" t="s">
        <v>276</v>
      </c>
      <c r="B8" s="1220" t="s">
        <v>868</v>
      </c>
      <c r="C8" s="759">
        <v>294</v>
      </c>
      <c r="D8" s="759">
        <v>229</v>
      </c>
      <c r="E8" s="759">
        <v>132</v>
      </c>
      <c r="F8" s="759">
        <v>113</v>
      </c>
      <c r="G8" s="1225">
        <v>51</v>
      </c>
      <c r="H8" s="635"/>
      <c r="I8" s="635"/>
      <c r="J8" s="635"/>
      <c r="K8" s="635"/>
      <c r="L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row>
    <row r="9" spans="1:44" s="781" customFormat="1" ht="12" customHeight="1">
      <c r="A9" s="1563"/>
      <c r="B9" s="1223" t="s">
        <v>869</v>
      </c>
      <c r="C9" s="759">
        <v>222797</v>
      </c>
      <c r="D9" s="759">
        <v>172963</v>
      </c>
      <c r="E9" s="759">
        <v>91678</v>
      </c>
      <c r="F9" s="759">
        <v>68389</v>
      </c>
      <c r="G9" s="1225">
        <v>17722</v>
      </c>
      <c r="H9" s="635"/>
      <c r="I9" s="635"/>
      <c r="J9" s="635"/>
      <c r="K9" s="635"/>
      <c r="L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row>
    <row r="10" spans="1:44" s="781" customFormat="1" ht="14.25" customHeight="1">
      <c r="A10" s="1564"/>
      <c r="B10" s="1224" t="s">
        <v>640</v>
      </c>
      <c r="C10" s="1221">
        <v>757.81292517006807</v>
      </c>
      <c r="D10" s="1221">
        <v>755</v>
      </c>
      <c r="E10" s="1221">
        <v>694.530303030303</v>
      </c>
      <c r="F10" s="1221">
        <f>F9/ F8</f>
        <v>605.21238938053102</v>
      </c>
      <c r="G10" s="1222">
        <f>G9/ G8</f>
        <v>347.49019607843138</v>
      </c>
      <c r="H10" s="635"/>
      <c r="I10" s="635"/>
      <c r="J10" s="635"/>
      <c r="K10" s="635"/>
      <c r="L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row>
    <row r="11" spans="1:44" s="781" customFormat="1" ht="14.25" customHeight="1">
      <c r="A11" s="1555" t="s">
        <v>274</v>
      </c>
      <c r="B11" s="1220" t="s">
        <v>868</v>
      </c>
      <c r="C11" s="759">
        <v>234</v>
      </c>
      <c r="D11" s="759">
        <v>241</v>
      </c>
      <c r="E11" s="759">
        <v>222</v>
      </c>
      <c r="F11" s="759">
        <v>238</v>
      </c>
      <c r="G11" s="1225">
        <v>215</v>
      </c>
      <c r="H11" s="635"/>
      <c r="I11" s="635"/>
      <c r="J11" s="635"/>
      <c r="K11" s="635"/>
      <c r="L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row>
    <row r="12" spans="1:44" s="781" customFormat="1" ht="12" customHeight="1">
      <c r="A12" s="1559"/>
      <c r="B12" s="1223" t="s">
        <v>869</v>
      </c>
      <c r="C12" s="759">
        <v>57367</v>
      </c>
      <c r="D12" s="759">
        <v>60163</v>
      </c>
      <c r="E12" s="759">
        <v>58541</v>
      </c>
      <c r="F12" s="759">
        <v>69105</v>
      </c>
      <c r="G12" s="1225">
        <v>50892</v>
      </c>
      <c r="H12" s="635"/>
      <c r="I12" s="635"/>
      <c r="J12" s="635"/>
      <c r="K12" s="635"/>
      <c r="L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row>
    <row r="13" spans="1:44" s="781" customFormat="1" ht="14.25" customHeight="1">
      <c r="A13" s="1560"/>
      <c r="B13" s="1224" t="s">
        <v>640</v>
      </c>
      <c r="C13" s="1221">
        <v>245.15811965811966</v>
      </c>
      <c r="D13" s="1221">
        <v>250</v>
      </c>
      <c r="E13" s="1221">
        <v>263.69819819819821</v>
      </c>
      <c r="F13" s="1221">
        <f>F12/ F11</f>
        <v>290.35714285714283</v>
      </c>
      <c r="G13" s="1222">
        <f>G12/ G11</f>
        <v>236.70697674418605</v>
      </c>
      <c r="H13" s="635"/>
      <c r="I13" s="635"/>
      <c r="J13" s="635"/>
      <c r="K13" s="635"/>
      <c r="L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row>
    <row r="14" spans="1:44" s="781" customFormat="1" ht="14.25" customHeight="1">
      <c r="A14" s="1555" t="s">
        <v>277</v>
      </c>
      <c r="B14" s="1220" t="s">
        <v>868</v>
      </c>
      <c r="C14" s="759">
        <v>138</v>
      </c>
      <c r="D14" s="759">
        <v>192</v>
      </c>
      <c r="E14" s="759">
        <v>197</v>
      </c>
      <c r="F14" s="759">
        <v>269</v>
      </c>
      <c r="G14" s="1225">
        <v>266</v>
      </c>
      <c r="H14" s="635"/>
      <c r="I14" s="635"/>
      <c r="J14" s="635"/>
      <c r="K14" s="635"/>
      <c r="L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row>
    <row r="15" spans="1:44" s="781" customFormat="1" ht="12" customHeight="1">
      <c r="A15" s="1559"/>
      <c r="B15" s="1223" t="s">
        <v>869</v>
      </c>
      <c r="C15" s="1221">
        <v>112624</v>
      </c>
      <c r="D15" s="1221">
        <v>175201</v>
      </c>
      <c r="E15" s="1221">
        <v>185763</v>
      </c>
      <c r="F15" s="1221">
        <v>231822</v>
      </c>
      <c r="G15" s="1222">
        <v>244920</v>
      </c>
      <c r="H15" s="635"/>
      <c r="I15" s="635"/>
      <c r="J15" s="635"/>
      <c r="K15" s="635"/>
      <c r="L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row>
    <row r="16" spans="1:44" s="781" customFormat="1" ht="14.25" customHeight="1">
      <c r="A16" s="1560"/>
      <c r="B16" s="1224" t="s">
        <v>640</v>
      </c>
      <c r="C16" s="1221">
        <v>816.1159420289855</v>
      </c>
      <c r="D16" s="1221">
        <v>913</v>
      </c>
      <c r="E16" s="1221">
        <v>942.95939086294413</v>
      </c>
      <c r="F16" s="1221">
        <f>F15/ F14</f>
        <v>861.79182156133834</v>
      </c>
      <c r="G16" s="1222">
        <f>G15/ G14</f>
        <v>920.75187969924809</v>
      </c>
      <c r="H16" s="635"/>
      <c r="I16" s="635"/>
      <c r="J16" s="635"/>
      <c r="K16" s="635"/>
      <c r="L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row>
    <row r="17" spans="1:42" s="781" customFormat="1" ht="14.25" customHeight="1">
      <c r="A17" s="1555" t="s">
        <v>278</v>
      </c>
      <c r="B17" s="1223" t="s">
        <v>868</v>
      </c>
      <c r="C17" s="763">
        <v>2</v>
      </c>
      <c r="D17" s="763">
        <v>0</v>
      </c>
      <c r="E17" s="763">
        <v>0</v>
      </c>
      <c r="F17" s="763">
        <v>2</v>
      </c>
      <c r="G17" s="1226">
        <v>1</v>
      </c>
      <c r="H17" s="635"/>
      <c r="I17" s="635"/>
      <c r="J17" s="635"/>
      <c r="K17" s="635"/>
      <c r="L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row>
    <row r="18" spans="1:42" s="781" customFormat="1" ht="12" customHeight="1">
      <c r="A18" s="1556"/>
      <c r="B18" s="1223" t="s">
        <v>869</v>
      </c>
      <c r="C18" s="1221">
        <v>7595</v>
      </c>
      <c r="D18" s="1221">
        <v>0</v>
      </c>
      <c r="E18" s="1221">
        <v>0</v>
      </c>
      <c r="F18" s="1221">
        <v>29862</v>
      </c>
      <c r="G18" s="1222">
        <v>5124</v>
      </c>
      <c r="H18" s="635"/>
      <c r="I18" s="635"/>
      <c r="J18" s="635"/>
      <c r="K18" s="635"/>
      <c r="L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row>
    <row r="19" spans="1:42" s="781" customFormat="1" ht="14.25" customHeight="1">
      <c r="A19" s="1557"/>
      <c r="B19" s="1224" t="s">
        <v>640</v>
      </c>
      <c r="C19" s="1227">
        <v>3797.5</v>
      </c>
      <c r="D19" s="1227">
        <v>0</v>
      </c>
      <c r="E19" s="1227">
        <v>0</v>
      </c>
      <c r="F19" s="1227">
        <f>F18/ F17</f>
        <v>14931</v>
      </c>
      <c r="G19" s="1228">
        <f>G18/ G17</f>
        <v>5124</v>
      </c>
      <c r="H19" s="635"/>
      <c r="I19" s="635"/>
      <c r="J19" s="635"/>
      <c r="K19" s="635"/>
      <c r="L19" s="265"/>
      <c r="P19" s="265"/>
      <c r="Q19" s="265"/>
      <c r="R19" s="265"/>
      <c r="S19" s="265"/>
      <c r="T19" s="265"/>
      <c r="U19" s="265"/>
      <c r="V19" s="265"/>
      <c r="W19" s="265"/>
      <c r="X19" s="265"/>
      <c r="Y19" s="265"/>
      <c r="Z19" s="265"/>
      <c r="AA19" s="265"/>
      <c r="AB19" s="265"/>
      <c r="AC19" s="265"/>
      <c r="AD19" s="265"/>
      <c r="AE19" s="265"/>
      <c r="AF19" s="265"/>
      <c r="AG19" s="265"/>
      <c r="AH19" s="265"/>
      <c r="AI19" s="265"/>
      <c r="AJ19" s="265"/>
      <c r="AK19" s="265"/>
      <c r="AL19" s="265"/>
      <c r="AM19" s="265"/>
      <c r="AN19" s="265"/>
      <c r="AO19" s="265"/>
      <c r="AP19" s="265"/>
    </row>
    <row r="20" spans="1:42" s="781" customFormat="1" ht="15" customHeight="1">
      <c r="A20" s="753" t="s">
        <v>953</v>
      </c>
      <c r="B20" s="635"/>
      <c r="C20" s="635"/>
      <c r="D20" s="635"/>
      <c r="E20" s="635"/>
      <c r="F20" s="635"/>
      <c r="G20" s="635"/>
      <c r="H20" s="635"/>
      <c r="I20" s="635"/>
      <c r="J20" s="635"/>
      <c r="K20" s="635"/>
      <c r="L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row>
    <row r="21" spans="1:42" s="781" customFormat="1" ht="12" customHeight="1">
      <c r="A21" s="753" t="s">
        <v>553</v>
      </c>
      <c r="B21" s="635"/>
      <c r="C21" s="635"/>
      <c r="D21" s="635"/>
      <c r="E21" s="635"/>
      <c r="F21" s="635"/>
      <c r="G21" s="635"/>
      <c r="H21" s="635"/>
      <c r="I21" s="635"/>
      <c r="J21" s="635"/>
      <c r="K21" s="635"/>
      <c r="L21" s="265"/>
      <c r="M21" s="265"/>
      <c r="N21" s="63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265"/>
      <c r="AP21" s="265"/>
    </row>
    <row r="22" spans="1:42" s="781" customFormat="1" ht="12" customHeight="1">
      <c r="A22" s="635"/>
      <c r="B22" s="635"/>
      <c r="C22" s="635"/>
      <c r="D22" s="635"/>
      <c r="E22" s="635"/>
      <c r="F22" s="635"/>
      <c r="G22" s="635"/>
      <c r="H22" s="635"/>
      <c r="I22" s="635"/>
      <c r="J22" s="635"/>
      <c r="K22" s="635"/>
      <c r="L22" s="265"/>
      <c r="M22" s="265"/>
      <c r="N22" s="63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265"/>
      <c r="AN22" s="265"/>
      <c r="AO22" s="265"/>
      <c r="AP22" s="265"/>
    </row>
    <row r="23" spans="1:42" s="781" customFormat="1" ht="14.25" customHeight="1">
      <c r="A23" s="635"/>
      <c r="B23" s="635"/>
      <c r="C23" s="635"/>
      <c r="D23" s="635"/>
      <c r="E23" s="635"/>
      <c r="F23" s="635"/>
      <c r="G23" s="635"/>
      <c r="H23" s="635"/>
      <c r="I23" s="635"/>
      <c r="J23" s="635"/>
      <c r="K23" s="63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row>
    <row r="24" spans="1:42" s="781" customFormat="1" ht="16" customHeight="1">
      <c r="A24" s="635"/>
      <c r="B24" s="635"/>
      <c r="C24" s="635"/>
      <c r="D24" s="635"/>
      <c r="E24" s="635"/>
      <c r="F24" s="635"/>
      <c r="G24" s="635"/>
      <c r="H24" s="635"/>
      <c r="I24" s="635"/>
      <c r="J24" s="635"/>
      <c r="K24" s="63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5"/>
      <c r="AP24" s="265"/>
    </row>
    <row r="25" spans="1:42" s="781" customFormat="1">
      <c r="A25" s="635"/>
      <c r="B25" s="635"/>
      <c r="C25" s="635"/>
      <c r="D25" s="635"/>
      <c r="E25" s="635"/>
      <c r="F25" s="635"/>
      <c r="G25" s="635"/>
      <c r="H25" s="635"/>
      <c r="I25" s="635"/>
      <c r="J25" s="635"/>
      <c r="K25" s="63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row>
    <row r="26" spans="1:42" s="781" customFormat="1" ht="12" customHeight="1">
      <c r="A26" s="635"/>
      <c r="B26" s="635"/>
      <c r="C26" s="635"/>
      <c r="D26" s="635"/>
      <c r="E26" s="635"/>
      <c r="F26" s="635"/>
      <c r="G26" s="635"/>
      <c r="H26" s="635"/>
      <c r="I26" s="635"/>
      <c r="J26" s="635"/>
      <c r="K26" s="63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row>
    <row r="27" spans="1:42" s="781" customFormat="1" ht="1.5" customHeight="1">
      <c r="A27" s="635"/>
      <c r="B27" s="635"/>
      <c r="C27" s="635"/>
      <c r="D27" s="635"/>
      <c r="E27" s="635"/>
      <c r="F27" s="635"/>
      <c r="G27" s="635"/>
      <c r="H27" s="635"/>
      <c r="I27" s="635"/>
      <c r="J27" s="635"/>
      <c r="K27" s="63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5"/>
      <c r="AN27" s="265"/>
      <c r="AO27" s="265"/>
      <c r="AP27" s="265"/>
    </row>
    <row r="28" spans="1:42" s="781" customFormat="1" ht="12" customHeight="1">
      <c r="A28" s="635"/>
      <c r="B28" s="635"/>
      <c r="C28" s="635"/>
      <c r="D28" s="635"/>
      <c r="E28" s="635"/>
      <c r="F28" s="635"/>
      <c r="G28" s="635"/>
      <c r="H28" s="635"/>
      <c r="I28" s="635"/>
      <c r="J28" s="635"/>
      <c r="K28" s="63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row>
    <row r="29" spans="1:42" s="781" customFormat="1" ht="12" customHeight="1">
      <c r="A29" s="635"/>
      <c r="B29" s="635"/>
      <c r="C29" s="635"/>
      <c r="D29" s="635"/>
      <c r="E29" s="635"/>
      <c r="F29" s="635"/>
      <c r="G29" s="635"/>
      <c r="H29" s="635"/>
      <c r="I29" s="635"/>
      <c r="J29" s="635"/>
      <c r="K29" s="63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row>
    <row r="30" spans="1:42" s="781" customFormat="1" ht="12" customHeight="1">
      <c r="A30" s="635"/>
      <c r="B30" s="635"/>
      <c r="C30" s="635"/>
      <c r="D30" s="635"/>
      <c r="E30" s="635"/>
      <c r="F30" s="635"/>
      <c r="G30" s="635"/>
      <c r="H30" s="635"/>
      <c r="I30" s="635"/>
      <c r="J30" s="635"/>
      <c r="K30" s="63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row>
    <row r="31" spans="1:42" s="781" customFormat="1" ht="12" customHeight="1">
      <c r="A31" s="635"/>
      <c r="B31" s="635"/>
      <c r="C31" s="635"/>
      <c r="D31" s="635"/>
      <c r="E31" s="635"/>
      <c r="F31" s="635"/>
      <c r="G31" s="635"/>
      <c r="H31" s="635"/>
      <c r="I31" s="635"/>
      <c r="J31" s="635"/>
      <c r="K31" s="63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65"/>
      <c r="AL31" s="265"/>
      <c r="AM31" s="265"/>
      <c r="AN31" s="265"/>
      <c r="AO31" s="265"/>
      <c r="AP31" s="265"/>
    </row>
    <row r="32" spans="1:42" s="781" customFormat="1" ht="12" customHeight="1">
      <c r="A32" s="635"/>
      <c r="B32" s="635"/>
      <c r="C32" s="635"/>
      <c r="D32" s="635"/>
      <c r="E32" s="635"/>
      <c r="F32" s="635"/>
      <c r="G32" s="635"/>
      <c r="H32" s="635"/>
      <c r="I32" s="635"/>
      <c r="J32" s="635"/>
      <c r="K32" s="63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265"/>
      <c r="AP32" s="265"/>
    </row>
    <row r="33" spans="1:44" s="781" customFormat="1" ht="12" customHeight="1">
      <c r="A33" s="635"/>
      <c r="B33" s="635"/>
      <c r="C33" s="635"/>
      <c r="D33" s="635"/>
      <c r="E33" s="635"/>
      <c r="F33" s="635"/>
      <c r="G33" s="635"/>
      <c r="H33" s="635"/>
      <c r="I33" s="635"/>
      <c r="J33" s="635"/>
      <c r="K33" s="63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65"/>
      <c r="AL33" s="265"/>
      <c r="AM33" s="265"/>
      <c r="AN33" s="265"/>
      <c r="AO33" s="265"/>
      <c r="AP33" s="265"/>
    </row>
    <row r="34" spans="1:44" s="781" customFormat="1" ht="12" customHeight="1">
      <c r="A34" s="635"/>
      <c r="B34" s="635"/>
      <c r="C34" s="635"/>
      <c r="D34" s="635"/>
      <c r="E34" s="635"/>
      <c r="F34" s="635"/>
      <c r="G34" s="635"/>
      <c r="H34" s="635"/>
      <c r="I34" s="635"/>
      <c r="J34" s="635"/>
      <c r="K34" s="63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5"/>
      <c r="AO34" s="265"/>
      <c r="AP34" s="265"/>
    </row>
    <row r="35" spans="1:44" s="781" customFormat="1" ht="12" customHeight="1">
      <c r="A35" s="635"/>
      <c r="B35" s="635"/>
      <c r="C35" s="635"/>
      <c r="D35" s="635"/>
      <c r="E35" s="635"/>
      <c r="F35" s="635"/>
      <c r="G35" s="635"/>
      <c r="H35" s="635"/>
      <c r="I35" s="635"/>
      <c r="J35" s="635"/>
      <c r="K35" s="63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5"/>
      <c r="AJ35" s="265"/>
      <c r="AK35" s="265"/>
      <c r="AL35" s="265"/>
      <c r="AM35" s="265"/>
      <c r="AN35" s="265"/>
      <c r="AO35" s="265"/>
      <c r="AP35" s="265"/>
    </row>
    <row r="36" spans="1:44" s="781" customFormat="1" ht="12" customHeight="1">
      <c r="A36" s="635"/>
      <c r="B36" s="635"/>
      <c r="C36" s="635"/>
      <c r="D36" s="635"/>
      <c r="E36" s="635"/>
      <c r="F36" s="635"/>
      <c r="G36" s="635"/>
      <c r="H36" s="635"/>
      <c r="I36" s="635"/>
      <c r="J36" s="635"/>
      <c r="K36" s="63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5"/>
      <c r="AJ36" s="265"/>
      <c r="AK36" s="265"/>
      <c r="AL36" s="265"/>
      <c r="AM36" s="265"/>
      <c r="AN36" s="265"/>
      <c r="AO36" s="265"/>
      <c r="AP36" s="265"/>
    </row>
    <row r="37" spans="1:44" s="781" customFormat="1" ht="12" customHeight="1">
      <c r="A37" s="635"/>
      <c r="B37" s="635"/>
      <c r="C37" s="635"/>
      <c r="D37" s="635"/>
      <c r="E37" s="635"/>
      <c r="F37" s="635"/>
      <c r="G37" s="635"/>
      <c r="H37" s="635"/>
      <c r="I37" s="635"/>
      <c r="J37" s="635"/>
      <c r="K37" s="63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row>
    <row r="38" spans="1:44" ht="12" customHeight="1">
      <c r="AQ38" s="753"/>
      <c r="AR38" s="753"/>
    </row>
    <row r="39" spans="1:44" ht="12" customHeight="1">
      <c r="AQ39" s="753"/>
      <c r="AR39" s="753"/>
    </row>
    <row r="40" spans="1:44" ht="12" customHeight="1">
      <c r="AQ40" s="753"/>
      <c r="AR40" s="753"/>
    </row>
    <row r="41" spans="1:44" ht="12" customHeight="1">
      <c r="AQ41" s="753"/>
      <c r="AR41" s="753"/>
    </row>
  </sheetData>
  <mergeCells count="7">
    <mergeCell ref="A17:A19"/>
    <mergeCell ref="A1:G1"/>
    <mergeCell ref="A14:A16"/>
    <mergeCell ref="E3:G3"/>
    <mergeCell ref="A5:A7"/>
    <mergeCell ref="A8:A10"/>
    <mergeCell ref="A11:A13"/>
  </mergeCells>
  <phoneticPr fontId="14"/>
  <printOptions gridLinesSet="0"/>
  <pageMargins left="0.59055118110236227" right="0.44" top="0.78740157480314965" bottom="0.78740157480314965" header="0.31496062992125984" footer="0.31496062992125984"/>
  <pageSetup paperSize="9" scale="92" orientation="portrait" r:id="rId1"/>
  <headerFooter alignWithMargins="0">
    <oddHeader>&amp;R&amp;A</oddHeader>
    <oddFooter>&amp;C&amp;P/&amp;N</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31"/>
  <sheetViews>
    <sheetView workbookViewId="0"/>
  </sheetViews>
  <sheetFormatPr defaultColWidth="9" defaultRowHeight="12" customHeight="1"/>
  <cols>
    <col min="1" max="1" width="0.26953125" style="753" customWidth="1"/>
    <col min="2" max="2" width="4" style="753" customWidth="1"/>
    <col min="3" max="3" width="2.26953125" style="753" customWidth="1"/>
    <col min="4" max="4" width="2.36328125" style="753" customWidth="1"/>
    <col min="5" max="5" width="9.7265625" style="753" customWidth="1"/>
    <col min="6" max="6" width="0.26953125" style="797" customWidth="1"/>
    <col min="7" max="10" width="13.08984375" style="753" customWidth="1"/>
    <col min="11" max="11" width="15.6328125" style="265" customWidth="1"/>
    <col min="12" max="14" width="9" style="265"/>
    <col min="15" max="15" width="9" style="753"/>
    <col min="16" max="16" width="9.36328125" style="753" bestFit="1" customWidth="1"/>
    <col min="17" max="16384" width="9" style="753"/>
  </cols>
  <sheetData>
    <row r="1" spans="1:14" s="746" customFormat="1" ht="24" customHeight="1">
      <c r="B1" s="749" t="s">
        <v>874</v>
      </c>
      <c r="F1" s="748"/>
      <c r="H1" s="750"/>
      <c r="I1" s="750"/>
      <c r="J1" s="750"/>
      <c r="K1" s="265"/>
      <c r="L1" s="265"/>
      <c r="M1" s="265"/>
      <c r="N1" s="265"/>
    </row>
    <row r="2" spans="1:14" s="746" customFormat="1" ht="7.5" customHeight="1">
      <c r="B2" s="801"/>
      <c r="F2" s="748"/>
      <c r="H2" s="750"/>
      <c r="I2" s="750"/>
      <c r="J2" s="750"/>
      <c r="K2" s="265"/>
      <c r="L2" s="265"/>
      <c r="M2" s="265"/>
      <c r="N2" s="265"/>
    </row>
    <row r="3" spans="1:14" ht="12" customHeight="1" thickBot="1">
      <c r="E3" s="754"/>
      <c r="F3" s="755"/>
      <c r="H3" s="756"/>
      <c r="I3" s="1568" t="s">
        <v>634</v>
      </c>
      <c r="J3" s="1568"/>
      <c r="K3" s="1568"/>
    </row>
    <row r="4" spans="1:14" s="759" customFormat="1" ht="12" customHeight="1">
      <c r="A4" s="764"/>
      <c r="B4" s="764"/>
      <c r="C4" s="764"/>
      <c r="D4" s="764"/>
      <c r="E4" s="764"/>
      <c r="F4" s="765"/>
      <c r="G4" s="1547" t="s">
        <v>451</v>
      </c>
      <c r="H4" s="1566" t="s">
        <v>279</v>
      </c>
      <c r="I4" s="802"/>
      <c r="J4" s="802"/>
      <c r="K4" s="1566" t="s">
        <v>280</v>
      </c>
      <c r="L4" s="265"/>
      <c r="M4" s="265"/>
      <c r="N4" s="265"/>
    </row>
    <row r="5" spans="1:14" s="759" customFormat="1" ht="18" customHeight="1">
      <c r="A5" s="771"/>
      <c r="B5" s="771"/>
      <c r="C5" s="771"/>
      <c r="D5" s="771"/>
      <c r="E5" s="771"/>
      <c r="F5" s="772"/>
      <c r="G5" s="1548"/>
      <c r="H5" s="1548"/>
      <c r="I5" s="774" t="s">
        <v>281</v>
      </c>
      <c r="J5" s="803" t="s">
        <v>282</v>
      </c>
      <c r="K5" s="1548"/>
      <c r="L5" s="265"/>
      <c r="M5" s="265"/>
      <c r="N5" s="265"/>
    </row>
    <row r="6" spans="1:14" s="781" customFormat="1" ht="15" customHeight="1">
      <c r="A6" s="777"/>
      <c r="B6" s="1543" t="s">
        <v>11</v>
      </c>
      <c r="C6" s="1543"/>
      <c r="D6" s="1543"/>
      <c r="E6" s="1543"/>
      <c r="F6" s="778"/>
      <c r="G6" s="779">
        <v>3189</v>
      </c>
      <c r="H6" s="779">
        <v>3142</v>
      </c>
      <c r="I6" s="779">
        <v>1696</v>
      </c>
      <c r="J6" s="779">
        <v>1446</v>
      </c>
      <c r="K6" s="779">
        <v>121037</v>
      </c>
      <c r="L6" s="265"/>
      <c r="M6" s="265"/>
      <c r="N6" s="265"/>
    </row>
    <row r="7" spans="1:14" s="781" customFormat="1" ht="12" customHeight="1">
      <c r="A7" s="777"/>
      <c r="B7" s="1543" t="s">
        <v>417</v>
      </c>
      <c r="C7" s="1543"/>
      <c r="D7" s="1543"/>
      <c r="E7" s="1543"/>
      <c r="F7" s="778"/>
      <c r="G7" s="779">
        <v>3189</v>
      </c>
      <c r="H7" s="779">
        <v>3139</v>
      </c>
      <c r="I7" s="779">
        <v>1689</v>
      </c>
      <c r="J7" s="779">
        <v>1450</v>
      </c>
      <c r="K7" s="779">
        <v>127711</v>
      </c>
      <c r="L7" s="265"/>
      <c r="M7" s="265"/>
      <c r="N7" s="265"/>
    </row>
    <row r="8" spans="1:14" s="781" customFormat="1" ht="12" customHeight="1">
      <c r="A8" s="777"/>
      <c r="B8" s="1543" t="s">
        <v>544</v>
      </c>
      <c r="C8" s="1543"/>
      <c r="D8" s="1543"/>
      <c r="E8" s="1543"/>
      <c r="F8" s="778"/>
      <c r="G8" s="779">
        <v>3273</v>
      </c>
      <c r="H8" s="779">
        <v>3201</v>
      </c>
      <c r="I8" s="779">
        <v>1748</v>
      </c>
      <c r="J8" s="779">
        <v>1453</v>
      </c>
      <c r="K8" s="779">
        <v>121942</v>
      </c>
      <c r="L8" s="265"/>
      <c r="M8" s="265"/>
      <c r="N8" s="265"/>
    </row>
    <row r="9" spans="1:14" s="781" customFormat="1" ht="12" customHeight="1">
      <c r="A9" s="1029"/>
      <c r="B9" s="1543" t="s">
        <v>637</v>
      </c>
      <c r="C9" s="1543"/>
      <c r="D9" s="1543"/>
      <c r="E9" s="1543"/>
      <c r="F9" s="778"/>
      <c r="G9" s="779">
        <v>3273</v>
      </c>
      <c r="H9" s="779">
        <v>3202</v>
      </c>
      <c r="I9" s="779">
        <v>1747</v>
      </c>
      <c r="J9" s="779">
        <v>1455</v>
      </c>
      <c r="K9" s="779">
        <v>118352</v>
      </c>
      <c r="L9" s="265"/>
      <c r="M9" s="265"/>
      <c r="N9" s="265"/>
    </row>
    <row r="10" spans="1:14" s="785" customFormat="1" ht="17.149999999999999" customHeight="1">
      <c r="A10" s="782"/>
      <c r="B10" s="1567" t="s">
        <v>682</v>
      </c>
      <c r="C10" s="1567"/>
      <c r="D10" s="1567"/>
      <c r="E10" s="1567"/>
      <c r="F10" s="783"/>
      <c r="G10" s="785">
        <v>3273</v>
      </c>
      <c r="H10" s="785">
        <v>3206</v>
      </c>
      <c r="I10" s="785">
        <v>1745</v>
      </c>
      <c r="J10" s="785">
        <v>1461</v>
      </c>
      <c r="K10" s="785">
        <v>119465</v>
      </c>
    </row>
    <row r="11" spans="1:14" s="785" customFormat="1" ht="17.149999999999999" customHeight="1">
      <c r="A11" s="782"/>
      <c r="B11" s="782"/>
      <c r="C11" s="1532" t="s">
        <v>283</v>
      </c>
      <c r="D11" s="1532"/>
      <c r="E11" s="1532"/>
      <c r="F11" s="783"/>
      <c r="G11" s="1137">
        <v>635</v>
      </c>
      <c r="H11" s="1137">
        <v>635</v>
      </c>
      <c r="I11" s="1137">
        <v>305</v>
      </c>
      <c r="J11" s="1137">
        <v>330</v>
      </c>
      <c r="K11" s="779">
        <v>20809</v>
      </c>
      <c r="L11" s="265"/>
      <c r="M11" s="265"/>
      <c r="N11" s="265"/>
    </row>
    <row r="12" spans="1:14" s="781" customFormat="1" ht="12" customHeight="1">
      <c r="A12" s="786"/>
      <c r="B12" s="786"/>
      <c r="C12" s="1532" t="s">
        <v>257</v>
      </c>
      <c r="D12" s="1532"/>
      <c r="E12" s="1532"/>
      <c r="F12" s="778"/>
      <c r="G12" s="787" t="s">
        <v>12</v>
      </c>
      <c r="H12" s="787" t="s">
        <v>12</v>
      </c>
      <c r="I12" s="787" t="s">
        <v>642</v>
      </c>
      <c r="J12" s="787" t="s">
        <v>12</v>
      </c>
      <c r="K12" s="779">
        <v>11134</v>
      </c>
      <c r="L12" s="265"/>
      <c r="M12" s="265"/>
      <c r="N12" s="265"/>
    </row>
    <row r="13" spans="1:14" s="781" customFormat="1" ht="12" customHeight="1">
      <c r="A13" s="786"/>
      <c r="B13" s="786"/>
      <c r="C13" s="1532" t="s">
        <v>258</v>
      </c>
      <c r="D13" s="1532"/>
      <c r="E13" s="1532"/>
      <c r="F13" s="778"/>
      <c r="G13" s="787" t="s">
        <v>12</v>
      </c>
      <c r="H13" s="787" t="s">
        <v>12</v>
      </c>
      <c r="I13" s="787" t="s">
        <v>12</v>
      </c>
      <c r="J13" s="787" t="s">
        <v>12</v>
      </c>
      <c r="K13" s="779">
        <v>22109</v>
      </c>
      <c r="L13" s="265"/>
      <c r="M13" s="265"/>
      <c r="N13" s="265"/>
    </row>
    <row r="14" spans="1:14" s="781" customFormat="1" ht="12" customHeight="1">
      <c r="A14" s="786"/>
      <c r="B14" s="786"/>
      <c r="C14" s="1532" t="s">
        <v>259</v>
      </c>
      <c r="D14" s="1532"/>
      <c r="E14" s="1532"/>
      <c r="F14" s="778"/>
      <c r="G14" s="787" t="s">
        <v>12</v>
      </c>
      <c r="H14" s="787" t="s">
        <v>12</v>
      </c>
      <c r="I14" s="787" t="s">
        <v>12</v>
      </c>
      <c r="J14" s="787" t="s">
        <v>12</v>
      </c>
      <c r="K14" s="779">
        <v>8327</v>
      </c>
      <c r="L14" s="265"/>
      <c r="M14" s="265"/>
      <c r="N14" s="265"/>
    </row>
    <row r="15" spans="1:14" s="781" customFormat="1" ht="12" customHeight="1">
      <c r="A15" s="786"/>
      <c r="B15" s="786"/>
      <c r="C15" s="1532" t="s">
        <v>260</v>
      </c>
      <c r="D15" s="1532"/>
      <c r="E15" s="1532"/>
      <c r="F15" s="778"/>
      <c r="G15" s="787" t="s">
        <v>12</v>
      </c>
      <c r="H15" s="787" t="s">
        <v>12</v>
      </c>
      <c r="I15" s="787" t="s">
        <v>12</v>
      </c>
      <c r="J15" s="787" t="s">
        <v>12</v>
      </c>
      <c r="K15" s="779">
        <v>8139</v>
      </c>
      <c r="L15" s="265"/>
      <c r="M15" s="265"/>
      <c r="N15" s="265"/>
    </row>
    <row r="16" spans="1:14" s="781" customFormat="1" ht="17.149999999999999" customHeight="1">
      <c r="A16" s="786"/>
      <c r="B16" s="786"/>
      <c r="C16" s="1532" t="s">
        <v>261</v>
      </c>
      <c r="D16" s="1532"/>
      <c r="E16" s="1532"/>
      <c r="F16" s="778"/>
      <c r="G16" s="787" t="s">
        <v>12</v>
      </c>
      <c r="H16" s="787" t="s">
        <v>12</v>
      </c>
      <c r="I16" s="787" t="s">
        <v>12</v>
      </c>
      <c r="J16" s="787" t="s">
        <v>12</v>
      </c>
      <c r="K16" s="779">
        <v>5430</v>
      </c>
      <c r="L16" s="265"/>
      <c r="M16" s="265"/>
      <c r="N16" s="265"/>
    </row>
    <row r="17" spans="1:14" s="781" customFormat="1" ht="12" customHeight="1">
      <c r="A17" s="786"/>
      <c r="B17" s="786"/>
      <c r="C17" s="1532" t="s">
        <v>262</v>
      </c>
      <c r="D17" s="1532"/>
      <c r="E17" s="1532"/>
      <c r="F17" s="778"/>
      <c r="G17" s="787" t="s">
        <v>12</v>
      </c>
      <c r="H17" s="787" t="s">
        <v>12</v>
      </c>
      <c r="I17" s="787" t="s">
        <v>12</v>
      </c>
      <c r="J17" s="787" t="s">
        <v>12</v>
      </c>
      <c r="K17" s="779">
        <v>4008</v>
      </c>
      <c r="L17" s="265"/>
      <c r="M17" s="265"/>
      <c r="N17" s="265"/>
    </row>
    <row r="18" spans="1:14" s="781" customFormat="1" ht="12" customHeight="1">
      <c r="A18" s="786"/>
      <c r="B18" s="786"/>
      <c r="C18" s="1532" t="s">
        <v>263</v>
      </c>
      <c r="D18" s="1532"/>
      <c r="E18" s="1532"/>
      <c r="F18" s="778"/>
      <c r="G18" s="787" t="s">
        <v>12</v>
      </c>
      <c r="H18" s="787" t="s">
        <v>12</v>
      </c>
      <c r="I18" s="787" t="s">
        <v>12</v>
      </c>
      <c r="J18" s="787" t="s">
        <v>12</v>
      </c>
      <c r="K18" s="779">
        <v>4320</v>
      </c>
      <c r="L18" s="265"/>
      <c r="M18" s="265"/>
      <c r="N18" s="265"/>
    </row>
    <row r="19" spans="1:14" s="781" customFormat="1" ht="12" customHeight="1">
      <c r="A19" s="786"/>
      <c r="B19" s="786"/>
      <c r="C19" s="1532" t="s">
        <v>264</v>
      </c>
      <c r="D19" s="1532"/>
      <c r="E19" s="1532"/>
      <c r="F19" s="778"/>
      <c r="G19" s="787" t="s">
        <v>12</v>
      </c>
      <c r="H19" s="787" t="s">
        <v>12</v>
      </c>
      <c r="I19" s="787" t="s">
        <v>12</v>
      </c>
      <c r="J19" s="787" t="s">
        <v>12</v>
      </c>
      <c r="K19" s="779">
        <v>2653</v>
      </c>
      <c r="L19" s="265"/>
      <c r="M19" s="265"/>
      <c r="N19" s="265"/>
    </row>
    <row r="20" spans="1:14" s="781" customFormat="1" ht="12" customHeight="1">
      <c r="A20" s="786"/>
      <c r="B20" s="786"/>
      <c r="C20" s="1532" t="s">
        <v>265</v>
      </c>
      <c r="D20" s="1532"/>
      <c r="E20" s="1532"/>
      <c r="F20" s="778"/>
      <c r="G20" s="787" t="s">
        <v>12</v>
      </c>
      <c r="H20" s="787" t="s">
        <v>12</v>
      </c>
      <c r="I20" s="787" t="s">
        <v>12</v>
      </c>
      <c r="J20" s="787" t="s">
        <v>12</v>
      </c>
      <c r="K20" s="779">
        <v>3092</v>
      </c>
      <c r="L20" s="265"/>
      <c r="M20" s="265"/>
      <c r="N20" s="265"/>
    </row>
    <row r="21" spans="1:14" s="781" customFormat="1" ht="17.149999999999999" customHeight="1">
      <c r="A21" s="786"/>
      <c r="B21" s="786"/>
      <c r="C21" s="1532" t="s">
        <v>266</v>
      </c>
      <c r="D21" s="1532"/>
      <c r="E21" s="1532"/>
      <c r="F21" s="778"/>
      <c r="G21" s="787" t="s">
        <v>12</v>
      </c>
      <c r="H21" s="787" t="s">
        <v>12</v>
      </c>
      <c r="I21" s="787" t="s">
        <v>12</v>
      </c>
      <c r="J21" s="787" t="s">
        <v>12</v>
      </c>
      <c r="K21" s="779">
        <v>5287</v>
      </c>
      <c r="L21" s="265"/>
      <c r="M21" s="265"/>
      <c r="N21" s="265"/>
    </row>
    <row r="22" spans="1:14" s="781" customFormat="1" ht="12" customHeight="1">
      <c r="A22" s="786"/>
      <c r="B22" s="786"/>
      <c r="C22" s="1532" t="s">
        <v>267</v>
      </c>
      <c r="D22" s="1532"/>
      <c r="E22" s="1532"/>
      <c r="F22" s="778"/>
      <c r="G22" s="787" t="s">
        <v>12</v>
      </c>
      <c r="H22" s="787" t="s">
        <v>12</v>
      </c>
      <c r="I22" s="787" t="s">
        <v>12</v>
      </c>
      <c r="J22" s="787" t="s">
        <v>12</v>
      </c>
      <c r="K22" s="779">
        <v>8307</v>
      </c>
      <c r="L22" s="265"/>
      <c r="M22" s="265"/>
      <c r="N22" s="265"/>
    </row>
    <row r="23" spans="1:14" s="781" customFormat="1" ht="12" customHeight="1">
      <c r="A23" s="786"/>
      <c r="B23" s="786"/>
      <c r="C23" s="1532" t="s">
        <v>268</v>
      </c>
      <c r="D23" s="1532"/>
      <c r="E23" s="1532"/>
      <c r="F23" s="778"/>
      <c r="G23" s="787" t="s">
        <v>12</v>
      </c>
      <c r="H23" s="787" t="s">
        <v>12</v>
      </c>
      <c r="I23" s="787" t="s">
        <v>12</v>
      </c>
      <c r="J23" s="787" t="s">
        <v>12</v>
      </c>
      <c r="K23" s="779">
        <v>7923</v>
      </c>
      <c r="L23" s="265"/>
      <c r="M23" s="265"/>
      <c r="N23" s="265"/>
    </row>
    <row r="24" spans="1:14" s="781" customFormat="1" ht="17.149999999999999" customHeight="1">
      <c r="A24" s="791"/>
      <c r="B24" s="1569"/>
      <c r="C24" s="1546" t="s">
        <v>284</v>
      </c>
      <c r="D24" s="1546"/>
      <c r="E24" s="1546"/>
      <c r="F24" s="788"/>
      <c r="G24" s="787" t="s">
        <v>12</v>
      </c>
      <c r="H24" s="787" t="s">
        <v>12</v>
      </c>
      <c r="I24" s="787" t="s">
        <v>12</v>
      </c>
      <c r="J24" s="787" t="s">
        <v>12</v>
      </c>
      <c r="K24" s="779">
        <v>2168</v>
      </c>
      <c r="L24" s="265"/>
      <c r="M24" s="265"/>
      <c r="N24" s="265"/>
    </row>
    <row r="25" spans="1:14" s="781" customFormat="1" ht="12" customHeight="1">
      <c r="A25" s="791"/>
      <c r="B25" s="1569"/>
      <c r="C25" s="1546" t="s">
        <v>285</v>
      </c>
      <c r="D25" s="1546"/>
      <c r="E25" s="1546"/>
      <c r="F25" s="788"/>
      <c r="G25" s="787" t="s">
        <v>12</v>
      </c>
      <c r="H25" s="787" t="s">
        <v>12</v>
      </c>
      <c r="I25" s="787" t="s">
        <v>12</v>
      </c>
      <c r="J25" s="787" t="s">
        <v>12</v>
      </c>
      <c r="K25" s="779">
        <v>1547</v>
      </c>
      <c r="L25" s="265"/>
      <c r="M25" s="265"/>
      <c r="N25" s="265"/>
    </row>
    <row r="26" spans="1:14" s="781" customFormat="1" ht="12" customHeight="1">
      <c r="A26" s="791"/>
      <c r="B26" s="1569"/>
      <c r="C26" s="1546" t="s">
        <v>286</v>
      </c>
      <c r="D26" s="1546"/>
      <c r="E26" s="1546"/>
      <c r="F26" s="788"/>
      <c r="G26" s="787" t="s">
        <v>12</v>
      </c>
      <c r="H26" s="787" t="s">
        <v>12</v>
      </c>
      <c r="I26" s="787" t="s">
        <v>12</v>
      </c>
      <c r="J26" s="787" t="s">
        <v>12</v>
      </c>
      <c r="K26" s="779">
        <v>1386</v>
      </c>
      <c r="L26" s="265"/>
      <c r="M26" s="265"/>
      <c r="N26" s="265"/>
    </row>
    <row r="27" spans="1:14" s="781" customFormat="1" ht="12" customHeight="1">
      <c r="A27" s="791"/>
      <c r="B27" s="1569"/>
      <c r="C27" s="1546" t="s">
        <v>287</v>
      </c>
      <c r="D27" s="1546"/>
      <c r="E27" s="1546"/>
      <c r="F27" s="788"/>
      <c r="G27" s="787" t="s">
        <v>12</v>
      </c>
      <c r="H27" s="787" t="s">
        <v>12</v>
      </c>
      <c r="I27" s="787" t="s">
        <v>12</v>
      </c>
      <c r="J27" s="787" t="s">
        <v>12</v>
      </c>
      <c r="K27" s="779">
        <v>1378</v>
      </c>
      <c r="L27" s="265"/>
      <c r="M27" s="265"/>
      <c r="N27" s="265"/>
    </row>
    <row r="28" spans="1:14" s="781" customFormat="1" ht="12" customHeight="1">
      <c r="A28" s="791"/>
      <c r="B28" s="1569"/>
      <c r="C28" s="1546" t="s">
        <v>288</v>
      </c>
      <c r="D28" s="1546"/>
      <c r="E28" s="1546"/>
      <c r="F28" s="788"/>
      <c r="G28" s="787" t="s">
        <v>12</v>
      </c>
      <c r="H28" s="787" t="s">
        <v>12</v>
      </c>
      <c r="I28" s="787" t="s">
        <v>12</v>
      </c>
      <c r="J28" s="787" t="s">
        <v>12</v>
      </c>
      <c r="K28" s="779">
        <v>363</v>
      </c>
      <c r="L28" s="265"/>
      <c r="M28" s="265"/>
      <c r="N28" s="265"/>
    </row>
    <row r="29" spans="1:14" s="781" customFormat="1" ht="12" customHeight="1">
      <c r="A29" s="791"/>
      <c r="B29" s="1569"/>
      <c r="C29" s="1546" t="s">
        <v>289</v>
      </c>
      <c r="D29" s="1546"/>
      <c r="E29" s="1546"/>
      <c r="F29" s="788"/>
      <c r="G29" s="787" t="s">
        <v>12</v>
      </c>
      <c r="H29" s="787" t="s">
        <v>12</v>
      </c>
      <c r="I29" s="787" t="s">
        <v>12</v>
      </c>
      <c r="J29" s="787" t="s">
        <v>12</v>
      </c>
      <c r="K29" s="779">
        <v>1085</v>
      </c>
      <c r="L29" s="265"/>
      <c r="M29" s="265"/>
      <c r="N29" s="265"/>
    </row>
    <row r="30" spans="1:14" ht="4" customHeight="1">
      <c r="A30" s="792"/>
      <c r="B30" s="793"/>
      <c r="C30" s="793"/>
      <c r="D30" s="796"/>
      <c r="E30" s="793"/>
      <c r="F30" s="804"/>
      <c r="G30" s="792"/>
      <c r="H30" s="792"/>
      <c r="I30" s="792"/>
      <c r="J30" s="792"/>
      <c r="K30" s="805"/>
    </row>
    <row r="31" spans="1:14" ht="16" customHeight="1">
      <c r="B31" s="753" t="s">
        <v>554</v>
      </c>
    </row>
  </sheetData>
  <mergeCells count="29">
    <mergeCell ref="I3:K3"/>
    <mergeCell ref="C23:E23"/>
    <mergeCell ref="B24:B29"/>
    <mergeCell ref="C24:E24"/>
    <mergeCell ref="C25:E25"/>
    <mergeCell ref="C26:E26"/>
    <mergeCell ref="C27:E27"/>
    <mergeCell ref="C28:E28"/>
    <mergeCell ref="C29:E29"/>
    <mergeCell ref="C19:E19"/>
    <mergeCell ref="C20:E20"/>
    <mergeCell ref="C21:E21"/>
    <mergeCell ref="C22:E22"/>
    <mergeCell ref="C15:E15"/>
    <mergeCell ref="C16:E16"/>
    <mergeCell ref="C17:E17"/>
    <mergeCell ref="G4:G5"/>
    <mergeCell ref="H4:H5"/>
    <mergeCell ref="K4:K5"/>
    <mergeCell ref="C11:E11"/>
    <mergeCell ref="C18:E18"/>
    <mergeCell ref="C13:E13"/>
    <mergeCell ref="C14:E14"/>
    <mergeCell ref="B6:E6"/>
    <mergeCell ref="B7:E7"/>
    <mergeCell ref="B8:E8"/>
    <mergeCell ref="B9:E9"/>
    <mergeCell ref="C12:E12"/>
    <mergeCell ref="B10:E10"/>
  </mergeCells>
  <phoneticPr fontId="14"/>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workbookViewId="0"/>
  </sheetViews>
  <sheetFormatPr defaultColWidth="9" defaultRowHeight="12" customHeight="1"/>
  <cols>
    <col min="1" max="1" width="0.453125" style="581" customWidth="1"/>
    <col min="2" max="2" width="1.6328125" style="581" customWidth="1"/>
    <col min="3" max="3" width="23.7265625" style="581" customWidth="1"/>
    <col min="4" max="4" width="0.26953125" style="581" customWidth="1"/>
    <col min="5" max="5" width="5.36328125" style="581" customWidth="1"/>
    <col min="6" max="7" width="6.453125" style="581" customWidth="1"/>
    <col min="8" max="8" width="0.26953125" style="581" customWidth="1"/>
    <col min="9" max="9" width="2.453125" style="581" customWidth="1"/>
    <col min="10" max="10" width="0.26953125" style="581" customWidth="1"/>
    <col min="11" max="11" width="1.6328125" style="581" customWidth="1"/>
    <col min="12" max="12" width="28.26953125" style="581" customWidth="1"/>
    <col min="13" max="13" width="0.36328125" style="581" customWidth="1"/>
    <col min="14" max="14" width="5.7265625" style="581" customWidth="1"/>
    <col min="15" max="16" width="6.453125" style="581" customWidth="1"/>
    <col min="17" max="17" width="0.26953125" style="588" customWidth="1"/>
    <col min="18" max="16384" width="9" style="581"/>
  </cols>
  <sheetData>
    <row r="1" spans="1:17" s="567" customFormat="1" ht="21" customHeight="1">
      <c r="E1" s="568" t="s">
        <v>875</v>
      </c>
      <c r="F1" s="569" t="s">
        <v>290</v>
      </c>
      <c r="Q1" s="578"/>
    </row>
    <row r="2" spans="1:17" ht="9.75" customHeight="1"/>
    <row r="3" spans="1:17" s="806" customFormat="1" ht="12" customHeight="1" thickBot="1">
      <c r="B3" s="924" t="s">
        <v>683</v>
      </c>
      <c r="G3" s="823"/>
      <c r="L3" s="1570" t="s">
        <v>629</v>
      </c>
      <c r="M3" s="1570"/>
      <c r="N3" s="1570"/>
      <c r="O3" s="1570"/>
      <c r="P3" s="1570"/>
      <c r="Q3" s="604"/>
    </row>
    <row r="4" spans="1:17" s="806" customFormat="1" ht="18" customHeight="1">
      <c r="A4" s="807"/>
      <c r="B4" s="807"/>
      <c r="C4" s="807"/>
      <c r="D4" s="808"/>
      <c r="E4" s="809" t="s">
        <v>291</v>
      </c>
      <c r="F4" s="808" t="s">
        <v>609</v>
      </c>
      <c r="G4" s="807" t="s">
        <v>292</v>
      </c>
      <c r="H4" s="807"/>
      <c r="J4" s="807"/>
      <c r="K4" s="807"/>
      <c r="L4" s="807"/>
      <c r="M4" s="807"/>
      <c r="N4" s="809" t="s">
        <v>291</v>
      </c>
      <c r="O4" s="808" t="s">
        <v>609</v>
      </c>
      <c r="P4" s="807" t="s">
        <v>292</v>
      </c>
      <c r="Q4" s="597"/>
    </row>
    <row r="5" spans="1:17" s="588" customFormat="1" ht="16" customHeight="1">
      <c r="A5" s="810"/>
      <c r="B5" s="1571" t="s">
        <v>293</v>
      </c>
      <c r="C5" s="1571"/>
      <c r="D5" s="811"/>
      <c r="E5" s="820">
        <v>5</v>
      </c>
      <c r="F5" s="820">
        <v>610</v>
      </c>
      <c r="G5" s="820">
        <v>605</v>
      </c>
      <c r="J5" s="589"/>
      <c r="K5" s="1572" t="s">
        <v>341</v>
      </c>
      <c r="L5" s="1572"/>
      <c r="M5" s="815"/>
      <c r="N5" s="820">
        <v>373</v>
      </c>
      <c r="O5" s="1111">
        <v>30296</v>
      </c>
      <c r="P5" s="820">
        <v>29774</v>
      </c>
    </row>
    <row r="6" spans="1:17" s="588" customFormat="1" ht="12" customHeight="1">
      <c r="A6" s="589"/>
      <c r="B6" s="702"/>
      <c r="C6" s="951" t="s">
        <v>294</v>
      </c>
      <c r="D6" s="812"/>
      <c r="E6" s="813">
        <v>5</v>
      </c>
      <c r="F6" s="813">
        <v>610</v>
      </c>
      <c r="G6" s="813">
        <v>605</v>
      </c>
      <c r="J6" s="589"/>
      <c r="K6" s="589"/>
      <c r="L6" s="951" t="s">
        <v>342</v>
      </c>
      <c r="M6" s="812"/>
      <c r="N6" s="814">
        <v>7</v>
      </c>
      <c r="O6" s="588">
        <v>177</v>
      </c>
      <c r="P6" s="813" t="s">
        <v>920</v>
      </c>
    </row>
    <row r="7" spans="1:17" s="588" customFormat="1" ht="12" customHeight="1">
      <c r="A7" s="589"/>
      <c r="B7" s="702"/>
      <c r="C7" s="951" t="s">
        <v>295</v>
      </c>
      <c r="D7" s="812"/>
      <c r="E7" s="813" t="s">
        <v>918</v>
      </c>
      <c r="F7" s="813" t="s">
        <v>918</v>
      </c>
      <c r="G7" s="813" t="s">
        <v>918</v>
      </c>
      <c r="J7" s="589"/>
      <c r="K7" s="589"/>
      <c r="L7" s="951" t="s">
        <v>343</v>
      </c>
      <c r="M7" s="812"/>
      <c r="N7" s="813">
        <v>1</v>
      </c>
      <c r="O7" s="588">
        <v>35</v>
      </c>
      <c r="P7" s="813">
        <v>32</v>
      </c>
    </row>
    <row r="8" spans="1:17" s="588" customFormat="1" ht="12" customHeight="1">
      <c r="A8" s="589"/>
      <c r="B8" s="702"/>
      <c r="C8" s="951" t="s">
        <v>296</v>
      </c>
      <c r="D8" s="812"/>
      <c r="E8" s="813" t="s">
        <v>919</v>
      </c>
      <c r="F8" s="813" t="s">
        <v>920</v>
      </c>
      <c r="G8" s="813" t="s">
        <v>920</v>
      </c>
      <c r="J8" s="589"/>
      <c r="K8" s="589"/>
      <c r="L8" s="951" t="s">
        <v>344</v>
      </c>
      <c r="M8" s="812"/>
      <c r="N8" s="814">
        <v>2</v>
      </c>
      <c r="O8" s="588">
        <v>35</v>
      </c>
      <c r="P8" s="814">
        <v>78</v>
      </c>
    </row>
    <row r="9" spans="1:17" s="588" customFormat="1" ht="12" customHeight="1">
      <c r="A9" s="589"/>
      <c r="B9" s="702"/>
      <c r="C9" s="951" t="s">
        <v>297</v>
      </c>
      <c r="D9" s="812"/>
      <c r="E9" s="813" t="s">
        <v>919</v>
      </c>
      <c r="F9" s="813" t="s">
        <v>919</v>
      </c>
      <c r="G9" s="813" t="s">
        <v>918</v>
      </c>
      <c r="J9" s="589"/>
      <c r="K9" s="589"/>
      <c r="L9" s="951" t="s">
        <v>345</v>
      </c>
      <c r="M9" s="812"/>
      <c r="N9" s="813">
        <v>274</v>
      </c>
      <c r="O9" s="217">
        <v>29074</v>
      </c>
      <c r="P9" s="813">
        <v>28849</v>
      </c>
    </row>
    <row r="10" spans="1:17" s="588" customFormat="1" ht="12" customHeight="1">
      <c r="A10" s="589"/>
      <c r="B10" s="702"/>
      <c r="C10" s="951" t="s">
        <v>298</v>
      </c>
      <c r="D10" s="812"/>
      <c r="E10" s="813" t="s">
        <v>919</v>
      </c>
      <c r="F10" s="813" t="s">
        <v>919</v>
      </c>
      <c r="G10" s="813" t="s">
        <v>918</v>
      </c>
      <c r="J10" s="589"/>
      <c r="K10" s="702"/>
      <c r="L10" s="951" t="s">
        <v>346</v>
      </c>
      <c r="M10" s="812"/>
      <c r="N10" s="813">
        <v>4</v>
      </c>
      <c r="O10" s="813">
        <v>189</v>
      </c>
      <c r="P10" s="813">
        <v>147</v>
      </c>
    </row>
    <row r="11" spans="1:17" s="588" customFormat="1" ht="12" customHeight="1">
      <c r="A11" s="589"/>
      <c r="B11" s="1572" t="s">
        <v>299</v>
      </c>
      <c r="C11" s="1572"/>
      <c r="D11" s="815"/>
      <c r="E11" s="820">
        <v>777</v>
      </c>
      <c r="F11" s="820">
        <v>17237</v>
      </c>
      <c r="G11" s="820">
        <v>27251</v>
      </c>
      <c r="J11" s="589"/>
      <c r="K11" s="702"/>
      <c r="L11" s="951" t="s">
        <v>582</v>
      </c>
      <c r="M11" s="812"/>
      <c r="N11" s="813">
        <v>2</v>
      </c>
      <c r="O11" s="813">
        <v>160</v>
      </c>
      <c r="P11" s="813">
        <v>124</v>
      </c>
    </row>
    <row r="12" spans="1:17" s="588" customFormat="1" ht="12" customHeight="1">
      <c r="A12" s="589"/>
      <c r="B12" s="589"/>
      <c r="C12" s="951" t="s">
        <v>300</v>
      </c>
      <c r="D12" s="812"/>
      <c r="E12" s="813">
        <v>7</v>
      </c>
      <c r="F12" s="813">
        <v>485</v>
      </c>
      <c r="G12" s="813">
        <v>479</v>
      </c>
      <c r="J12" s="589"/>
      <c r="K12" s="702"/>
      <c r="L12" s="951" t="s">
        <v>583</v>
      </c>
      <c r="M12" s="812"/>
      <c r="N12" s="813">
        <v>3</v>
      </c>
      <c r="O12" s="813">
        <v>326</v>
      </c>
      <c r="P12" s="813">
        <v>192</v>
      </c>
    </row>
    <row r="13" spans="1:17" s="588" customFormat="1" ht="12" customHeight="1">
      <c r="A13" s="589"/>
      <c r="B13" s="589"/>
      <c r="C13" s="951" t="s">
        <v>302</v>
      </c>
      <c r="D13" s="812"/>
      <c r="E13" s="813">
        <v>1</v>
      </c>
      <c r="F13" s="813">
        <v>30</v>
      </c>
      <c r="G13" s="813">
        <v>30</v>
      </c>
      <c r="H13" s="813"/>
      <c r="J13" s="589"/>
      <c r="K13" s="702"/>
      <c r="L13" s="951" t="s">
        <v>584</v>
      </c>
      <c r="M13" s="812"/>
      <c r="N13" s="813">
        <v>5</v>
      </c>
      <c r="O13" s="813">
        <v>150</v>
      </c>
      <c r="P13" s="813">
        <v>337</v>
      </c>
    </row>
    <row r="14" spans="1:17" s="588" customFormat="1" ht="12" customHeight="1">
      <c r="A14" s="589"/>
      <c r="B14" s="589"/>
      <c r="C14" s="951" t="s">
        <v>306</v>
      </c>
      <c r="D14" s="812"/>
      <c r="E14" s="813" t="s">
        <v>84</v>
      </c>
      <c r="F14" s="813" t="s">
        <v>84</v>
      </c>
      <c r="G14" s="813" t="s">
        <v>84</v>
      </c>
      <c r="J14" s="589"/>
      <c r="K14" s="702"/>
      <c r="L14" s="951" t="s">
        <v>585</v>
      </c>
      <c r="M14" s="812"/>
      <c r="N14" s="813">
        <v>1</v>
      </c>
      <c r="O14" s="813">
        <v>40</v>
      </c>
      <c r="P14" s="813">
        <v>32</v>
      </c>
    </row>
    <row r="15" spans="1:17" s="588" customFormat="1" ht="12" customHeight="1">
      <c r="A15" s="589"/>
      <c r="B15" s="589"/>
      <c r="C15" s="951" t="s">
        <v>308</v>
      </c>
      <c r="D15" s="812"/>
      <c r="E15" s="813" t="s">
        <v>84</v>
      </c>
      <c r="F15" s="813" t="s">
        <v>84</v>
      </c>
      <c r="G15" s="813" t="s">
        <v>84</v>
      </c>
      <c r="J15" s="589"/>
      <c r="K15" s="702"/>
      <c r="L15" s="951" t="s">
        <v>301</v>
      </c>
      <c r="M15" s="812"/>
      <c r="N15" s="813">
        <v>1</v>
      </c>
      <c r="O15" s="813">
        <v>65</v>
      </c>
      <c r="P15" s="813">
        <v>42</v>
      </c>
    </row>
    <row r="16" spans="1:17" s="588" customFormat="1" ht="12" customHeight="1">
      <c r="A16" s="590"/>
      <c r="B16" s="590"/>
      <c r="C16" s="951" t="s">
        <v>620</v>
      </c>
      <c r="D16" s="816"/>
      <c r="E16" s="1002">
        <v>20</v>
      </c>
      <c r="F16" s="1003">
        <v>576</v>
      </c>
      <c r="G16" s="1003">
        <v>531</v>
      </c>
      <c r="H16" s="813"/>
      <c r="J16" s="589"/>
      <c r="K16" s="702"/>
      <c r="L16" s="951" t="s">
        <v>303</v>
      </c>
      <c r="M16" s="589"/>
      <c r="N16" s="819">
        <v>1</v>
      </c>
      <c r="O16" s="813">
        <v>80</v>
      </c>
      <c r="P16" s="813">
        <v>19</v>
      </c>
    </row>
    <row r="17" spans="1:21" ht="12" customHeight="1">
      <c r="A17" s="589"/>
      <c r="B17" s="589"/>
      <c r="C17" s="581" t="s">
        <v>933</v>
      </c>
      <c r="D17" s="812"/>
      <c r="E17" s="813" t="s">
        <v>84</v>
      </c>
      <c r="F17" s="813" t="s">
        <v>84</v>
      </c>
      <c r="G17" s="813" t="s">
        <v>84</v>
      </c>
      <c r="J17" s="600"/>
      <c r="K17" s="600"/>
      <c r="L17" s="951" t="s">
        <v>305</v>
      </c>
      <c r="M17" s="812"/>
      <c r="N17" s="813">
        <v>1</v>
      </c>
      <c r="O17" s="813" t="s">
        <v>920</v>
      </c>
      <c r="P17" s="813" t="s">
        <v>920</v>
      </c>
      <c r="S17" s="588"/>
      <c r="T17" s="588"/>
      <c r="U17" s="588"/>
    </row>
    <row r="18" spans="1:21" ht="12" customHeight="1">
      <c r="A18" s="589"/>
      <c r="B18" s="589"/>
      <c r="C18" s="951" t="s">
        <v>312</v>
      </c>
      <c r="D18" s="812"/>
      <c r="E18" s="813">
        <v>4</v>
      </c>
      <c r="F18" s="813" t="s">
        <v>84</v>
      </c>
      <c r="G18" s="813" t="s">
        <v>84</v>
      </c>
      <c r="H18" s="588"/>
      <c r="J18" s="600"/>
      <c r="K18" s="600"/>
      <c r="L18" s="951" t="s">
        <v>307</v>
      </c>
      <c r="M18" s="812"/>
      <c r="N18" s="813">
        <v>33</v>
      </c>
      <c r="O18" s="813" t="s">
        <v>920</v>
      </c>
      <c r="P18" s="813" t="s">
        <v>920</v>
      </c>
      <c r="S18" s="588"/>
      <c r="T18" s="588"/>
      <c r="U18" s="588"/>
    </row>
    <row r="19" spans="1:21" ht="12" customHeight="1">
      <c r="A19" s="589"/>
      <c r="B19" s="589"/>
      <c r="C19" s="951" t="s">
        <v>314</v>
      </c>
      <c r="D19" s="812"/>
      <c r="E19" s="813">
        <v>23</v>
      </c>
      <c r="F19" s="813" t="s">
        <v>84</v>
      </c>
      <c r="G19" s="813" t="s">
        <v>84</v>
      </c>
      <c r="H19" s="588"/>
      <c r="I19" s="588"/>
      <c r="J19" s="600"/>
      <c r="K19" s="600"/>
      <c r="L19" s="951" t="s">
        <v>309</v>
      </c>
      <c r="M19" s="812"/>
      <c r="N19" s="813">
        <v>5</v>
      </c>
      <c r="O19" s="813" t="s">
        <v>920</v>
      </c>
      <c r="P19" s="813" t="s">
        <v>920</v>
      </c>
      <c r="S19" s="588"/>
      <c r="T19" s="588"/>
      <c r="U19" s="588"/>
    </row>
    <row r="20" spans="1:21" ht="12" customHeight="1">
      <c r="A20" s="590"/>
      <c r="B20" s="589"/>
      <c r="C20" s="951" t="s">
        <v>316</v>
      </c>
      <c r="D20" s="812"/>
      <c r="E20" s="813" t="s">
        <v>84</v>
      </c>
      <c r="F20" s="813" t="s">
        <v>84</v>
      </c>
      <c r="G20" s="813" t="s">
        <v>84</v>
      </c>
      <c r="H20" s="588"/>
      <c r="I20" s="588"/>
      <c r="J20" s="589"/>
      <c r="K20" s="600"/>
      <c r="L20" s="951" t="s">
        <v>310</v>
      </c>
      <c r="M20" s="812"/>
      <c r="N20" s="813" t="s">
        <v>923</v>
      </c>
      <c r="O20" s="813" t="s">
        <v>920</v>
      </c>
      <c r="P20" s="813" t="s">
        <v>920</v>
      </c>
      <c r="S20" s="588"/>
      <c r="T20" s="588"/>
      <c r="U20" s="588"/>
    </row>
    <row r="21" spans="1:21" ht="12" customHeight="1">
      <c r="A21" s="590"/>
      <c r="B21" s="590"/>
      <c r="C21" s="951" t="s">
        <v>304</v>
      </c>
      <c r="D21" s="812"/>
      <c r="E21" s="813">
        <v>95</v>
      </c>
      <c r="F21" s="813">
        <v>5392</v>
      </c>
      <c r="G21" s="813">
        <v>5277</v>
      </c>
      <c r="I21" s="588"/>
      <c r="J21" s="589"/>
      <c r="K21" s="600"/>
      <c r="L21" s="951" t="s">
        <v>311</v>
      </c>
      <c r="M21" s="812"/>
      <c r="N21" s="813">
        <v>1</v>
      </c>
      <c r="O21" s="813" t="s">
        <v>920</v>
      </c>
      <c r="P21" s="813" t="s">
        <v>920</v>
      </c>
      <c r="S21" s="588"/>
      <c r="T21" s="588"/>
      <c r="U21" s="588"/>
    </row>
    <row r="22" spans="1:21" ht="12" customHeight="1">
      <c r="A22" s="589"/>
      <c r="B22" s="589"/>
      <c r="C22" s="951" t="s">
        <v>318</v>
      </c>
      <c r="D22" s="816"/>
      <c r="E22" s="817">
        <v>533</v>
      </c>
      <c r="F22" s="991" t="s">
        <v>921</v>
      </c>
      <c r="G22" s="991" t="s">
        <v>922</v>
      </c>
      <c r="J22" s="589"/>
      <c r="K22" s="600"/>
      <c r="L22" s="951" t="s">
        <v>313</v>
      </c>
      <c r="M22" s="812"/>
      <c r="N22" s="813" t="s">
        <v>923</v>
      </c>
      <c r="O22" s="813" t="s">
        <v>920</v>
      </c>
      <c r="P22" s="813" t="s">
        <v>920</v>
      </c>
      <c r="Q22" s="813"/>
      <c r="S22" s="588"/>
      <c r="T22" s="588"/>
      <c r="U22" s="588"/>
    </row>
    <row r="23" spans="1:21" ht="12" customHeight="1">
      <c r="A23" s="589"/>
      <c r="C23" s="951" t="s">
        <v>319</v>
      </c>
      <c r="D23" s="812"/>
      <c r="E23" s="817">
        <v>94</v>
      </c>
      <c r="F23" s="818">
        <v>1543</v>
      </c>
      <c r="G23" s="992" t="s">
        <v>925</v>
      </c>
      <c r="H23" s="588"/>
      <c r="J23" s="589"/>
      <c r="K23" s="600"/>
      <c r="L23" s="951" t="s">
        <v>315</v>
      </c>
      <c r="M23" s="812"/>
      <c r="N23" s="813" t="s">
        <v>923</v>
      </c>
      <c r="O23" s="813" t="s">
        <v>920</v>
      </c>
      <c r="P23" s="813" t="s">
        <v>920</v>
      </c>
      <c r="S23" s="588"/>
      <c r="T23" s="588"/>
      <c r="U23" s="588"/>
    </row>
    <row r="24" spans="1:21" ht="12" customHeight="1">
      <c r="A24" s="589"/>
      <c r="B24" s="1572" t="s">
        <v>320</v>
      </c>
      <c r="C24" s="1572"/>
      <c r="D24" s="812"/>
      <c r="E24" s="820">
        <v>38</v>
      </c>
      <c r="F24" s="820">
        <v>1709</v>
      </c>
      <c r="G24" s="820">
        <v>1166</v>
      </c>
      <c r="H24" s="588"/>
      <c r="J24" s="589"/>
      <c r="K24" s="600"/>
      <c r="L24" s="951" t="s">
        <v>317</v>
      </c>
      <c r="M24" s="812"/>
      <c r="N24" s="813">
        <v>32</v>
      </c>
      <c r="O24" s="813" t="s">
        <v>920</v>
      </c>
      <c r="P24" s="813" t="s">
        <v>920</v>
      </c>
    </row>
    <row r="25" spans="1:21" ht="12" customHeight="1">
      <c r="A25" s="589"/>
      <c r="B25" s="589"/>
      <c r="C25" s="951" t="s">
        <v>321</v>
      </c>
      <c r="D25" s="812"/>
      <c r="E25" s="813">
        <v>24</v>
      </c>
      <c r="F25" s="813">
        <v>1219</v>
      </c>
      <c r="G25" s="813">
        <v>1166</v>
      </c>
      <c r="H25" s="588"/>
      <c r="J25" s="589"/>
      <c r="K25" s="1572" t="s">
        <v>324</v>
      </c>
      <c r="L25" s="1572"/>
      <c r="M25" s="815"/>
      <c r="N25" s="820">
        <v>3</v>
      </c>
      <c r="O25" s="820" t="s">
        <v>920</v>
      </c>
      <c r="P25" s="820" t="s">
        <v>920</v>
      </c>
    </row>
    <row r="26" spans="1:21" ht="12" customHeight="1">
      <c r="A26" s="589"/>
      <c r="B26" s="589"/>
      <c r="C26" s="951" t="s">
        <v>322</v>
      </c>
      <c r="D26" s="812"/>
      <c r="E26" s="813">
        <v>14</v>
      </c>
      <c r="F26" s="814">
        <v>490</v>
      </c>
      <c r="G26" s="813" t="s">
        <v>920</v>
      </c>
      <c r="H26" s="588"/>
      <c r="I26" s="588"/>
      <c r="J26" s="589"/>
      <c r="K26" s="702"/>
      <c r="L26" s="951" t="s">
        <v>325</v>
      </c>
      <c r="M26" s="812"/>
      <c r="N26" s="813">
        <v>3</v>
      </c>
      <c r="O26" s="813" t="s">
        <v>920</v>
      </c>
      <c r="P26" s="813" t="s">
        <v>920</v>
      </c>
    </row>
    <row r="27" spans="1:21" ht="12" customHeight="1">
      <c r="A27" s="589"/>
      <c r="C27" s="951" t="s">
        <v>323</v>
      </c>
      <c r="D27" s="265"/>
      <c r="E27" s="819" t="s">
        <v>923</v>
      </c>
      <c r="F27" s="813" t="s">
        <v>923</v>
      </c>
      <c r="G27" s="813" t="s">
        <v>923</v>
      </c>
      <c r="H27" s="813"/>
      <c r="I27" s="588"/>
      <c r="J27" s="589"/>
      <c r="K27" s="702"/>
      <c r="L27" s="951" t="s">
        <v>326</v>
      </c>
      <c r="M27" s="812"/>
      <c r="N27" s="813" t="s">
        <v>923</v>
      </c>
      <c r="O27" s="813" t="s">
        <v>920</v>
      </c>
      <c r="P27" s="813" t="s">
        <v>920</v>
      </c>
    </row>
    <row r="28" spans="1:21" ht="12" customHeight="1">
      <c r="A28" s="589"/>
      <c r="B28" s="1572" t="s">
        <v>327</v>
      </c>
      <c r="C28" s="1572"/>
      <c r="D28" s="812"/>
      <c r="E28" s="824">
        <v>4</v>
      </c>
      <c r="F28" s="825" t="s">
        <v>923</v>
      </c>
      <c r="G28" s="820" t="s">
        <v>920</v>
      </c>
      <c r="H28" s="588"/>
      <c r="I28" s="588"/>
      <c r="J28" s="589"/>
      <c r="K28" s="1572" t="s">
        <v>328</v>
      </c>
      <c r="L28" s="1572"/>
      <c r="M28" s="815"/>
      <c r="N28" s="820">
        <v>100</v>
      </c>
      <c r="O28" s="820">
        <v>2385</v>
      </c>
      <c r="P28" s="820">
        <v>1574</v>
      </c>
      <c r="Q28" s="820">
        <v>0</v>
      </c>
    </row>
    <row r="29" spans="1:21" ht="12" customHeight="1">
      <c r="A29" s="589"/>
      <c r="B29" s="702"/>
      <c r="C29" s="980" t="s">
        <v>531</v>
      </c>
      <c r="D29" s="812"/>
      <c r="E29" s="819">
        <v>1</v>
      </c>
      <c r="F29" s="813" t="s">
        <v>920</v>
      </c>
      <c r="G29" s="813" t="s">
        <v>920</v>
      </c>
      <c r="H29" s="588"/>
      <c r="I29" s="588"/>
      <c r="J29" s="589"/>
      <c r="K29" s="702"/>
      <c r="L29" s="951" t="s">
        <v>297</v>
      </c>
      <c r="M29" s="812"/>
      <c r="N29" s="813" t="s">
        <v>923</v>
      </c>
      <c r="O29" s="813" t="s">
        <v>923</v>
      </c>
      <c r="P29" s="813" t="s">
        <v>923</v>
      </c>
      <c r="Q29" s="813"/>
    </row>
    <row r="30" spans="1:21" ht="12" customHeight="1">
      <c r="A30" s="589"/>
      <c r="B30" s="702"/>
      <c r="C30" s="980" t="s">
        <v>532</v>
      </c>
      <c r="D30" s="812"/>
      <c r="E30" s="819">
        <v>1</v>
      </c>
      <c r="F30" s="813" t="s">
        <v>920</v>
      </c>
      <c r="G30" s="813" t="s">
        <v>920</v>
      </c>
      <c r="H30" s="588"/>
      <c r="I30" s="588"/>
      <c r="J30" s="589"/>
      <c r="K30" s="702"/>
      <c r="L30" s="951" t="s">
        <v>298</v>
      </c>
      <c r="M30" s="812"/>
      <c r="N30" s="813" t="s">
        <v>923</v>
      </c>
      <c r="O30" s="813" t="s">
        <v>923</v>
      </c>
      <c r="P30" s="813" t="s">
        <v>923</v>
      </c>
    </row>
    <row r="31" spans="1:21" ht="12" customHeight="1">
      <c r="A31" s="589"/>
      <c r="B31" s="702"/>
      <c r="C31" s="951" t="s">
        <v>329</v>
      </c>
      <c r="D31" s="812"/>
      <c r="E31" s="813" t="s">
        <v>923</v>
      </c>
      <c r="F31" s="813" t="s">
        <v>923</v>
      </c>
      <c r="G31" s="813" t="s">
        <v>920</v>
      </c>
      <c r="H31" s="588"/>
      <c r="I31" s="588"/>
      <c r="J31" s="589"/>
      <c r="K31" s="702"/>
      <c r="L31" s="951" t="s">
        <v>331</v>
      </c>
      <c r="M31" s="812"/>
      <c r="N31" s="813" t="s">
        <v>923</v>
      </c>
      <c r="O31" s="813" t="s">
        <v>923</v>
      </c>
      <c r="P31" s="813" t="s">
        <v>920</v>
      </c>
    </row>
    <row r="32" spans="1:21" ht="12" customHeight="1">
      <c r="A32" s="589"/>
      <c r="B32" s="702"/>
      <c r="C32" s="951" t="s">
        <v>330</v>
      </c>
      <c r="D32" s="812"/>
      <c r="E32" s="813" t="s">
        <v>923</v>
      </c>
      <c r="F32" s="813" t="s">
        <v>920</v>
      </c>
      <c r="G32" s="813" t="s">
        <v>920</v>
      </c>
      <c r="H32" s="813"/>
      <c r="I32" s="588"/>
      <c r="J32" s="589"/>
      <c r="K32" s="702"/>
      <c r="L32" s="951" t="s">
        <v>333</v>
      </c>
      <c r="M32" s="812"/>
      <c r="N32" s="813">
        <v>8</v>
      </c>
      <c r="O32" s="813" t="s">
        <v>920</v>
      </c>
      <c r="P32" s="813" t="s">
        <v>920</v>
      </c>
      <c r="Q32" s="813"/>
    </row>
    <row r="33" spans="1:18" ht="12" customHeight="1">
      <c r="A33" s="589"/>
      <c r="B33" s="702"/>
      <c r="C33" s="951" t="s">
        <v>332</v>
      </c>
      <c r="D33" s="812"/>
      <c r="E33" s="813" t="s">
        <v>923</v>
      </c>
      <c r="F33" s="813" t="s">
        <v>920</v>
      </c>
      <c r="G33" s="813" t="s">
        <v>920</v>
      </c>
      <c r="H33" s="588"/>
      <c r="I33" s="588"/>
      <c r="J33" s="589"/>
      <c r="K33" s="702"/>
      <c r="L33" s="951" t="s">
        <v>335</v>
      </c>
      <c r="M33" s="812"/>
      <c r="N33" s="813">
        <v>29</v>
      </c>
      <c r="O33" s="813" t="s">
        <v>920</v>
      </c>
      <c r="P33" s="813" t="s">
        <v>920</v>
      </c>
    </row>
    <row r="34" spans="1:18" ht="12" customHeight="1">
      <c r="A34" s="265"/>
      <c r="B34" s="589"/>
      <c r="C34" s="951" t="s">
        <v>334</v>
      </c>
      <c r="D34" s="812"/>
      <c r="E34" s="813">
        <v>1</v>
      </c>
      <c r="F34" s="813" t="s">
        <v>920</v>
      </c>
      <c r="G34" s="813" t="s">
        <v>920</v>
      </c>
      <c r="H34" s="588"/>
      <c r="I34" s="588"/>
      <c r="J34" s="589"/>
      <c r="K34" s="702"/>
      <c r="L34" s="951" t="s">
        <v>337</v>
      </c>
      <c r="M34" s="812"/>
      <c r="N34" s="813" t="s">
        <v>923</v>
      </c>
      <c r="O34" s="813" t="s">
        <v>920</v>
      </c>
      <c r="P34" s="813" t="s">
        <v>920</v>
      </c>
    </row>
    <row r="35" spans="1:18" ht="12" customHeight="1">
      <c r="A35" s="589"/>
      <c r="B35" s="589"/>
      <c r="C35" s="951" t="s">
        <v>336</v>
      </c>
      <c r="D35" s="812"/>
      <c r="E35" s="813" t="s">
        <v>923</v>
      </c>
      <c r="F35" s="813" t="s">
        <v>920</v>
      </c>
      <c r="G35" s="813" t="s">
        <v>920</v>
      </c>
      <c r="H35" s="588"/>
      <c r="I35" s="588"/>
      <c r="J35" s="589"/>
      <c r="K35" s="702"/>
      <c r="L35" s="951" t="s">
        <v>339</v>
      </c>
      <c r="M35" s="812"/>
      <c r="N35" s="813">
        <v>1</v>
      </c>
      <c r="O35" s="813">
        <v>30</v>
      </c>
      <c r="P35" s="813">
        <v>9</v>
      </c>
    </row>
    <row r="36" spans="1:18" ht="12" customHeight="1">
      <c r="A36" s="589"/>
      <c r="C36" s="951" t="s">
        <v>338</v>
      </c>
      <c r="D36" s="815"/>
      <c r="E36" s="813">
        <v>1</v>
      </c>
      <c r="F36" s="813" t="s">
        <v>920</v>
      </c>
      <c r="G36" s="813" t="s">
        <v>920</v>
      </c>
      <c r="H36" s="279"/>
      <c r="I36" s="589"/>
      <c r="J36" s="589"/>
      <c r="K36" s="702"/>
      <c r="L36" s="1025" t="s">
        <v>668</v>
      </c>
      <c r="M36" s="812"/>
      <c r="N36" s="292">
        <v>19</v>
      </c>
      <c r="O36" s="292">
        <v>1367</v>
      </c>
      <c r="P36" s="292">
        <v>1071</v>
      </c>
      <c r="Q36" s="589"/>
      <c r="R36" s="590"/>
    </row>
    <row r="37" spans="1:18" ht="12" customHeight="1">
      <c r="A37" s="589"/>
      <c r="B37" s="1572" t="s">
        <v>340</v>
      </c>
      <c r="C37" s="1572"/>
      <c r="D37" s="815"/>
      <c r="E37" s="820">
        <v>1</v>
      </c>
      <c r="F37" s="820">
        <v>10</v>
      </c>
      <c r="G37" s="820" t="s">
        <v>923</v>
      </c>
      <c r="H37" s="279"/>
      <c r="I37" s="589"/>
      <c r="J37" s="589"/>
      <c r="K37" s="702"/>
      <c r="L37" s="1026" t="s">
        <v>669</v>
      </c>
      <c r="M37" s="812"/>
      <c r="N37" s="292">
        <v>43</v>
      </c>
      <c r="O37" s="292">
        <v>988</v>
      </c>
      <c r="P37" s="292">
        <v>494</v>
      </c>
      <c r="Q37" s="589"/>
      <c r="R37" s="590"/>
    </row>
    <row r="38" spans="1:18" s="265" customFormat="1" ht="3" customHeight="1">
      <c r="A38" s="706"/>
      <c r="B38" s="821"/>
      <c r="C38" s="706"/>
      <c r="D38" s="706"/>
      <c r="E38" s="709"/>
      <c r="F38" s="706"/>
      <c r="G38" s="706"/>
      <c r="H38" s="588"/>
      <c r="I38" s="279"/>
      <c r="J38" s="708"/>
      <c r="K38" s="1014"/>
      <c r="L38" s="1014"/>
      <c r="M38" s="822"/>
      <c r="N38" s="1015"/>
      <c r="O38" s="1015"/>
      <c r="P38" s="1016"/>
      <c r="Q38" s="708"/>
    </row>
    <row r="39" spans="1:18" ht="12" customHeight="1">
      <c r="A39" s="590"/>
      <c r="B39" s="590"/>
      <c r="H39" s="589"/>
      <c r="I39" s="588"/>
      <c r="J39" s="589"/>
      <c r="K39" s="1013"/>
      <c r="L39" s="1013"/>
      <c r="M39" s="589"/>
      <c r="N39" s="994"/>
      <c r="O39" s="994"/>
      <c r="P39" s="994"/>
    </row>
    <row r="40" spans="1:18" ht="21.75" customHeight="1" thickBot="1">
      <c r="B40" s="629" t="s">
        <v>619</v>
      </c>
      <c r="C40" s="629"/>
      <c r="D40" s="589"/>
      <c r="E40" s="994"/>
      <c r="F40" s="994"/>
      <c r="G40" s="995"/>
      <c r="H40" s="1001"/>
      <c r="I40" s="589"/>
      <c r="J40" s="589"/>
      <c r="K40" s="589"/>
      <c r="L40" s="1526" t="s">
        <v>641</v>
      </c>
      <c r="M40" s="1526"/>
      <c r="N40" s="1526"/>
      <c r="O40" s="1526"/>
      <c r="P40" s="1526"/>
      <c r="R40" s="588"/>
    </row>
    <row r="41" spans="1:18" s="590" customFormat="1" ht="26.25" customHeight="1">
      <c r="A41" s="584"/>
      <c r="B41" s="997"/>
      <c r="C41" s="997"/>
      <c r="D41" s="997"/>
      <c r="E41" s="1006"/>
      <c r="F41" s="998" t="s">
        <v>608</v>
      </c>
      <c r="G41" s="999" t="s">
        <v>621</v>
      </c>
      <c r="H41" s="706"/>
      <c r="J41" s="581"/>
      <c r="K41" s="997"/>
      <c r="L41" s="997"/>
      <c r="M41" s="997"/>
      <c r="N41" s="1004"/>
      <c r="O41" s="998" t="s">
        <v>608</v>
      </c>
      <c r="P41" s="999" t="s">
        <v>621</v>
      </c>
      <c r="Q41" s="1000"/>
    </row>
    <row r="42" spans="1:18" ht="16.5" customHeight="1">
      <c r="B42" s="702"/>
      <c r="C42" s="951" t="s">
        <v>671</v>
      </c>
      <c r="D42" s="590"/>
      <c r="E42" s="1005"/>
      <c r="F42" s="996">
        <v>199</v>
      </c>
      <c r="G42" s="292">
        <v>2490</v>
      </c>
      <c r="H42" s="591"/>
      <c r="J42" s="584"/>
      <c r="K42" s="589"/>
      <c r="L42" s="581" t="s">
        <v>598</v>
      </c>
      <c r="M42" s="590"/>
      <c r="N42" s="1008"/>
      <c r="O42" s="1007">
        <v>149</v>
      </c>
      <c r="P42" s="292">
        <v>775</v>
      </c>
    </row>
    <row r="43" spans="1:18" s="584" customFormat="1" ht="12" customHeight="1">
      <c r="A43" s="581"/>
      <c r="B43" s="702"/>
      <c r="C43" s="951" t="s">
        <v>589</v>
      </c>
      <c r="D43" s="590"/>
      <c r="E43" s="590"/>
      <c r="F43" s="996">
        <v>178</v>
      </c>
      <c r="G43" s="292">
        <v>170</v>
      </c>
      <c r="H43" s="581"/>
      <c r="J43" s="581"/>
      <c r="K43" s="629"/>
      <c r="L43" s="581" t="s">
        <v>599</v>
      </c>
      <c r="M43" s="590"/>
      <c r="N43" s="1009"/>
      <c r="O43" s="1007" t="s">
        <v>924</v>
      </c>
      <c r="P43" s="586" t="s">
        <v>924</v>
      </c>
      <c r="Q43" s="588"/>
    </row>
    <row r="44" spans="1:18" ht="12" customHeight="1">
      <c r="B44" s="702"/>
      <c r="C44" s="951" t="s">
        <v>590</v>
      </c>
      <c r="D44" s="590"/>
      <c r="E44" s="590"/>
      <c r="F44" s="996">
        <v>95</v>
      </c>
      <c r="G44" s="292">
        <v>193</v>
      </c>
      <c r="K44" s="702"/>
      <c r="L44" s="581" t="s">
        <v>600</v>
      </c>
      <c r="M44" s="590"/>
      <c r="N44" s="816"/>
      <c r="O44" s="996">
        <v>13</v>
      </c>
      <c r="P44" s="292">
        <v>83</v>
      </c>
    </row>
    <row r="45" spans="1:18" ht="12" customHeight="1">
      <c r="B45" s="702"/>
      <c r="C45" s="951" t="s">
        <v>591</v>
      </c>
      <c r="D45" s="590"/>
      <c r="E45" s="590"/>
      <c r="F45" s="996">
        <v>44</v>
      </c>
      <c r="G45" s="292">
        <v>337</v>
      </c>
      <c r="K45" s="702"/>
      <c r="L45" s="581" t="s">
        <v>601</v>
      </c>
      <c r="M45" s="590"/>
      <c r="N45" s="816"/>
      <c r="O45" s="996">
        <v>4</v>
      </c>
      <c r="P45" s="292">
        <v>23</v>
      </c>
    </row>
    <row r="46" spans="1:18" ht="12" customHeight="1">
      <c r="B46" s="702"/>
      <c r="C46" s="951" t="s">
        <v>607</v>
      </c>
      <c r="D46" s="590"/>
      <c r="E46" s="590"/>
      <c r="F46" s="996">
        <v>2</v>
      </c>
      <c r="G46" s="292">
        <v>186</v>
      </c>
      <c r="K46" s="629"/>
      <c r="L46" s="581" t="s">
        <v>602</v>
      </c>
      <c r="M46" s="590"/>
      <c r="N46" s="816"/>
      <c r="O46" s="996">
        <v>26</v>
      </c>
      <c r="P46" s="292">
        <v>135</v>
      </c>
    </row>
    <row r="47" spans="1:18" ht="12" customHeight="1">
      <c r="B47" s="629"/>
      <c r="C47" s="951" t="s">
        <v>592</v>
      </c>
      <c r="D47" s="590"/>
      <c r="E47" s="590"/>
      <c r="F47" s="996">
        <v>80</v>
      </c>
      <c r="G47" s="292">
        <v>1532</v>
      </c>
      <c r="K47" s="702"/>
      <c r="L47" s="581" t="s">
        <v>666</v>
      </c>
      <c r="M47" s="590"/>
      <c r="N47" s="816"/>
      <c r="O47" s="996">
        <v>18</v>
      </c>
      <c r="P47" s="292">
        <v>275</v>
      </c>
    </row>
    <row r="48" spans="1:18" ht="12" customHeight="1">
      <c r="B48" s="702"/>
      <c r="C48" s="590" t="s">
        <v>593</v>
      </c>
      <c r="D48" s="590"/>
      <c r="E48" s="590"/>
      <c r="F48" s="996">
        <v>1</v>
      </c>
      <c r="G48" s="585" t="s">
        <v>924</v>
      </c>
      <c r="K48" s="990"/>
      <c r="L48" s="581" t="s">
        <v>667</v>
      </c>
      <c r="M48" s="590"/>
      <c r="N48" s="816"/>
      <c r="O48" s="996">
        <v>128</v>
      </c>
      <c r="P48" s="292">
        <v>2929</v>
      </c>
    </row>
    <row r="49" spans="1:18" ht="12" customHeight="1">
      <c r="B49" s="589"/>
      <c r="C49" s="581" t="s">
        <v>594</v>
      </c>
      <c r="D49" s="590"/>
      <c r="E49" s="590"/>
      <c r="F49" s="996">
        <v>61</v>
      </c>
      <c r="G49" s="292">
        <v>1111</v>
      </c>
      <c r="K49" s="990"/>
      <c r="L49" s="581" t="s">
        <v>603</v>
      </c>
      <c r="M49" s="590"/>
      <c r="N49" s="816"/>
      <c r="O49" s="996">
        <v>22</v>
      </c>
      <c r="P49" s="292">
        <v>890</v>
      </c>
    </row>
    <row r="50" spans="1:18" ht="12" customHeight="1">
      <c r="B50" s="589"/>
      <c r="C50" s="581" t="s">
        <v>595</v>
      </c>
      <c r="D50" s="590"/>
      <c r="E50" s="590"/>
      <c r="F50" s="996">
        <v>24</v>
      </c>
      <c r="G50" s="292">
        <v>8</v>
      </c>
      <c r="K50" s="702"/>
      <c r="L50" s="581" t="s">
        <v>604</v>
      </c>
      <c r="M50" s="590"/>
      <c r="N50" s="816"/>
      <c r="O50" s="996">
        <v>29</v>
      </c>
      <c r="P50" s="292">
        <v>597</v>
      </c>
    </row>
    <row r="51" spans="1:18" ht="12" customHeight="1">
      <c r="B51" s="589"/>
      <c r="C51" s="581" t="s">
        <v>596</v>
      </c>
      <c r="D51" s="590"/>
      <c r="E51" s="590"/>
      <c r="F51" s="996">
        <v>22</v>
      </c>
      <c r="G51" s="292">
        <v>7</v>
      </c>
      <c r="K51" s="702"/>
      <c r="L51" s="581" t="s">
        <v>605</v>
      </c>
      <c r="M51" s="590"/>
      <c r="N51" s="816"/>
      <c r="O51" s="996">
        <v>8</v>
      </c>
      <c r="P51" s="292">
        <v>74</v>
      </c>
    </row>
    <row r="52" spans="1:18" ht="12" customHeight="1">
      <c r="B52" s="589"/>
      <c r="C52" s="581" t="s">
        <v>597</v>
      </c>
      <c r="D52" s="590"/>
      <c r="E52" s="590"/>
      <c r="F52" s="996">
        <v>33</v>
      </c>
      <c r="G52" s="581">
        <v>667</v>
      </c>
      <c r="K52" s="821"/>
      <c r="L52" s="616" t="s">
        <v>606</v>
      </c>
      <c r="M52" s="706"/>
      <c r="N52" s="615"/>
      <c r="O52" s="701">
        <v>31</v>
      </c>
      <c r="P52" s="993">
        <v>169</v>
      </c>
    </row>
    <row r="53" spans="1:18" ht="2.25" customHeight="1">
      <c r="B53" s="706"/>
      <c r="C53" s="706"/>
      <c r="D53" s="706"/>
      <c r="E53" s="706"/>
      <c r="F53" s="709"/>
      <c r="G53" s="706"/>
      <c r="H53" s="706"/>
    </row>
    <row r="54" spans="1:18" s="588" customFormat="1" ht="15.75" customHeight="1">
      <c r="A54" s="590"/>
      <c r="B54" s="702"/>
      <c r="C54" s="589" t="s">
        <v>926</v>
      </c>
      <c r="D54" s="589"/>
      <c r="E54" s="292"/>
      <c r="F54" s="292"/>
      <c r="G54" s="292"/>
      <c r="H54" s="589"/>
      <c r="J54" s="590"/>
      <c r="K54" s="590"/>
      <c r="L54" s="1012"/>
      <c r="M54" s="590"/>
      <c r="N54" s="590"/>
      <c r="O54" s="590"/>
      <c r="P54" s="590"/>
      <c r="Q54" s="589"/>
    </row>
    <row r="55" spans="1:18" s="588" customFormat="1" ht="12" customHeight="1">
      <c r="A55" s="590"/>
      <c r="B55" s="702"/>
      <c r="C55" s="589" t="s">
        <v>684</v>
      </c>
      <c r="D55" s="589"/>
      <c r="E55" s="292"/>
      <c r="F55" s="292"/>
      <c r="G55" s="292"/>
      <c r="H55" s="589"/>
      <c r="J55" s="590"/>
      <c r="K55" s="590"/>
      <c r="L55" s="1012"/>
      <c r="M55" s="590"/>
      <c r="N55" s="590"/>
      <c r="O55" s="590"/>
      <c r="P55" s="590"/>
      <c r="Q55" s="589"/>
    </row>
    <row r="56" spans="1:18" s="588" customFormat="1" ht="12" customHeight="1">
      <c r="A56" s="590"/>
      <c r="B56" s="702"/>
      <c r="C56" s="588" t="s">
        <v>930</v>
      </c>
      <c r="D56" s="589"/>
      <c r="E56" s="292"/>
      <c r="F56" s="292"/>
      <c r="G56" s="292"/>
      <c r="H56" s="589"/>
      <c r="J56" s="590"/>
      <c r="K56" s="590"/>
      <c r="L56" s="1012"/>
      <c r="M56" s="590"/>
      <c r="N56" s="590"/>
      <c r="O56" s="590"/>
      <c r="P56" s="590"/>
      <c r="Q56" s="589"/>
    </row>
    <row r="57" spans="1:18" s="588" customFormat="1" ht="12" customHeight="1">
      <c r="A57" s="590"/>
      <c r="B57" s="702"/>
      <c r="C57" s="588" t="s">
        <v>929</v>
      </c>
      <c r="D57" s="589"/>
      <c r="E57" s="292"/>
      <c r="F57" s="292"/>
      <c r="G57" s="292"/>
      <c r="H57" s="589"/>
      <c r="J57" s="590"/>
      <c r="K57" s="590"/>
      <c r="L57" s="1012"/>
      <c r="M57" s="590"/>
      <c r="N57" s="590"/>
      <c r="O57" s="590"/>
      <c r="P57" s="590"/>
      <c r="Q57" s="589"/>
    </row>
    <row r="58" spans="1:18" s="588" customFormat="1" ht="12" customHeight="1">
      <c r="A58" s="590"/>
      <c r="B58" s="702"/>
      <c r="C58" s="589" t="s">
        <v>928</v>
      </c>
      <c r="D58" s="589"/>
      <c r="E58" s="292"/>
      <c r="F58" s="292"/>
      <c r="G58" s="292"/>
      <c r="H58" s="589"/>
      <c r="J58" s="590"/>
      <c r="K58" s="590"/>
      <c r="L58" s="1012"/>
      <c r="M58" s="590"/>
      <c r="N58" s="590"/>
      <c r="O58" s="590"/>
      <c r="P58" s="590"/>
      <c r="Q58" s="589"/>
    </row>
    <row r="59" spans="1:18" s="588" customFormat="1" ht="12" customHeight="1">
      <c r="A59" s="590"/>
      <c r="B59" s="702"/>
      <c r="C59" s="589" t="s">
        <v>927</v>
      </c>
      <c r="D59" s="589"/>
      <c r="E59" s="292"/>
      <c r="F59" s="292"/>
      <c r="G59" s="292"/>
      <c r="H59" s="589"/>
      <c r="J59" s="590"/>
      <c r="K59" s="590"/>
      <c r="L59" s="1012"/>
      <c r="M59" s="590"/>
      <c r="N59" s="590"/>
      <c r="O59" s="590"/>
      <c r="P59" s="590"/>
      <c r="Q59" s="589"/>
    </row>
    <row r="60" spans="1:18" s="590" customFormat="1" ht="12" customHeight="1">
      <c r="B60" s="589"/>
      <c r="C60" s="581" t="s">
        <v>931</v>
      </c>
      <c r="D60" s="581"/>
      <c r="E60" s="581"/>
      <c r="F60" s="581"/>
      <c r="G60" s="581"/>
      <c r="J60" s="589"/>
      <c r="K60" s="629"/>
      <c r="L60" s="581"/>
      <c r="O60" s="586"/>
      <c r="P60" s="292"/>
      <c r="Q60" s="813"/>
    </row>
    <row r="61" spans="1:18" s="590" customFormat="1" ht="12" customHeight="1">
      <c r="B61" s="589" t="s">
        <v>932</v>
      </c>
      <c r="C61" s="581"/>
      <c r="D61" s="581"/>
      <c r="E61" s="581"/>
      <c r="F61" s="581"/>
      <c r="G61" s="581"/>
      <c r="J61" s="589"/>
      <c r="K61" s="629"/>
      <c r="L61" s="581"/>
      <c r="O61" s="586"/>
      <c r="P61" s="292"/>
      <c r="Q61" s="813"/>
    </row>
    <row r="62" spans="1:18" s="588" customFormat="1" ht="12" customHeight="1">
      <c r="A62" s="590"/>
      <c r="B62" s="589" t="s">
        <v>643</v>
      </c>
      <c r="C62" s="590"/>
      <c r="D62" s="590"/>
      <c r="E62" s="589"/>
      <c r="F62" s="589"/>
      <c r="G62" s="589"/>
      <c r="H62" s="590"/>
      <c r="J62" s="590"/>
      <c r="K62" s="590"/>
      <c r="L62" s="1012"/>
      <c r="M62" s="590"/>
      <c r="N62" s="590"/>
      <c r="O62" s="590"/>
      <c r="P62" s="590"/>
      <c r="Q62" s="589"/>
    </row>
    <row r="63" spans="1:18" ht="15.75" customHeight="1">
      <c r="A63" s="590"/>
      <c r="B63" s="590"/>
      <c r="C63" s="702"/>
      <c r="D63" s="590"/>
      <c r="E63" s="589"/>
      <c r="F63" s="589"/>
      <c r="G63" s="589"/>
      <c r="H63" s="590"/>
      <c r="I63" s="588"/>
      <c r="J63" s="590"/>
      <c r="K63" s="590"/>
      <c r="L63" s="590"/>
      <c r="M63" s="590"/>
      <c r="N63" s="590"/>
      <c r="O63" s="590"/>
      <c r="P63" s="590"/>
      <c r="Q63" s="589"/>
      <c r="R63" s="588"/>
    </row>
  </sheetData>
  <mergeCells count="10">
    <mergeCell ref="L40:P40"/>
    <mergeCell ref="L3:P3"/>
    <mergeCell ref="B5:C5"/>
    <mergeCell ref="B11:C11"/>
    <mergeCell ref="K25:L25"/>
    <mergeCell ref="K28:L28"/>
    <mergeCell ref="B37:C37"/>
    <mergeCell ref="B24:C24"/>
    <mergeCell ref="B28:C28"/>
    <mergeCell ref="K5:L5"/>
  </mergeCells>
  <phoneticPr fontId="1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workbookViewId="0"/>
  </sheetViews>
  <sheetFormatPr defaultColWidth="10.90625" defaultRowHeight="18" customHeight="1"/>
  <cols>
    <col min="1" max="1" width="17.90625" style="826" customWidth="1"/>
    <col min="2" max="2" width="0.26953125" style="826" customWidth="1"/>
    <col min="3" max="3" width="8.08984375" style="826" customWidth="1"/>
    <col min="4" max="5" width="7.6328125" style="826" customWidth="1"/>
    <col min="6" max="6" width="8.08984375" style="826" customWidth="1"/>
    <col min="7" max="9" width="7.6328125" style="826" customWidth="1"/>
    <col min="10" max="11" width="8.08984375" style="826" customWidth="1"/>
    <col min="12" max="12" width="7.6328125" style="826" customWidth="1"/>
    <col min="13" max="13" width="8.36328125" style="826" customWidth="1"/>
    <col min="14" max="14" width="8.6328125" style="826" customWidth="1"/>
    <col min="15" max="16" width="8.36328125" style="826" customWidth="1"/>
    <col min="17" max="19" width="8.36328125" style="829" customWidth="1"/>
    <col min="20" max="16384" width="10.90625" style="826"/>
  </cols>
  <sheetData>
    <row r="1" spans="1:21" ht="24" customHeight="1">
      <c r="A1" s="846" t="s">
        <v>876</v>
      </c>
      <c r="B1" s="846"/>
      <c r="C1" s="846"/>
      <c r="D1" s="846"/>
      <c r="E1" s="846"/>
      <c r="F1" s="846"/>
      <c r="G1" s="846"/>
      <c r="H1" s="846"/>
      <c r="I1" s="846"/>
      <c r="J1" s="846"/>
      <c r="K1" s="846"/>
      <c r="L1" s="827"/>
      <c r="M1" s="827"/>
      <c r="N1" s="827"/>
      <c r="O1" s="828"/>
      <c r="P1" s="828"/>
    </row>
    <row r="2" spans="1:21" ht="8.15" customHeight="1">
      <c r="C2" s="877"/>
      <c r="D2" s="877"/>
      <c r="E2" s="877"/>
      <c r="F2" s="877"/>
      <c r="G2" s="877"/>
      <c r="H2" s="877"/>
      <c r="I2" s="877"/>
      <c r="J2" s="877"/>
      <c r="K2" s="877"/>
      <c r="L2" s="827"/>
      <c r="M2" s="827"/>
      <c r="N2" s="827"/>
      <c r="O2" s="828"/>
      <c r="P2" s="828"/>
    </row>
    <row r="3" spans="1:21" ht="12" customHeight="1" thickBot="1">
      <c r="L3" s="830" t="s">
        <v>647</v>
      </c>
    </row>
    <row r="4" spans="1:21" s="831" customFormat="1" ht="12" customHeight="1">
      <c r="A4" s="1573"/>
      <c r="B4" s="937"/>
      <c r="C4" s="1578" t="s">
        <v>661</v>
      </c>
      <c r="D4" s="1580" t="s">
        <v>526</v>
      </c>
      <c r="E4" s="1581"/>
      <c r="F4" s="1581"/>
      <c r="G4" s="1581"/>
      <c r="H4" s="1581"/>
      <c r="I4" s="1581"/>
      <c r="J4" s="1581"/>
      <c r="K4" s="1581"/>
      <c r="L4" s="1581"/>
      <c r="Q4" s="829"/>
      <c r="R4" s="829"/>
      <c r="S4" s="829"/>
    </row>
    <row r="5" spans="1:21" s="832" customFormat="1" ht="24" customHeight="1">
      <c r="A5" s="1574"/>
      <c r="B5" s="904"/>
      <c r="C5" s="1579"/>
      <c r="D5" s="936" t="s">
        <v>2</v>
      </c>
      <c r="E5" s="905" t="s">
        <v>483</v>
      </c>
      <c r="F5" s="910" t="s">
        <v>497</v>
      </c>
      <c r="G5" s="1022" t="s">
        <v>347</v>
      </c>
      <c r="H5" s="1022" t="s">
        <v>484</v>
      </c>
      <c r="I5" s="1022" t="s">
        <v>485</v>
      </c>
      <c r="J5" s="904" t="s">
        <v>487</v>
      </c>
      <c r="K5" s="904" t="s">
        <v>486</v>
      </c>
      <c r="L5" s="1142" t="s">
        <v>440</v>
      </c>
      <c r="R5" s="829"/>
      <c r="S5" s="829"/>
      <c r="T5" s="829"/>
    </row>
    <row r="6" spans="1:21" ht="15" customHeight="1">
      <c r="A6" s="849" t="s">
        <v>11</v>
      </c>
      <c r="B6" s="940"/>
      <c r="C6" s="834">
        <v>15398</v>
      </c>
      <c r="D6" s="834">
        <v>6330</v>
      </c>
      <c r="E6" s="834">
        <v>498</v>
      </c>
      <c r="F6" s="834">
        <v>664</v>
      </c>
      <c r="G6" s="834">
        <v>845</v>
      </c>
      <c r="H6" s="834">
        <v>2397</v>
      </c>
      <c r="I6" s="834">
        <v>43</v>
      </c>
      <c r="J6" s="834">
        <v>155</v>
      </c>
      <c r="K6" s="834">
        <v>123</v>
      </c>
      <c r="L6" s="834">
        <v>1605</v>
      </c>
      <c r="Q6" s="826"/>
      <c r="T6" s="829"/>
    </row>
    <row r="7" spans="1:21" ht="13.5" customHeight="1">
      <c r="A7" s="849" t="s">
        <v>417</v>
      </c>
      <c r="B7" s="833"/>
      <c r="C7" s="834">
        <v>18504</v>
      </c>
      <c r="D7" s="834">
        <v>7799</v>
      </c>
      <c r="E7" s="834">
        <v>505</v>
      </c>
      <c r="F7" s="834">
        <v>814</v>
      </c>
      <c r="G7" s="834">
        <v>1043</v>
      </c>
      <c r="H7" s="834">
        <v>3208</v>
      </c>
      <c r="I7" s="834">
        <v>119</v>
      </c>
      <c r="J7" s="834">
        <v>227</v>
      </c>
      <c r="K7" s="834">
        <v>115</v>
      </c>
      <c r="L7" s="834">
        <v>1768</v>
      </c>
      <c r="Q7" s="826"/>
      <c r="T7" s="829"/>
    </row>
    <row r="8" spans="1:21" s="828" customFormat="1" ht="13.5" customHeight="1">
      <c r="A8" s="849" t="s">
        <v>544</v>
      </c>
      <c r="B8" s="833"/>
      <c r="C8" s="834">
        <v>16277</v>
      </c>
      <c r="D8" s="834">
        <v>6723</v>
      </c>
      <c r="E8" s="834">
        <v>539</v>
      </c>
      <c r="F8" s="834">
        <v>854</v>
      </c>
      <c r="G8" s="834">
        <v>906</v>
      </c>
      <c r="H8" s="834">
        <v>2685</v>
      </c>
      <c r="I8" s="834">
        <v>147</v>
      </c>
      <c r="J8" s="834">
        <v>227</v>
      </c>
      <c r="K8" s="834">
        <v>76</v>
      </c>
      <c r="L8" s="834">
        <v>1289</v>
      </c>
      <c r="R8" s="829"/>
      <c r="S8" s="829"/>
      <c r="T8" s="829"/>
    </row>
    <row r="9" spans="1:21" s="828" customFormat="1" ht="13.5" customHeight="1">
      <c r="A9" s="849" t="s">
        <v>826</v>
      </c>
      <c r="B9" s="833"/>
      <c r="C9" s="834">
        <v>18318</v>
      </c>
      <c r="D9" s="834">
        <v>7373</v>
      </c>
      <c r="E9" s="834">
        <v>494</v>
      </c>
      <c r="F9" s="834">
        <v>927</v>
      </c>
      <c r="G9" s="834">
        <v>1090</v>
      </c>
      <c r="H9" s="834">
        <v>2780</v>
      </c>
      <c r="I9" s="834">
        <v>150</v>
      </c>
      <c r="J9" s="834">
        <v>265</v>
      </c>
      <c r="K9" s="834">
        <v>81</v>
      </c>
      <c r="L9" s="834">
        <v>1586</v>
      </c>
      <c r="R9" s="829"/>
      <c r="S9" s="829"/>
      <c r="T9" s="829"/>
    </row>
    <row r="10" spans="1:21" s="828" customFormat="1" ht="18" customHeight="1">
      <c r="A10" s="938" t="s">
        <v>827</v>
      </c>
      <c r="B10" s="835"/>
      <c r="C10" s="1111">
        <v>17576</v>
      </c>
      <c r="D10" s="1111">
        <v>7045</v>
      </c>
      <c r="E10" s="1111">
        <v>493</v>
      </c>
      <c r="F10" s="1111">
        <v>987</v>
      </c>
      <c r="G10" s="1111">
        <v>1034</v>
      </c>
      <c r="H10" s="1111">
        <v>2714</v>
      </c>
      <c r="I10" s="1111">
        <v>99</v>
      </c>
      <c r="J10" s="1111">
        <v>246</v>
      </c>
      <c r="K10" s="1111">
        <v>100</v>
      </c>
      <c r="L10" s="1111">
        <v>1372</v>
      </c>
      <c r="R10" s="1196"/>
      <c r="S10" s="1196"/>
      <c r="T10" s="1196"/>
    </row>
    <row r="11" spans="1:21" s="828" customFormat="1" ht="4" customHeight="1">
      <c r="A11" s="939"/>
      <c r="B11" s="836"/>
      <c r="C11" s="837"/>
      <c r="D11" s="837"/>
      <c r="E11" s="837"/>
      <c r="F11" s="837"/>
      <c r="G11" s="837"/>
      <c r="H11" s="837"/>
      <c r="I11" s="837"/>
      <c r="J11" s="837"/>
      <c r="K11" s="837"/>
      <c r="L11" s="837"/>
      <c r="Q11" s="829"/>
      <c r="R11" s="829"/>
      <c r="S11" s="829"/>
    </row>
    <row r="12" spans="1:21" s="828" customFormat="1" ht="4.5" customHeight="1">
      <c r="A12" s="1197"/>
      <c r="B12" s="1197"/>
      <c r="C12" s="1198"/>
      <c r="D12" s="1198"/>
      <c r="E12" s="1198"/>
      <c r="F12" s="1198"/>
      <c r="G12" s="1198"/>
      <c r="H12" s="1198"/>
      <c r="Q12" s="829"/>
      <c r="R12" s="829"/>
      <c r="S12" s="829"/>
    </row>
    <row r="13" spans="1:21" ht="6.75" customHeight="1" thickBot="1">
      <c r="A13" s="1199"/>
      <c r="C13" s="1200"/>
      <c r="D13" s="1200"/>
      <c r="E13" s="1200"/>
      <c r="F13" s="1200"/>
      <c r="G13" s="1200"/>
      <c r="H13" s="1200"/>
      <c r="I13" s="1200"/>
      <c r="J13" s="1200"/>
      <c r="K13" s="1200"/>
      <c r="L13" s="1200"/>
    </row>
    <row r="14" spans="1:21" ht="12" customHeight="1">
      <c r="A14" s="1573"/>
      <c r="B14" s="937"/>
      <c r="C14" s="1582" t="s">
        <v>525</v>
      </c>
      <c r="D14" s="1581"/>
      <c r="E14" s="1581"/>
      <c r="F14" s="1581"/>
      <c r="G14" s="1581"/>
      <c r="H14" s="1583"/>
      <c r="I14" s="1580" t="s">
        <v>348</v>
      </c>
      <c r="J14" s="1581"/>
      <c r="K14" s="1581"/>
      <c r="L14" s="1581"/>
      <c r="M14" s="1201"/>
      <c r="P14" s="829"/>
    </row>
    <row r="15" spans="1:21" ht="24" customHeight="1">
      <c r="A15" s="1574"/>
      <c r="B15" s="904"/>
      <c r="C15" s="936" t="s">
        <v>2</v>
      </c>
      <c r="D15" s="906" t="s">
        <v>488</v>
      </c>
      <c r="E15" s="1022" t="s">
        <v>489</v>
      </c>
      <c r="F15" s="1022" t="s">
        <v>490</v>
      </c>
      <c r="G15" s="907" t="s">
        <v>491</v>
      </c>
      <c r="H15" s="840" t="s">
        <v>440</v>
      </c>
      <c r="I15" s="936" t="s">
        <v>2</v>
      </c>
      <c r="J15" s="908" t="s">
        <v>492</v>
      </c>
      <c r="K15" s="908" t="s">
        <v>493</v>
      </c>
      <c r="L15" s="840" t="s">
        <v>349</v>
      </c>
      <c r="M15" s="1018" t="s">
        <v>645</v>
      </c>
      <c r="Q15" s="826"/>
      <c r="R15" s="841"/>
      <c r="T15" s="829"/>
      <c r="U15" s="829"/>
    </row>
    <row r="16" spans="1:21" ht="15" customHeight="1">
      <c r="A16" s="849" t="str">
        <f>A6</f>
        <v>平成23年度　F.Y.2011</v>
      </c>
      <c r="B16" s="940"/>
      <c r="C16" s="834">
        <v>1595</v>
      </c>
      <c r="D16" s="834">
        <v>925</v>
      </c>
      <c r="E16" s="834">
        <v>278</v>
      </c>
      <c r="F16" s="834">
        <v>20</v>
      </c>
      <c r="G16" s="834">
        <v>41</v>
      </c>
      <c r="H16" s="834">
        <v>331</v>
      </c>
      <c r="I16" s="834">
        <v>7205</v>
      </c>
      <c r="J16" s="834">
        <v>2923</v>
      </c>
      <c r="K16" s="834">
        <v>42</v>
      </c>
      <c r="L16" s="834">
        <v>69</v>
      </c>
      <c r="M16" s="1019" t="s">
        <v>870</v>
      </c>
      <c r="Q16" s="826"/>
      <c r="R16" s="1202"/>
      <c r="T16" s="829"/>
      <c r="U16" s="829"/>
    </row>
    <row r="17" spans="1:21" ht="13.5" customHeight="1">
      <c r="A17" s="849" t="str">
        <f>A7</f>
        <v>平成24年度　F.Y.2012</v>
      </c>
      <c r="B17" s="833"/>
      <c r="C17" s="834">
        <v>1875</v>
      </c>
      <c r="D17" s="834">
        <v>881</v>
      </c>
      <c r="E17" s="834">
        <v>371</v>
      </c>
      <c r="F17" s="834">
        <v>20</v>
      </c>
      <c r="G17" s="834">
        <v>67</v>
      </c>
      <c r="H17" s="834">
        <v>536</v>
      </c>
      <c r="I17" s="834">
        <v>8741</v>
      </c>
      <c r="J17" s="834">
        <v>3998</v>
      </c>
      <c r="K17" s="834">
        <v>56</v>
      </c>
      <c r="L17" s="834">
        <v>52</v>
      </c>
      <c r="M17" s="1019" t="s">
        <v>870</v>
      </c>
      <c r="Q17" s="826"/>
      <c r="R17" s="1202"/>
      <c r="T17" s="829"/>
      <c r="U17" s="829"/>
    </row>
    <row r="18" spans="1:21" ht="13.5" customHeight="1">
      <c r="A18" s="849" t="str">
        <f>A8</f>
        <v>平成25年度　F.Y.2013</v>
      </c>
      <c r="B18" s="833"/>
      <c r="C18" s="834">
        <v>2025</v>
      </c>
      <c r="D18" s="834">
        <v>1146</v>
      </c>
      <c r="E18" s="834">
        <v>431</v>
      </c>
      <c r="F18" s="834">
        <v>35</v>
      </c>
      <c r="G18" s="834">
        <v>76</v>
      </c>
      <c r="H18" s="834">
        <v>337</v>
      </c>
      <c r="I18" s="834">
        <v>7402</v>
      </c>
      <c r="J18" s="834">
        <v>2729</v>
      </c>
      <c r="K18" s="834">
        <v>32</v>
      </c>
      <c r="L18" s="834">
        <v>68</v>
      </c>
      <c r="M18" s="1019" t="s">
        <v>870</v>
      </c>
      <c r="Q18" s="826"/>
      <c r="R18" s="1202"/>
      <c r="T18" s="829"/>
      <c r="U18" s="829"/>
    </row>
    <row r="19" spans="1:21" ht="13.5" customHeight="1">
      <c r="A19" s="849" t="str">
        <f>A9</f>
        <v>平成26年度　F.Y.2014</v>
      </c>
      <c r="B19" s="833"/>
      <c r="C19" s="834">
        <v>2106</v>
      </c>
      <c r="D19" s="834">
        <v>1073</v>
      </c>
      <c r="E19" s="834">
        <v>445</v>
      </c>
      <c r="F19" s="834">
        <v>50</v>
      </c>
      <c r="G19" s="834">
        <v>76</v>
      </c>
      <c r="H19" s="834">
        <v>462</v>
      </c>
      <c r="I19" s="834">
        <v>8696</v>
      </c>
      <c r="J19" s="834">
        <v>3556</v>
      </c>
      <c r="K19" s="834">
        <v>40</v>
      </c>
      <c r="L19" s="834">
        <v>74</v>
      </c>
      <c r="M19" s="826">
        <v>44</v>
      </c>
      <c r="Q19" s="826"/>
      <c r="R19" s="1202"/>
      <c r="T19" s="829"/>
      <c r="U19" s="829"/>
    </row>
    <row r="20" spans="1:21" s="828" customFormat="1" ht="18" customHeight="1">
      <c r="A20" s="938" t="str">
        <f>A10</f>
        <v>平成27年度　F.Y.2015</v>
      </c>
      <c r="B20" s="835"/>
      <c r="C20" s="1111">
        <v>2116</v>
      </c>
      <c r="D20" s="1111">
        <v>1025</v>
      </c>
      <c r="E20" s="1111">
        <v>443</v>
      </c>
      <c r="F20" s="1111">
        <v>39</v>
      </c>
      <c r="G20" s="1111">
        <v>102</v>
      </c>
      <c r="H20" s="1111">
        <v>507</v>
      </c>
      <c r="I20" s="1111">
        <v>8301</v>
      </c>
      <c r="J20" s="1111">
        <v>2937</v>
      </c>
      <c r="K20" s="1111">
        <v>50</v>
      </c>
      <c r="L20" s="1111">
        <v>48</v>
      </c>
      <c r="M20" s="1111">
        <v>68</v>
      </c>
      <c r="R20" s="1203"/>
      <c r="S20" s="1196"/>
      <c r="T20" s="1196"/>
      <c r="U20" s="1196"/>
    </row>
    <row r="21" spans="1:21" ht="5.25" customHeight="1">
      <c r="A21" s="939"/>
      <c r="B21" s="836"/>
      <c r="C21" s="837"/>
      <c r="D21" s="837"/>
      <c r="E21" s="837"/>
      <c r="F21" s="837"/>
      <c r="G21" s="837"/>
      <c r="H21" s="837"/>
      <c r="I21" s="842">
        <v>0</v>
      </c>
      <c r="J21" s="837"/>
      <c r="K21" s="837"/>
      <c r="L21" s="843"/>
      <c r="M21" s="843"/>
      <c r="P21" s="1203"/>
    </row>
    <row r="22" spans="1:21" ht="7.5" customHeight="1">
      <c r="A22" s="1197"/>
      <c r="B22" s="1197"/>
      <c r="C22" s="1198"/>
      <c r="D22" s="1198"/>
      <c r="E22" s="1198"/>
      <c r="F22" s="1198"/>
      <c r="G22" s="1198"/>
      <c r="H22" s="1198"/>
      <c r="I22" s="1198"/>
      <c r="J22" s="1198"/>
      <c r="K22" s="1198"/>
      <c r="L22" s="828"/>
      <c r="M22" s="828"/>
      <c r="P22" s="1203"/>
    </row>
    <row r="23" spans="1:21" ht="6" customHeight="1" thickBot="1">
      <c r="A23" s="1199"/>
      <c r="C23" s="1200"/>
      <c r="D23" s="1200"/>
      <c r="E23" s="1200"/>
      <c r="F23" s="1200"/>
      <c r="G23" s="1200"/>
      <c r="H23" s="1200"/>
      <c r="I23" s="1200"/>
      <c r="J23" s="1200"/>
      <c r="K23" s="1200"/>
      <c r="L23" s="1200"/>
      <c r="M23" s="1200"/>
    </row>
    <row r="24" spans="1:21" ht="12" customHeight="1">
      <c r="A24" s="1573"/>
      <c r="B24" s="937"/>
      <c r="C24" s="1575" t="s">
        <v>350</v>
      </c>
      <c r="D24" s="1360"/>
      <c r="E24" s="1360"/>
      <c r="F24" s="1576"/>
      <c r="G24" s="1577" t="s">
        <v>496</v>
      </c>
      <c r="H24" s="1360"/>
      <c r="I24" s="1360"/>
      <c r="J24" s="1360"/>
      <c r="K24" s="1360"/>
      <c r="L24" s="1360"/>
      <c r="M24" s="1201"/>
      <c r="Q24" s="826"/>
      <c r="T24" s="829"/>
    </row>
    <row r="25" spans="1:21" ht="32.25" customHeight="1">
      <c r="A25" s="1574"/>
      <c r="B25" s="904"/>
      <c r="C25" s="840" t="s">
        <v>494</v>
      </c>
      <c r="D25" s="1021" t="s">
        <v>351</v>
      </c>
      <c r="E25" s="1021" t="s">
        <v>352</v>
      </c>
      <c r="F25" s="1021" t="s">
        <v>440</v>
      </c>
      <c r="G25" s="936" t="s">
        <v>2</v>
      </c>
      <c r="H25" s="1021" t="s">
        <v>353</v>
      </c>
      <c r="I25" s="1021" t="s">
        <v>495</v>
      </c>
      <c r="J25" s="1021" t="s">
        <v>498</v>
      </c>
      <c r="K25" s="1021" t="s">
        <v>871</v>
      </c>
      <c r="L25" s="909" t="s">
        <v>354</v>
      </c>
      <c r="M25" s="1018" t="s">
        <v>646</v>
      </c>
      <c r="Q25" s="826"/>
      <c r="T25" s="829"/>
    </row>
    <row r="26" spans="1:21" ht="15" customHeight="1">
      <c r="A26" s="849" t="str">
        <f>A6</f>
        <v>平成23年度　F.Y.2011</v>
      </c>
      <c r="B26" s="833"/>
      <c r="C26" s="834">
        <v>2857</v>
      </c>
      <c r="D26" s="834">
        <v>272</v>
      </c>
      <c r="E26" s="834">
        <v>84</v>
      </c>
      <c r="F26" s="834">
        <v>958</v>
      </c>
      <c r="G26" s="834">
        <v>268</v>
      </c>
      <c r="H26" s="1204">
        <v>1</v>
      </c>
      <c r="I26" s="1204">
        <v>0</v>
      </c>
      <c r="J26" s="834">
        <v>14</v>
      </c>
      <c r="K26" s="834">
        <v>65</v>
      </c>
      <c r="L26" s="834">
        <v>188</v>
      </c>
      <c r="M26" s="1019" t="s">
        <v>870</v>
      </c>
      <c r="Q26" s="826"/>
      <c r="T26" s="829"/>
    </row>
    <row r="27" spans="1:21" ht="13.5" customHeight="1">
      <c r="A27" s="849" t="str">
        <f>A7</f>
        <v>平成24年度　F.Y.2012</v>
      </c>
      <c r="B27" s="833"/>
      <c r="C27" s="834">
        <v>3322</v>
      </c>
      <c r="D27" s="834">
        <v>260</v>
      </c>
      <c r="E27" s="834">
        <v>108</v>
      </c>
      <c r="F27" s="834">
        <v>945</v>
      </c>
      <c r="G27" s="834">
        <v>89</v>
      </c>
      <c r="H27" s="1204">
        <v>0</v>
      </c>
      <c r="I27" s="1204">
        <v>0</v>
      </c>
      <c r="J27" s="834">
        <v>2</v>
      </c>
      <c r="K27" s="834">
        <v>7</v>
      </c>
      <c r="L27" s="834">
        <v>80</v>
      </c>
      <c r="M27" s="1019" t="s">
        <v>872</v>
      </c>
      <c r="Q27" s="826"/>
      <c r="T27" s="829"/>
    </row>
    <row r="28" spans="1:21" ht="13.5" customHeight="1">
      <c r="A28" s="849" t="str">
        <f>A8</f>
        <v>平成25年度　F.Y.2013</v>
      </c>
      <c r="B28" s="833"/>
      <c r="C28" s="834">
        <v>3003</v>
      </c>
      <c r="D28" s="834">
        <v>265</v>
      </c>
      <c r="E28" s="834">
        <v>119</v>
      </c>
      <c r="F28" s="834">
        <v>1186</v>
      </c>
      <c r="G28" s="834">
        <v>127</v>
      </c>
      <c r="H28" s="1204" t="s">
        <v>84</v>
      </c>
      <c r="I28" s="1204" t="s">
        <v>84</v>
      </c>
      <c r="J28" s="834">
        <v>2</v>
      </c>
      <c r="K28" s="834">
        <v>14</v>
      </c>
      <c r="L28" s="834">
        <v>111</v>
      </c>
      <c r="M28" s="1019" t="s">
        <v>872</v>
      </c>
      <c r="Q28" s="826"/>
      <c r="T28" s="829"/>
    </row>
    <row r="29" spans="1:21" ht="13.5" customHeight="1">
      <c r="A29" s="849" t="str">
        <f>A9</f>
        <v>平成26年度　F.Y.2014</v>
      </c>
      <c r="B29" s="833"/>
      <c r="C29" s="834">
        <v>3063</v>
      </c>
      <c r="D29" s="834">
        <v>338</v>
      </c>
      <c r="E29" s="834">
        <v>144</v>
      </c>
      <c r="F29" s="834">
        <v>1437</v>
      </c>
      <c r="G29" s="834">
        <v>143</v>
      </c>
      <c r="H29" s="1204" t="s">
        <v>84</v>
      </c>
      <c r="I29" s="1204" t="s">
        <v>84</v>
      </c>
      <c r="J29" s="834">
        <v>3</v>
      </c>
      <c r="K29" s="834">
        <v>22</v>
      </c>
      <c r="L29" s="834">
        <v>118</v>
      </c>
      <c r="M29" s="1019" t="s">
        <v>84</v>
      </c>
      <c r="Q29" s="826"/>
      <c r="T29" s="829"/>
    </row>
    <row r="30" spans="1:21" s="828" customFormat="1" ht="18" customHeight="1">
      <c r="A30" s="938" t="str">
        <f>A10</f>
        <v>平成27年度　F.Y.2015</v>
      </c>
      <c r="C30" s="1110">
        <v>2975</v>
      </c>
      <c r="D30" s="1111">
        <v>270</v>
      </c>
      <c r="E30" s="1111">
        <v>134</v>
      </c>
      <c r="F30" s="1111">
        <v>1819</v>
      </c>
      <c r="G30" s="1111">
        <v>114</v>
      </c>
      <c r="H30" s="1205" t="s">
        <v>84</v>
      </c>
      <c r="I30" s="1205" t="s">
        <v>84</v>
      </c>
      <c r="J30" s="1120" t="s">
        <v>84</v>
      </c>
      <c r="K30" s="1111">
        <v>4</v>
      </c>
      <c r="L30" s="1111">
        <v>110</v>
      </c>
      <c r="M30" s="1229" t="s">
        <v>84</v>
      </c>
      <c r="R30" s="1196"/>
      <c r="S30" s="1196"/>
      <c r="T30" s="1196"/>
    </row>
    <row r="31" spans="1:21" ht="4" customHeight="1">
      <c r="A31" s="939"/>
      <c r="B31" s="836"/>
      <c r="C31" s="837"/>
      <c r="D31" s="837"/>
      <c r="E31" s="837"/>
      <c r="F31" s="837"/>
      <c r="G31" s="844"/>
      <c r="H31" s="844"/>
      <c r="I31" s="844"/>
      <c r="J31" s="837"/>
      <c r="K31" s="837"/>
      <c r="L31" s="843"/>
      <c r="M31" s="843"/>
    </row>
    <row r="32" spans="1:21" ht="15.75" customHeight="1">
      <c r="A32" s="829" t="s">
        <v>873</v>
      </c>
      <c r="Q32" s="826"/>
      <c r="R32" s="826"/>
      <c r="S32" s="826"/>
    </row>
  </sheetData>
  <mergeCells count="9">
    <mergeCell ref="A24:A25"/>
    <mergeCell ref="C24:F24"/>
    <mergeCell ref="G24:L24"/>
    <mergeCell ref="A4:A5"/>
    <mergeCell ref="C4:C5"/>
    <mergeCell ref="D4:L4"/>
    <mergeCell ref="A14:A15"/>
    <mergeCell ref="C14:H14"/>
    <mergeCell ref="I14:L14"/>
  </mergeCells>
  <phoneticPr fontId="37"/>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&amp;R&amp;10&amp;A</oddHeader>
    <oddFooter xml:space="preserve">&amp;C&amp;10&amp;P/&amp;N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workbookViewId="0"/>
  </sheetViews>
  <sheetFormatPr defaultColWidth="10.90625" defaultRowHeight="18" customHeight="1"/>
  <cols>
    <col min="1" max="1" width="18.6328125" style="251" customWidth="1"/>
    <col min="2" max="2" width="0.26953125" style="251" customWidth="1"/>
    <col min="3" max="3" width="8.36328125" style="251" customWidth="1"/>
    <col min="4" max="4" width="9.36328125" style="251" customWidth="1"/>
    <col min="5" max="5" width="8.36328125" style="251" customWidth="1"/>
    <col min="6" max="6" width="9.36328125" style="251" customWidth="1"/>
    <col min="7" max="7" width="8.36328125" style="251" customWidth="1"/>
    <col min="8" max="8" width="9.36328125" style="251" customWidth="1"/>
    <col min="9" max="9" width="8.36328125" style="251" customWidth="1"/>
    <col min="10" max="10" width="9.26953125" style="251" customWidth="1"/>
    <col min="11" max="11" width="8.36328125" style="251" customWidth="1"/>
    <col min="12" max="12" width="9.36328125" style="251" customWidth="1"/>
    <col min="13" max="18" width="8.36328125" style="251" customWidth="1"/>
    <col min="19" max="16384" width="10.90625" style="251"/>
  </cols>
  <sheetData>
    <row r="1" spans="1:18" ht="24" customHeight="1">
      <c r="A1" s="251" t="s">
        <v>355</v>
      </c>
      <c r="C1" s="845" t="s">
        <v>721</v>
      </c>
      <c r="D1" s="846"/>
      <c r="E1" s="846"/>
      <c r="F1" s="846"/>
      <c r="G1" s="846"/>
      <c r="H1" s="846"/>
      <c r="I1" s="846"/>
      <c r="J1" s="846"/>
      <c r="K1" s="846"/>
      <c r="L1" s="253"/>
      <c r="M1" s="253"/>
      <c r="N1" s="847"/>
      <c r="O1" s="847"/>
      <c r="P1" s="847"/>
      <c r="Q1" s="848"/>
      <c r="R1" s="848"/>
    </row>
    <row r="2" spans="1:18" ht="8.15" customHeight="1">
      <c r="C2" s="845"/>
      <c r="D2" s="846"/>
      <c r="E2" s="846"/>
      <c r="F2" s="846"/>
      <c r="G2" s="846"/>
      <c r="H2" s="846"/>
      <c r="I2" s="846"/>
      <c r="J2" s="846"/>
      <c r="K2" s="846"/>
      <c r="L2" s="253"/>
      <c r="M2" s="253"/>
      <c r="N2" s="847"/>
      <c r="O2" s="847"/>
      <c r="P2" s="847"/>
      <c r="Q2" s="848"/>
      <c r="R2" s="848"/>
    </row>
    <row r="3" spans="1:18" s="1048" customFormat="1" ht="12" customHeight="1" thickBot="1">
      <c r="I3" s="1584" t="s">
        <v>626</v>
      </c>
      <c r="J3" s="1584"/>
      <c r="K3" s="1584"/>
      <c r="L3" s="1584"/>
    </row>
    <row r="4" spans="1:18" s="1074" customFormat="1" ht="24" customHeight="1">
      <c r="A4" s="1595"/>
      <c r="B4" s="1049"/>
      <c r="C4" s="1590" t="s">
        <v>482</v>
      </c>
      <c r="D4" s="1591"/>
      <c r="E4" s="1590" t="s">
        <v>356</v>
      </c>
      <c r="F4" s="1591"/>
      <c r="G4" s="1590" t="s">
        <v>357</v>
      </c>
      <c r="H4" s="1591"/>
      <c r="I4" s="1590" t="s">
        <v>475</v>
      </c>
      <c r="J4" s="1592"/>
      <c r="K4" s="1592"/>
      <c r="L4" s="1592"/>
    </row>
    <row r="5" spans="1:18" s="1074" customFormat="1" ht="12" customHeight="1">
      <c r="A5" s="1596"/>
      <c r="B5" s="1050"/>
      <c r="C5" s="1585" t="s">
        <v>470</v>
      </c>
      <c r="D5" s="1585" t="s">
        <v>471</v>
      </c>
      <c r="E5" s="1585" t="s">
        <v>470</v>
      </c>
      <c r="F5" s="1585" t="s">
        <v>471</v>
      </c>
      <c r="G5" s="1585" t="s">
        <v>470</v>
      </c>
      <c r="H5" s="1585" t="s">
        <v>472</v>
      </c>
      <c r="I5" s="1598" t="s">
        <v>474</v>
      </c>
      <c r="J5" s="1599"/>
      <c r="K5" s="1600"/>
      <c r="L5" s="1587" t="s">
        <v>471</v>
      </c>
    </row>
    <row r="6" spans="1:18" s="1074" customFormat="1" ht="17.25" customHeight="1">
      <c r="A6" s="1597"/>
      <c r="B6" s="1051"/>
      <c r="C6" s="1586"/>
      <c r="D6" s="1586"/>
      <c r="E6" s="1586"/>
      <c r="F6" s="1586"/>
      <c r="G6" s="1586"/>
      <c r="H6" s="1586"/>
      <c r="I6" s="1052" t="s">
        <v>473</v>
      </c>
      <c r="J6" s="1053" t="s">
        <v>358</v>
      </c>
      <c r="K6" s="1053" t="s">
        <v>359</v>
      </c>
      <c r="L6" s="1588"/>
    </row>
    <row r="7" spans="1:18" s="1073" customFormat="1" ht="15" customHeight="1">
      <c r="A7" s="1054" t="s">
        <v>11</v>
      </c>
      <c r="B7" s="1075"/>
      <c r="C7" s="1076">
        <v>385</v>
      </c>
      <c r="D7" s="1077">
        <v>194714</v>
      </c>
      <c r="E7" s="1056">
        <v>1</v>
      </c>
      <c r="F7" s="1056">
        <v>2000</v>
      </c>
      <c r="G7" s="1056">
        <v>0</v>
      </c>
      <c r="H7" s="1056">
        <v>0</v>
      </c>
      <c r="I7" s="1077">
        <v>262</v>
      </c>
      <c r="J7" s="1077">
        <v>199</v>
      </c>
      <c r="K7" s="1077">
        <v>63</v>
      </c>
      <c r="L7" s="1077">
        <v>143203</v>
      </c>
    </row>
    <row r="8" spans="1:18" s="1079" customFormat="1" ht="13.5" customHeight="1">
      <c r="A8" s="1054" t="s">
        <v>417</v>
      </c>
      <c r="B8" s="1055"/>
      <c r="C8" s="1076">
        <v>390</v>
      </c>
      <c r="D8" s="1077">
        <v>192829</v>
      </c>
      <c r="E8" s="1056">
        <v>0</v>
      </c>
      <c r="F8" s="1056">
        <v>0</v>
      </c>
      <c r="G8" s="1056">
        <v>0</v>
      </c>
      <c r="H8" s="1056">
        <v>0</v>
      </c>
      <c r="I8" s="1077">
        <v>267</v>
      </c>
      <c r="J8" s="1077">
        <v>207</v>
      </c>
      <c r="K8" s="1077">
        <v>60</v>
      </c>
      <c r="L8" s="1077">
        <v>144145</v>
      </c>
    </row>
    <row r="9" spans="1:18" s="1079" customFormat="1" ht="13.5" customHeight="1">
      <c r="A9" s="1054" t="s">
        <v>544</v>
      </c>
      <c r="B9" s="1055"/>
      <c r="C9" s="1076">
        <v>362</v>
      </c>
      <c r="D9" s="1077">
        <v>191019</v>
      </c>
      <c r="E9" s="1056">
        <v>0</v>
      </c>
      <c r="F9" s="1056">
        <v>0</v>
      </c>
      <c r="G9" s="1056">
        <v>0</v>
      </c>
      <c r="H9" s="1056">
        <v>0</v>
      </c>
      <c r="I9" s="1077">
        <v>268</v>
      </c>
      <c r="J9" s="1077">
        <v>222</v>
      </c>
      <c r="K9" s="1077">
        <v>46</v>
      </c>
      <c r="L9" s="1077">
        <v>150166</v>
      </c>
    </row>
    <row r="10" spans="1:18" s="1079" customFormat="1" ht="13.5" customHeight="1">
      <c r="A10" s="1054" t="s">
        <v>633</v>
      </c>
      <c r="B10" s="1055"/>
      <c r="C10" s="1076">
        <v>340</v>
      </c>
      <c r="D10" s="1077">
        <v>174075</v>
      </c>
      <c r="E10" s="1056">
        <v>0</v>
      </c>
      <c r="F10" s="1056">
        <v>0</v>
      </c>
      <c r="G10" s="1056">
        <v>0</v>
      </c>
      <c r="H10" s="1056">
        <v>0</v>
      </c>
      <c r="I10" s="1077">
        <v>249</v>
      </c>
      <c r="J10" s="1077">
        <v>209</v>
      </c>
      <c r="K10" s="1077">
        <v>40</v>
      </c>
      <c r="L10" s="1077">
        <v>139124</v>
      </c>
    </row>
    <row r="11" spans="1:18" s="1080" customFormat="1" ht="18" customHeight="1">
      <c r="A11" s="1057" t="s">
        <v>685</v>
      </c>
      <c r="B11" s="1058"/>
      <c r="C11" s="1085">
        <v>377</v>
      </c>
      <c r="D11" s="1086">
        <v>191224</v>
      </c>
      <c r="E11" s="1059">
        <v>0</v>
      </c>
      <c r="F11" s="1059">
        <v>0</v>
      </c>
      <c r="G11" s="1059">
        <v>0</v>
      </c>
      <c r="H11" s="1059">
        <v>0</v>
      </c>
      <c r="I11" s="1086">
        <v>271</v>
      </c>
      <c r="J11" s="1086">
        <v>224</v>
      </c>
      <c r="K11" s="1086">
        <v>47</v>
      </c>
      <c r="L11" s="1086">
        <v>147875</v>
      </c>
    </row>
    <row r="12" spans="1:18" s="1079" customFormat="1" ht="4" customHeight="1">
      <c r="A12" s="1060"/>
      <c r="B12" s="1061"/>
      <c r="C12" s="1062"/>
      <c r="D12" s="1063"/>
      <c r="E12" s="1064"/>
      <c r="F12" s="1064"/>
      <c r="G12" s="1064"/>
      <c r="H12" s="1064"/>
      <c r="I12" s="1063"/>
      <c r="J12" s="1063"/>
      <c r="K12" s="1063"/>
      <c r="L12" s="1063"/>
    </row>
    <row r="13" spans="1:18" s="1048" customFormat="1" ht="12" customHeight="1" thickBot="1"/>
    <row r="14" spans="1:18" s="1048" customFormat="1" ht="24" customHeight="1">
      <c r="A14" s="1595"/>
      <c r="B14" s="1049"/>
      <c r="C14" s="1590" t="s">
        <v>360</v>
      </c>
      <c r="D14" s="1591"/>
      <c r="E14" s="1590" t="s">
        <v>476</v>
      </c>
      <c r="F14" s="1591"/>
      <c r="G14" s="1590" t="s">
        <v>361</v>
      </c>
      <c r="H14" s="1592"/>
      <c r="I14" s="1590" t="s">
        <v>362</v>
      </c>
      <c r="J14" s="1591"/>
      <c r="K14" s="1590" t="s">
        <v>477</v>
      </c>
      <c r="L14" s="1592"/>
    </row>
    <row r="15" spans="1:18" s="1048" customFormat="1" ht="12" customHeight="1">
      <c r="A15" s="1596"/>
      <c r="B15" s="1050"/>
      <c r="C15" s="1585" t="s">
        <v>470</v>
      </c>
      <c r="D15" s="1585" t="s">
        <v>471</v>
      </c>
      <c r="E15" s="1585" t="s">
        <v>470</v>
      </c>
      <c r="F15" s="1585" t="s">
        <v>471</v>
      </c>
      <c r="G15" s="1585" t="s">
        <v>481</v>
      </c>
      <c r="H15" s="1587" t="s">
        <v>471</v>
      </c>
      <c r="I15" s="1585" t="s">
        <v>470</v>
      </c>
      <c r="J15" s="1585" t="s">
        <v>471</v>
      </c>
      <c r="K15" s="1585" t="s">
        <v>481</v>
      </c>
      <c r="L15" s="1587" t="s">
        <v>471</v>
      </c>
    </row>
    <row r="16" spans="1:18" s="1048" customFormat="1" ht="12" customHeight="1">
      <c r="A16" s="1597"/>
      <c r="B16" s="1051"/>
      <c r="C16" s="1593"/>
      <c r="D16" s="1593"/>
      <c r="E16" s="1586"/>
      <c r="F16" s="1586"/>
      <c r="G16" s="1586"/>
      <c r="H16" s="1588"/>
      <c r="I16" s="1586"/>
      <c r="J16" s="1586"/>
      <c r="K16" s="1601"/>
      <c r="L16" s="1594"/>
    </row>
    <row r="17" spans="1:12" s="1073" customFormat="1" ht="15" customHeight="1">
      <c r="A17" s="1054" t="s">
        <v>11</v>
      </c>
      <c r="B17" s="1075"/>
      <c r="C17" s="1077">
        <v>17</v>
      </c>
      <c r="D17" s="1077">
        <v>10170</v>
      </c>
      <c r="E17" s="1077">
        <v>11</v>
      </c>
      <c r="F17" s="1077">
        <v>4141</v>
      </c>
      <c r="G17" s="1056">
        <v>2</v>
      </c>
      <c r="H17" s="1056">
        <v>270</v>
      </c>
      <c r="I17" s="1056">
        <v>0</v>
      </c>
      <c r="J17" s="1056">
        <v>0</v>
      </c>
      <c r="K17" s="1077">
        <v>11</v>
      </c>
      <c r="L17" s="1077">
        <v>6287</v>
      </c>
    </row>
    <row r="18" spans="1:12" s="1073" customFormat="1" ht="13.5" customHeight="1">
      <c r="A18" s="1054" t="s">
        <v>417</v>
      </c>
      <c r="B18" s="1055"/>
      <c r="C18" s="1077">
        <v>20</v>
      </c>
      <c r="D18" s="1077">
        <v>11015</v>
      </c>
      <c r="E18" s="1077">
        <v>7</v>
      </c>
      <c r="F18" s="1077">
        <v>2898</v>
      </c>
      <c r="G18" s="1056">
        <v>0</v>
      </c>
      <c r="H18" s="1056">
        <v>0</v>
      </c>
      <c r="I18" s="1056">
        <v>0</v>
      </c>
      <c r="J18" s="1056">
        <v>0</v>
      </c>
      <c r="K18" s="1077">
        <v>13</v>
      </c>
      <c r="L18" s="1077">
        <v>7602</v>
      </c>
    </row>
    <row r="19" spans="1:12" s="1073" customFormat="1" ht="13.5" customHeight="1">
      <c r="A19" s="1054" t="s">
        <v>544</v>
      </c>
      <c r="B19" s="1055"/>
      <c r="C19" s="1077">
        <v>11</v>
      </c>
      <c r="D19" s="1077">
        <v>6640</v>
      </c>
      <c r="E19" s="1077">
        <v>4</v>
      </c>
      <c r="F19" s="1077">
        <v>1350</v>
      </c>
      <c r="G19" s="1056">
        <v>0</v>
      </c>
      <c r="H19" s="1056">
        <v>0</v>
      </c>
      <c r="I19" s="1056">
        <v>0</v>
      </c>
      <c r="J19" s="1056">
        <v>0</v>
      </c>
      <c r="K19" s="1077">
        <v>13</v>
      </c>
      <c r="L19" s="1077">
        <v>8178</v>
      </c>
    </row>
    <row r="20" spans="1:12" s="1073" customFormat="1" ht="13.5" customHeight="1">
      <c r="A20" s="1054" t="s">
        <v>633</v>
      </c>
      <c r="B20" s="1055"/>
      <c r="C20" s="1077">
        <v>7</v>
      </c>
      <c r="D20" s="1077">
        <v>3594</v>
      </c>
      <c r="E20" s="1077">
        <v>5</v>
      </c>
      <c r="F20" s="1077">
        <v>2072</v>
      </c>
      <c r="G20" s="1056">
        <v>0</v>
      </c>
      <c r="H20" s="1056">
        <v>0</v>
      </c>
      <c r="I20" s="1056">
        <v>0</v>
      </c>
      <c r="J20" s="1056">
        <v>0</v>
      </c>
      <c r="K20" s="1077">
        <v>10</v>
      </c>
      <c r="L20" s="1077">
        <v>6272</v>
      </c>
    </row>
    <row r="21" spans="1:12" s="1081" customFormat="1" ht="18" customHeight="1">
      <c r="A21" s="1057" t="s">
        <v>685</v>
      </c>
      <c r="B21" s="1058"/>
      <c r="C21" s="1087">
        <v>10</v>
      </c>
      <c r="D21" s="1087">
        <v>4213</v>
      </c>
      <c r="E21" s="1087">
        <v>4</v>
      </c>
      <c r="F21" s="1087">
        <v>1825</v>
      </c>
      <c r="G21" s="1059">
        <v>0</v>
      </c>
      <c r="H21" s="1059">
        <v>0</v>
      </c>
      <c r="I21" s="1059">
        <v>0</v>
      </c>
      <c r="J21" s="1059">
        <v>0</v>
      </c>
      <c r="K21" s="1087">
        <v>14</v>
      </c>
      <c r="L21" s="1087">
        <v>12606</v>
      </c>
    </row>
    <row r="22" spans="1:12" s="1073" customFormat="1" ht="4" customHeight="1">
      <c r="A22" s="1060"/>
      <c r="B22" s="1061"/>
      <c r="C22" s="1063"/>
      <c r="D22" s="1063"/>
      <c r="E22" s="1063"/>
      <c r="F22" s="1063"/>
      <c r="G22" s="1065"/>
      <c r="H22" s="1065"/>
      <c r="I22" s="1065"/>
      <c r="J22" s="1065"/>
      <c r="K22" s="1063"/>
      <c r="L22" s="1063"/>
    </row>
    <row r="23" spans="1:12" s="1048" customFormat="1" ht="12" customHeight="1" thickBot="1"/>
    <row r="24" spans="1:12" s="1048" customFormat="1" ht="24" customHeight="1">
      <c r="A24" s="1595"/>
      <c r="B24" s="1049"/>
      <c r="C24" s="1590" t="s">
        <v>478</v>
      </c>
      <c r="D24" s="1591"/>
      <c r="E24" s="1590" t="s">
        <v>479</v>
      </c>
      <c r="F24" s="1591"/>
      <c r="G24" s="1590" t="s">
        <v>363</v>
      </c>
      <c r="H24" s="1591"/>
      <c r="I24" s="1590" t="s">
        <v>480</v>
      </c>
      <c r="J24" s="1592"/>
    </row>
    <row r="25" spans="1:12" s="1048" customFormat="1" ht="12" customHeight="1">
      <c r="A25" s="1596"/>
      <c r="B25" s="1050"/>
      <c r="C25" s="1585" t="s">
        <v>470</v>
      </c>
      <c r="D25" s="1585" t="s">
        <v>471</v>
      </c>
      <c r="E25" s="1585" t="s">
        <v>470</v>
      </c>
      <c r="F25" s="1585" t="s">
        <v>471</v>
      </c>
      <c r="G25" s="1585" t="s">
        <v>470</v>
      </c>
      <c r="H25" s="1585" t="s">
        <v>471</v>
      </c>
      <c r="I25" s="1585" t="s">
        <v>470</v>
      </c>
      <c r="J25" s="1587" t="s">
        <v>471</v>
      </c>
    </row>
    <row r="26" spans="1:12" s="1048" customFormat="1" ht="12" customHeight="1">
      <c r="A26" s="1597"/>
      <c r="B26" s="1051"/>
      <c r="C26" s="1586"/>
      <c r="D26" s="1586"/>
      <c r="E26" s="1586"/>
      <c r="F26" s="1586"/>
      <c r="G26" s="1589"/>
      <c r="H26" s="1586"/>
      <c r="I26" s="1586"/>
      <c r="J26" s="1588"/>
    </row>
    <row r="27" spans="1:12" s="1073" customFormat="1" ht="15" customHeight="1">
      <c r="A27" s="1067" t="s">
        <v>11</v>
      </c>
      <c r="B27" s="1082"/>
      <c r="C27" s="1083">
        <v>4</v>
      </c>
      <c r="D27" s="1083">
        <v>2975</v>
      </c>
      <c r="E27" s="1083">
        <v>4</v>
      </c>
      <c r="F27" s="1083">
        <v>633</v>
      </c>
      <c r="G27" s="1083">
        <v>73</v>
      </c>
      <c r="H27" s="1083">
        <v>25037</v>
      </c>
      <c r="I27" s="1078">
        <v>0</v>
      </c>
      <c r="J27" s="1078">
        <v>0</v>
      </c>
    </row>
    <row r="28" spans="1:12" s="1048" customFormat="1" ht="13.5" customHeight="1">
      <c r="A28" s="1067" t="s">
        <v>417</v>
      </c>
      <c r="B28" s="1068"/>
      <c r="C28" s="1083">
        <v>1</v>
      </c>
      <c r="D28" s="1083">
        <v>1500</v>
      </c>
      <c r="E28" s="1083">
        <v>2</v>
      </c>
      <c r="F28" s="1083">
        <v>360</v>
      </c>
      <c r="G28" s="1083">
        <v>80</v>
      </c>
      <c r="H28" s="1083">
        <v>25309</v>
      </c>
      <c r="I28" s="1078">
        <v>0</v>
      </c>
      <c r="J28" s="1078">
        <v>0</v>
      </c>
    </row>
    <row r="29" spans="1:12" s="1048" customFormat="1" ht="13.5" customHeight="1">
      <c r="A29" s="1067" t="s">
        <v>544</v>
      </c>
      <c r="B29" s="1068"/>
      <c r="C29" s="1084">
        <v>2</v>
      </c>
      <c r="D29" s="1083">
        <v>3000</v>
      </c>
      <c r="E29" s="1083">
        <v>2</v>
      </c>
      <c r="F29" s="1083">
        <v>394</v>
      </c>
      <c r="G29" s="1083">
        <v>62</v>
      </c>
      <c r="H29" s="1083">
        <v>21292</v>
      </c>
      <c r="I29" s="1078">
        <v>0</v>
      </c>
      <c r="J29" s="1078">
        <v>0</v>
      </c>
    </row>
    <row r="30" spans="1:12" s="1048" customFormat="1" ht="13.5" customHeight="1">
      <c r="A30" s="1067" t="s">
        <v>633</v>
      </c>
      <c r="B30" s="1068"/>
      <c r="C30" s="1078">
        <v>0</v>
      </c>
      <c r="D30" s="1078">
        <v>0</v>
      </c>
      <c r="E30" s="1083">
        <v>2</v>
      </c>
      <c r="F30" s="1083">
        <v>480</v>
      </c>
      <c r="G30" s="1083">
        <v>67</v>
      </c>
      <c r="H30" s="1083">
        <v>22534</v>
      </c>
      <c r="I30" s="1078">
        <v>0</v>
      </c>
      <c r="J30" s="1078">
        <v>0</v>
      </c>
    </row>
    <row r="31" spans="1:12" s="1048" customFormat="1" ht="18" customHeight="1">
      <c r="A31" s="1057" t="s">
        <v>685</v>
      </c>
      <c r="B31" s="1058"/>
      <c r="C31" s="1069">
        <v>2</v>
      </c>
      <c r="D31" s="1069">
        <v>1699</v>
      </c>
      <c r="E31" s="1069">
        <v>1</v>
      </c>
      <c r="F31" s="1069">
        <v>196</v>
      </c>
      <c r="G31" s="1069">
        <v>75</v>
      </c>
      <c r="H31" s="1069">
        <v>22810</v>
      </c>
      <c r="I31" s="1059">
        <v>0</v>
      </c>
      <c r="J31" s="1059">
        <v>0</v>
      </c>
    </row>
    <row r="32" spans="1:12" s="1048" customFormat="1" ht="4" customHeight="1">
      <c r="A32" s="1060"/>
      <c r="B32" s="1061"/>
      <c r="C32" s="1070"/>
      <c r="D32" s="1070"/>
      <c r="E32" s="1070"/>
      <c r="F32" s="1070"/>
      <c r="G32" s="1070"/>
      <c r="H32" s="1070"/>
      <c r="I32" s="1071"/>
      <c r="J32" s="1071"/>
    </row>
    <row r="33" spans="1:1" s="1073" customFormat="1" ht="16" customHeight="1">
      <c r="A33" s="1073" t="s">
        <v>936</v>
      </c>
    </row>
  </sheetData>
  <mergeCells count="43">
    <mergeCell ref="L5:L6"/>
    <mergeCell ref="C5:C6"/>
    <mergeCell ref="D5:D6"/>
    <mergeCell ref="E5:E6"/>
    <mergeCell ref="F5:F6"/>
    <mergeCell ref="G5:G6"/>
    <mergeCell ref="A4:A6"/>
    <mergeCell ref="C4:D4"/>
    <mergeCell ref="H15:H16"/>
    <mergeCell ref="I15:I16"/>
    <mergeCell ref="H5:H6"/>
    <mergeCell ref="I5:K5"/>
    <mergeCell ref="D15:D16"/>
    <mergeCell ref="J15:J16"/>
    <mergeCell ref="K15:K16"/>
    <mergeCell ref="A14:A16"/>
    <mergeCell ref="C14:D14"/>
    <mergeCell ref="E14:F14"/>
    <mergeCell ref="G14:H14"/>
    <mergeCell ref="E15:E16"/>
    <mergeCell ref="F15:F16"/>
    <mergeCell ref="G15:G16"/>
    <mergeCell ref="A24:A26"/>
    <mergeCell ref="C24:D24"/>
    <mergeCell ref="E24:F24"/>
    <mergeCell ref="G24:H24"/>
    <mergeCell ref="I24:J24"/>
    <mergeCell ref="I3:L3"/>
    <mergeCell ref="C25:C26"/>
    <mergeCell ref="J25:J26"/>
    <mergeCell ref="D25:D26"/>
    <mergeCell ref="E25:E26"/>
    <mergeCell ref="F25:F26"/>
    <mergeCell ref="G25:G26"/>
    <mergeCell ref="H25:H26"/>
    <mergeCell ref="I25:I26"/>
    <mergeCell ref="I14:J14"/>
    <mergeCell ref="K14:L14"/>
    <mergeCell ref="C15:C16"/>
    <mergeCell ref="L15:L16"/>
    <mergeCell ref="E4:F4"/>
    <mergeCell ref="G4:H4"/>
    <mergeCell ref="I4:L4"/>
  </mergeCells>
  <phoneticPr fontId="37"/>
  <printOptions horizontalCentered="1"/>
  <pageMargins left="0.78740157480314965" right="0.78740157480314965" top="0.98425196850393704" bottom="0.98425196850393704" header="0.51181102362204722" footer="0.51181102362204722"/>
  <pageSetup paperSize="9" scale="81" orientation="portrait" r:id="rId1"/>
  <headerFooter alignWithMargins="0">
    <oddHeader>&amp;R&amp;10&amp;A</oddHeader>
    <oddFooter xml:space="preserve">&amp;C&amp;10&amp;P/&amp;N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workbookViewId="0"/>
  </sheetViews>
  <sheetFormatPr defaultColWidth="10.90625" defaultRowHeight="18" customHeight="1"/>
  <cols>
    <col min="1" max="1" width="18.90625" style="251" customWidth="1"/>
    <col min="2" max="2" width="0.26953125" style="251" customWidth="1"/>
    <col min="3" max="3" width="8.36328125" style="251" customWidth="1"/>
    <col min="4" max="4" width="9.36328125" style="251" customWidth="1"/>
    <col min="5" max="5" width="8.36328125" style="251" customWidth="1"/>
    <col min="6" max="6" width="9.36328125" style="251" customWidth="1"/>
    <col min="7" max="7" width="8.36328125" style="251" customWidth="1"/>
    <col min="8" max="8" width="9.36328125" style="251" customWidth="1"/>
    <col min="9" max="9" width="8.36328125" style="251" customWidth="1"/>
    <col min="10" max="10" width="10" style="251" customWidth="1"/>
    <col min="11" max="11" width="8.36328125" style="251" customWidth="1"/>
    <col min="12" max="12" width="9.36328125" style="251" customWidth="1"/>
    <col min="13" max="18" width="8.36328125" style="251" customWidth="1"/>
    <col min="19" max="16384" width="10.90625" style="251"/>
  </cols>
  <sheetData>
    <row r="1" spans="1:18" ht="24" customHeight="1">
      <c r="A1" s="251" t="s">
        <v>355</v>
      </c>
      <c r="C1" s="845" t="s">
        <v>722</v>
      </c>
      <c r="D1" s="846"/>
      <c r="E1" s="846"/>
      <c r="F1" s="846"/>
      <c r="G1" s="846"/>
      <c r="H1" s="846"/>
      <c r="I1" s="846"/>
      <c r="J1" s="846"/>
      <c r="K1" s="846"/>
      <c r="L1" s="253"/>
      <c r="M1" s="253"/>
      <c r="N1" s="847"/>
      <c r="O1" s="847"/>
      <c r="P1" s="847"/>
      <c r="Q1" s="848"/>
      <c r="R1" s="848"/>
    </row>
    <row r="2" spans="1:18" ht="8.15" customHeight="1">
      <c r="C2" s="845"/>
      <c r="D2" s="846"/>
      <c r="E2" s="846"/>
      <c r="F2" s="846"/>
      <c r="G2" s="846"/>
      <c r="H2" s="846"/>
      <c r="I2" s="846"/>
      <c r="J2" s="846"/>
      <c r="K2" s="846"/>
      <c r="L2" s="253"/>
      <c r="M2" s="253"/>
      <c r="N2" s="847"/>
      <c r="O2" s="847"/>
      <c r="P2" s="847"/>
      <c r="Q2" s="848"/>
      <c r="R2" s="848"/>
    </row>
    <row r="3" spans="1:18" s="254" customFormat="1" ht="15" customHeight="1" thickBot="1">
      <c r="A3" s="1048"/>
      <c r="B3" s="1048"/>
      <c r="C3" s="1048"/>
      <c r="D3" s="1048"/>
      <c r="E3" s="1048"/>
      <c r="F3" s="1048"/>
      <c r="G3" s="1048"/>
      <c r="H3" s="1048"/>
      <c r="I3" s="1584" t="s">
        <v>626</v>
      </c>
      <c r="J3" s="1584"/>
      <c r="K3" s="1584"/>
      <c r="L3" s="1584"/>
    </row>
    <row r="4" spans="1:18" s="255" customFormat="1" ht="24" customHeight="1">
      <c r="A4" s="1595"/>
      <c r="B4" s="1049"/>
      <c r="C4" s="1590" t="s">
        <v>482</v>
      </c>
      <c r="D4" s="1591"/>
      <c r="E4" s="1590" t="s">
        <v>356</v>
      </c>
      <c r="F4" s="1591"/>
      <c r="G4" s="1590" t="s">
        <v>357</v>
      </c>
      <c r="H4" s="1591"/>
      <c r="I4" s="1590" t="s">
        <v>475</v>
      </c>
      <c r="J4" s="1592"/>
      <c r="K4" s="1592"/>
      <c r="L4" s="1592"/>
    </row>
    <row r="5" spans="1:18" s="255" customFormat="1" ht="12" customHeight="1">
      <c r="A5" s="1596"/>
      <c r="B5" s="1050"/>
      <c r="C5" s="1585" t="s">
        <v>470</v>
      </c>
      <c r="D5" s="1585" t="s">
        <v>471</v>
      </c>
      <c r="E5" s="1585" t="s">
        <v>470</v>
      </c>
      <c r="F5" s="1585" t="s">
        <v>471</v>
      </c>
      <c r="G5" s="1585" t="s">
        <v>470</v>
      </c>
      <c r="H5" s="1585" t="s">
        <v>472</v>
      </c>
      <c r="I5" s="1598" t="s">
        <v>474</v>
      </c>
      <c r="J5" s="1599"/>
      <c r="K5" s="1600"/>
      <c r="L5" s="1587" t="s">
        <v>471</v>
      </c>
    </row>
    <row r="6" spans="1:18" s="255" customFormat="1" ht="15" customHeight="1">
      <c r="A6" s="1597"/>
      <c r="B6" s="1051"/>
      <c r="C6" s="1586"/>
      <c r="D6" s="1586"/>
      <c r="E6" s="1586"/>
      <c r="F6" s="1586"/>
      <c r="G6" s="1586"/>
      <c r="H6" s="1586"/>
      <c r="I6" s="1052" t="s">
        <v>473</v>
      </c>
      <c r="J6" s="1053" t="s">
        <v>358</v>
      </c>
      <c r="K6" s="1053" t="s">
        <v>359</v>
      </c>
      <c r="L6" s="1588"/>
    </row>
    <row r="7" spans="1:18" s="850" customFormat="1" ht="15.75" customHeight="1">
      <c r="A7" s="1054" t="s">
        <v>633</v>
      </c>
      <c r="B7" s="1055"/>
      <c r="C7" s="1056">
        <v>0</v>
      </c>
      <c r="D7" s="1056">
        <v>0</v>
      </c>
      <c r="E7" s="1056">
        <v>0</v>
      </c>
      <c r="F7" s="1056">
        <v>0</v>
      </c>
      <c r="G7" s="1056">
        <v>0</v>
      </c>
      <c r="H7" s="1056">
        <v>0</v>
      </c>
      <c r="I7" s="1056">
        <v>0</v>
      </c>
      <c r="J7" s="1056">
        <v>0</v>
      </c>
      <c r="K7" s="1056">
        <v>0</v>
      </c>
      <c r="L7" s="1056">
        <v>0</v>
      </c>
    </row>
    <row r="8" spans="1:18" s="851" customFormat="1" ht="18" customHeight="1">
      <c r="A8" s="1057" t="s">
        <v>685</v>
      </c>
      <c r="B8" s="1058"/>
      <c r="C8" s="1059">
        <v>10</v>
      </c>
      <c r="D8" s="1059">
        <v>3469</v>
      </c>
      <c r="E8" s="1059">
        <v>0</v>
      </c>
      <c r="F8" s="1059">
        <v>0</v>
      </c>
      <c r="G8" s="1059">
        <v>0</v>
      </c>
      <c r="H8" s="1059">
        <v>0</v>
      </c>
      <c r="I8" s="1059">
        <v>6</v>
      </c>
      <c r="J8" s="1059">
        <v>4</v>
      </c>
      <c r="K8" s="1059">
        <v>2</v>
      </c>
      <c r="L8" s="1059">
        <v>2694</v>
      </c>
    </row>
    <row r="9" spans="1:18" s="850" customFormat="1" ht="4" customHeight="1">
      <c r="A9" s="1060"/>
      <c r="B9" s="1061"/>
      <c r="C9" s="1062"/>
      <c r="D9" s="1063"/>
      <c r="E9" s="1064"/>
      <c r="F9" s="1064"/>
      <c r="G9" s="1064"/>
      <c r="H9" s="1064"/>
      <c r="I9" s="1063"/>
      <c r="J9" s="1063"/>
      <c r="K9" s="1063"/>
      <c r="L9" s="1063"/>
    </row>
    <row r="10" spans="1:18" ht="12" customHeight="1" thickBot="1">
      <c r="A10" s="1048"/>
      <c r="B10" s="1048"/>
      <c r="C10" s="1048"/>
      <c r="D10" s="1048"/>
      <c r="E10" s="1048"/>
      <c r="F10" s="1048"/>
      <c r="G10" s="1048"/>
      <c r="H10" s="1048"/>
      <c r="I10" s="1048"/>
      <c r="J10" s="1048"/>
      <c r="K10" s="1048"/>
      <c r="L10" s="1048"/>
    </row>
    <row r="11" spans="1:18" ht="24" customHeight="1">
      <c r="A11" s="1595"/>
      <c r="B11" s="1049"/>
      <c r="C11" s="1590" t="s">
        <v>360</v>
      </c>
      <c r="D11" s="1591"/>
      <c r="E11" s="1590" t="s">
        <v>476</v>
      </c>
      <c r="F11" s="1591"/>
      <c r="G11" s="1590" t="s">
        <v>361</v>
      </c>
      <c r="H11" s="1592"/>
      <c r="I11" s="1590" t="s">
        <v>362</v>
      </c>
      <c r="J11" s="1591"/>
      <c r="K11" s="1590" t="s">
        <v>477</v>
      </c>
      <c r="L11" s="1592"/>
    </row>
    <row r="12" spans="1:18" ht="12" customHeight="1">
      <c r="A12" s="1596"/>
      <c r="B12" s="1050"/>
      <c r="C12" s="1585" t="s">
        <v>470</v>
      </c>
      <c r="D12" s="1585" t="s">
        <v>471</v>
      </c>
      <c r="E12" s="1585" t="s">
        <v>470</v>
      </c>
      <c r="F12" s="1585" t="s">
        <v>471</v>
      </c>
      <c r="G12" s="1585" t="s">
        <v>481</v>
      </c>
      <c r="H12" s="1587" t="s">
        <v>471</v>
      </c>
      <c r="I12" s="1585" t="s">
        <v>470</v>
      </c>
      <c r="J12" s="1585" t="s">
        <v>471</v>
      </c>
      <c r="K12" s="1585" t="s">
        <v>481</v>
      </c>
      <c r="L12" s="1587" t="s">
        <v>471</v>
      </c>
    </row>
    <row r="13" spans="1:18" ht="12" customHeight="1">
      <c r="A13" s="1597"/>
      <c r="B13" s="1051"/>
      <c r="C13" s="1593"/>
      <c r="D13" s="1593"/>
      <c r="E13" s="1586"/>
      <c r="F13" s="1586"/>
      <c r="G13" s="1586"/>
      <c r="H13" s="1588"/>
      <c r="I13" s="1586"/>
      <c r="J13" s="1586"/>
      <c r="K13" s="1601"/>
      <c r="L13" s="1594"/>
    </row>
    <row r="14" spans="1:18" s="852" customFormat="1" ht="15.75" customHeight="1">
      <c r="A14" s="1054" t="s">
        <v>633</v>
      </c>
      <c r="B14" s="1055"/>
      <c r="C14" s="1056">
        <v>0</v>
      </c>
      <c r="D14" s="1056">
        <v>0</v>
      </c>
      <c r="E14" s="1056">
        <v>0</v>
      </c>
      <c r="F14" s="1056">
        <v>0</v>
      </c>
      <c r="G14" s="1056">
        <v>0</v>
      </c>
      <c r="H14" s="1056">
        <v>0</v>
      </c>
      <c r="I14" s="1056">
        <v>0</v>
      </c>
      <c r="J14" s="1056">
        <v>0</v>
      </c>
      <c r="K14" s="1056">
        <v>0</v>
      </c>
      <c r="L14" s="1056">
        <v>0</v>
      </c>
    </row>
    <row r="15" spans="1:18" s="853" customFormat="1" ht="18" customHeight="1">
      <c r="A15" s="1057" t="s">
        <v>685</v>
      </c>
      <c r="B15" s="1058"/>
      <c r="C15" s="1059">
        <v>0</v>
      </c>
      <c r="D15" s="1059">
        <v>0</v>
      </c>
      <c r="E15" s="1059">
        <v>0</v>
      </c>
      <c r="F15" s="1059">
        <v>0</v>
      </c>
      <c r="G15" s="1059">
        <v>0</v>
      </c>
      <c r="H15" s="1059">
        <v>0</v>
      </c>
      <c r="I15" s="1059">
        <v>0</v>
      </c>
      <c r="J15" s="1059">
        <v>0</v>
      </c>
      <c r="K15" s="1059">
        <v>0</v>
      </c>
      <c r="L15" s="1059">
        <v>0</v>
      </c>
    </row>
    <row r="16" spans="1:18" s="852" customFormat="1" ht="4" customHeight="1">
      <c r="A16" s="1060"/>
      <c r="B16" s="1061"/>
      <c r="C16" s="1063"/>
      <c r="D16" s="1063"/>
      <c r="E16" s="1063"/>
      <c r="F16" s="1063"/>
      <c r="G16" s="1065"/>
      <c r="H16" s="1065"/>
      <c r="I16" s="1065"/>
      <c r="J16" s="1065"/>
      <c r="K16" s="1063"/>
      <c r="L16" s="1063"/>
    </row>
    <row r="17" spans="1:12" ht="12" customHeight="1" thickBot="1">
      <c r="A17" s="1048"/>
      <c r="B17" s="1048"/>
      <c r="C17" s="1048"/>
      <c r="D17" s="1048"/>
      <c r="E17" s="1048"/>
      <c r="F17" s="1048"/>
      <c r="G17" s="1048"/>
      <c r="H17" s="1048"/>
      <c r="I17" s="1048"/>
      <c r="J17" s="1048"/>
      <c r="K17" s="1048"/>
      <c r="L17" s="1048"/>
    </row>
    <row r="18" spans="1:12" ht="24" customHeight="1">
      <c r="A18" s="1595"/>
      <c r="B18" s="1049"/>
      <c r="C18" s="1590" t="s">
        <v>478</v>
      </c>
      <c r="D18" s="1591"/>
      <c r="E18" s="1590" t="s">
        <v>479</v>
      </c>
      <c r="F18" s="1591"/>
      <c r="G18" s="1590" t="s">
        <v>363</v>
      </c>
      <c r="H18" s="1591"/>
      <c r="I18" s="1590" t="s">
        <v>480</v>
      </c>
      <c r="J18" s="1592"/>
      <c r="K18" s="1048"/>
      <c r="L18" s="1048"/>
    </row>
    <row r="19" spans="1:12" ht="12" customHeight="1">
      <c r="A19" s="1596"/>
      <c r="B19" s="1050"/>
      <c r="C19" s="1585" t="s">
        <v>470</v>
      </c>
      <c r="D19" s="1585" t="s">
        <v>471</v>
      </c>
      <c r="E19" s="1585" t="s">
        <v>470</v>
      </c>
      <c r="F19" s="1585" t="s">
        <v>471</v>
      </c>
      <c r="G19" s="1585" t="s">
        <v>470</v>
      </c>
      <c r="H19" s="1585" t="s">
        <v>471</v>
      </c>
      <c r="I19" s="1585" t="s">
        <v>470</v>
      </c>
      <c r="J19" s="1587" t="s">
        <v>471</v>
      </c>
      <c r="K19" s="1048"/>
      <c r="L19" s="1048"/>
    </row>
    <row r="20" spans="1:12" ht="12" customHeight="1">
      <c r="A20" s="1597"/>
      <c r="B20" s="1051"/>
      <c r="C20" s="1586"/>
      <c r="D20" s="1586"/>
      <c r="E20" s="1586"/>
      <c r="F20" s="1586"/>
      <c r="G20" s="1589"/>
      <c r="H20" s="1586"/>
      <c r="I20" s="1586"/>
      <c r="J20" s="1588"/>
      <c r="K20" s="1048"/>
      <c r="L20" s="1048"/>
    </row>
    <row r="21" spans="1:12" ht="15.75" customHeight="1">
      <c r="A21" s="1067" t="s">
        <v>633</v>
      </c>
      <c r="B21" s="1068"/>
      <c r="C21" s="1056">
        <v>0</v>
      </c>
      <c r="D21" s="1056">
        <v>0</v>
      </c>
      <c r="E21" s="1056">
        <v>0</v>
      </c>
      <c r="F21" s="1056">
        <v>0</v>
      </c>
      <c r="G21" s="1056">
        <v>0</v>
      </c>
      <c r="H21" s="1056">
        <v>0</v>
      </c>
      <c r="I21" s="1056">
        <v>0</v>
      </c>
      <c r="J21" s="1056">
        <v>0</v>
      </c>
      <c r="K21" s="1048"/>
      <c r="L21" s="1048"/>
    </row>
    <row r="22" spans="1:12" ht="18" customHeight="1">
      <c r="A22" s="1057" t="s">
        <v>685</v>
      </c>
      <c r="B22" s="1058"/>
      <c r="C22" s="1059">
        <v>0</v>
      </c>
      <c r="D22" s="1059">
        <v>0</v>
      </c>
      <c r="E22" s="1059">
        <v>0</v>
      </c>
      <c r="F22" s="1059">
        <v>0</v>
      </c>
      <c r="G22" s="1069">
        <v>4</v>
      </c>
      <c r="H22" s="1069">
        <v>775</v>
      </c>
      <c r="I22" s="1059">
        <v>0</v>
      </c>
      <c r="J22" s="1059">
        <v>0</v>
      </c>
      <c r="K22" s="1048"/>
      <c r="L22" s="1048"/>
    </row>
    <row r="23" spans="1:12" ht="4" customHeight="1">
      <c r="A23" s="1060"/>
      <c r="B23" s="1061"/>
      <c r="C23" s="1070"/>
      <c r="D23" s="1070"/>
      <c r="E23" s="1070"/>
      <c r="F23" s="1070"/>
      <c r="G23" s="1070"/>
      <c r="H23" s="1070"/>
      <c r="I23" s="1071"/>
      <c r="J23" s="1071"/>
      <c r="K23" s="1048"/>
      <c r="L23" s="1048"/>
    </row>
    <row r="24" spans="1:12" s="852" customFormat="1" ht="16" customHeight="1">
      <c r="A24" s="1072" t="s">
        <v>954</v>
      </c>
      <c r="B24" s="1073"/>
      <c r="C24" s="1073"/>
      <c r="D24" s="1073"/>
      <c r="E24" s="1073"/>
      <c r="F24" s="1073"/>
      <c r="G24" s="1073"/>
      <c r="H24" s="1073"/>
      <c r="I24" s="1073"/>
      <c r="J24" s="1073"/>
      <c r="K24" s="1073"/>
      <c r="L24" s="1073"/>
    </row>
    <row r="25" spans="1:12" ht="15.75" customHeight="1">
      <c r="A25" s="1073" t="s">
        <v>936</v>
      </c>
      <c r="B25" s="1048"/>
      <c r="C25" s="1048"/>
      <c r="D25" s="1048"/>
      <c r="E25" s="1048"/>
      <c r="F25" s="1048"/>
      <c r="G25" s="1048"/>
      <c r="H25" s="1048"/>
      <c r="I25" s="1048"/>
      <c r="J25" s="1048"/>
      <c r="K25" s="1048"/>
      <c r="L25" s="1048"/>
    </row>
  </sheetData>
  <mergeCells count="43">
    <mergeCell ref="I3:L3"/>
    <mergeCell ref="A4:A6"/>
    <mergeCell ref="C4:D4"/>
    <mergeCell ref="E4:F4"/>
    <mergeCell ref="G4:H4"/>
    <mergeCell ref="I4:L4"/>
    <mergeCell ref="C5:C6"/>
    <mergeCell ref="D5:D6"/>
    <mergeCell ref="E5:E6"/>
    <mergeCell ref="F5:F6"/>
    <mergeCell ref="G5:G6"/>
    <mergeCell ref="H5:H6"/>
    <mergeCell ref="I5:K5"/>
    <mergeCell ref="L5:L6"/>
    <mergeCell ref="A11:A13"/>
    <mergeCell ref="C11:D11"/>
    <mergeCell ref="E11:F11"/>
    <mergeCell ref="G11:H11"/>
    <mergeCell ref="I11:J11"/>
    <mergeCell ref="C12:C13"/>
    <mergeCell ref="D12:D13"/>
    <mergeCell ref="E12:E13"/>
    <mergeCell ref="F12:F13"/>
    <mergeCell ref="G12:G13"/>
    <mergeCell ref="H12:H13"/>
    <mergeCell ref="K11:L11"/>
    <mergeCell ref="I12:I13"/>
    <mergeCell ref="J12:J13"/>
    <mergeCell ref="K12:K13"/>
    <mergeCell ref="L12:L13"/>
    <mergeCell ref="A18:A20"/>
    <mergeCell ref="C18:D18"/>
    <mergeCell ref="E18:F18"/>
    <mergeCell ref="G18:H18"/>
    <mergeCell ref="I18:J18"/>
    <mergeCell ref="I19:I20"/>
    <mergeCell ref="J19:J20"/>
    <mergeCell ref="C19:C20"/>
    <mergeCell ref="D19:D20"/>
    <mergeCell ref="E19:E20"/>
    <mergeCell ref="F19:F20"/>
    <mergeCell ref="G19:G20"/>
    <mergeCell ref="H19:H20"/>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workbookViewId="0"/>
  </sheetViews>
  <sheetFormatPr defaultColWidth="10.90625" defaultRowHeight="18" customHeight="1"/>
  <cols>
    <col min="1" max="1" width="19" style="251" customWidth="1"/>
    <col min="2" max="2" width="0.26953125" style="251" customWidth="1"/>
    <col min="3" max="3" width="8.36328125" style="251" customWidth="1"/>
    <col min="4" max="4" width="9.36328125" style="251" customWidth="1"/>
    <col min="5" max="5" width="8.36328125" style="251" customWidth="1"/>
    <col min="6" max="6" width="9.36328125" style="251" customWidth="1"/>
    <col min="7" max="7" width="8.36328125" style="251" customWidth="1"/>
    <col min="8" max="8" width="9.36328125" style="251" customWidth="1"/>
    <col min="9" max="9" width="8.36328125" style="251" customWidth="1"/>
    <col min="10" max="10" width="9.453125" style="251" customWidth="1"/>
    <col min="11" max="11" width="8.36328125" style="251" customWidth="1"/>
    <col min="12" max="12" width="9.36328125" style="251" customWidth="1"/>
    <col min="13" max="18" width="8.36328125" style="251" customWidth="1"/>
    <col min="19" max="16384" width="10.90625" style="251"/>
  </cols>
  <sheetData>
    <row r="1" spans="1:18" ht="24" customHeight="1">
      <c r="A1" s="251" t="s">
        <v>355</v>
      </c>
      <c r="C1" s="845" t="s">
        <v>720</v>
      </c>
      <c r="D1" s="846"/>
      <c r="E1" s="846"/>
      <c r="F1" s="846"/>
      <c r="G1" s="846"/>
      <c r="H1" s="846"/>
      <c r="I1" s="846"/>
      <c r="J1" s="846"/>
      <c r="K1" s="846"/>
      <c r="L1" s="253"/>
      <c r="M1" s="253"/>
      <c r="N1" s="847"/>
      <c r="O1" s="847"/>
      <c r="P1" s="847"/>
      <c r="Q1" s="848"/>
      <c r="R1" s="848"/>
    </row>
    <row r="2" spans="1:18" ht="8.15" customHeight="1">
      <c r="C2" s="845"/>
      <c r="D2" s="846"/>
      <c r="E2" s="846"/>
      <c r="F2" s="846"/>
      <c r="G2" s="846"/>
      <c r="H2" s="846"/>
      <c r="I2" s="846"/>
      <c r="J2" s="846"/>
      <c r="K2" s="846"/>
      <c r="L2" s="253"/>
      <c r="M2" s="253"/>
      <c r="N2" s="847"/>
      <c r="O2" s="847"/>
      <c r="P2" s="847"/>
      <c r="Q2" s="848"/>
      <c r="R2" s="848"/>
    </row>
    <row r="3" spans="1:18" s="254" customFormat="1" ht="13.5" customHeight="1" thickBot="1">
      <c r="A3" s="1048"/>
      <c r="B3" s="1048"/>
      <c r="C3" s="1048"/>
      <c r="D3" s="1048"/>
      <c r="E3" s="1048"/>
      <c r="F3" s="1048"/>
      <c r="G3" s="1048"/>
      <c r="H3" s="1048"/>
      <c r="I3" s="1584" t="s">
        <v>626</v>
      </c>
      <c r="J3" s="1584"/>
      <c r="K3" s="1584"/>
      <c r="L3" s="1584"/>
    </row>
    <row r="4" spans="1:18" s="255" customFormat="1" ht="24" customHeight="1">
      <c r="A4" s="1595"/>
      <c r="B4" s="1049"/>
      <c r="C4" s="1590" t="s">
        <v>482</v>
      </c>
      <c r="D4" s="1591"/>
      <c r="E4" s="1590" t="s">
        <v>356</v>
      </c>
      <c r="F4" s="1591"/>
      <c r="G4" s="1590" t="s">
        <v>357</v>
      </c>
      <c r="H4" s="1591"/>
      <c r="I4" s="1590" t="s">
        <v>475</v>
      </c>
      <c r="J4" s="1592"/>
      <c r="K4" s="1592"/>
      <c r="L4" s="1592"/>
    </row>
    <row r="5" spans="1:18" s="255" customFormat="1" ht="12" customHeight="1">
      <c r="A5" s="1596"/>
      <c r="B5" s="1050"/>
      <c r="C5" s="1585" t="s">
        <v>470</v>
      </c>
      <c r="D5" s="1585" t="s">
        <v>471</v>
      </c>
      <c r="E5" s="1585" t="s">
        <v>470</v>
      </c>
      <c r="F5" s="1585" t="s">
        <v>471</v>
      </c>
      <c r="G5" s="1585" t="s">
        <v>470</v>
      </c>
      <c r="H5" s="1585" t="s">
        <v>472</v>
      </c>
      <c r="I5" s="1598" t="s">
        <v>474</v>
      </c>
      <c r="J5" s="1599"/>
      <c r="K5" s="1600"/>
      <c r="L5" s="1587" t="s">
        <v>471</v>
      </c>
    </row>
    <row r="6" spans="1:18" s="255" customFormat="1" ht="15" customHeight="1">
      <c r="A6" s="1597"/>
      <c r="B6" s="1051"/>
      <c r="C6" s="1586"/>
      <c r="D6" s="1586"/>
      <c r="E6" s="1586"/>
      <c r="F6" s="1586"/>
      <c r="G6" s="1586"/>
      <c r="H6" s="1586"/>
      <c r="I6" s="1066" t="s">
        <v>473</v>
      </c>
      <c r="J6" s="1053" t="s">
        <v>358</v>
      </c>
      <c r="K6" s="1053" t="s">
        <v>359</v>
      </c>
      <c r="L6" s="1588"/>
    </row>
    <row r="7" spans="1:18" s="263" customFormat="1" ht="15" customHeight="1">
      <c r="A7" s="1054" t="s">
        <v>11</v>
      </c>
      <c r="B7" s="1075"/>
      <c r="C7" s="1056">
        <v>12</v>
      </c>
      <c r="D7" s="1056">
        <v>7554</v>
      </c>
      <c r="E7" s="1056">
        <v>0</v>
      </c>
      <c r="F7" s="1056">
        <v>0</v>
      </c>
      <c r="G7" s="1056">
        <v>0</v>
      </c>
      <c r="H7" s="1056">
        <v>0</v>
      </c>
      <c r="I7" s="1056">
        <v>11</v>
      </c>
      <c r="J7" s="1056">
        <v>11</v>
      </c>
      <c r="K7" s="1056">
        <v>0</v>
      </c>
      <c r="L7" s="1056">
        <v>7464</v>
      </c>
    </row>
    <row r="8" spans="1:18" s="850" customFormat="1" ht="13.5" customHeight="1">
      <c r="A8" s="1054" t="s">
        <v>417</v>
      </c>
      <c r="B8" s="1055"/>
      <c r="C8" s="1056">
        <v>8</v>
      </c>
      <c r="D8" s="1056">
        <v>6110</v>
      </c>
      <c r="E8" s="1056">
        <v>1</v>
      </c>
      <c r="F8" s="1056">
        <v>2000</v>
      </c>
      <c r="G8" s="1056">
        <v>0</v>
      </c>
      <c r="H8" s="1056">
        <v>0</v>
      </c>
      <c r="I8" s="1056">
        <v>6</v>
      </c>
      <c r="J8" s="1056">
        <v>6</v>
      </c>
      <c r="K8" s="1056">
        <v>0</v>
      </c>
      <c r="L8" s="1056">
        <v>3558</v>
      </c>
    </row>
    <row r="9" spans="1:18" s="850" customFormat="1" ht="13.5" customHeight="1">
      <c r="A9" s="1054" t="s">
        <v>544</v>
      </c>
      <c r="B9" s="1055"/>
      <c r="C9" s="1056">
        <v>11</v>
      </c>
      <c r="D9" s="1056">
        <v>5266</v>
      </c>
      <c r="E9" s="1056">
        <v>0</v>
      </c>
      <c r="F9" s="1056">
        <v>0</v>
      </c>
      <c r="G9" s="1056">
        <v>0</v>
      </c>
      <c r="H9" s="1056">
        <v>0</v>
      </c>
      <c r="I9" s="1056">
        <v>8</v>
      </c>
      <c r="J9" s="1056">
        <v>8</v>
      </c>
      <c r="K9" s="1056">
        <v>0</v>
      </c>
      <c r="L9" s="1056">
        <v>3492</v>
      </c>
    </row>
    <row r="10" spans="1:18" s="850" customFormat="1" ht="13.5" customHeight="1">
      <c r="A10" s="1054" t="s">
        <v>633</v>
      </c>
      <c r="B10" s="1055"/>
      <c r="C10" s="1056">
        <v>10</v>
      </c>
      <c r="D10" s="1056">
        <v>6391</v>
      </c>
      <c r="E10" s="1056">
        <v>0</v>
      </c>
      <c r="F10" s="1056">
        <v>0</v>
      </c>
      <c r="G10" s="1056">
        <v>0</v>
      </c>
      <c r="H10" s="1056">
        <v>0</v>
      </c>
      <c r="I10" s="1056">
        <v>9</v>
      </c>
      <c r="J10" s="1056">
        <v>9</v>
      </c>
      <c r="K10" s="1056">
        <v>0</v>
      </c>
      <c r="L10" s="1056">
        <v>6102</v>
      </c>
    </row>
    <row r="11" spans="1:18" s="851" customFormat="1" ht="18" customHeight="1">
      <c r="A11" s="1057" t="s">
        <v>685</v>
      </c>
      <c r="B11" s="1058"/>
      <c r="C11" s="1059">
        <v>8</v>
      </c>
      <c r="D11" s="1059">
        <v>5157</v>
      </c>
      <c r="E11" s="1059">
        <v>0</v>
      </c>
      <c r="F11" s="1059">
        <v>0</v>
      </c>
      <c r="G11" s="1059">
        <v>0</v>
      </c>
      <c r="H11" s="1059">
        <v>0</v>
      </c>
      <c r="I11" s="1059">
        <v>8</v>
      </c>
      <c r="J11" s="1059">
        <v>8</v>
      </c>
      <c r="K11" s="1059">
        <v>0</v>
      </c>
      <c r="L11" s="1059">
        <v>5157</v>
      </c>
    </row>
    <row r="12" spans="1:18" s="850" customFormat="1" ht="4" customHeight="1">
      <c r="A12" s="1060"/>
      <c r="B12" s="1061"/>
      <c r="C12" s="1062"/>
      <c r="D12" s="1063"/>
      <c r="E12" s="1064"/>
      <c r="F12" s="1064"/>
      <c r="G12" s="1064"/>
      <c r="H12" s="1064"/>
      <c r="I12" s="1063"/>
      <c r="J12" s="1063"/>
      <c r="K12" s="1063"/>
      <c r="L12" s="1063"/>
    </row>
    <row r="13" spans="1:18" ht="12" customHeight="1" thickBot="1">
      <c r="A13" s="1048"/>
      <c r="B13" s="1048"/>
      <c r="C13" s="1048"/>
      <c r="D13" s="1048"/>
      <c r="E13" s="1048"/>
      <c r="F13" s="1048"/>
      <c r="G13" s="1048"/>
      <c r="H13" s="1048"/>
      <c r="I13" s="1048"/>
      <c r="J13" s="1048"/>
      <c r="K13" s="1048"/>
      <c r="L13" s="1048"/>
    </row>
    <row r="14" spans="1:18" ht="24" customHeight="1">
      <c r="A14" s="1595"/>
      <c r="B14" s="1049"/>
      <c r="C14" s="1590" t="s">
        <v>360</v>
      </c>
      <c r="D14" s="1591"/>
      <c r="E14" s="1590" t="s">
        <v>476</v>
      </c>
      <c r="F14" s="1591"/>
      <c r="G14" s="1590" t="s">
        <v>361</v>
      </c>
      <c r="H14" s="1592"/>
      <c r="I14" s="1590" t="s">
        <v>362</v>
      </c>
      <c r="J14" s="1591"/>
      <c r="K14" s="1590" t="s">
        <v>477</v>
      </c>
      <c r="L14" s="1592"/>
    </row>
    <row r="15" spans="1:18" ht="12" customHeight="1">
      <c r="A15" s="1596"/>
      <c r="B15" s="1050"/>
      <c r="C15" s="1585" t="s">
        <v>470</v>
      </c>
      <c r="D15" s="1585" t="s">
        <v>471</v>
      </c>
      <c r="E15" s="1585" t="s">
        <v>470</v>
      </c>
      <c r="F15" s="1585" t="s">
        <v>471</v>
      </c>
      <c r="G15" s="1585" t="s">
        <v>481</v>
      </c>
      <c r="H15" s="1587" t="s">
        <v>471</v>
      </c>
      <c r="I15" s="1585" t="s">
        <v>470</v>
      </c>
      <c r="J15" s="1585" t="s">
        <v>471</v>
      </c>
      <c r="K15" s="1585" t="s">
        <v>481</v>
      </c>
      <c r="L15" s="1587" t="s">
        <v>471</v>
      </c>
    </row>
    <row r="16" spans="1:18" ht="12" customHeight="1">
      <c r="A16" s="1597"/>
      <c r="B16" s="1051"/>
      <c r="C16" s="1593"/>
      <c r="D16" s="1593"/>
      <c r="E16" s="1586"/>
      <c r="F16" s="1586"/>
      <c r="G16" s="1586"/>
      <c r="H16" s="1588"/>
      <c r="I16" s="1586"/>
      <c r="J16" s="1586"/>
      <c r="K16" s="1601"/>
      <c r="L16" s="1594"/>
    </row>
    <row r="17" spans="1:12" s="852" customFormat="1" ht="15" customHeight="1">
      <c r="A17" s="1054" t="s">
        <v>11</v>
      </c>
      <c r="B17" s="1075"/>
      <c r="C17" s="1056">
        <v>0</v>
      </c>
      <c r="D17" s="1056">
        <v>0</v>
      </c>
      <c r="E17" s="1056">
        <v>0</v>
      </c>
      <c r="F17" s="1056">
        <v>0</v>
      </c>
      <c r="G17" s="1056">
        <v>0</v>
      </c>
      <c r="H17" s="1056">
        <v>0</v>
      </c>
      <c r="I17" s="1056">
        <v>0</v>
      </c>
      <c r="J17" s="1056">
        <v>0</v>
      </c>
      <c r="K17" s="1056">
        <v>0</v>
      </c>
      <c r="L17" s="1056">
        <v>0</v>
      </c>
    </row>
    <row r="18" spans="1:12" s="852" customFormat="1" ht="13.5" customHeight="1">
      <c r="A18" s="1054" t="s">
        <v>417</v>
      </c>
      <c r="B18" s="1055"/>
      <c r="C18" s="1056">
        <v>0</v>
      </c>
      <c r="D18" s="1056">
        <v>0</v>
      </c>
      <c r="E18" s="1056">
        <v>1</v>
      </c>
      <c r="F18" s="1056">
        <v>552</v>
      </c>
      <c r="G18" s="1056">
        <v>0</v>
      </c>
      <c r="H18" s="1056">
        <v>0</v>
      </c>
      <c r="I18" s="1056">
        <v>0</v>
      </c>
      <c r="J18" s="1056">
        <v>0</v>
      </c>
      <c r="K18" s="1056">
        <v>0</v>
      </c>
      <c r="L18" s="1056">
        <v>0</v>
      </c>
    </row>
    <row r="19" spans="1:12" s="852" customFormat="1" ht="13.5" customHeight="1">
      <c r="A19" s="1054" t="s">
        <v>544</v>
      </c>
      <c r="B19" s="1055"/>
      <c r="C19" s="1056">
        <v>0</v>
      </c>
      <c r="D19" s="1056">
        <v>0</v>
      </c>
      <c r="E19" s="1056">
        <v>1</v>
      </c>
      <c r="F19" s="1056">
        <v>552</v>
      </c>
      <c r="G19" s="1056">
        <v>0</v>
      </c>
      <c r="H19" s="1056">
        <v>0</v>
      </c>
      <c r="I19" s="1056">
        <v>0</v>
      </c>
      <c r="J19" s="1056">
        <v>0</v>
      </c>
      <c r="K19" s="1056">
        <v>0</v>
      </c>
      <c r="L19" s="1056">
        <v>0</v>
      </c>
    </row>
    <row r="20" spans="1:12" s="852" customFormat="1" ht="13.5" customHeight="1">
      <c r="A20" s="1054" t="s">
        <v>633</v>
      </c>
      <c r="B20" s="1055"/>
      <c r="C20" s="1056">
        <v>0</v>
      </c>
      <c r="D20" s="1056">
        <v>0</v>
      </c>
      <c r="E20" s="1056">
        <v>1</v>
      </c>
      <c r="F20" s="1056">
        <v>289</v>
      </c>
      <c r="G20" s="1056">
        <v>0</v>
      </c>
      <c r="H20" s="1056">
        <v>0</v>
      </c>
      <c r="I20" s="1056">
        <v>0</v>
      </c>
      <c r="J20" s="1056">
        <v>0</v>
      </c>
      <c r="K20" s="1056">
        <v>0</v>
      </c>
      <c r="L20" s="1056">
        <v>0</v>
      </c>
    </row>
    <row r="21" spans="1:12" s="853" customFormat="1" ht="18" customHeight="1">
      <c r="A21" s="1057" t="s">
        <v>685</v>
      </c>
      <c r="B21" s="1058"/>
      <c r="C21" s="1059">
        <v>0</v>
      </c>
      <c r="D21" s="1059">
        <v>0</v>
      </c>
      <c r="E21" s="1059">
        <v>0</v>
      </c>
      <c r="F21" s="1059">
        <v>0</v>
      </c>
      <c r="G21" s="1059">
        <v>0</v>
      </c>
      <c r="H21" s="1059">
        <v>0</v>
      </c>
      <c r="I21" s="1059">
        <v>0</v>
      </c>
      <c r="J21" s="1059">
        <v>0</v>
      </c>
      <c r="K21" s="1059">
        <v>0</v>
      </c>
      <c r="L21" s="1059">
        <v>0</v>
      </c>
    </row>
    <row r="22" spans="1:12" s="852" customFormat="1" ht="4" customHeight="1">
      <c r="A22" s="1060"/>
      <c r="B22" s="1061"/>
      <c r="C22" s="1063"/>
      <c r="D22" s="1063"/>
      <c r="E22" s="1063"/>
      <c r="F22" s="1063"/>
      <c r="G22" s="1065"/>
      <c r="H22" s="1065"/>
      <c r="I22" s="1065"/>
      <c r="J22" s="1065"/>
      <c r="K22" s="1063"/>
      <c r="L22" s="1063"/>
    </row>
    <row r="23" spans="1:12" ht="12" customHeight="1" thickBot="1">
      <c r="A23" s="1048"/>
      <c r="B23" s="1048"/>
      <c r="C23" s="1048"/>
      <c r="D23" s="1048"/>
      <c r="E23" s="1048"/>
      <c r="F23" s="1048"/>
      <c r="G23" s="1048"/>
      <c r="H23" s="1048"/>
      <c r="I23" s="1048"/>
      <c r="J23" s="1048"/>
      <c r="K23" s="1048"/>
      <c r="L23" s="1048"/>
    </row>
    <row r="24" spans="1:12" ht="24" customHeight="1">
      <c r="A24" s="1595"/>
      <c r="B24" s="1049"/>
      <c r="C24" s="1590" t="s">
        <v>478</v>
      </c>
      <c r="D24" s="1591"/>
      <c r="E24" s="1590" t="s">
        <v>479</v>
      </c>
      <c r="F24" s="1591"/>
      <c r="G24" s="1590" t="s">
        <v>363</v>
      </c>
      <c r="H24" s="1591"/>
      <c r="I24" s="1590" t="s">
        <v>480</v>
      </c>
      <c r="J24" s="1592"/>
      <c r="K24" s="1048"/>
      <c r="L24" s="1048"/>
    </row>
    <row r="25" spans="1:12" ht="12" customHeight="1">
      <c r="A25" s="1596"/>
      <c r="B25" s="1050"/>
      <c r="C25" s="1585" t="s">
        <v>470</v>
      </c>
      <c r="D25" s="1585" t="s">
        <v>471</v>
      </c>
      <c r="E25" s="1585" t="s">
        <v>470</v>
      </c>
      <c r="F25" s="1585" t="s">
        <v>471</v>
      </c>
      <c r="G25" s="1585" t="s">
        <v>470</v>
      </c>
      <c r="H25" s="1585" t="s">
        <v>471</v>
      </c>
      <c r="I25" s="1585" t="s">
        <v>470</v>
      </c>
      <c r="J25" s="1587" t="s">
        <v>471</v>
      </c>
      <c r="K25" s="1048"/>
      <c r="L25" s="1048"/>
    </row>
    <row r="26" spans="1:12" ht="12" customHeight="1">
      <c r="A26" s="1597"/>
      <c r="B26" s="1051"/>
      <c r="C26" s="1586"/>
      <c r="D26" s="1586"/>
      <c r="E26" s="1586"/>
      <c r="F26" s="1586"/>
      <c r="G26" s="1589"/>
      <c r="H26" s="1586"/>
      <c r="I26" s="1586"/>
      <c r="J26" s="1588"/>
      <c r="K26" s="1048"/>
      <c r="L26" s="1048"/>
    </row>
    <row r="27" spans="1:12" s="852" customFormat="1" ht="15" customHeight="1">
      <c r="A27" s="1067" t="s">
        <v>11</v>
      </c>
      <c r="B27" s="1082"/>
      <c r="C27" s="1056">
        <v>0</v>
      </c>
      <c r="D27" s="1056">
        <v>0</v>
      </c>
      <c r="E27" s="1056">
        <v>0</v>
      </c>
      <c r="F27" s="1056">
        <v>0</v>
      </c>
      <c r="G27" s="1056">
        <v>1</v>
      </c>
      <c r="H27" s="1056">
        <v>90</v>
      </c>
      <c r="I27" s="1056">
        <v>0</v>
      </c>
      <c r="J27" s="1056">
        <v>0</v>
      </c>
      <c r="K27" s="1073"/>
      <c r="L27" s="1073"/>
    </row>
    <row r="28" spans="1:12" ht="13.5" customHeight="1">
      <c r="A28" s="1067" t="s">
        <v>417</v>
      </c>
      <c r="B28" s="1068"/>
      <c r="C28" s="1056">
        <v>0</v>
      </c>
      <c r="D28" s="1056">
        <v>0</v>
      </c>
      <c r="E28" s="1056">
        <v>0</v>
      </c>
      <c r="F28" s="1056">
        <v>0</v>
      </c>
      <c r="G28" s="1056">
        <v>0</v>
      </c>
      <c r="H28" s="1056">
        <v>0</v>
      </c>
      <c r="I28" s="1056">
        <v>0</v>
      </c>
      <c r="J28" s="1056">
        <v>0</v>
      </c>
      <c r="K28" s="1048"/>
      <c r="L28" s="1048"/>
    </row>
    <row r="29" spans="1:12" ht="13.5" customHeight="1">
      <c r="A29" s="1067" t="s">
        <v>544</v>
      </c>
      <c r="B29" s="1068"/>
      <c r="C29" s="1056">
        <v>1</v>
      </c>
      <c r="D29" s="1056">
        <v>1000</v>
      </c>
      <c r="E29" s="1056">
        <v>0</v>
      </c>
      <c r="F29" s="1056">
        <v>0</v>
      </c>
      <c r="G29" s="1056">
        <v>1</v>
      </c>
      <c r="H29" s="1056">
        <v>222</v>
      </c>
      <c r="I29" s="1056">
        <v>0</v>
      </c>
      <c r="J29" s="1056">
        <v>0</v>
      </c>
      <c r="K29" s="1048"/>
      <c r="L29" s="1048"/>
    </row>
    <row r="30" spans="1:12" ht="13.5" customHeight="1">
      <c r="A30" s="1067" t="s">
        <v>633</v>
      </c>
      <c r="B30" s="1068"/>
      <c r="C30" s="1056">
        <v>0</v>
      </c>
      <c r="D30" s="1056">
        <v>0</v>
      </c>
      <c r="E30" s="1056">
        <v>0</v>
      </c>
      <c r="F30" s="1056">
        <v>0</v>
      </c>
      <c r="G30" s="1056">
        <v>0</v>
      </c>
      <c r="H30" s="1056">
        <v>0</v>
      </c>
      <c r="I30" s="1056">
        <v>0</v>
      </c>
      <c r="J30" s="1056">
        <v>0</v>
      </c>
      <c r="K30" s="1048"/>
      <c r="L30" s="1048"/>
    </row>
    <row r="31" spans="1:12" ht="18" customHeight="1">
      <c r="A31" s="1057" t="s">
        <v>685</v>
      </c>
      <c r="B31" s="1058"/>
      <c r="C31" s="1059">
        <v>0</v>
      </c>
      <c r="D31" s="1059">
        <v>0</v>
      </c>
      <c r="E31" s="1059">
        <v>0</v>
      </c>
      <c r="F31" s="1059">
        <v>0</v>
      </c>
      <c r="G31" s="1059">
        <v>0</v>
      </c>
      <c r="H31" s="1059">
        <v>0</v>
      </c>
      <c r="I31" s="1059">
        <v>0</v>
      </c>
      <c r="J31" s="1059">
        <v>0</v>
      </c>
      <c r="K31" s="1048"/>
      <c r="L31" s="1048"/>
    </row>
    <row r="32" spans="1:12" ht="4" customHeight="1">
      <c r="A32" s="1060"/>
      <c r="B32" s="1061"/>
      <c r="C32" s="1070"/>
      <c r="D32" s="1070"/>
      <c r="E32" s="1070"/>
      <c r="F32" s="1070"/>
      <c r="G32" s="1070"/>
      <c r="H32" s="1070"/>
      <c r="I32" s="1071"/>
      <c r="J32" s="1071"/>
      <c r="K32" s="1048"/>
      <c r="L32" s="1048"/>
    </row>
    <row r="33" spans="1:12" s="852" customFormat="1" ht="16" customHeight="1">
      <c r="A33" s="1073" t="s">
        <v>936</v>
      </c>
      <c r="B33" s="1073"/>
      <c r="C33" s="1073"/>
      <c r="D33" s="1073"/>
      <c r="E33" s="1073"/>
      <c r="F33" s="1073"/>
      <c r="G33" s="1073"/>
      <c r="H33" s="1073"/>
      <c r="I33" s="1073"/>
      <c r="J33" s="1073"/>
      <c r="K33" s="1073"/>
      <c r="L33" s="1073"/>
    </row>
  </sheetData>
  <mergeCells count="43">
    <mergeCell ref="I3:L3"/>
    <mergeCell ref="A4:A6"/>
    <mergeCell ref="C4:D4"/>
    <mergeCell ref="E4:F4"/>
    <mergeCell ref="G4:H4"/>
    <mergeCell ref="I4:L4"/>
    <mergeCell ref="C5:C6"/>
    <mergeCell ref="D5:D6"/>
    <mergeCell ref="E5:E6"/>
    <mergeCell ref="F5:F6"/>
    <mergeCell ref="G5:G6"/>
    <mergeCell ref="H5:H6"/>
    <mergeCell ref="I5:K5"/>
    <mergeCell ref="L5:L6"/>
    <mergeCell ref="A14:A16"/>
    <mergeCell ref="C14:D14"/>
    <mergeCell ref="E14:F14"/>
    <mergeCell ref="G14:H14"/>
    <mergeCell ref="I14:J14"/>
    <mergeCell ref="C15:C16"/>
    <mergeCell ref="D15:D16"/>
    <mergeCell ref="E15:E16"/>
    <mergeCell ref="F15:F16"/>
    <mergeCell ref="G15:G16"/>
    <mergeCell ref="H15:H16"/>
    <mergeCell ref="K14:L14"/>
    <mergeCell ref="I15:I16"/>
    <mergeCell ref="J15:J16"/>
    <mergeCell ref="K15:K16"/>
    <mergeCell ref="L15:L16"/>
    <mergeCell ref="A24:A26"/>
    <mergeCell ref="C24:D24"/>
    <mergeCell ref="E24:F24"/>
    <mergeCell ref="G24:H24"/>
    <mergeCell ref="I24:J24"/>
    <mergeCell ref="I25:I26"/>
    <mergeCell ref="J25:J26"/>
    <mergeCell ref="C25:C26"/>
    <mergeCell ref="D25:D26"/>
    <mergeCell ref="E25:E26"/>
    <mergeCell ref="F25:F26"/>
    <mergeCell ref="G25:G26"/>
    <mergeCell ref="H25:H26"/>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workbookViewId="0"/>
  </sheetViews>
  <sheetFormatPr defaultColWidth="9" defaultRowHeight="13"/>
  <cols>
    <col min="1" max="1" width="0.26953125" style="8" customWidth="1"/>
    <col min="2" max="2" width="8" style="8" customWidth="1"/>
    <col min="3" max="3" width="9.08984375" style="8" customWidth="1"/>
    <col min="4" max="4" width="0.6328125" style="8" customWidth="1"/>
    <col min="5" max="7" width="7.08984375" style="8" customWidth="1"/>
    <col min="8" max="8" width="6" style="8" customWidth="1"/>
    <col min="9" max="10" width="7.08984375" style="8" customWidth="1"/>
    <col min="11" max="11" width="6.08984375" style="8" customWidth="1"/>
    <col min="12" max="12" width="6.6328125" style="8" customWidth="1"/>
    <col min="13" max="13" width="6.26953125" style="8" customWidth="1"/>
    <col min="14" max="14" width="7.08984375" style="8" customWidth="1"/>
    <col min="15" max="16" width="6" style="8" customWidth="1"/>
    <col min="17" max="16384" width="9" style="8"/>
  </cols>
  <sheetData>
    <row r="1" spans="1:15" ht="24" customHeight="1">
      <c r="A1" s="637"/>
      <c r="B1" s="637"/>
      <c r="E1" s="1146" t="s">
        <v>836</v>
      </c>
      <c r="F1" s="638" t="s">
        <v>533</v>
      </c>
      <c r="G1" s="637"/>
      <c r="H1" s="639"/>
      <c r="I1" s="637"/>
      <c r="J1" s="637"/>
      <c r="K1" s="637"/>
    </row>
    <row r="2" spans="1:15" ht="8.15" customHeight="1">
      <c r="A2" s="640"/>
      <c r="B2" s="640"/>
      <c r="C2" s="641"/>
      <c r="D2" s="641"/>
      <c r="E2" s="641"/>
      <c r="F2" s="641"/>
      <c r="G2" s="640"/>
      <c r="H2" s="642"/>
      <c r="I2" s="640"/>
      <c r="J2" s="640"/>
      <c r="K2" s="640"/>
      <c r="N2" s="854"/>
      <c r="O2" s="982"/>
    </row>
    <row r="3" spans="1:15" ht="12" customHeight="1" thickBot="1">
      <c r="A3" s="643"/>
      <c r="B3" s="643"/>
      <c r="C3" s="643"/>
      <c r="D3" s="643"/>
      <c r="E3" s="643"/>
      <c r="F3" s="643"/>
      <c r="G3" s="644"/>
      <c r="H3" s="643"/>
      <c r="I3" s="643"/>
      <c r="J3" s="643"/>
      <c r="N3" s="1614" t="s">
        <v>630</v>
      </c>
      <c r="O3" s="1614"/>
    </row>
    <row r="4" spans="1:15" ht="12" customHeight="1">
      <c r="A4" s="645"/>
      <c r="B4" s="645"/>
      <c r="C4" s="645"/>
      <c r="D4" s="646"/>
      <c r="E4" s="1602" t="s">
        <v>2</v>
      </c>
      <c r="F4" s="1608" t="s">
        <v>517</v>
      </c>
      <c r="G4" s="1609"/>
      <c r="H4" s="1609"/>
      <c r="I4" s="1609"/>
      <c r="J4" s="1609"/>
      <c r="K4" s="1609"/>
      <c r="L4" s="1609"/>
      <c r="M4" s="1609"/>
      <c r="N4" s="1609"/>
      <c r="O4" s="1609"/>
    </row>
    <row r="5" spans="1:15" ht="12" customHeight="1">
      <c r="A5" s="855"/>
      <c r="B5" s="855"/>
      <c r="C5" s="855"/>
      <c r="D5" s="856"/>
      <c r="E5" s="1603"/>
      <c r="F5" s="1611" t="s">
        <v>505</v>
      </c>
      <c r="G5" s="1612"/>
      <c r="H5" s="1612"/>
      <c r="I5" s="1613"/>
      <c r="J5" s="1611" t="s">
        <v>364</v>
      </c>
      <c r="K5" s="1612"/>
      <c r="L5" s="1612"/>
      <c r="M5" s="1611" t="s">
        <v>516</v>
      </c>
      <c r="N5" s="1612"/>
      <c r="O5" s="1612"/>
    </row>
    <row r="6" spans="1:15" ht="36" customHeight="1">
      <c r="A6" s="647"/>
      <c r="B6" s="647"/>
      <c r="C6" s="647"/>
      <c r="D6" s="648"/>
      <c r="E6" s="1604"/>
      <c r="F6" s="858" t="s">
        <v>365</v>
      </c>
      <c r="G6" s="858" t="s">
        <v>366</v>
      </c>
      <c r="H6" s="858" t="s">
        <v>577</v>
      </c>
      <c r="I6" s="858" t="s">
        <v>221</v>
      </c>
      <c r="J6" s="858" t="s">
        <v>521</v>
      </c>
      <c r="K6" s="858" t="s">
        <v>367</v>
      </c>
      <c r="L6" s="858" t="s">
        <v>221</v>
      </c>
      <c r="M6" s="858" t="s">
        <v>569</v>
      </c>
      <c r="N6" s="858" t="s">
        <v>368</v>
      </c>
      <c r="O6" s="1143" t="s">
        <v>221</v>
      </c>
    </row>
    <row r="7" spans="1:15" ht="21" customHeight="1">
      <c r="A7" s="1133"/>
      <c r="B7" s="1520" t="s">
        <v>378</v>
      </c>
      <c r="C7" s="1520"/>
      <c r="D7" s="653"/>
      <c r="E7" s="859">
        <v>1306</v>
      </c>
      <c r="F7" s="654">
        <v>462</v>
      </c>
      <c r="G7" s="654">
        <v>6</v>
      </c>
      <c r="H7" s="654">
        <v>171</v>
      </c>
      <c r="I7" s="655">
        <v>75</v>
      </c>
      <c r="J7" s="655">
        <v>3</v>
      </c>
      <c r="K7" s="655">
        <v>14</v>
      </c>
      <c r="L7" s="655">
        <v>51</v>
      </c>
      <c r="M7" s="655">
        <v>24</v>
      </c>
      <c r="N7" s="655">
        <v>9</v>
      </c>
      <c r="O7" s="655">
        <v>38</v>
      </c>
    </row>
    <row r="8" spans="1:15" ht="15" customHeight="1">
      <c r="A8" s="1133"/>
      <c r="B8" s="1133"/>
      <c r="C8" s="671" t="s">
        <v>555</v>
      </c>
      <c r="D8" s="653"/>
      <c r="E8" s="859">
        <v>6921</v>
      </c>
      <c r="F8" s="654">
        <v>1880</v>
      </c>
      <c r="G8" s="654">
        <v>5</v>
      </c>
      <c r="H8" s="654">
        <v>554</v>
      </c>
      <c r="I8" s="655">
        <v>145</v>
      </c>
      <c r="J8" s="655">
        <v>172</v>
      </c>
      <c r="K8" s="655">
        <v>54</v>
      </c>
      <c r="L8" s="655">
        <v>319</v>
      </c>
      <c r="M8" s="655">
        <v>59</v>
      </c>
      <c r="N8" s="655">
        <v>45</v>
      </c>
      <c r="O8" s="655">
        <v>58</v>
      </c>
    </row>
    <row r="9" spans="1:15" ht="21" customHeight="1">
      <c r="A9" s="1133"/>
      <c r="B9" s="1520" t="s">
        <v>547</v>
      </c>
      <c r="C9" s="1520"/>
      <c r="D9" s="653"/>
      <c r="E9" s="859">
        <v>1149</v>
      </c>
      <c r="F9" s="654">
        <v>390</v>
      </c>
      <c r="G9" s="654">
        <v>2</v>
      </c>
      <c r="H9" s="654">
        <v>156</v>
      </c>
      <c r="I9" s="655">
        <v>69</v>
      </c>
      <c r="J9" s="655">
        <v>12</v>
      </c>
      <c r="K9" s="655">
        <v>12</v>
      </c>
      <c r="L9" s="655">
        <v>72</v>
      </c>
      <c r="M9" s="655">
        <v>28</v>
      </c>
      <c r="N9" s="655">
        <v>8</v>
      </c>
      <c r="O9" s="655">
        <v>37</v>
      </c>
    </row>
    <row r="10" spans="1:15" ht="15" customHeight="1">
      <c r="A10" s="1133"/>
      <c r="B10" s="1133"/>
      <c r="C10" s="671" t="s">
        <v>555</v>
      </c>
      <c r="D10" s="653"/>
      <c r="E10" s="859">
        <v>8158</v>
      </c>
      <c r="F10" s="654">
        <v>1759</v>
      </c>
      <c r="G10" s="654">
        <v>4</v>
      </c>
      <c r="H10" s="654">
        <v>427</v>
      </c>
      <c r="I10" s="655">
        <v>156</v>
      </c>
      <c r="J10" s="655">
        <v>177</v>
      </c>
      <c r="K10" s="655">
        <v>62</v>
      </c>
      <c r="L10" s="655">
        <v>522</v>
      </c>
      <c r="M10" s="655">
        <v>141</v>
      </c>
      <c r="N10" s="655">
        <v>22</v>
      </c>
      <c r="O10" s="655">
        <v>85</v>
      </c>
    </row>
    <row r="11" spans="1:15" ht="21" customHeight="1">
      <c r="A11" s="1133"/>
      <c r="B11" s="1520" t="s">
        <v>567</v>
      </c>
      <c r="C11" s="1520"/>
      <c r="D11" s="653"/>
      <c r="E11" s="859">
        <v>1065</v>
      </c>
      <c r="F11" s="654">
        <v>388</v>
      </c>
      <c r="G11" s="655">
        <v>3</v>
      </c>
      <c r="H11" s="654">
        <v>188</v>
      </c>
      <c r="I11" s="655">
        <v>81</v>
      </c>
      <c r="J11" s="655">
        <v>7</v>
      </c>
      <c r="K11" s="655">
        <v>11</v>
      </c>
      <c r="L11" s="655">
        <v>59</v>
      </c>
      <c r="M11" s="655">
        <v>30</v>
      </c>
      <c r="N11" s="655">
        <v>3</v>
      </c>
      <c r="O11" s="655">
        <v>32</v>
      </c>
    </row>
    <row r="12" spans="1:15" ht="15" customHeight="1">
      <c r="A12" s="1133"/>
      <c r="B12" s="1133"/>
      <c r="C12" s="671" t="s">
        <v>555</v>
      </c>
      <c r="D12" s="653"/>
      <c r="E12" s="859">
        <v>7227</v>
      </c>
      <c r="F12" s="654">
        <v>1602</v>
      </c>
      <c r="G12" s="655">
        <v>12</v>
      </c>
      <c r="H12" s="654">
        <v>441</v>
      </c>
      <c r="I12" s="655">
        <v>188</v>
      </c>
      <c r="J12" s="655">
        <v>112</v>
      </c>
      <c r="K12" s="655">
        <v>63</v>
      </c>
      <c r="L12" s="655">
        <v>376</v>
      </c>
      <c r="M12" s="655">
        <v>72</v>
      </c>
      <c r="N12" s="655">
        <v>11</v>
      </c>
      <c r="O12" s="655">
        <v>73</v>
      </c>
    </row>
    <row r="13" spans="1:15" ht="21" customHeight="1">
      <c r="A13" s="1133"/>
      <c r="B13" s="1520" t="s">
        <v>826</v>
      </c>
      <c r="C13" s="1520"/>
      <c r="D13" s="653"/>
      <c r="E13" s="859">
        <v>1165</v>
      </c>
      <c r="F13" s="654">
        <v>360</v>
      </c>
      <c r="G13" s="655">
        <v>3</v>
      </c>
      <c r="H13" s="654">
        <v>165</v>
      </c>
      <c r="I13" s="655">
        <v>63</v>
      </c>
      <c r="J13" s="655">
        <v>3</v>
      </c>
      <c r="K13" s="655">
        <v>13</v>
      </c>
      <c r="L13" s="655">
        <v>40</v>
      </c>
      <c r="M13" s="655">
        <v>28</v>
      </c>
      <c r="N13" s="655">
        <v>11</v>
      </c>
      <c r="O13" s="655">
        <v>28</v>
      </c>
    </row>
    <row r="14" spans="1:15" ht="15" customHeight="1">
      <c r="A14" s="1133"/>
      <c r="B14" s="1133"/>
      <c r="C14" s="671" t="s">
        <v>370</v>
      </c>
      <c r="D14" s="653"/>
      <c r="E14" s="859">
        <v>8316</v>
      </c>
      <c r="F14" s="654">
        <v>1766</v>
      </c>
      <c r="G14" s="655">
        <v>7</v>
      </c>
      <c r="H14" s="654">
        <v>576</v>
      </c>
      <c r="I14" s="655">
        <v>169</v>
      </c>
      <c r="J14" s="655">
        <v>29</v>
      </c>
      <c r="K14" s="655">
        <v>97</v>
      </c>
      <c r="L14" s="655">
        <v>1023</v>
      </c>
      <c r="M14" s="655">
        <v>34</v>
      </c>
      <c r="N14" s="655">
        <v>24</v>
      </c>
      <c r="O14" s="655">
        <v>50</v>
      </c>
    </row>
    <row r="15" spans="1:15" ht="21" customHeight="1">
      <c r="A15" s="657"/>
      <c r="B15" s="1524" t="s">
        <v>827</v>
      </c>
      <c r="C15" s="1524"/>
      <c r="D15" s="653"/>
      <c r="E15" s="861">
        <f>SUM(F15:O15,E30:O30,E44:P44)</f>
        <v>1690</v>
      </c>
      <c r="F15" s="659">
        <v>422</v>
      </c>
      <c r="G15" s="660">
        <v>1</v>
      </c>
      <c r="H15" s="659">
        <v>160</v>
      </c>
      <c r="I15" s="660">
        <v>67</v>
      </c>
      <c r="J15" s="660">
        <v>2</v>
      </c>
      <c r="K15" s="660">
        <v>14</v>
      </c>
      <c r="L15" s="660">
        <v>67</v>
      </c>
      <c r="M15" s="660">
        <v>31</v>
      </c>
      <c r="N15" s="660">
        <v>16</v>
      </c>
      <c r="O15" s="660">
        <v>44</v>
      </c>
    </row>
    <row r="16" spans="1:15" ht="15" customHeight="1">
      <c r="A16" s="657"/>
      <c r="B16" s="1133"/>
      <c r="C16" s="676" t="s">
        <v>370</v>
      </c>
      <c r="D16" s="653"/>
      <c r="E16" s="861">
        <f>SUM(F16:O16,E31:O31,E45:P45)</f>
        <v>3600</v>
      </c>
      <c r="F16" s="659">
        <v>915</v>
      </c>
      <c r="G16" s="660">
        <v>21</v>
      </c>
      <c r="H16" s="659">
        <v>504</v>
      </c>
      <c r="I16" s="660">
        <v>76</v>
      </c>
      <c r="J16" s="660">
        <v>2</v>
      </c>
      <c r="K16" s="660">
        <v>14</v>
      </c>
      <c r="L16" s="660">
        <v>254</v>
      </c>
      <c r="M16" s="660">
        <v>34</v>
      </c>
      <c r="N16" s="660">
        <v>16</v>
      </c>
      <c r="O16" s="660">
        <v>68</v>
      </c>
    </row>
    <row r="17" spans="1:15" ht="4" customHeight="1">
      <c r="A17" s="662"/>
      <c r="B17" s="662"/>
      <c r="C17" s="663"/>
      <c r="D17" s="664"/>
      <c r="E17" s="665"/>
      <c r="F17" s="665"/>
      <c r="G17" s="665"/>
      <c r="H17" s="662"/>
      <c r="I17" s="662"/>
      <c r="J17" s="662"/>
      <c r="K17" s="679"/>
      <c r="L17" s="679"/>
      <c r="M17" s="679"/>
      <c r="N17" s="679"/>
      <c r="O17" s="679"/>
    </row>
    <row r="18" spans="1:15" ht="12" customHeight="1" thickBot="1">
      <c r="A18" s="640"/>
      <c r="C18" s="640"/>
      <c r="D18" s="640"/>
      <c r="E18" s="640"/>
      <c r="F18" s="640"/>
      <c r="G18" s="640"/>
      <c r="H18" s="640"/>
      <c r="I18" s="640"/>
      <c r="J18" s="640"/>
      <c r="K18" s="640"/>
    </row>
    <row r="19" spans="1:15" ht="12" customHeight="1">
      <c r="A19" s="645"/>
      <c r="B19" s="645"/>
      <c r="C19" s="645"/>
      <c r="D19" s="646"/>
      <c r="E19" s="1605" t="s">
        <v>518</v>
      </c>
      <c r="F19" s="1620"/>
      <c r="G19" s="1620"/>
      <c r="H19" s="1620"/>
      <c r="I19" s="1620"/>
      <c r="J19" s="1620"/>
      <c r="K19" s="1620"/>
      <c r="L19" s="1621"/>
      <c r="M19" s="1605" t="s">
        <v>570</v>
      </c>
      <c r="N19" s="1602" t="s">
        <v>371</v>
      </c>
      <c r="O19" s="1605" t="s">
        <v>572</v>
      </c>
    </row>
    <row r="20" spans="1:15" ht="12" customHeight="1">
      <c r="A20" s="855"/>
      <c r="B20" s="855"/>
      <c r="C20" s="855"/>
      <c r="D20" s="856"/>
      <c r="E20" s="1618" t="s">
        <v>522</v>
      </c>
      <c r="F20" s="1619"/>
      <c r="G20" s="1619"/>
      <c r="H20" s="1611" t="s">
        <v>565</v>
      </c>
      <c r="I20" s="1612"/>
      <c r="J20" s="1612"/>
      <c r="K20" s="1612"/>
      <c r="L20" s="1613"/>
      <c r="M20" s="1617"/>
      <c r="N20" s="1615"/>
      <c r="O20" s="1617"/>
    </row>
    <row r="21" spans="1:15" ht="36" customHeight="1">
      <c r="A21" s="647"/>
      <c r="B21" s="647"/>
      <c r="C21" s="647"/>
      <c r="D21" s="648"/>
      <c r="E21" s="1143" t="s">
        <v>369</v>
      </c>
      <c r="F21" s="858" t="s">
        <v>373</v>
      </c>
      <c r="G21" s="858" t="s">
        <v>221</v>
      </c>
      <c r="H21" s="858" t="s">
        <v>578</v>
      </c>
      <c r="I21" s="858" t="s">
        <v>374</v>
      </c>
      <c r="J21" s="983" t="s">
        <v>566</v>
      </c>
      <c r="K21" s="858" t="s">
        <v>576</v>
      </c>
      <c r="L21" s="858" t="s">
        <v>221</v>
      </c>
      <c r="M21" s="1606"/>
      <c r="N21" s="1616"/>
      <c r="O21" s="1143" t="s">
        <v>573</v>
      </c>
    </row>
    <row r="22" spans="1:15" ht="21" customHeight="1">
      <c r="A22" s="1133"/>
      <c r="B22" s="1520" t="s">
        <v>378</v>
      </c>
      <c r="C22" s="1520"/>
      <c r="D22" s="653"/>
      <c r="E22" s="860">
        <v>19</v>
      </c>
      <c r="F22" s="860">
        <v>1</v>
      </c>
      <c r="G22" s="860">
        <v>8</v>
      </c>
      <c r="H22" s="654">
        <v>13</v>
      </c>
      <c r="I22" s="654">
        <v>23</v>
      </c>
      <c r="J22" s="860" t="s">
        <v>12</v>
      </c>
      <c r="K22" s="654">
        <v>60</v>
      </c>
      <c r="L22" s="655">
        <v>62</v>
      </c>
      <c r="M22" s="655">
        <v>9</v>
      </c>
      <c r="N22" s="655">
        <v>49</v>
      </c>
      <c r="O22" s="655">
        <v>16</v>
      </c>
    </row>
    <row r="23" spans="1:15" ht="15" customHeight="1">
      <c r="A23" s="1133"/>
      <c r="B23" s="1133"/>
      <c r="C23" s="671" t="s">
        <v>555</v>
      </c>
      <c r="D23" s="653"/>
      <c r="E23" s="860">
        <v>78</v>
      </c>
      <c r="F23" s="860">
        <v>9</v>
      </c>
      <c r="G23" s="860">
        <v>9</v>
      </c>
      <c r="H23" s="654">
        <v>100</v>
      </c>
      <c r="I23" s="654">
        <v>31</v>
      </c>
      <c r="J23" s="860" t="s">
        <v>12</v>
      </c>
      <c r="K23" s="654">
        <v>180</v>
      </c>
      <c r="L23" s="655">
        <v>371</v>
      </c>
      <c r="M23" s="655">
        <v>1198</v>
      </c>
      <c r="N23" s="655">
        <v>232</v>
      </c>
      <c r="O23" s="655">
        <v>156</v>
      </c>
    </row>
    <row r="24" spans="1:15" ht="21" customHeight="1">
      <c r="A24" s="1133"/>
      <c r="B24" s="1520" t="s">
        <v>547</v>
      </c>
      <c r="C24" s="1520"/>
      <c r="D24" s="653"/>
      <c r="E24" s="860">
        <v>13</v>
      </c>
      <c r="F24" s="860">
        <v>1</v>
      </c>
      <c r="G24" s="860">
        <v>7</v>
      </c>
      <c r="H24" s="654">
        <v>53</v>
      </c>
      <c r="I24" s="654">
        <v>21</v>
      </c>
      <c r="J24" s="860" t="s">
        <v>12</v>
      </c>
      <c r="K24" s="654">
        <v>10</v>
      </c>
      <c r="L24" s="655">
        <v>81</v>
      </c>
      <c r="M24" s="655">
        <v>7</v>
      </c>
      <c r="N24" s="655">
        <v>41</v>
      </c>
      <c r="O24" s="655">
        <v>22</v>
      </c>
    </row>
    <row r="25" spans="1:15" ht="15" customHeight="1">
      <c r="A25" s="1133"/>
      <c r="B25" s="1133"/>
      <c r="C25" s="671" t="s">
        <v>555</v>
      </c>
      <c r="D25" s="653"/>
      <c r="E25" s="860">
        <v>96</v>
      </c>
      <c r="F25" s="860">
        <v>1</v>
      </c>
      <c r="G25" s="860">
        <v>9</v>
      </c>
      <c r="H25" s="654">
        <v>173</v>
      </c>
      <c r="I25" s="654">
        <v>81</v>
      </c>
      <c r="J25" s="860" t="s">
        <v>12</v>
      </c>
      <c r="K25" s="654">
        <v>26</v>
      </c>
      <c r="L25" s="655">
        <v>435</v>
      </c>
      <c r="M25" s="655">
        <v>2001</v>
      </c>
      <c r="N25" s="655">
        <v>262</v>
      </c>
      <c r="O25" s="655">
        <v>420</v>
      </c>
    </row>
    <row r="26" spans="1:15" ht="21" customHeight="1">
      <c r="A26" s="1133"/>
      <c r="B26" s="1520" t="s">
        <v>567</v>
      </c>
      <c r="C26" s="1520"/>
      <c r="D26" s="653"/>
      <c r="E26" s="860">
        <v>13</v>
      </c>
      <c r="F26" s="860">
        <v>3</v>
      </c>
      <c r="G26" s="860">
        <v>6</v>
      </c>
      <c r="H26" s="654">
        <v>35</v>
      </c>
      <c r="I26" s="654">
        <v>3</v>
      </c>
      <c r="J26" s="860">
        <v>5</v>
      </c>
      <c r="K26" s="654">
        <v>10</v>
      </c>
      <c r="L26" s="655">
        <v>59</v>
      </c>
      <c r="M26" s="655">
        <v>6</v>
      </c>
      <c r="N26" s="655">
        <v>48</v>
      </c>
      <c r="O26" s="655">
        <v>10</v>
      </c>
    </row>
    <row r="27" spans="1:15" ht="15" customHeight="1">
      <c r="A27" s="1133"/>
      <c r="B27" s="1133"/>
      <c r="C27" s="671" t="s">
        <v>555</v>
      </c>
      <c r="D27" s="653"/>
      <c r="E27" s="860">
        <v>10</v>
      </c>
      <c r="F27" s="860">
        <v>3</v>
      </c>
      <c r="G27" s="860">
        <v>10</v>
      </c>
      <c r="H27" s="654">
        <v>89</v>
      </c>
      <c r="I27" s="654">
        <v>74</v>
      </c>
      <c r="J27" s="860">
        <v>20</v>
      </c>
      <c r="K27" s="654">
        <v>28</v>
      </c>
      <c r="L27" s="655">
        <v>478</v>
      </c>
      <c r="M27" s="655">
        <v>2035</v>
      </c>
      <c r="N27" s="655">
        <v>194</v>
      </c>
      <c r="O27" s="655">
        <v>138</v>
      </c>
    </row>
    <row r="28" spans="1:15" ht="21" customHeight="1">
      <c r="A28" s="1133"/>
      <c r="B28" s="1520" t="s">
        <v>662</v>
      </c>
      <c r="C28" s="1520"/>
      <c r="D28" s="653"/>
      <c r="E28" s="860">
        <v>18</v>
      </c>
      <c r="F28" s="860">
        <v>0</v>
      </c>
      <c r="G28" s="860">
        <v>6</v>
      </c>
      <c r="H28" s="654">
        <v>171</v>
      </c>
      <c r="I28" s="654">
        <v>4</v>
      </c>
      <c r="J28" s="860">
        <v>9</v>
      </c>
      <c r="K28" s="654">
        <v>20</v>
      </c>
      <c r="L28" s="655">
        <v>85</v>
      </c>
      <c r="M28" s="655">
        <v>14</v>
      </c>
      <c r="N28" s="655">
        <v>37</v>
      </c>
      <c r="O28" s="655">
        <v>10</v>
      </c>
    </row>
    <row r="29" spans="1:15" ht="15" customHeight="1">
      <c r="A29" s="1133"/>
      <c r="B29" s="1133"/>
      <c r="C29" s="671" t="s">
        <v>370</v>
      </c>
      <c r="D29" s="653"/>
      <c r="E29" s="860">
        <v>34</v>
      </c>
      <c r="F29" s="860">
        <v>0</v>
      </c>
      <c r="G29" s="860">
        <v>19</v>
      </c>
      <c r="H29" s="654">
        <v>218</v>
      </c>
      <c r="I29" s="654">
        <v>23</v>
      </c>
      <c r="J29" s="860">
        <v>10</v>
      </c>
      <c r="K29" s="654">
        <v>21</v>
      </c>
      <c r="L29" s="655">
        <v>349</v>
      </c>
      <c r="M29" s="655">
        <v>2404</v>
      </c>
      <c r="N29" s="655">
        <v>344</v>
      </c>
      <c r="O29" s="655">
        <v>144</v>
      </c>
    </row>
    <row r="30" spans="1:15" ht="21" customHeight="1">
      <c r="A30" s="657"/>
      <c r="B30" s="1524" t="s">
        <v>679</v>
      </c>
      <c r="C30" s="1524"/>
      <c r="D30" s="658"/>
      <c r="E30" s="1185">
        <v>27</v>
      </c>
      <c r="F30" s="1186">
        <v>0</v>
      </c>
      <c r="G30" s="1185">
        <v>10</v>
      </c>
      <c r="H30" s="1185">
        <v>511</v>
      </c>
      <c r="I30" s="1185">
        <v>1</v>
      </c>
      <c r="J30" s="1185">
        <v>2</v>
      </c>
      <c r="K30" s="1185">
        <v>29</v>
      </c>
      <c r="L30" s="1185">
        <v>96</v>
      </c>
      <c r="M30" s="1185">
        <v>15</v>
      </c>
      <c r="N30" s="1185">
        <v>56</v>
      </c>
      <c r="O30" s="1185">
        <v>9</v>
      </c>
    </row>
    <row r="31" spans="1:15" ht="15" customHeight="1">
      <c r="A31" s="657"/>
      <c r="B31" s="1134"/>
      <c r="C31" s="676" t="s">
        <v>370</v>
      </c>
      <c r="D31" s="658"/>
      <c r="E31" s="1185">
        <v>54</v>
      </c>
      <c r="F31" s="1186">
        <v>0</v>
      </c>
      <c r="G31" s="1185">
        <v>11</v>
      </c>
      <c r="H31" s="1185">
        <v>511</v>
      </c>
      <c r="I31" s="1185">
        <v>3</v>
      </c>
      <c r="J31" s="1185">
        <v>2</v>
      </c>
      <c r="K31" s="1185">
        <v>29</v>
      </c>
      <c r="L31" s="1185">
        <v>104</v>
      </c>
      <c r="M31" s="1185">
        <v>520</v>
      </c>
      <c r="N31" s="1185">
        <v>62</v>
      </c>
      <c r="O31" s="1185">
        <v>20</v>
      </c>
    </row>
    <row r="32" spans="1:15" ht="4" customHeight="1">
      <c r="A32" s="662"/>
      <c r="B32" s="662"/>
      <c r="C32" s="663"/>
      <c r="D32" s="664"/>
      <c r="E32" s="665"/>
      <c r="F32" s="665"/>
      <c r="G32" s="665"/>
      <c r="H32" s="662"/>
      <c r="I32" s="662"/>
      <c r="J32" s="662"/>
      <c r="K32" s="679"/>
      <c r="L32" s="679"/>
      <c r="M32" s="679"/>
      <c r="N32" s="679"/>
      <c r="O32" s="679"/>
    </row>
    <row r="33" spans="1:16" ht="12" customHeight="1" thickBot="1"/>
    <row r="34" spans="1:16" ht="12" customHeight="1">
      <c r="A34" s="645"/>
      <c r="B34" s="645"/>
      <c r="C34" s="645"/>
      <c r="D34" s="646"/>
      <c r="E34" s="1607" t="s">
        <v>403</v>
      </c>
      <c r="F34" s="1607"/>
      <c r="G34" s="1607"/>
      <c r="H34" s="1608" t="s">
        <v>523</v>
      </c>
      <c r="I34" s="1609"/>
      <c r="J34" s="1609"/>
      <c r="K34" s="1610"/>
      <c r="L34" s="1602" t="s">
        <v>568</v>
      </c>
      <c r="M34" s="1602" t="s">
        <v>571</v>
      </c>
      <c r="N34" s="1602" t="s">
        <v>375</v>
      </c>
      <c r="O34" s="1602" t="s">
        <v>574</v>
      </c>
      <c r="P34" s="1605" t="s">
        <v>575</v>
      </c>
    </row>
    <row r="35" spans="1:16" ht="36" customHeight="1">
      <c r="A35" s="647"/>
      <c r="B35" s="647"/>
      <c r="C35" s="647"/>
      <c r="D35" s="648"/>
      <c r="E35" s="858" t="s">
        <v>372</v>
      </c>
      <c r="F35" s="858" t="s">
        <v>519</v>
      </c>
      <c r="G35" s="858" t="s">
        <v>221</v>
      </c>
      <c r="H35" s="858" t="s">
        <v>520</v>
      </c>
      <c r="I35" s="858" t="s">
        <v>376</v>
      </c>
      <c r="J35" s="858" t="s">
        <v>377</v>
      </c>
      <c r="K35" s="858" t="s">
        <v>221</v>
      </c>
      <c r="L35" s="1604"/>
      <c r="M35" s="1604"/>
      <c r="N35" s="1604"/>
      <c r="O35" s="1604"/>
      <c r="P35" s="1606"/>
    </row>
    <row r="36" spans="1:16" ht="21" customHeight="1">
      <c r="A36" s="1133"/>
      <c r="B36" s="1520" t="s">
        <v>378</v>
      </c>
      <c r="C36" s="1520"/>
      <c r="D36" s="653"/>
      <c r="E36" s="655">
        <v>4</v>
      </c>
      <c r="F36" s="655">
        <v>5</v>
      </c>
      <c r="G36" s="655">
        <v>7</v>
      </c>
      <c r="H36" s="654">
        <v>10</v>
      </c>
      <c r="I36" s="654">
        <v>158</v>
      </c>
      <c r="J36" s="654">
        <v>2</v>
      </c>
      <c r="K36" s="655">
        <v>2</v>
      </c>
      <c r="L36" s="655">
        <v>3</v>
      </c>
      <c r="M36" s="655">
        <v>1</v>
      </c>
      <c r="N36" s="655">
        <v>1</v>
      </c>
      <c r="O36" s="655">
        <v>0</v>
      </c>
      <c r="P36" s="655">
        <v>0</v>
      </c>
    </row>
    <row r="37" spans="1:16" ht="15" customHeight="1">
      <c r="A37" s="1133"/>
      <c r="B37" s="1133"/>
      <c r="C37" s="671" t="s">
        <v>555</v>
      </c>
      <c r="D37" s="653"/>
      <c r="E37" s="655">
        <v>38</v>
      </c>
      <c r="F37" s="655">
        <v>127</v>
      </c>
      <c r="G37" s="655">
        <v>57</v>
      </c>
      <c r="H37" s="654">
        <v>418</v>
      </c>
      <c r="I37" s="654">
        <v>529</v>
      </c>
      <c r="J37" s="654">
        <v>41</v>
      </c>
      <c r="K37" s="655">
        <v>49</v>
      </c>
      <c r="L37" s="655">
        <v>3</v>
      </c>
      <c r="M37" s="655">
        <v>1</v>
      </c>
      <c r="N37" s="655">
        <v>3</v>
      </c>
      <c r="O37" s="655">
        <v>0</v>
      </c>
      <c r="P37" s="655">
        <v>0</v>
      </c>
    </row>
    <row r="38" spans="1:16" ht="21" customHeight="1">
      <c r="A38" s="1133"/>
      <c r="B38" s="1520" t="s">
        <v>547</v>
      </c>
      <c r="C38" s="1520"/>
      <c r="D38" s="653"/>
      <c r="E38" s="655">
        <v>2</v>
      </c>
      <c r="F38" s="655">
        <v>5</v>
      </c>
      <c r="G38" s="655">
        <v>9</v>
      </c>
      <c r="H38" s="654">
        <v>11</v>
      </c>
      <c r="I38" s="654">
        <v>72</v>
      </c>
      <c r="J38" s="654">
        <v>5</v>
      </c>
      <c r="K38" s="655">
        <v>2</v>
      </c>
      <c r="L38" s="655">
        <v>0</v>
      </c>
      <c r="M38" s="655">
        <v>1</v>
      </c>
      <c r="N38" s="655">
        <v>0</v>
      </c>
      <c r="O38" s="655">
        <v>0</v>
      </c>
      <c r="P38" s="655">
        <v>0</v>
      </c>
    </row>
    <row r="39" spans="1:16" ht="15" customHeight="1">
      <c r="A39" s="1133"/>
      <c r="B39" s="1133"/>
      <c r="C39" s="671" t="s">
        <v>555</v>
      </c>
      <c r="D39" s="653"/>
      <c r="E39" s="655">
        <v>37</v>
      </c>
      <c r="F39" s="655">
        <v>153</v>
      </c>
      <c r="G39" s="655">
        <v>99</v>
      </c>
      <c r="H39" s="654">
        <v>446</v>
      </c>
      <c r="I39" s="654">
        <v>460</v>
      </c>
      <c r="J39" s="654">
        <v>40</v>
      </c>
      <c r="K39" s="655">
        <v>63</v>
      </c>
      <c r="L39" s="655">
        <v>0</v>
      </c>
      <c r="M39" s="655">
        <v>1</v>
      </c>
      <c r="N39" s="655">
        <v>0</v>
      </c>
      <c r="O39" s="655">
        <v>0</v>
      </c>
      <c r="P39" s="655">
        <v>0</v>
      </c>
    </row>
    <row r="40" spans="1:16" ht="21" customHeight="1">
      <c r="A40" s="1133"/>
      <c r="B40" s="1520" t="s">
        <v>567</v>
      </c>
      <c r="C40" s="1520"/>
      <c r="D40" s="653"/>
      <c r="E40" s="655">
        <v>5</v>
      </c>
      <c r="F40" s="655">
        <v>6</v>
      </c>
      <c r="G40" s="655">
        <v>6</v>
      </c>
      <c r="H40" s="654">
        <v>8</v>
      </c>
      <c r="I40" s="654">
        <v>35</v>
      </c>
      <c r="J40" s="654">
        <v>2</v>
      </c>
      <c r="K40" s="655">
        <v>1</v>
      </c>
      <c r="L40" s="655">
        <v>0</v>
      </c>
      <c r="M40" s="655">
        <v>2</v>
      </c>
      <c r="N40" s="655">
        <v>0</v>
      </c>
      <c r="O40" s="655">
        <v>0</v>
      </c>
      <c r="P40" s="655">
        <v>0</v>
      </c>
    </row>
    <row r="41" spans="1:16" ht="15" customHeight="1">
      <c r="A41" s="1133"/>
      <c r="B41" s="1133"/>
      <c r="C41" s="671" t="s">
        <v>555</v>
      </c>
      <c r="D41" s="653"/>
      <c r="E41" s="655">
        <v>15</v>
      </c>
      <c r="F41" s="655">
        <v>119</v>
      </c>
      <c r="G41" s="655">
        <v>74</v>
      </c>
      <c r="H41" s="654">
        <v>355</v>
      </c>
      <c r="I41" s="654">
        <v>480</v>
      </c>
      <c r="J41" s="654">
        <v>24</v>
      </c>
      <c r="K41" s="655">
        <v>112</v>
      </c>
      <c r="L41" s="655">
        <v>0</v>
      </c>
      <c r="M41" s="655">
        <v>19</v>
      </c>
      <c r="N41" s="655">
        <v>0</v>
      </c>
      <c r="O41" s="655">
        <v>0</v>
      </c>
      <c r="P41" s="655">
        <v>0</v>
      </c>
    </row>
    <row r="42" spans="1:16" ht="21" customHeight="1">
      <c r="A42" s="1133"/>
      <c r="B42" s="1520" t="s">
        <v>662</v>
      </c>
      <c r="C42" s="1520"/>
      <c r="D42" s="653"/>
      <c r="E42" s="655">
        <v>1</v>
      </c>
      <c r="F42" s="655">
        <v>3</v>
      </c>
      <c r="G42" s="655">
        <v>11</v>
      </c>
      <c r="H42" s="654">
        <v>2</v>
      </c>
      <c r="I42" s="654">
        <v>49</v>
      </c>
      <c r="J42" s="654">
        <v>3</v>
      </c>
      <c r="K42" s="655">
        <v>8</v>
      </c>
      <c r="L42" s="655">
        <v>0</v>
      </c>
      <c r="M42" s="655">
        <v>0</v>
      </c>
      <c r="N42" s="655">
        <v>0</v>
      </c>
      <c r="O42" s="655">
        <v>0</v>
      </c>
      <c r="P42" s="655">
        <v>0</v>
      </c>
    </row>
    <row r="43" spans="1:16" ht="15" customHeight="1">
      <c r="A43" s="1133"/>
      <c r="B43" s="1133"/>
      <c r="C43" s="671" t="s">
        <v>370</v>
      </c>
      <c r="D43" s="653"/>
      <c r="E43" s="655">
        <v>3</v>
      </c>
      <c r="F43" s="655">
        <v>25</v>
      </c>
      <c r="G43" s="655">
        <v>119</v>
      </c>
      <c r="H43" s="654">
        <v>243</v>
      </c>
      <c r="I43" s="654">
        <v>264</v>
      </c>
      <c r="J43" s="654">
        <v>84</v>
      </c>
      <c r="K43" s="655">
        <v>237</v>
      </c>
      <c r="L43" s="655">
        <v>0</v>
      </c>
      <c r="M43" s="655">
        <v>0</v>
      </c>
      <c r="N43" s="655">
        <v>0</v>
      </c>
      <c r="O43" s="655">
        <v>0</v>
      </c>
      <c r="P43" s="655">
        <v>0</v>
      </c>
    </row>
    <row r="44" spans="1:16" ht="21" customHeight="1">
      <c r="A44" s="657"/>
      <c r="B44" s="1524" t="s">
        <v>679</v>
      </c>
      <c r="C44" s="1524"/>
      <c r="D44" s="658"/>
      <c r="E44" s="1185">
        <v>5</v>
      </c>
      <c r="F44" s="1185">
        <v>1</v>
      </c>
      <c r="G44" s="1185">
        <v>5</v>
      </c>
      <c r="H44" s="1185">
        <v>5</v>
      </c>
      <c r="I44" s="1185">
        <v>80</v>
      </c>
      <c r="J44" s="1185">
        <v>5</v>
      </c>
      <c r="K44" s="1185">
        <v>9</v>
      </c>
      <c r="L44" s="660">
        <v>0</v>
      </c>
      <c r="M44" s="660">
        <v>0</v>
      </c>
      <c r="N44" s="660">
        <v>0</v>
      </c>
      <c r="O44" s="660">
        <v>0</v>
      </c>
      <c r="P44" s="660">
        <v>0</v>
      </c>
    </row>
    <row r="45" spans="1:16" ht="15" customHeight="1">
      <c r="A45" s="657"/>
      <c r="B45" s="1133"/>
      <c r="C45" s="676" t="s">
        <v>370</v>
      </c>
      <c r="D45" s="658"/>
      <c r="E45" s="1185">
        <v>18</v>
      </c>
      <c r="F45" s="1185">
        <v>85</v>
      </c>
      <c r="G45" s="1185">
        <v>61</v>
      </c>
      <c r="H45" s="1185">
        <v>41</v>
      </c>
      <c r="I45" s="1185">
        <v>118</v>
      </c>
      <c r="J45" s="1185">
        <v>7</v>
      </c>
      <c r="K45" s="1185">
        <v>50</v>
      </c>
      <c r="L45" s="660">
        <v>0</v>
      </c>
      <c r="M45" s="660">
        <v>0</v>
      </c>
      <c r="N45" s="660">
        <v>0</v>
      </c>
      <c r="O45" s="660">
        <v>0</v>
      </c>
      <c r="P45" s="660">
        <v>0</v>
      </c>
    </row>
    <row r="46" spans="1:16" ht="4" customHeight="1">
      <c r="A46" s="662"/>
      <c r="B46" s="662"/>
      <c r="C46" s="663"/>
      <c r="D46" s="664"/>
      <c r="E46" s="665"/>
      <c r="F46" s="665"/>
      <c r="G46" s="665"/>
      <c r="H46" s="662"/>
      <c r="I46" s="662"/>
      <c r="J46" s="662"/>
      <c r="K46" s="679"/>
      <c r="L46" s="679"/>
      <c r="M46" s="679"/>
      <c r="N46" s="679"/>
      <c r="O46" s="679"/>
      <c r="P46" s="679"/>
    </row>
    <row r="47" spans="1:16" ht="13.5" customHeight="1">
      <c r="B47" s="640" t="s">
        <v>958</v>
      </c>
    </row>
    <row r="48" spans="1:16" ht="12" customHeight="1">
      <c r="B48" s="640" t="s">
        <v>959</v>
      </c>
    </row>
    <row r="49" spans="2:2" ht="12" customHeight="1">
      <c r="B49" s="640" t="s">
        <v>546</v>
      </c>
    </row>
    <row r="51" spans="2:2">
      <c r="B51" s="640"/>
    </row>
  </sheetData>
  <mergeCells count="34">
    <mergeCell ref="B44:C44"/>
    <mergeCell ref="N3:O3"/>
    <mergeCell ref="B38:C38"/>
    <mergeCell ref="B40:C40"/>
    <mergeCell ref="B42:C42"/>
    <mergeCell ref="M34:M35"/>
    <mergeCell ref="N34:N35"/>
    <mergeCell ref="O34:O35"/>
    <mergeCell ref="N19:N21"/>
    <mergeCell ref="O19:O20"/>
    <mergeCell ref="E20:G20"/>
    <mergeCell ref="H20:L20"/>
    <mergeCell ref="E19:L19"/>
    <mergeCell ref="M19:M21"/>
    <mergeCell ref="B22:C22"/>
    <mergeCell ref="B7:C7"/>
    <mergeCell ref="B36:C36"/>
    <mergeCell ref="B24:C24"/>
    <mergeCell ref="B26:C26"/>
    <mergeCell ref="B28:C28"/>
    <mergeCell ref="B30:C30"/>
    <mergeCell ref="B11:C11"/>
    <mergeCell ref="B13:C13"/>
    <mergeCell ref="E4:E6"/>
    <mergeCell ref="P34:P35"/>
    <mergeCell ref="E34:G34"/>
    <mergeCell ref="H34:K34"/>
    <mergeCell ref="L34:L35"/>
    <mergeCell ref="F4:O4"/>
    <mergeCell ref="F5:I5"/>
    <mergeCell ref="J5:L5"/>
    <mergeCell ref="M5:O5"/>
    <mergeCell ref="B9:C9"/>
    <mergeCell ref="B15:C15"/>
  </mergeCells>
  <phoneticPr fontId="2"/>
  <pageMargins left="0.74803149606299213" right="0.74803149606299213" top="0.98425196850393704" bottom="0.98425196850393704" header="0.51181102362204722" footer="0.51181102362204722"/>
  <pageSetup paperSize="9" scale="90" orientation="portrait" r:id="rId1"/>
  <headerFooter alignWithMargins="0">
    <oddHeader>&amp;R&amp;"ＭＳ 明朝,標準"&amp;10&amp;A</oddHeader>
    <oddFooter xml:space="preserve">&amp;C&amp;"ＭＳ 明朝,標準"&amp;10&amp;P/&amp;N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43"/>
  <sheetViews>
    <sheetView workbookViewId="0"/>
  </sheetViews>
  <sheetFormatPr defaultColWidth="19" defaultRowHeight="12" customHeight="1"/>
  <cols>
    <col min="1" max="1" width="0.36328125" style="48" customWidth="1"/>
    <col min="2" max="2" width="1.453125" style="48" customWidth="1"/>
    <col min="3" max="3" width="18.08984375" style="19" customWidth="1"/>
    <col min="4" max="4" width="0.36328125" style="19" customWidth="1"/>
    <col min="5" max="5" width="8.7265625" style="19" hidden="1" customWidth="1"/>
    <col min="6" max="6" width="0.7265625" style="19" hidden="1" customWidth="1"/>
    <col min="7" max="12" width="11.7265625" style="19" customWidth="1"/>
    <col min="13" max="13" width="0.36328125" style="53" customWidth="1"/>
    <col min="14" max="14" width="1.26953125" style="19" customWidth="1"/>
    <col min="15" max="15" width="0.36328125" style="19" customWidth="1"/>
    <col min="16" max="16" width="1.453125" style="19" customWidth="1"/>
    <col min="17" max="17" width="18.08984375" style="19" customWidth="1"/>
    <col min="18" max="18" width="0.36328125" style="19" customWidth="1"/>
    <col min="19" max="26" width="8.7265625" style="19" customWidth="1"/>
    <col min="27" max="27" width="0.36328125" style="19" customWidth="1"/>
    <col min="28" max="28" width="8.26953125" style="19" customWidth="1"/>
    <col min="29" max="16384" width="19" style="19"/>
  </cols>
  <sheetData>
    <row r="1" spans="1:28" s="14" customFormat="1" ht="24" customHeight="1">
      <c r="C1" s="44" t="s">
        <v>841</v>
      </c>
      <c r="D1" s="45"/>
      <c r="H1" s="45"/>
      <c r="J1" s="45"/>
      <c r="L1" s="45"/>
      <c r="M1" s="46"/>
      <c r="N1" s="47"/>
      <c r="O1" s="47"/>
    </row>
    <row r="2" spans="1:28" ht="8.15" customHeight="1">
      <c r="E2" s="1042"/>
      <c r="F2" s="49"/>
      <c r="G2" s="49"/>
      <c r="H2" s="49"/>
      <c r="I2" s="49"/>
      <c r="J2" s="49"/>
      <c r="K2" s="49"/>
      <c r="L2" s="49"/>
      <c r="M2" s="50"/>
      <c r="N2" s="51"/>
      <c r="O2" s="51"/>
    </row>
    <row r="3" spans="1:28" ht="12" customHeight="1" thickBot="1">
      <c r="B3" s="52" t="s">
        <v>686</v>
      </c>
      <c r="J3" s="1297" t="s">
        <v>687</v>
      </c>
      <c r="K3" s="1297"/>
      <c r="L3" s="1297"/>
      <c r="N3" s="54"/>
      <c r="O3" s="54"/>
    </row>
    <row r="4" spans="1:28" s="60" customFormat="1" ht="18" customHeight="1">
      <c r="A4" s="55"/>
      <c r="B4" s="55"/>
      <c r="C4" s="56"/>
      <c r="D4" s="56"/>
      <c r="E4" s="1294" t="s">
        <v>688</v>
      </c>
      <c r="F4" s="1295"/>
      <c r="G4" s="1294" t="s">
        <v>689</v>
      </c>
      <c r="H4" s="1295"/>
      <c r="I4" s="57" t="s">
        <v>8</v>
      </c>
      <c r="J4" s="58"/>
      <c r="K4" s="57" t="s">
        <v>690</v>
      </c>
      <c r="L4" s="58"/>
      <c r="M4" s="59"/>
      <c r="O4" s="55"/>
      <c r="P4" s="55"/>
      <c r="Q4" s="56"/>
      <c r="R4" s="61"/>
      <c r="S4" s="62" t="s">
        <v>691</v>
      </c>
      <c r="T4" s="58"/>
      <c r="U4" s="57" t="s">
        <v>692</v>
      </c>
      <c r="V4" s="58"/>
      <c r="W4" s="57" t="s">
        <v>693</v>
      </c>
      <c r="X4" s="58"/>
      <c r="Y4" s="57" t="s">
        <v>694</v>
      </c>
      <c r="Z4" s="58"/>
      <c r="AA4" s="59"/>
    </row>
    <row r="5" spans="1:28" s="60" customFormat="1" ht="18" customHeight="1">
      <c r="A5" s="63"/>
      <c r="B5" s="63"/>
      <c r="C5" s="64"/>
      <c r="D5" s="64"/>
      <c r="E5" s="65" t="s">
        <v>9</v>
      </c>
      <c r="F5" s="65" t="s">
        <v>10</v>
      </c>
      <c r="G5" s="65" t="s">
        <v>9</v>
      </c>
      <c r="H5" s="65" t="s">
        <v>10</v>
      </c>
      <c r="I5" s="65" t="s">
        <v>9</v>
      </c>
      <c r="J5" s="65" t="s">
        <v>10</v>
      </c>
      <c r="K5" s="65" t="s">
        <v>9</v>
      </c>
      <c r="L5" s="65" t="s">
        <v>10</v>
      </c>
      <c r="M5" s="66"/>
      <c r="O5" s="63"/>
      <c r="P5" s="63"/>
      <c r="Q5" s="64"/>
      <c r="R5" s="67"/>
      <c r="S5" s="68" t="s">
        <v>9</v>
      </c>
      <c r="T5" s="65" t="s">
        <v>10</v>
      </c>
      <c r="U5" s="65" t="s">
        <v>9</v>
      </c>
      <c r="V5" s="65" t="s">
        <v>10</v>
      </c>
      <c r="W5" s="65" t="s">
        <v>9</v>
      </c>
      <c r="X5" s="65" t="s">
        <v>10</v>
      </c>
      <c r="Y5" s="65" t="s">
        <v>9</v>
      </c>
      <c r="Z5" s="65" t="s">
        <v>10</v>
      </c>
      <c r="AA5" s="66"/>
    </row>
    <row r="6" spans="1:28" ht="17.149999999999999" customHeight="1">
      <c r="A6" s="69"/>
      <c r="B6" s="1299" t="s">
        <v>11</v>
      </c>
      <c r="C6" s="1299"/>
      <c r="D6" s="70"/>
      <c r="E6" s="71"/>
      <c r="F6" s="71"/>
      <c r="G6" s="71">
        <v>19769</v>
      </c>
      <c r="H6" s="71">
        <v>347133</v>
      </c>
      <c r="I6" s="71">
        <v>12493</v>
      </c>
      <c r="J6" s="71">
        <v>19485</v>
      </c>
      <c r="K6" s="71">
        <v>5463</v>
      </c>
      <c r="L6" s="71">
        <v>61280</v>
      </c>
      <c r="M6" s="72"/>
      <c r="O6" s="69"/>
      <c r="P6" s="1299" t="s">
        <v>11</v>
      </c>
      <c r="Q6" s="1299"/>
      <c r="R6" s="70"/>
      <c r="S6" s="71">
        <v>1197</v>
      </c>
      <c r="T6" s="71">
        <v>63420</v>
      </c>
      <c r="U6" s="71">
        <v>543</v>
      </c>
      <c r="V6" s="71">
        <v>109450</v>
      </c>
      <c r="W6" s="71">
        <v>44</v>
      </c>
      <c r="X6" s="71">
        <v>28779</v>
      </c>
      <c r="Y6" s="71">
        <v>29</v>
      </c>
      <c r="Z6" s="71">
        <v>64719</v>
      </c>
      <c r="AA6" s="72"/>
    </row>
    <row r="7" spans="1:28" ht="11.15" customHeight="1">
      <c r="A7" s="20"/>
      <c r="B7" s="1299" t="s">
        <v>417</v>
      </c>
      <c r="C7" s="1299"/>
      <c r="D7" s="73"/>
      <c r="E7" s="71"/>
      <c r="F7" s="71"/>
      <c r="G7" s="71">
        <v>19815</v>
      </c>
      <c r="H7" s="71">
        <v>347520</v>
      </c>
      <c r="I7" s="71">
        <v>12531</v>
      </c>
      <c r="J7" s="71">
        <v>19490</v>
      </c>
      <c r="K7" s="71">
        <v>5452</v>
      </c>
      <c r="L7" s="71">
        <v>61421</v>
      </c>
      <c r="M7" s="72"/>
      <c r="O7" s="20"/>
      <c r="P7" s="1299" t="s">
        <v>417</v>
      </c>
      <c r="Q7" s="1299"/>
      <c r="R7" s="73"/>
      <c r="S7" s="71">
        <v>1211</v>
      </c>
      <c r="T7" s="71">
        <v>64129</v>
      </c>
      <c r="U7" s="71">
        <v>551</v>
      </c>
      <c r="V7" s="71">
        <v>111647</v>
      </c>
      <c r="W7" s="71">
        <v>41</v>
      </c>
      <c r="X7" s="71">
        <v>26782</v>
      </c>
      <c r="Y7" s="71">
        <v>29</v>
      </c>
      <c r="Z7" s="71">
        <v>64051</v>
      </c>
      <c r="AA7" s="72"/>
    </row>
    <row r="8" spans="1:28" ht="11.15" customHeight="1">
      <c r="A8" s="20"/>
      <c r="B8" s="1299" t="s">
        <v>544</v>
      </c>
      <c r="C8" s="1299"/>
      <c r="D8" s="73"/>
      <c r="E8" s="71"/>
      <c r="F8" s="71"/>
      <c r="G8" s="952">
        <v>19865</v>
      </c>
      <c r="H8" s="952">
        <v>353042</v>
      </c>
      <c r="I8" s="952">
        <v>12510</v>
      </c>
      <c r="J8" s="952">
        <v>19548</v>
      </c>
      <c r="K8" s="952">
        <v>5478</v>
      </c>
      <c r="L8" s="952">
        <v>61680</v>
      </c>
      <c r="M8" s="72"/>
      <c r="O8" s="20"/>
      <c r="P8" s="1299" t="s">
        <v>544</v>
      </c>
      <c r="Q8" s="1299"/>
      <c r="R8" s="73"/>
      <c r="S8" s="952">
        <v>1243</v>
      </c>
      <c r="T8" s="952">
        <v>65883</v>
      </c>
      <c r="U8" s="952">
        <v>559</v>
      </c>
      <c r="V8" s="952">
        <v>111369</v>
      </c>
      <c r="W8" s="952">
        <v>47</v>
      </c>
      <c r="X8" s="952">
        <v>30743</v>
      </c>
      <c r="Y8" s="952">
        <v>28</v>
      </c>
      <c r="Z8" s="952">
        <v>63819</v>
      </c>
      <c r="AA8" s="72"/>
    </row>
    <row r="9" spans="1:28" ht="11.15" customHeight="1">
      <c r="A9" s="20"/>
      <c r="B9" s="1299" t="s">
        <v>695</v>
      </c>
      <c r="C9" s="1299"/>
      <c r="D9" s="73"/>
      <c r="E9" s="71" t="s">
        <v>12</v>
      </c>
      <c r="F9" s="71" t="s">
        <v>12</v>
      </c>
      <c r="G9" s="19">
        <v>19990</v>
      </c>
      <c r="H9" s="19">
        <v>357060</v>
      </c>
      <c r="I9" s="19">
        <v>12569</v>
      </c>
      <c r="J9" s="19">
        <v>19777</v>
      </c>
      <c r="K9" s="19">
        <v>5520</v>
      </c>
      <c r="L9" s="19">
        <v>62259</v>
      </c>
      <c r="M9" s="953"/>
      <c r="N9" s="954"/>
      <c r="O9" s="20"/>
      <c r="P9" s="1299" t="s">
        <v>633</v>
      </c>
      <c r="Q9" s="1299"/>
      <c r="R9" s="73"/>
      <c r="S9" s="19">
        <v>1250</v>
      </c>
      <c r="T9" s="19">
        <v>66764</v>
      </c>
      <c r="U9" s="19">
        <v>578</v>
      </c>
      <c r="V9" s="19">
        <v>114909</v>
      </c>
      <c r="W9" s="19">
        <v>45</v>
      </c>
      <c r="X9" s="19">
        <v>30096</v>
      </c>
      <c r="Y9" s="19">
        <v>28</v>
      </c>
      <c r="Z9" s="19">
        <v>63255</v>
      </c>
      <c r="AA9" s="953"/>
    </row>
    <row r="10" spans="1:28" s="78" customFormat="1" ht="16" customHeight="1">
      <c r="A10" s="74"/>
      <c r="B10" s="1296" t="s">
        <v>696</v>
      </c>
      <c r="C10" s="1296"/>
      <c r="D10" s="75"/>
      <c r="E10" s="1043" t="s">
        <v>12</v>
      </c>
      <c r="F10" s="1043" t="s">
        <v>12</v>
      </c>
      <c r="G10" s="1044">
        <v>19915</v>
      </c>
      <c r="H10" s="1044">
        <v>363331</v>
      </c>
      <c r="I10" s="1044">
        <v>12348</v>
      </c>
      <c r="J10" s="1044">
        <v>19717</v>
      </c>
      <c r="K10" s="1044">
        <v>5622</v>
      </c>
      <c r="L10" s="1044">
        <v>62907</v>
      </c>
      <c r="M10" s="76"/>
      <c r="N10" s="77"/>
      <c r="O10" s="74"/>
      <c r="P10" s="1296" t="s">
        <v>879</v>
      </c>
      <c r="Q10" s="1296"/>
      <c r="R10" s="75"/>
      <c r="S10" s="1044">
        <v>1284</v>
      </c>
      <c r="T10" s="1044">
        <v>68303</v>
      </c>
      <c r="U10" s="1044">
        <v>586</v>
      </c>
      <c r="V10" s="1044">
        <v>117241</v>
      </c>
      <c r="W10" s="1044">
        <v>47</v>
      </c>
      <c r="X10" s="1044">
        <v>30823</v>
      </c>
      <c r="Y10" s="1044">
        <v>28</v>
      </c>
      <c r="Z10" s="1044">
        <v>64340</v>
      </c>
      <c r="AA10" s="76"/>
    </row>
    <row r="11" spans="1:28" s="86" customFormat="1" ht="16" customHeight="1">
      <c r="A11" s="79"/>
      <c r="B11" s="1296" t="s">
        <v>697</v>
      </c>
      <c r="C11" s="1296"/>
      <c r="D11" s="80"/>
      <c r="E11" s="81"/>
      <c r="F11" s="81"/>
      <c r="G11" s="81"/>
      <c r="H11" s="81"/>
      <c r="I11" s="81"/>
      <c r="J11" s="81"/>
      <c r="K11" s="81"/>
      <c r="L11" s="81"/>
      <c r="M11" s="82"/>
      <c r="N11" s="83"/>
      <c r="O11" s="84"/>
      <c r="P11" s="1296" t="s">
        <v>880</v>
      </c>
      <c r="Q11" s="1296"/>
      <c r="R11" s="75"/>
      <c r="S11" s="85"/>
      <c r="T11" s="85"/>
      <c r="U11" s="85"/>
      <c r="V11" s="85"/>
      <c r="W11" s="85"/>
      <c r="X11" s="85"/>
      <c r="Y11" s="85"/>
      <c r="Z11" s="85"/>
      <c r="AA11" s="76"/>
      <c r="AB11" s="78"/>
    </row>
    <row r="12" spans="1:28" ht="11.15" customHeight="1">
      <c r="A12" s="87"/>
      <c r="B12" s="87"/>
      <c r="C12" s="948" t="s">
        <v>698</v>
      </c>
      <c r="D12" s="73"/>
      <c r="E12" s="88">
        <v>220</v>
      </c>
      <c r="F12" s="88">
        <v>1729</v>
      </c>
      <c r="G12" s="88">
        <v>287</v>
      </c>
      <c r="H12" s="88">
        <v>1124</v>
      </c>
      <c r="I12" s="88">
        <v>211</v>
      </c>
      <c r="J12" s="88">
        <v>318</v>
      </c>
      <c r="K12" s="88">
        <v>74</v>
      </c>
      <c r="L12" s="88">
        <v>713</v>
      </c>
      <c r="M12" s="89"/>
      <c r="N12" s="60"/>
      <c r="O12" s="87"/>
      <c r="P12" s="87"/>
      <c r="Q12" s="948" t="s">
        <v>881</v>
      </c>
      <c r="R12" s="73"/>
      <c r="S12" s="88">
        <v>2</v>
      </c>
      <c r="T12" s="90">
        <v>93</v>
      </c>
      <c r="U12" s="91">
        <v>0</v>
      </c>
      <c r="V12" s="91">
        <v>0</v>
      </c>
      <c r="W12" s="91">
        <v>0</v>
      </c>
      <c r="X12" s="91">
        <v>0</v>
      </c>
      <c r="Y12" s="91">
        <v>0</v>
      </c>
      <c r="Z12" s="91">
        <v>0</v>
      </c>
      <c r="AA12" s="89"/>
    </row>
    <row r="13" spans="1:28" ht="11.15" customHeight="1">
      <c r="A13" s="87"/>
      <c r="B13" s="87"/>
      <c r="C13" s="948" t="s">
        <v>699</v>
      </c>
      <c r="D13" s="73"/>
      <c r="E13" s="88">
        <v>39</v>
      </c>
      <c r="F13" s="88">
        <v>476</v>
      </c>
      <c r="G13" s="88">
        <v>25</v>
      </c>
      <c r="H13" s="88">
        <v>257</v>
      </c>
      <c r="I13" s="88">
        <v>13</v>
      </c>
      <c r="J13" s="88">
        <v>18</v>
      </c>
      <c r="K13" s="88">
        <v>9</v>
      </c>
      <c r="L13" s="88">
        <v>122</v>
      </c>
      <c r="M13" s="89"/>
      <c r="O13" s="87"/>
      <c r="P13" s="87"/>
      <c r="Q13" s="948" t="s">
        <v>882</v>
      </c>
      <c r="R13" s="73"/>
      <c r="S13" s="88">
        <v>3</v>
      </c>
      <c r="T13" s="88">
        <v>117</v>
      </c>
      <c r="U13" s="91">
        <v>0</v>
      </c>
      <c r="V13" s="91">
        <v>0</v>
      </c>
      <c r="W13" s="91">
        <v>0</v>
      </c>
      <c r="X13" s="91">
        <v>0</v>
      </c>
      <c r="Y13" s="91">
        <v>0</v>
      </c>
      <c r="Z13" s="91">
        <v>0</v>
      </c>
      <c r="AA13" s="89"/>
    </row>
    <row r="14" spans="1:28" ht="11.15" customHeight="1">
      <c r="A14" s="87"/>
      <c r="B14" s="87"/>
      <c r="C14" s="948" t="s">
        <v>13</v>
      </c>
      <c r="D14" s="73"/>
      <c r="E14" s="88">
        <v>3307</v>
      </c>
      <c r="F14" s="88">
        <v>19130</v>
      </c>
      <c r="G14" s="88">
        <v>3275</v>
      </c>
      <c r="H14" s="88">
        <v>15526</v>
      </c>
      <c r="I14" s="88">
        <v>2490</v>
      </c>
      <c r="J14" s="88">
        <v>3742</v>
      </c>
      <c r="K14" s="88">
        <v>725</v>
      </c>
      <c r="L14" s="88">
        <v>6925</v>
      </c>
      <c r="M14" s="89"/>
      <c r="O14" s="87"/>
      <c r="P14" s="87"/>
      <c r="Q14" s="948" t="s">
        <v>13</v>
      </c>
      <c r="R14" s="73"/>
      <c r="S14" s="88">
        <v>53</v>
      </c>
      <c r="T14" s="88">
        <v>2569</v>
      </c>
      <c r="U14" s="90">
        <v>6</v>
      </c>
      <c r="V14" s="90">
        <v>1322</v>
      </c>
      <c r="W14" s="91">
        <v>1</v>
      </c>
      <c r="X14" s="91">
        <v>968</v>
      </c>
      <c r="Y14" s="91">
        <v>0</v>
      </c>
      <c r="Z14" s="91">
        <v>0</v>
      </c>
      <c r="AA14" s="89"/>
    </row>
    <row r="15" spans="1:28" ht="11.15" customHeight="1">
      <c r="A15" s="87"/>
      <c r="B15" s="87"/>
      <c r="C15" s="948" t="s">
        <v>14</v>
      </c>
      <c r="D15" s="73"/>
      <c r="E15" s="88">
        <v>4179</v>
      </c>
      <c r="F15" s="88">
        <v>132497</v>
      </c>
      <c r="G15" s="88">
        <v>3356</v>
      </c>
      <c r="H15" s="88">
        <v>142609</v>
      </c>
      <c r="I15" s="88">
        <v>1461</v>
      </c>
      <c r="J15" s="88">
        <v>2327</v>
      </c>
      <c r="K15" s="88">
        <v>1155</v>
      </c>
      <c r="L15" s="88">
        <v>14777</v>
      </c>
      <c r="M15" s="89"/>
      <c r="O15" s="87"/>
      <c r="P15" s="87"/>
      <c r="Q15" s="948" t="s">
        <v>14</v>
      </c>
      <c r="R15" s="73"/>
      <c r="S15" s="88">
        <v>448</v>
      </c>
      <c r="T15" s="88">
        <v>25019</v>
      </c>
      <c r="U15" s="90">
        <v>255</v>
      </c>
      <c r="V15" s="90">
        <v>51443</v>
      </c>
      <c r="W15" s="90">
        <v>20</v>
      </c>
      <c r="X15" s="90">
        <v>13597</v>
      </c>
      <c r="Y15" s="90">
        <v>17</v>
      </c>
      <c r="Z15" s="90">
        <v>35446</v>
      </c>
      <c r="AA15" s="89"/>
    </row>
    <row r="16" spans="1:28" ht="11.15" customHeight="1">
      <c r="A16" s="87"/>
      <c r="B16" s="87"/>
      <c r="C16" s="949" t="s">
        <v>700</v>
      </c>
      <c r="D16" s="73"/>
      <c r="E16" s="88">
        <v>18</v>
      </c>
      <c r="F16" s="88">
        <v>1355</v>
      </c>
      <c r="G16" s="88">
        <v>25</v>
      </c>
      <c r="H16" s="88">
        <v>1149</v>
      </c>
      <c r="I16" s="88">
        <v>15</v>
      </c>
      <c r="J16" s="88">
        <v>18</v>
      </c>
      <c r="K16" s="88">
        <v>7</v>
      </c>
      <c r="L16" s="88">
        <v>105</v>
      </c>
      <c r="M16" s="89"/>
      <c r="O16" s="87"/>
      <c r="P16" s="87"/>
      <c r="Q16" s="949" t="s">
        <v>883</v>
      </c>
      <c r="R16" s="73"/>
      <c r="S16" s="88">
        <v>2</v>
      </c>
      <c r="T16" s="88">
        <v>90</v>
      </c>
      <c r="U16" s="91">
        <v>0</v>
      </c>
      <c r="V16" s="91">
        <v>0</v>
      </c>
      <c r="W16" s="91">
        <v>1</v>
      </c>
      <c r="X16" s="91">
        <v>936</v>
      </c>
      <c r="Y16" s="91">
        <v>0</v>
      </c>
      <c r="Z16" s="91">
        <v>0</v>
      </c>
      <c r="AA16" s="89"/>
    </row>
    <row r="17" spans="1:28" ht="18.75" customHeight="1">
      <c r="A17" s="87"/>
      <c r="B17" s="87"/>
      <c r="C17" s="948" t="s">
        <v>701</v>
      </c>
      <c r="D17" s="73"/>
      <c r="E17" s="88">
        <v>708</v>
      </c>
      <c r="F17" s="88">
        <v>16501</v>
      </c>
      <c r="G17" s="88">
        <v>216</v>
      </c>
      <c r="H17" s="88">
        <v>3886</v>
      </c>
      <c r="I17" s="88">
        <v>122</v>
      </c>
      <c r="J17" s="88">
        <v>174</v>
      </c>
      <c r="K17" s="88">
        <v>72</v>
      </c>
      <c r="L17" s="88">
        <v>789</v>
      </c>
      <c r="M17" s="89"/>
      <c r="O17" s="87"/>
      <c r="P17" s="87"/>
      <c r="Q17" s="948" t="s">
        <v>884</v>
      </c>
      <c r="R17" s="73"/>
      <c r="S17" s="88">
        <v>13</v>
      </c>
      <c r="T17" s="88">
        <v>748</v>
      </c>
      <c r="U17" s="90">
        <v>8</v>
      </c>
      <c r="V17" s="90">
        <v>1633</v>
      </c>
      <c r="W17" s="91">
        <v>1</v>
      </c>
      <c r="X17" s="91">
        <v>542</v>
      </c>
      <c r="Y17" s="91">
        <v>0</v>
      </c>
      <c r="Z17" s="91">
        <v>0</v>
      </c>
      <c r="AA17" s="89"/>
    </row>
    <row r="18" spans="1:28" ht="11.15" customHeight="1">
      <c r="A18" s="87"/>
      <c r="B18" s="87"/>
      <c r="C18" s="948" t="s">
        <v>702</v>
      </c>
      <c r="D18" s="73"/>
      <c r="E18" s="88">
        <v>708</v>
      </c>
      <c r="F18" s="88">
        <v>16501</v>
      </c>
      <c r="G18" s="88">
        <v>668</v>
      </c>
      <c r="H18" s="88">
        <v>17044</v>
      </c>
      <c r="I18" s="88">
        <v>220</v>
      </c>
      <c r="J18" s="88">
        <v>372</v>
      </c>
      <c r="K18" s="88">
        <v>311</v>
      </c>
      <c r="L18" s="88">
        <v>4110</v>
      </c>
      <c r="M18" s="89"/>
      <c r="O18" s="87"/>
      <c r="P18" s="87"/>
      <c r="Q18" s="948" t="s">
        <v>885</v>
      </c>
      <c r="R18" s="73"/>
      <c r="S18" s="88">
        <v>104</v>
      </c>
      <c r="T18" s="88">
        <v>5508</v>
      </c>
      <c r="U18" s="90">
        <v>30</v>
      </c>
      <c r="V18" s="90">
        <v>5242</v>
      </c>
      <c r="W18" s="91">
        <v>3</v>
      </c>
      <c r="X18" s="91">
        <v>1812</v>
      </c>
      <c r="Y18" s="91">
        <v>0</v>
      </c>
      <c r="Z18" s="91">
        <v>0</v>
      </c>
      <c r="AA18" s="89"/>
    </row>
    <row r="19" spans="1:28" ht="11.15" customHeight="1">
      <c r="A19" s="87"/>
      <c r="B19" s="87"/>
      <c r="C19" s="948" t="s">
        <v>703</v>
      </c>
      <c r="D19" s="73"/>
      <c r="E19" s="88">
        <v>3954</v>
      </c>
      <c r="F19" s="88">
        <v>41472</v>
      </c>
      <c r="G19" s="88">
        <v>3084</v>
      </c>
      <c r="H19" s="88">
        <v>44502</v>
      </c>
      <c r="I19" s="88">
        <v>2099</v>
      </c>
      <c r="J19" s="88">
        <v>3186</v>
      </c>
      <c r="K19" s="88">
        <v>799</v>
      </c>
      <c r="L19" s="88">
        <v>8249</v>
      </c>
      <c r="M19" s="89"/>
      <c r="O19" s="87"/>
      <c r="P19" s="87"/>
      <c r="Q19" s="948" t="s">
        <v>886</v>
      </c>
      <c r="R19" s="73"/>
      <c r="S19" s="88">
        <v>134</v>
      </c>
      <c r="T19" s="88">
        <v>7036</v>
      </c>
      <c r="U19" s="90">
        <v>47</v>
      </c>
      <c r="V19" s="90">
        <v>9045</v>
      </c>
      <c r="W19" s="91">
        <v>2</v>
      </c>
      <c r="X19" s="91">
        <v>1095</v>
      </c>
      <c r="Y19" s="91">
        <v>3</v>
      </c>
      <c r="Z19" s="91">
        <v>15891</v>
      </c>
      <c r="AA19" s="89"/>
    </row>
    <row r="20" spans="1:28" ht="11.15" customHeight="1">
      <c r="A20" s="87"/>
      <c r="B20" s="87"/>
      <c r="C20" s="948" t="s">
        <v>704</v>
      </c>
      <c r="D20" s="73"/>
      <c r="E20" s="88">
        <v>485</v>
      </c>
      <c r="F20" s="88">
        <v>11348</v>
      </c>
      <c r="G20" s="88">
        <v>181</v>
      </c>
      <c r="H20" s="88">
        <v>8527</v>
      </c>
      <c r="I20" s="88">
        <v>111</v>
      </c>
      <c r="J20" s="88">
        <v>213</v>
      </c>
      <c r="K20" s="88">
        <v>38</v>
      </c>
      <c r="L20" s="88">
        <v>436</v>
      </c>
      <c r="M20" s="89"/>
      <c r="O20" s="87"/>
      <c r="P20" s="87"/>
      <c r="Q20" s="948" t="s">
        <v>887</v>
      </c>
      <c r="R20" s="73"/>
      <c r="S20" s="88">
        <v>19</v>
      </c>
      <c r="T20" s="88">
        <v>940</v>
      </c>
      <c r="U20" s="90">
        <v>10</v>
      </c>
      <c r="V20" s="90">
        <v>2452</v>
      </c>
      <c r="W20" s="91">
        <v>2</v>
      </c>
      <c r="X20" s="91">
        <v>1264</v>
      </c>
      <c r="Y20" s="91">
        <v>1</v>
      </c>
      <c r="Z20" s="91">
        <v>3222</v>
      </c>
      <c r="AA20" s="89"/>
    </row>
    <row r="21" spans="1:28" ht="11.15" customHeight="1">
      <c r="A21" s="87"/>
      <c r="B21" s="87"/>
      <c r="C21" s="948" t="s">
        <v>705</v>
      </c>
      <c r="D21" s="73"/>
      <c r="E21" s="88"/>
      <c r="F21" s="88"/>
      <c r="G21" s="88">
        <v>469</v>
      </c>
      <c r="H21" s="88">
        <v>2684</v>
      </c>
      <c r="I21" s="88">
        <v>350</v>
      </c>
      <c r="J21" s="88">
        <v>487</v>
      </c>
      <c r="K21" s="88">
        <v>102</v>
      </c>
      <c r="L21" s="88">
        <v>1035</v>
      </c>
      <c r="M21" s="89"/>
      <c r="O21" s="87"/>
      <c r="P21" s="87"/>
      <c r="Q21" s="948" t="s">
        <v>888</v>
      </c>
      <c r="R21" s="73"/>
      <c r="S21" s="88">
        <v>14</v>
      </c>
      <c r="T21" s="88">
        <v>735</v>
      </c>
      <c r="U21" s="90">
        <v>3</v>
      </c>
      <c r="V21" s="90">
        <v>427</v>
      </c>
      <c r="W21" s="91">
        <v>0</v>
      </c>
      <c r="X21" s="91">
        <v>0</v>
      </c>
      <c r="Y21" s="91">
        <v>0</v>
      </c>
      <c r="Z21" s="91">
        <v>0</v>
      </c>
      <c r="AA21" s="89"/>
    </row>
    <row r="22" spans="1:28" ht="18.75" customHeight="1">
      <c r="A22" s="87"/>
      <c r="B22" s="87"/>
      <c r="C22" s="950" t="s">
        <v>706</v>
      </c>
      <c r="D22" s="73"/>
      <c r="E22" s="88"/>
      <c r="F22" s="88"/>
      <c r="G22" s="88">
        <v>1039</v>
      </c>
      <c r="H22" s="88">
        <v>7266</v>
      </c>
      <c r="I22" s="88">
        <v>752</v>
      </c>
      <c r="J22" s="88">
        <v>1132</v>
      </c>
      <c r="K22" s="88">
        <v>248</v>
      </c>
      <c r="L22" s="88">
        <v>2458</v>
      </c>
      <c r="M22" s="89"/>
      <c r="O22" s="87"/>
      <c r="P22" s="87"/>
      <c r="Q22" s="950" t="s">
        <v>889</v>
      </c>
      <c r="R22" s="73"/>
      <c r="S22" s="88">
        <v>30</v>
      </c>
      <c r="T22" s="88">
        <v>1570</v>
      </c>
      <c r="U22" s="90">
        <v>9</v>
      </c>
      <c r="V22" s="90">
        <v>2106</v>
      </c>
      <c r="W22" s="91">
        <v>0</v>
      </c>
      <c r="X22" s="91">
        <v>0</v>
      </c>
      <c r="Y22" s="91">
        <v>0</v>
      </c>
      <c r="Z22" s="91">
        <v>0</v>
      </c>
      <c r="AA22" s="89"/>
    </row>
    <row r="23" spans="1:28" ht="11.15" customHeight="1">
      <c r="A23" s="87"/>
      <c r="B23" s="87"/>
      <c r="C23" s="948" t="s">
        <v>707</v>
      </c>
      <c r="D23" s="73"/>
      <c r="E23" s="88"/>
      <c r="F23" s="88"/>
      <c r="G23" s="88">
        <v>947</v>
      </c>
      <c r="H23" s="88">
        <v>7690</v>
      </c>
      <c r="I23" s="88">
        <v>714</v>
      </c>
      <c r="J23" s="88">
        <v>934</v>
      </c>
      <c r="K23" s="88">
        <v>187</v>
      </c>
      <c r="L23" s="88">
        <v>1962</v>
      </c>
      <c r="M23" s="89"/>
      <c r="O23" s="87"/>
      <c r="P23" s="87"/>
      <c r="Q23" s="948" t="s">
        <v>890</v>
      </c>
      <c r="R23" s="73"/>
      <c r="S23" s="88">
        <v>32</v>
      </c>
      <c r="T23" s="88">
        <v>1762</v>
      </c>
      <c r="U23" s="90">
        <v>13</v>
      </c>
      <c r="V23" s="90">
        <v>2240</v>
      </c>
      <c r="W23" s="91">
        <v>1</v>
      </c>
      <c r="X23" s="91">
        <v>792</v>
      </c>
      <c r="Y23" s="91">
        <v>0</v>
      </c>
      <c r="Z23" s="91">
        <v>0</v>
      </c>
      <c r="AA23" s="89"/>
    </row>
    <row r="24" spans="1:28" ht="11.15" customHeight="1">
      <c r="A24" s="87"/>
      <c r="B24" s="87"/>
      <c r="C24" s="950" t="s">
        <v>708</v>
      </c>
      <c r="D24" s="73"/>
      <c r="E24" s="88"/>
      <c r="F24" s="88"/>
      <c r="G24" s="88">
        <v>1007</v>
      </c>
      <c r="H24" s="88">
        <v>7640</v>
      </c>
      <c r="I24" s="88">
        <v>679</v>
      </c>
      <c r="J24" s="88">
        <v>1003</v>
      </c>
      <c r="K24" s="88">
        <v>272</v>
      </c>
      <c r="L24" s="88">
        <v>3102</v>
      </c>
      <c r="M24" s="89"/>
      <c r="O24" s="87"/>
      <c r="P24" s="87"/>
      <c r="Q24" s="950" t="s">
        <v>891</v>
      </c>
      <c r="R24" s="73"/>
      <c r="S24" s="88">
        <v>49</v>
      </c>
      <c r="T24" s="88">
        <v>2456</v>
      </c>
      <c r="U24" s="90">
        <v>7</v>
      </c>
      <c r="V24" s="90">
        <v>1079</v>
      </c>
      <c r="W24" s="91">
        <v>0</v>
      </c>
      <c r="X24" s="91">
        <v>0</v>
      </c>
      <c r="Y24" s="91">
        <v>0</v>
      </c>
      <c r="Z24" s="91">
        <v>0</v>
      </c>
      <c r="AA24" s="89"/>
    </row>
    <row r="25" spans="1:28" ht="11.15" customHeight="1">
      <c r="A25" s="87"/>
      <c r="B25" s="87"/>
      <c r="C25" s="948" t="s">
        <v>709</v>
      </c>
      <c r="D25" s="73"/>
      <c r="E25" s="88">
        <v>5539</v>
      </c>
      <c r="F25" s="88">
        <v>62122</v>
      </c>
      <c r="G25" s="88">
        <v>347</v>
      </c>
      <c r="H25" s="88">
        <v>6807</v>
      </c>
      <c r="I25" s="88">
        <v>230</v>
      </c>
      <c r="J25" s="88">
        <v>372</v>
      </c>
      <c r="K25" s="88">
        <v>84</v>
      </c>
      <c r="L25" s="88">
        <v>1028</v>
      </c>
      <c r="M25" s="89"/>
      <c r="O25" s="87"/>
      <c r="P25" s="87"/>
      <c r="Q25" s="948" t="s">
        <v>892</v>
      </c>
      <c r="R25" s="73"/>
      <c r="S25" s="88">
        <v>23</v>
      </c>
      <c r="T25" s="88">
        <v>1095</v>
      </c>
      <c r="U25" s="90">
        <v>7</v>
      </c>
      <c r="V25" s="90">
        <v>1295</v>
      </c>
      <c r="W25" s="91">
        <v>2</v>
      </c>
      <c r="X25" s="91">
        <v>1057</v>
      </c>
      <c r="Y25" s="91">
        <v>1</v>
      </c>
      <c r="Z25" s="91">
        <v>1960</v>
      </c>
      <c r="AA25" s="89"/>
    </row>
    <row r="26" spans="1:28" ht="11.15" customHeight="1">
      <c r="A26" s="87"/>
      <c r="B26" s="87"/>
      <c r="C26" s="948" t="s">
        <v>710</v>
      </c>
      <c r="D26" s="73"/>
      <c r="E26" s="88">
        <v>291</v>
      </c>
      <c r="F26" s="88">
        <v>6710</v>
      </c>
      <c r="G26" s="88">
        <v>2325</v>
      </c>
      <c r="H26" s="88">
        <v>47710</v>
      </c>
      <c r="I26" s="88">
        <v>1214</v>
      </c>
      <c r="J26" s="88">
        <v>2584</v>
      </c>
      <c r="K26" s="88">
        <v>816</v>
      </c>
      <c r="L26" s="88">
        <v>9002</v>
      </c>
      <c r="M26" s="89"/>
      <c r="O26" s="87"/>
      <c r="P26" s="87"/>
      <c r="Q26" s="948" t="s">
        <v>893</v>
      </c>
      <c r="R26" s="73"/>
      <c r="S26" s="88">
        <v>189</v>
      </c>
      <c r="T26" s="88">
        <v>9579</v>
      </c>
      <c r="U26" s="90">
        <v>98</v>
      </c>
      <c r="V26" s="90">
        <v>19462</v>
      </c>
      <c r="W26" s="90">
        <v>5</v>
      </c>
      <c r="X26" s="90">
        <v>3398</v>
      </c>
      <c r="Y26" s="90">
        <v>3</v>
      </c>
      <c r="Z26" s="90">
        <v>3685</v>
      </c>
      <c r="AA26" s="89"/>
    </row>
    <row r="27" spans="1:28" ht="18.75" customHeight="1">
      <c r="A27" s="87"/>
      <c r="B27" s="87"/>
      <c r="C27" s="948" t="s">
        <v>711</v>
      </c>
      <c r="D27" s="73"/>
      <c r="E27" s="88">
        <v>27</v>
      </c>
      <c r="F27" s="88">
        <v>161</v>
      </c>
      <c r="G27" s="88">
        <v>369</v>
      </c>
      <c r="H27" s="88">
        <v>5838</v>
      </c>
      <c r="I27" s="88">
        <v>237</v>
      </c>
      <c r="J27" s="88">
        <v>546</v>
      </c>
      <c r="K27" s="88">
        <v>97</v>
      </c>
      <c r="L27" s="88">
        <v>821</v>
      </c>
      <c r="M27" s="89"/>
      <c r="O27" s="87"/>
      <c r="P27" s="87"/>
      <c r="Q27" s="948" t="s">
        <v>894</v>
      </c>
      <c r="R27" s="73"/>
      <c r="S27" s="91">
        <v>21</v>
      </c>
      <c r="T27" s="91">
        <v>1043</v>
      </c>
      <c r="U27" s="91">
        <v>14</v>
      </c>
      <c r="V27" s="91">
        <v>3428</v>
      </c>
      <c r="W27" s="91">
        <v>0</v>
      </c>
      <c r="X27" s="91">
        <v>0</v>
      </c>
      <c r="Y27" s="91">
        <v>0</v>
      </c>
      <c r="Z27" s="91">
        <v>0</v>
      </c>
      <c r="AA27" s="89"/>
    </row>
    <row r="28" spans="1:28" ht="11.15" customHeight="1">
      <c r="A28" s="87"/>
      <c r="B28" s="87"/>
      <c r="C28" s="948" t="s">
        <v>712</v>
      </c>
      <c r="D28" s="73"/>
      <c r="E28" s="88">
        <v>27</v>
      </c>
      <c r="F28" s="88">
        <v>161</v>
      </c>
      <c r="G28" s="88">
        <v>2064</v>
      </c>
      <c r="H28" s="88">
        <v>30039</v>
      </c>
      <c r="I28" s="88">
        <v>1294</v>
      </c>
      <c r="J28" s="88">
        <v>2073</v>
      </c>
      <c r="K28" s="88">
        <v>569</v>
      </c>
      <c r="L28" s="88">
        <v>6585</v>
      </c>
      <c r="M28" s="89"/>
      <c r="O28" s="87"/>
      <c r="P28" s="87"/>
      <c r="Q28" s="948" t="s">
        <v>895</v>
      </c>
      <c r="R28" s="73"/>
      <c r="S28" s="91">
        <v>138</v>
      </c>
      <c r="T28" s="91">
        <v>7414</v>
      </c>
      <c r="U28" s="91">
        <v>58</v>
      </c>
      <c r="V28" s="91">
        <v>10937</v>
      </c>
      <c r="W28" s="91">
        <v>5</v>
      </c>
      <c r="X28" s="91">
        <v>3030</v>
      </c>
      <c r="Y28" s="91">
        <v>0</v>
      </c>
      <c r="Z28" s="91">
        <v>0</v>
      </c>
      <c r="AA28" s="89"/>
    </row>
    <row r="29" spans="1:28" ht="11.15" customHeight="1">
      <c r="A29" s="87"/>
      <c r="B29" s="87"/>
      <c r="C29" s="948" t="s">
        <v>713</v>
      </c>
      <c r="D29" s="73"/>
      <c r="E29" s="88">
        <v>27</v>
      </c>
      <c r="F29" s="88">
        <v>161</v>
      </c>
      <c r="G29" s="88">
        <v>160</v>
      </c>
      <c r="H29" s="88">
        <v>12839</v>
      </c>
      <c r="I29" s="88">
        <v>75</v>
      </c>
      <c r="J29" s="88">
        <v>123</v>
      </c>
      <c r="K29" s="88">
        <v>47</v>
      </c>
      <c r="L29" s="88">
        <v>589</v>
      </c>
      <c r="M29" s="89"/>
      <c r="O29" s="87"/>
      <c r="P29" s="87"/>
      <c r="Q29" s="948" t="s">
        <v>896</v>
      </c>
      <c r="R29" s="73"/>
      <c r="S29" s="91">
        <v>10</v>
      </c>
      <c r="T29" s="91">
        <v>529</v>
      </c>
      <c r="U29" s="91">
        <v>21</v>
      </c>
      <c r="V29" s="91">
        <v>5130</v>
      </c>
      <c r="W29" s="91">
        <v>4</v>
      </c>
      <c r="X29" s="91">
        <v>2332</v>
      </c>
      <c r="Y29" s="91">
        <v>3</v>
      </c>
      <c r="Z29" s="91">
        <v>4136</v>
      </c>
      <c r="AA29" s="89"/>
    </row>
    <row r="30" spans="1:28" ht="11.15" customHeight="1">
      <c r="A30" s="87"/>
      <c r="B30" s="87"/>
      <c r="C30" s="948" t="s">
        <v>714</v>
      </c>
      <c r="D30" s="73"/>
      <c r="E30" s="88">
        <v>27</v>
      </c>
      <c r="F30" s="88">
        <v>161</v>
      </c>
      <c r="G30" s="88">
        <v>71</v>
      </c>
      <c r="H30" s="88">
        <v>194</v>
      </c>
      <c r="I30" s="88">
        <v>61</v>
      </c>
      <c r="J30" s="88">
        <v>95</v>
      </c>
      <c r="K30" s="88">
        <v>10</v>
      </c>
      <c r="L30" s="88">
        <v>99</v>
      </c>
      <c r="M30" s="89"/>
      <c r="O30" s="87"/>
      <c r="P30" s="87"/>
      <c r="Q30" s="948" t="s">
        <v>897</v>
      </c>
      <c r="R30" s="73"/>
      <c r="S30" s="91">
        <v>0</v>
      </c>
      <c r="T30" s="91">
        <v>0</v>
      </c>
      <c r="U30" s="91">
        <v>0</v>
      </c>
      <c r="V30" s="91">
        <v>0</v>
      </c>
      <c r="W30" s="91">
        <v>0</v>
      </c>
      <c r="X30" s="91">
        <v>0</v>
      </c>
      <c r="Y30" s="91">
        <v>0</v>
      </c>
      <c r="Z30" s="91">
        <v>0</v>
      </c>
      <c r="AA30" s="89"/>
    </row>
    <row r="31" spans="1:28" s="86" customFormat="1" ht="16.5" customHeight="1">
      <c r="A31" s="92"/>
      <c r="B31" s="1298" t="s">
        <v>715</v>
      </c>
      <c r="C31" s="1298"/>
      <c r="D31" s="93"/>
      <c r="E31" s="81"/>
      <c r="F31" s="81"/>
      <c r="G31" s="81"/>
      <c r="H31" s="81"/>
      <c r="I31" s="81"/>
      <c r="J31" s="81"/>
      <c r="K31" s="81"/>
      <c r="L31" s="81"/>
      <c r="M31" s="82"/>
      <c r="O31" s="94"/>
      <c r="P31" s="1298" t="s">
        <v>898</v>
      </c>
      <c r="Q31" s="1298"/>
      <c r="R31" s="95"/>
      <c r="S31" s="96"/>
      <c r="T31" s="96"/>
      <c r="U31" s="96"/>
      <c r="V31" s="96"/>
      <c r="W31" s="96"/>
      <c r="X31" s="96"/>
      <c r="Y31" s="96"/>
      <c r="Z31" s="96"/>
      <c r="AA31" s="76"/>
      <c r="AB31" s="78"/>
    </row>
    <row r="32" spans="1:28" ht="11.15" customHeight="1">
      <c r="A32" s="97"/>
      <c r="B32" s="97"/>
      <c r="C32" s="1041" t="s">
        <v>15</v>
      </c>
      <c r="D32" s="73"/>
      <c r="E32" s="88">
        <v>4831</v>
      </c>
      <c r="F32" s="88">
        <v>75846</v>
      </c>
      <c r="G32" s="88">
        <v>4145</v>
      </c>
      <c r="H32" s="88">
        <v>71337</v>
      </c>
      <c r="I32" s="88">
        <v>2682</v>
      </c>
      <c r="J32" s="88">
        <v>4124</v>
      </c>
      <c r="K32" s="88">
        <v>1098</v>
      </c>
      <c r="L32" s="88">
        <v>11988</v>
      </c>
      <c r="M32" s="89"/>
      <c r="O32" s="97"/>
      <c r="P32" s="97"/>
      <c r="Q32" s="1041" t="s">
        <v>15</v>
      </c>
      <c r="R32" s="73"/>
      <c r="S32" s="88">
        <v>232</v>
      </c>
      <c r="T32" s="88">
        <v>11934</v>
      </c>
      <c r="U32" s="90">
        <v>115</v>
      </c>
      <c r="V32" s="90">
        <v>22579</v>
      </c>
      <c r="W32" s="90">
        <v>11</v>
      </c>
      <c r="X32" s="90">
        <v>7405</v>
      </c>
      <c r="Y32" s="90">
        <v>7</v>
      </c>
      <c r="Z32" s="90">
        <v>13307</v>
      </c>
      <c r="AA32" s="89"/>
    </row>
    <row r="33" spans="1:28" ht="11.15" customHeight="1">
      <c r="A33" s="97"/>
      <c r="B33" s="97"/>
      <c r="C33" s="1041" t="s">
        <v>716</v>
      </c>
      <c r="D33" s="73"/>
      <c r="E33" s="88">
        <v>2505</v>
      </c>
      <c r="F33" s="88">
        <v>31701</v>
      </c>
      <c r="G33" s="88">
        <v>832</v>
      </c>
      <c r="H33" s="88">
        <v>8728</v>
      </c>
      <c r="I33" s="88">
        <v>556</v>
      </c>
      <c r="J33" s="88">
        <v>1021</v>
      </c>
      <c r="K33" s="88">
        <v>219</v>
      </c>
      <c r="L33" s="88">
        <v>2450</v>
      </c>
      <c r="M33" s="89"/>
      <c r="O33" s="97"/>
      <c r="P33" s="97"/>
      <c r="Q33" s="1041" t="s">
        <v>899</v>
      </c>
      <c r="R33" s="73"/>
      <c r="S33" s="88">
        <v>40</v>
      </c>
      <c r="T33" s="88">
        <v>1954</v>
      </c>
      <c r="U33" s="90">
        <v>17</v>
      </c>
      <c r="V33" s="90">
        <v>3303</v>
      </c>
      <c r="W33" s="91">
        <v>0</v>
      </c>
      <c r="X33" s="91">
        <v>0</v>
      </c>
      <c r="Y33" s="91">
        <v>0</v>
      </c>
      <c r="Z33" s="91">
        <v>0</v>
      </c>
      <c r="AA33" s="89"/>
    </row>
    <row r="34" spans="1:28" ht="11.15" customHeight="1">
      <c r="A34" s="97"/>
      <c r="B34" s="97"/>
      <c r="C34" s="1041" t="s">
        <v>16</v>
      </c>
      <c r="D34" s="73"/>
      <c r="E34" s="88">
        <v>2505</v>
      </c>
      <c r="F34" s="88">
        <v>31701</v>
      </c>
      <c r="G34" s="88">
        <v>2466</v>
      </c>
      <c r="H34" s="88">
        <v>38240</v>
      </c>
      <c r="I34" s="88">
        <v>1546</v>
      </c>
      <c r="J34" s="88">
        <v>2452</v>
      </c>
      <c r="K34" s="88">
        <v>698</v>
      </c>
      <c r="L34" s="88">
        <v>7665</v>
      </c>
      <c r="M34" s="89"/>
      <c r="O34" s="97"/>
      <c r="P34" s="97"/>
      <c r="Q34" s="1041" t="s">
        <v>16</v>
      </c>
      <c r="R34" s="73"/>
      <c r="S34" s="88">
        <v>145</v>
      </c>
      <c r="T34" s="88">
        <v>7383</v>
      </c>
      <c r="U34" s="90">
        <v>70</v>
      </c>
      <c r="V34" s="90">
        <v>13742</v>
      </c>
      <c r="W34" s="90">
        <v>3</v>
      </c>
      <c r="X34" s="90">
        <v>2097</v>
      </c>
      <c r="Y34" s="90">
        <v>4</v>
      </c>
      <c r="Z34" s="90">
        <v>4901</v>
      </c>
      <c r="AA34" s="89"/>
    </row>
    <row r="35" spans="1:28" ht="11.15" customHeight="1">
      <c r="A35" s="97"/>
      <c r="B35" s="97"/>
      <c r="C35" s="1041" t="s">
        <v>17</v>
      </c>
      <c r="D35" s="73"/>
      <c r="E35" s="88">
        <v>2610</v>
      </c>
      <c r="F35" s="88">
        <v>45530</v>
      </c>
      <c r="G35" s="88">
        <v>2440</v>
      </c>
      <c r="H35" s="88">
        <v>58625</v>
      </c>
      <c r="I35" s="88">
        <v>1540</v>
      </c>
      <c r="J35" s="88">
        <v>2525</v>
      </c>
      <c r="K35" s="88">
        <v>664</v>
      </c>
      <c r="L35" s="88">
        <v>7447</v>
      </c>
      <c r="M35" s="89"/>
      <c r="O35" s="97"/>
      <c r="P35" s="97"/>
      <c r="Q35" s="1041" t="s">
        <v>17</v>
      </c>
      <c r="R35" s="73"/>
      <c r="S35" s="88">
        <v>156</v>
      </c>
      <c r="T35" s="88">
        <v>8122</v>
      </c>
      <c r="U35" s="90">
        <v>65</v>
      </c>
      <c r="V35" s="90">
        <v>12876</v>
      </c>
      <c r="W35" s="90">
        <v>9</v>
      </c>
      <c r="X35" s="90">
        <v>6222</v>
      </c>
      <c r="Y35" s="90">
        <v>6</v>
      </c>
      <c r="Z35" s="90">
        <v>21433</v>
      </c>
      <c r="AA35" s="89"/>
    </row>
    <row r="36" spans="1:28" ht="11.15" customHeight="1">
      <c r="A36" s="97"/>
      <c r="B36" s="97"/>
      <c r="C36" s="1041" t="s">
        <v>48</v>
      </c>
      <c r="D36" s="73"/>
      <c r="E36" s="88">
        <v>2824</v>
      </c>
      <c r="F36" s="88">
        <v>42543</v>
      </c>
      <c r="G36" s="88">
        <v>3337</v>
      </c>
      <c r="H36" s="88">
        <v>55915</v>
      </c>
      <c r="I36" s="88">
        <v>2078</v>
      </c>
      <c r="J36" s="88">
        <v>3239</v>
      </c>
      <c r="K36" s="88">
        <v>948</v>
      </c>
      <c r="L36" s="88">
        <v>10492</v>
      </c>
      <c r="M36" s="89"/>
      <c r="O36" s="97"/>
      <c r="P36" s="97"/>
      <c r="Q36" s="1041" t="s">
        <v>900</v>
      </c>
      <c r="R36" s="73"/>
      <c r="S36" s="88">
        <v>218</v>
      </c>
      <c r="T36" s="88">
        <v>11946</v>
      </c>
      <c r="U36" s="90">
        <v>81</v>
      </c>
      <c r="V36" s="90">
        <v>15628</v>
      </c>
      <c r="W36" s="90">
        <v>7</v>
      </c>
      <c r="X36" s="90">
        <v>4505</v>
      </c>
      <c r="Y36" s="90">
        <v>5</v>
      </c>
      <c r="Z36" s="90">
        <v>10105</v>
      </c>
      <c r="AA36" s="89"/>
    </row>
    <row r="37" spans="1:28" ht="11.15" customHeight="1">
      <c r="A37" s="97"/>
      <c r="B37" s="97"/>
      <c r="C37" s="1041" t="s">
        <v>49</v>
      </c>
      <c r="D37" s="73"/>
      <c r="E37" s="88">
        <v>2144</v>
      </c>
      <c r="F37" s="88">
        <v>31903</v>
      </c>
      <c r="G37" s="88">
        <v>2170</v>
      </c>
      <c r="H37" s="88">
        <v>39517</v>
      </c>
      <c r="I37" s="88">
        <v>1253</v>
      </c>
      <c r="J37" s="88">
        <v>2013</v>
      </c>
      <c r="K37" s="88">
        <v>644</v>
      </c>
      <c r="L37" s="88">
        <v>7464</v>
      </c>
      <c r="M37" s="89"/>
      <c r="O37" s="97"/>
      <c r="P37" s="97"/>
      <c r="Q37" s="1041" t="s">
        <v>901</v>
      </c>
      <c r="R37" s="73"/>
      <c r="S37" s="88">
        <v>190</v>
      </c>
      <c r="T37" s="88">
        <v>10675</v>
      </c>
      <c r="U37" s="90">
        <v>79</v>
      </c>
      <c r="V37" s="90">
        <v>16955</v>
      </c>
      <c r="W37" s="90">
        <v>4</v>
      </c>
      <c r="X37" s="90">
        <v>2410</v>
      </c>
      <c r="Y37" s="91">
        <v>0</v>
      </c>
      <c r="Z37" s="91">
        <v>0</v>
      </c>
      <c r="AA37" s="89"/>
    </row>
    <row r="38" spans="1:28" ht="11.15" customHeight="1">
      <c r="A38" s="97"/>
      <c r="B38" s="97"/>
      <c r="C38" s="1041" t="s">
        <v>20</v>
      </c>
      <c r="D38" s="73"/>
      <c r="E38" s="88">
        <v>3853</v>
      </c>
      <c r="F38" s="88">
        <v>65978</v>
      </c>
      <c r="G38" s="88">
        <v>4525</v>
      </c>
      <c r="H38" s="88">
        <v>90969</v>
      </c>
      <c r="I38" s="88">
        <v>2693</v>
      </c>
      <c r="J38" s="88">
        <v>4343</v>
      </c>
      <c r="K38" s="88">
        <v>1351</v>
      </c>
      <c r="L38" s="88">
        <v>15401</v>
      </c>
      <c r="M38" s="89"/>
      <c r="O38" s="97"/>
      <c r="P38" s="97"/>
      <c r="Q38" s="1041" t="s">
        <v>20</v>
      </c>
      <c r="R38" s="73"/>
      <c r="S38" s="88">
        <v>303</v>
      </c>
      <c r="T38" s="88">
        <v>16289</v>
      </c>
      <c r="U38" s="90">
        <v>159</v>
      </c>
      <c r="V38" s="90">
        <v>32158</v>
      </c>
      <c r="W38" s="90">
        <v>13</v>
      </c>
      <c r="X38" s="90">
        <v>8184</v>
      </c>
      <c r="Y38" s="90">
        <v>6</v>
      </c>
      <c r="Z38" s="90">
        <v>14594</v>
      </c>
      <c r="AA38" s="89"/>
    </row>
    <row r="39" spans="1:28" ht="4" customHeight="1">
      <c r="A39" s="98"/>
      <c r="B39" s="98"/>
      <c r="C39" s="99"/>
      <c r="D39" s="100"/>
      <c r="E39" s="99"/>
      <c r="F39" s="99"/>
      <c r="G39" s="99"/>
      <c r="H39" s="99"/>
      <c r="I39" s="99"/>
      <c r="J39" s="99"/>
      <c r="K39" s="99"/>
      <c r="L39" s="99"/>
      <c r="M39" s="101"/>
      <c r="O39" s="98"/>
      <c r="P39" s="98"/>
      <c r="Q39" s="99"/>
      <c r="R39" s="100"/>
      <c r="S39" s="99"/>
      <c r="T39" s="99"/>
      <c r="U39" s="99"/>
      <c r="V39" s="99"/>
      <c r="W39" s="99"/>
      <c r="X39" s="99"/>
      <c r="Y39" s="99"/>
      <c r="Z39" s="99"/>
      <c r="AA39" s="101"/>
    </row>
    <row r="40" spans="1:28" ht="15.75" customHeight="1">
      <c r="N40" s="54"/>
      <c r="O40" s="102"/>
      <c r="P40" s="102" t="s">
        <v>717</v>
      </c>
      <c r="AA40" s="53"/>
    </row>
    <row r="41" spans="1:28" s="60" customFormat="1" ht="12" customHeight="1">
      <c r="O41" s="52"/>
      <c r="P41" s="52" t="s">
        <v>50</v>
      </c>
      <c r="Q41" s="19"/>
      <c r="R41" s="19"/>
      <c r="S41" s="19"/>
      <c r="T41" s="19"/>
      <c r="U41" s="19"/>
      <c r="V41" s="19"/>
      <c r="W41" s="19"/>
      <c r="X41" s="19"/>
      <c r="Y41" s="19"/>
      <c r="Z41" s="19"/>
      <c r="AA41" s="53"/>
      <c r="AB41" s="19"/>
    </row>
    <row r="42" spans="1:28" s="60" customFormat="1" ht="12" customHeight="1">
      <c r="O42" s="48"/>
      <c r="P42" s="48"/>
      <c r="Q42" s="19"/>
      <c r="R42" s="19"/>
      <c r="S42" s="19"/>
      <c r="T42" s="19"/>
      <c r="U42" s="19"/>
      <c r="V42" s="19"/>
      <c r="W42" s="19"/>
      <c r="X42" s="19"/>
      <c r="Y42" s="19"/>
      <c r="Z42" s="19"/>
      <c r="AA42" s="53"/>
      <c r="AB42" s="19"/>
    </row>
    <row r="43" spans="1:28" ht="12" hidden="1" customHeight="1">
      <c r="C43" s="1045" t="s">
        <v>718</v>
      </c>
      <c r="D43" s="1045"/>
      <c r="E43" s="1045"/>
      <c r="F43" s="1045"/>
      <c r="G43" s="1045" t="s">
        <v>902</v>
      </c>
      <c r="H43" s="1045" t="s">
        <v>902</v>
      </c>
      <c r="I43" s="1045" t="s">
        <v>902</v>
      </c>
      <c r="J43" s="1045" t="s">
        <v>902</v>
      </c>
      <c r="K43" s="1045" t="s">
        <v>902</v>
      </c>
      <c r="L43" s="1045" t="s">
        <v>902</v>
      </c>
      <c r="M43" s="1045"/>
      <c r="N43" s="1045"/>
      <c r="O43" s="1045"/>
      <c r="P43" s="1045"/>
      <c r="Q43" s="1045"/>
      <c r="R43" s="1045"/>
      <c r="S43" s="1045" t="s">
        <v>902</v>
      </c>
      <c r="T43" s="1045" t="s">
        <v>902</v>
      </c>
      <c r="U43" s="1045" t="s">
        <v>902</v>
      </c>
      <c r="V43" s="1045" t="s">
        <v>902</v>
      </c>
      <c r="W43" s="1045" t="s">
        <v>902</v>
      </c>
      <c r="X43" s="1045" t="s">
        <v>902</v>
      </c>
      <c r="Y43" s="1045" t="s">
        <v>902</v>
      </c>
      <c r="Z43" s="1045" t="s">
        <v>902</v>
      </c>
    </row>
  </sheetData>
  <mergeCells count="17">
    <mergeCell ref="P11:Q11"/>
    <mergeCell ref="P31:Q31"/>
    <mergeCell ref="P6:Q6"/>
    <mergeCell ref="P7:Q7"/>
    <mergeCell ref="P8:Q8"/>
    <mergeCell ref="P9:Q9"/>
    <mergeCell ref="P10:Q10"/>
    <mergeCell ref="E4:F4"/>
    <mergeCell ref="B10:C10"/>
    <mergeCell ref="J3:L3"/>
    <mergeCell ref="G4:H4"/>
    <mergeCell ref="B31:C31"/>
    <mergeCell ref="B7:C7"/>
    <mergeCell ref="B8:C8"/>
    <mergeCell ref="B9:C9"/>
    <mergeCell ref="B6:C6"/>
    <mergeCell ref="B11:C11"/>
  </mergeCells>
  <phoneticPr fontId="14"/>
  <printOptions gridLinesSet="0"/>
  <pageMargins left="0.59055118110236227" right="0.59055118110236227" top="0.78740157480314965" bottom="0.78740157480314965" header="0.51181102362204722" footer="0.51181102362204722"/>
  <pageSetup paperSize="9" scale="98"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workbookViewId="0"/>
  </sheetViews>
  <sheetFormatPr defaultColWidth="9" defaultRowHeight="13"/>
  <cols>
    <col min="1" max="1" width="0.26953125" style="8" customWidth="1"/>
    <col min="2" max="2" width="10" style="8" customWidth="1"/>
    <col min="3" max="3" width="6.6328125" style="8" customWidth="1"/>
    <col min="4" max="4" width="0.6328125" style="8" customWidth="1"/>
    <col min="5" max="15" width="6.6328125" style="8" customWidth="1"/>
    <col min="16" max="16" width="6.90625" style="8" customWidth="1"/>
    <col min="17" max="16384" width="9" style="8"/>
  </cols>
  <sheetData>
    <row r="1" spans="1:15" ht="24" customHeight="1">
      <c r="A1" s="637"/>
      <c r="B1" s="637"/>
      <c r="C1" s="1146"/>
      <c r="E1" s="1622" t="s">
        <v>837</v>
      </c>
      <c r="F1" s="1623"/>
      <c r="G1" s="1624" t="s">
        <v>838</v>
      </c>
      <c r="H1" s="1624"/>
      <c r="I1" s="1624"/>
      <c r="J1" s="1624"/>
      <c r="K1" s="1624"/>
      <c r="L1" s="1624"/>
      <c r="M1" s="862"/>
    </row>
    <row r="2" spans="1:15" ht="8.15" customHeight="1">
      <c r="A2" s="640"/>
      <c r="B2" s="640"/>
      <c r="C2" s="640"/>
      <c r="D2" s="640"/>
      <c r="E2" s="640"/>
      <c r="F2" s="640"/>
      <c r="G2" s="640"/>
      <c r="H2" s="640"/>
      <c r="I2" s="640"/>
      <c r="J2" s="640"/>
      <c r="K2" s="640"/>
      <c r="L2" s="640"/>
      <c r="M2" s="640"/>
    </row>
    <row r="3" spans="1:15" ht="12" customHeight="1" thickBot="1">
      <c r="A3" s="640"/>
      <c r="C3" s="640"/>
      <c r="D3" s="640"/>
      <c r="E3" s="640"/>
      <c r="F3" s="640"/>
      <c r="G3" s="640"/>
      <c r="H3" s="640"/>
      <c r="I3" s="640"/>
      <c r="J3" s="1525"/>
      <c r="K3" s="1525"/>
      <c r="L3" s="1525"/>
      <c r="M3" s="1525"/>
      <c r="N3" s="1525"/>
      <c r="O3" s="1525"/>
    </row>
    <row r="4" spans="1:15" ht="20.149999999999999" customHeight="1">
      <c r="A4" s="645"/>
      <c r="B4" s="645"/>
      <c r="C4" s="645"/>
      <c r="D4" s="646"/>
      <c r="E4" s="1608" t="s">
        <v>663</v>
      </c>
      <c r="F4" s="1609"/>
      <c r="G4" s="1609"/>
      <c r="H4" s="1609"/>
      <c r="I4" s="1609"/>
      <c r="J4" s="1625"/>
      <c r="K4" s="1625"/>
      <c r="L4" s="1625"/>
      <c r="M4" s="1625"/>
      <c r="N4" s="1625"/>
      <c r="O4" s="1625"/>
    </row>
    <row r="5" spans="1:15" ht="9.75" customHeight="1">
      <c r="A5" s="855"/>
      <c r="B5" s="855"/>
      <c r="C5" s="855"/>
      <c r="D5" s="856"/>
      <c r="E5" s="1626" t="s">
        <v>2</v>
      </c>
      <c r="F5" s="1627" t="s">
        <v>379</v>
      </c>
      <c r="G5" s="863"/>
      <c r="H5" s="864"/>
      <c r="I5" s="865"/>
      <c r="J5" s="865"/>
      <c r="K5" s="865"/>
      <c r="L5" s="866"/>
      <c r="M5" s="1626" t="s">
        <v>380</v>
      </c>
      <c r="N5" s="1626" t="s">
        <v>381</v>
      </c>
      <c r="O5" s="1627" t="s">
        <v>221</v>
      </c>
    </row>
    <row r="6" spans="1:15" ht="24.75" customHeight="1">
      <c r="A6" s="647"/>
      <c r="B6" s="647"/>
      <c r="C6" s="647"/>
      <c r="D6" s="648"/>
      <c r="E6" s="1604"/>
      <c r="F6" s="1628"/>
      <c r="G6" s="858" t="s">
        <v>382</v>
      </c>
      <c r="H6" s="858" t="s">
        <v>383</v>
      </c>
      <c r="I6" s="858" t="s">
        <v>384</v>
      </c>
      <c r="J6" s="858" t="s">
        <v>385</v>
      </c>
      <c r="K6" s="858" t="s">
        <v>386</v>
      </c>
      <c r="L6" s="858" t="s">
        <v>387</v>
      </c>
      <c r="M6" s="1616"/>
      <c r="N6" s="1616" t="s">
        <v>381</v>
      </c>
      <c r="O6" s="1628" t="s">
        <v>221</v>
      </c>
    </row>
    <row r="7" spans="1:15" ht="17.25" customHeight="1">
      <c r="A7" s="1133">
        <v>18</v>
      </c>
      <c r="B7" s="1520" t="s">
        <v>11</v>
      </c>
      <c r="C7" s="1520"/>
      <c r="D7" s="653"/>
      <c r="E7" s="654">
        <v>236</v>
      </c>
      <c r="F7" s="654">
        <v>123</v>
      </c>
      <c r="G7" s="654">
        <v>79</v>
      </c>
      <c r="H7" s="654">
        <v>2</v>
      </c>
      <c r="I7" s="655">
        <v>24</v>
      </c>
      <c r="J7" s="655">
        <v>13</v>
      </c>
      <c r="K7" s="655">
        <v>4</v>
      </c>
      <c r="L7" s="655">
        <v>1</v>
      </c>
      <c r="M7" s="654">
        <v>42</v>
      </c>
      <c r="N7" s="655">
        <v>66</v>
      </c>
      <c r="O7" s="655">
        <v>5</v>
      </c>
    </row>
    <row r="8" spans="1:15" ht="13.5" customHeight="1">
      <c r="A8" s="1133"/>
      <c r="B8" s="1520" t="s">
        <v>417</v>
      </c>
      <c r="C8" s="1520"/>
      <c r="D8" s="653"/>
      <c r="E8" s="654">
        <v>225</v>
      </c>
      <c r="F8" s="654">
        <v>117</v>
      </c>
      <c r="G8" s="654">
        <v>67</v>
      </c>
      <c r="H8" s="654">
        <v>5</v>
      </c>
      <c r="I8" s="655">
        <v>9</v>
      </c>
      <c r="J8" s="655">
        <v>29</v>
      </c>
      <c r="K8" s="655">
        <v>5</v>
      </c>
      <c r="L8" s="655">
        <v>2</v>
      </c>
      <c r="M8" s="654">
        <v>56</v>
      </c>
      <c r="N8" s="655">
        <v>49</v>
      </c>
      <c r="O8" s="655">
        <v>3</v>
      </c>
    </row>
    <row r="9" spans="1:15" ht="13.5" customHeight="1">
      <c r="A9" s="1133"/>
      <c r="B9" s="1520" t="s">
        <v>544</v>
      </c>
      <c r="C9" s="1520"/>
      <c r="D9" s="653"/>
      <c r="E9" s="654">
        <v>223</v>
      </c>
      <c r="F9" s="654">
        <v>112</v>
      </c>
      <c r="G9" s="654">
        <v>73</v>
      </c>
      <c r="H9" s="654">
        <v>5</v>
      </c>
      <c r="I9" s="655">
        <v>16</v>
      </c>
      <c r="J9" s="655">
        <v>14</v>
      </c>
      <c r="K9" s="655">
        <v>3</v>
      </c>
      <c r="L9" s="655">
        <v>1</v>
      </c>
      <c r="M9" s="654">
        <v>55</v>
      </c>
      <c r="N9" s="655">
        <v>51</v>
      </c>
      <c r="O9" s="655">
        <v>5</v>
      </c>
    </row>
    <row r="10" spans="1:15" ht="13.5" customHeight="1">
      <c r="A10" s="1133"/>
      <c r="B10" s="1520" t="s">
        <v>633</v>
      </c>
      <c r="C10" s="1520"/>
      <c r="D10" s="653"/>
      <c r="E10" s="654">
        <v>221</v>
      </c>
      <c r="F10" s="654">
        <v>100</v>
      </c>
      <c r="G10" s="654">
        <v>74</v>
      </c>
      <c r="H10" s="654">
        <v>5</v>
      </c>
      <c r="I10" s="655">
        <v>8</v>
      </c>
      <c r="J10" s="655">
        <v>6</v>
      </c>
      <c r="K10" s="655">
        <v>7</v>
      </c>
      <c r="L10" s="655">
        <v>0</v>
      </c>
      <c r="M10" s="654">
        <v>44</v>
      </c>
      <c r="N10" s="655">
        <v>66</v>
      </c>
      <c r="O10" s="655">
        <v>11</v>
      </c>
    </row>
    <row r="11" spans="1:15" ht="18" customHeight="1">
      <c r="A11" s="657"/>
      <c r="B11" s="1524" t="s">
        <v>827</v>
      </c>
      <c r="C11" s="1524"/>
      <c r="D11" s="658"/>
      <c r="E11" s="1185">
        <v>171</v>
      </c>
      <c r="F11" s="1185">
        <v>93</v>
      </c>
      <c r="G11" s="1185">
        <v>35</v>
      </c>
      <c r="H11" s="1185">
        <v>8</v>
      </c>
      <c r="I11" s="1185">
        <v>24</v>
      </c>
      <c r="J11" s="1185">
        <v>12</v>
      </c>
      <c r="K11" s="1185">
        <v>11</v>
      </c>
      <c r="L11" s="1185">
        <v>3</v>
      </c>
      <c r="M11" s="1185">
        <v>31</v>
      </c>
      <c r="N11" s="1185">
        <v>45</v>
      </c>
      <c r="O11" s="1185">
        <v>2</v>
      </c>
    </row>
    <row r="12" spans="1:15" ht="4" customHeight="1">
      <c r="A12" s="662"/>
      <c r="B12" s="662"/>
      <c r="C12" s="663"/>
      <c r="D12" s="664"/>
      <c r="E12" s="665"/>
      <c r="F12" s="665"/>
      <c r="G12" s="665"/>
      <c r="H12" s="665"/>
      <c r="I12" s="662"/>
      <c r="J12" s="662"/>
      <c r="K12" s="662"/>
      <c r="L12" s="662"/>
      <c r="M12" s="665"/>
      <c r="N12" s="662"/>
      <c r="O12" s="662"/>
    </row>
    <row r="13" spans="1:15" ht="19.5" customHeight="1" thickBot="1"/>
    <row r="14" spans="1:15" ht="20.149999999999999" customHeight="1">
      <c r="A14" s="645"/>
      <c r="B14" s="645"/>
      <c r="C14" s="645"/>
      <c r="D14" s="646"/>
      <c r="E14" s="1608" t="s">
        <v>664</v>
      </c>
      <c r="F14" s="1609"/>
      <c r="G14" s="1609"/>
      <c r="H14" s="1609"/>
      <c r="I14" s="1609"/>
      <c r="J14" s="857"/>
      <c r="K14" s="857"/>
    </row>
    <row r="15" spans="1:15" ht="20.149999999999999" customHeight="1">
      <c r="A15" s="647"/>
      <c r="B15" s="647"/>
      <c r="C15" s="647"/>
      <c r="D15" s="648"/>
      <c r="E15" s="858" t="s">
        <v>2</v>
      </c>
      <c r="F15" s="858" t="s">
        <v>379</v>
      </c>
      <c r="G15" s="858" t="s">
        <v>380</v>
      </c>
      <c r="H15" s="858" t="s">
        <v>381</v>
      </c>
      <c r="I15" s="1144" t="s">
        <v>221</v>
      </c>
      <c r="J15" s="857"/>
      <c r="K15" s="857"/>
    </row>
    <row r="16" spans="1:15" ht="18" customHeight="1">
      <c r="A16" s="1133"/>
      <c r="B16" s="1520" t="s">
        <v>11</v>
      </c>
      <c r="C16" s="1520"/>
      <c r="D16" s="653"/>
      <c r="E16" s="655">
        <v>3560</v>
      </c>
      <c r="F16" s="655">
        <v>1817</v>
      </c>
      <c r="G16" s="655">
        <v>495</v>
      </c>
      <c r="H16" s="655">
        <v>1209</v>
      </c>
      <c r="I16" s="655">
        <v>39</v>
      </c>
      <c r="J16" s="656"/>
      <c r="K16" s="656"/>
    </row>
    <row r="17" spans="1:11" ht="13.5" customHeight="1">
      <c r="A17" s="1133"/>
      <c r="B17" s="1520" t="s">
        <v>417</v>
      </c>
      <c r="C17" s="1520"/>
      <c r="D17" s="653"/>
      <c r="E17" s="655">
        <v>4246</v>
      </c>
      <c r="F17" s="655">
        <v>2330</v>
      </c>
      <c r="G17" s="655">
        <v>930</v>
      </c>
      <c r="H17" s="655">
        <v>897</v>
      </c>
      <c r="I17" s="655">
        <v>89</v>
      </c>
      <c r="J17" s="656"/>
      <c r="K17" s="656"/>
    </row>
    <row r="18" spans="1:11" ht="13.5" customHeight="1">
      <c r="A18" s="1133"/>
      <c r="B18" s="1520" t="s">
        <v>544</v>
      </c>
      <c r="C18" s="1520"/>
      <c r="D18" s="653"/>
      <c r="E18" s="655">
        <v>4820</v>
      </c>
      <c r="F18" s="867">
        <v>2217</v>
      </c>
      <c r="G18" s="867">
        <v>1186</v>
      </c>
      <c r="H18" s="867">
        <v>1282</v>
      </c>
      <c r="I18" s="867">
        <v>135</v>
      </c>
      <c r="J18" s="656"/>
      <c r="K18" s="656"/>
    </row>
    <row r="19" spans="1:11" ht="13.5" customHeight="1">
      <c r="A19" s="1133"/>
      <c r="B19" s="1520" t="s">
        <v>633</v>
      </c>
      <c r="C19" s="1520"/>
      <c r="D19" s="653"/>
      <c r="E19" s="655">
        <v>3671</v>
      </c>
      <c r="F19" s="867">
        <v>1654</v>
      </c>
      <c r="G19" s="867">
        <v>684</v>
      </c>
      <c r="H19" s="867">
        <v>1172</v>
      </c>
      <c r="I19" s="867">
        <v>161</v>
      </c>
      <c r="J19" s="656"/>
      <c r="K19" s="656"/>
    </row>
    <row r="20" spans="1:11" ht="18" customHeight="1">
      <c r="A20" s="657"/>
      <c r="B20" s="1524" t="s">
        <v>827</v>
      </c>
      <c r="C20" s="1524"/>
      <c r="D20" s="658"/>
      <c r="E20" s="1111">
        <f>SUM(F20:I20)</f>
        <v>3620</v>
      </c>
      <c r="F20" s="1111">
        <v>1814</v>
      </c>
      <c r="G20" s="1185">
        <v>670</v>
      </c>
      <c r="H20" s="1111">
        <v>1110</v>
      </c>
      <c r="I20" s="1185">
        <v>26</v>
      </c>
      <c r="J20" s="869"/>
      <c r="K20" s="869"/>
    </row>
    <row r="21" spans="1:11" ht="4" customHeight="1">
      <c r="A21" s="662"/>
      <c r="B21" s="662"/>
      <c r="C21" s="663"/>
      <c r="D21" s="664"/>
      <c r="E21" s="662"/>
      <c r="F21" s="679"/>
      <c r="G21" s="679"/>
      <c r="H21" s="679"/>
      <c r="I21" s="679"/>
      <c r="J21" s="870"/>
      <c r="K21" s="870"/>
    </row>
    <row r="22" spans="1:11" ht="16" customHeight="1">
      <c r="B22" s="640" t="s">
        <v>546</v>
      </c>
    </row>
  </sheetData>
  <mergeCells count="20">
    <mergeCell ref="B7:C7"/>
    <mergeCell ref="B8:C8"/>
    <mergeCell ref="B9:C9"/>
    <mergeCell ref="E14:I14"/>
    <mergeCell ref="E1:F1"/>
    <mergeCell ref="G1:L1"/>
    <mergeCell ref="E4:O4"/>
    <mergeCell ref="E5:E6"/>
    <mergeCell ref="F5:F6"/>
    <mergeCell ref="M5:M6"/>
    <mergeCell ref="N5:N6"/>
    <mergeCell ref="O5:O6"/>
    <mergeCell ref="J3:O3"/>
    <mergeCell ref="B10:C10"/>
    <mergeCell ref="B16:C16"/>
    <mergeCell ref="B17:C17"/>
    <mergeCell ref="B18:C18"/>
    <mergeCell ref="B20:C20"/>
    <mergeCell ref="B11:C11"/>
    <mergeCell ref="B19:C19"/>
  </mergeCells>
  <phoneticPr fontId="37"/>
  <pageMargins left="0.70866141732283472" right="0.70866141732283472" top="0.74803149606299213" bottom="0.74803149606299213" header="0.31496062992125984" footer="0.31496062992125984"/>
  <pageSetup paperSize="9" scale="96" orientation="portrait" r:id="rId1"/>
  <headerFooter>
    <oddHeader>&amp;R&amp;"ＭＳ 明朝,標準"&amp;10&amp;A</oddHeader>
    <oddFooter xml:space="preserve">&amp;C&amp;"ＭＳ 明朝,標準"&amp;10&amp;P/&amp;N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heetViews>
  <sheetFormatPr defaultColWidth="9" defaultRowHeight="13"/>
  <cols>
    <col min="1" max="1" width="0.36328125" style="8" customWidth="1"/>
    <col min="2" max="2" width="8.7265625" style="8" customWidth="1"/>
    <col min="3" max="3" width="11.26953125" style="8" customWidth="1"/>
    <col min="4" max="4" width="1" style="8" customWidth="1"/>
    <col min="5" max="9" width="12.6328125" style="8" customWidth="1"/>
    <col min="10" max="16384" width="9" style="8"/>
  </cols>
  <sheetData>
    <row r="1" spans="1:9" ht="24" customHeight="1">
      <c r="A1" s="637"/>
      <c r="B1" s="637"/>
      <c r="E1" s="1146" t="s">
        <v>839</v>
      </c>
      <c r="F1" s="638" t="s">
        <v>388</v>
      </c>
      <c r="G1" s="637"/>
      <c r="H1" s="639"/>
      <c r="I1" s="637"/>
    </row>
    <row r="2" spans="1:9" ht="8.15" customHeight="1">
      <c r="A2" s="640"/>
      <c r="B2" s="640"/>
      <c r="C2" s="641"/>
      <c r="D2" s="641"/>
      <c r="E2" s="641"/>
      <c r="F2" s="641"/>
      <c r="G2" s="640"/>
      <c r="H2" s="642"/>
      <c r="I2" s="640"/>
    </row>
    <row r="3" spans="1:9" ht="12" customHeight="1" thickBot="1">
      <c r="A3" s="643"/>
      <c r="B3" s="643"/>
      <c r="C3" s="643"/>
      <c r="D3" s="643"/>
      <c r="E3" s="643"/>
      <c r="F3" s="643"/>
      <c r="G3" s="644"/>
      <c r="H3" s="643"/>
      <c r="I3" s="871" t="s">
        <v>630</v>
      </c>
    </row>
    <row r="4" spans="1:9" ht="36" customHeight="1">
      <c r="A4" s="666"/>
      <c r="B4" s="666"/>
      <c r="C4" s="666"/>
      <c r="D4" s="667"/>
      <c r="E4" s="1145" t="s">
        <v>2</v>
      </c>
      <c r="F4" s="1145" t="s">
        <v>389</v>
      </c>
      <c r="G4" s="1145" t="s">
        <v>390</v>
      </c>
      <c r="H4" s="1145" t="s">
        <v>391</v>
      </c>
      <c r="I4" s="1145" t="s">
        <v>392</v>
      </c>
    </row>
    <row r="5" spans="1:9" ht="18" customHeight="1">
      <c r="A5" s="1133"/>
      <c r="B5" s="1520" t="s">
        <v>11</v>
      </c>
      <c r="C5" s="1520"/>
      <c r="D5" s="653"/>
      <c r="E5" s="668">
        <v>591</v>
      </c>
      <c r="F5" s="668">
        <v>404</v>
      </c>
      <c r="G5" s="668">
        <v>164</v>
      </c>
      <c r="H5" s="872">
        <v>9</v>
      </c>
      <c r="I5" s="872">
        <v>14</v>
      </c>
    </row>
    <row r="6" spans="1:9" ht="13.5" customHeight="1">
      <c r="A6" s="1133"/>
      <c r="B6" s="979"/>
      <c r="C6" s="671" t="s">
        <v>556</v>
      </c>
      <c r="D6" s="653"/>
      <c r="E6" s="668">
        <v>387</v>
      </c>
      <c r="F6" s="668">
        <v>257</v>
      </c>
      <c r="G6" s="668">
        <v>112</v>
      </c>
      <c r="H6" s="668">
        <v>9</v>
      </c>
      <c r="I6" s="668">
        <v>9</v>
      </c>
    </row>
    <row r="7" spans="1:9" ht="13.5" customHeight="1">
      <c r="A7" s="1133"/>
      <c r="B7" s="1133"/>
      <c r="C7" s="671" t="s">
        <v>557</v>
      </c>
      <c r="D7" s="653"/>
      <c r="E7" s="668">
        <v>201</v>
      </c>
      <c r="F7" s="668">
        <v>144</v>
      </c>
      <c r="G7" s="668">
        <v>52</v>
      </c>
      <c r="H7" s="872">
        <v>0</v>
      </c>
      <c r="I7" s="872">
        <v>5</v>
      </c>
    </row>
    <row r="8" spans="1:9" ht="13.5" customHeight="1">
      <c r="A8" s="1133"/>
      <c r="B8" s="1133"/>
      <c r="C8" s="671" t="s">
        <v>558</v>
      </c>
      <c r="D8" s="653"/>
      <c r="E8" s="668">
        <v>3</v>
      </c>
      <c r="F8" s="668">
        <v>3</v>
      </c>
      <c r="G8" s="668">
        <v>0</v>
      </c>
      <c r="H8" s="872">
        <v>0</v>
      </c>
      <c r="I8" s="872">
        <v>0</v>
      </c>
    </row>
    <row r="9" spans="1:9" ht="18" customHeight="1">
      <c r="A9" s="1133"/>
      <c r="B9" s="1520" t="s">
        <v>417</v>
      </c>
      <c r="C9" s="1520"/>
      <c r="D9" s="653"/>
      <c r="E9" s="668">
        <v>517</v>
      </c>
      <c r="F9" s="668">
        <v>317</v>
      </c>
      <c r="G9" s="668">
        <v>179</v>
      </c>
      <c r="H9" s="872">
        <v>11</v>
      </c>
      <c r="I9" s="872">
        <v>10</v>
      </c>
    </row>
    <row r="10" spans="1:9" ht="13.5" customHeight="1">
      <c r="A10" s="1133"/>
      <c r="C10" s="671" t="s">
        <v>556</v>
      </c>
      <c r="D10" s="653"/>
      <c r="E10" s="668">
        <v>347</v>
      </c>
      <c r="F10" s="668">
        <v>215</v>
      </c>
      <c r="G10" s="668">
        <v>119</v>
      </c>
      <c r="H10" s="872">
        <v>8</v>
      </c>
      <c r="I10" s="872">
        <v>5</v>
      </c>
    </row>
    <row r="11" spans="1:9" ht="13.5" customHeight="1">
      <c r="A11" s="1133"/>
      <c r="B11" s="1133"/>
      <c r="C11" s="671" t="s">
        <v>557</v>
      </c>
      <c r="D11" s="653"/>
      <c r="E11" s="668">
        <v>169</v>
      </c>
      <c r="F11" s="668">
        <v>101</v>
      </c>
      <c r="G11" s="668">
        <v>60</v>
      </c>
      <c r="H11" s="668">
        <v>3</v>
      </c>
      <c r="I11" s="668">
        <v>5</v>
      </c>
    </row>
    <row r="12" spans="1:9" ht="13.5" customHeight="1">
      <c r="A12" s="1133"/>
      <c r="B12" s="1133"/>
      <c r="C12" s="671" t="s">
        <v>558</v>
      </c>
      <c r="D12" s="653"/>
      <c r="E12" s="668">
        <v>1</v>
      </c>
      <c r="F12" s="668">
        <v>1</v>
      </c>
      <c r="G12" s="668">
        <v>0</v>
      </c>
      <c r="H12" s="872">
        <v>0</v>
      </c>
      <c r="I12" s="872">
        <v>0</v>
      </c>
    </row>
    <row r="13" spans="1:9" ht="18" customHeight="1">
      <c r="A13" s="1133"/>
      <c r="B13" s="1520" t="s">
        <v>544</v>
      </c>
      <c r="C13" s="1520"/>
      <c r="D13" s="653"/>
      <c r="E13" s="668">
        <v>583</v>
      </c>
      <c r="F13" s="668">
        <v>315</v>
      </c>
      <c r="G13" s="668">
        <v>240</v>
      </c>
      <c r="H13" s="872">
        <v>9</v>
      </c>
      <c r="I13" s="872">
        <v>19</v>
      </c>
    </row>
    <row r="14" spans="1:9" ht="13.5" customHeight="1">
      <c r="A14" s="1133"/>
      <c r="C14" s="671" t="s">
        <v>556</v>
      </c>
      <c r="D14" s="653"/>
      <c r="E14" s="668">
        <v>397</v>
      </c>
      <c r="F14" s="668">
        <v>196</v>
      </c>
      <c r="G14" s="668">
        <v>174</v>
      </c>
      <c r="H14" s="668">
        <v>8</v>
      </c>
      <c r="I14" s="668">
        <v>19</v>
      </c>
    </row>
    <row r="15" spans="1:9" ht="13.5" customHeight="1">
      <c r="A15" s="1133"/>
      <c r="B15" s="1133"/>
      <c r="C15" s="671" t="s">
        <v>557</v>
      </c>
      <c r="D15" s="653"/>
      <c r="E15" s="668">
        <v>186</v>
      </c>
      <c r="F15" s="668">
        <v>119</v>
      </c>
      <c r="G15" s="668">
        <v>66</v>
      </c>
      <c r="H15" s="872">
        <v>1</v>
      </c>
      <c r="I15" s="872">
        <v>0</v>
      </c>
    </row>
    <row r="16" spans="1:9" ht="13.5" customHeight="1">
      <c r="A16" s="1133"/>
      <c r="B16" s="1133"/>
      <c r="C16" s="671" t="s">
        <v>558</v>
      </c>
      <c r="D16" s="653"/>
      <c r="E16" s="668">
        <v>0</v>
      </c>
      <c r="F16" s="668">
        <v>0</v>
      </c>
      <c r="G16" s="668">
        <v>0</v>
      </c>
      <c r="H16" s="872">
        <v>0</v>
      </c>
      <c r="I16" s="872">
        <v>0</v>
      </c>
    </row>
    <row r="17" spans="1:9" ht="18" customHeight="1">
      <c r="A17" s="1133"/>
      <c r="B17" s="1520" t="s">
        <v>826</v>
      </c>
      <c r="C17" s="1520"/>
      <c r="D17" s="653"/>
      <c r="E17" s="668">
        <v>521</v>
      </c>
      <c r="F17" s="668">
        <v>302</v>
      </c>
      <c r="G17" s="668">
        <v>200</v>
      </c>
      <c r="H17" s="668">
        <v>9</v>
      </c>
      <c r="I17" s="668">
        <v>10</v>
      </c>
    </row>
    <row r="18" spans="1:9" ht="13.5" customHeight="1">
      <c r="A18" s="1133"/>
      <c r="C18" s="671" t="s">
        <v>556</v>
      </c>
      <c r="D18" s="653"/>
      <c r="E18" s="668">
        <v>368</v>
      </c>
      <c r="F18" s="668">
        <v>215</v>
      </c>
      <c r="G18" s="668">
        <v>139</v>
      </c>
      <c r="H18" s="668">
        <v>6</v>
      </c>
      <c r="I18" s="668">
        <v>8</v>
      </c>
    </row>
    <row r="19" spans="1:9" ht="13.5" customHeight="1">
      <c r="A19" s="1133"/>
      <c r="B19" s="1133"/>
      <c r="C19" s="671" t="s">
        <v>557</v>
      </c>
      <c r="D19" s="653"/>
      <c r="E19" s="668">
        <v>153</v>
      </c>
      <c r="F19" s="668">
        <v>87</v>
      </c>
      <c r="G19" s="668">
        <v>61</v>
      </c>
      <c r="H19" s="668">
        <v>3</v>
      </c>
      <c r="I19" s="668">
        <v>2</v>
      </c>
    </row>
    <row r="20" spans="1:9" ht="13.5" customHeight="1">
      <c r="A20" s="1133"/>
      <c r="B20" s="1133"/>
      <c r="C20" s="671" t="s">
        <v>558</v>
      </c>
      <c r="D20" s="653"/>
      <c r="E20" s="668">
        <v>0</v>
      </c>
      <c r="F20" s="668">
        <v>0</v>
      </c>
      <c r="G20" s="668">
        <v>0</v>
      </c>
      <c r="H20" s="668">
        <v>0</v>
      </c>
      <c r="I20" s="668">
        <v>0</v>
      </c>
    </row>
    <row r="21" spans="1:9" ht="18" customHeight="1">
      <c r="A21" s="1133"/>
      <c r="B21" s="1524" t="s">
        <v>827</v>
      </c>
      <c r="C21" s="1524"/>
      <c r="D21" s="653"/>
      <c r="E21" s="987">
        <v>597</v>
      </c>
      <c r="F21" s="987">
        <v>372</v>
      </c>
      <c r="G21" s="987">
        <v>185</v>
      </c>
      <c r="H21" s="987">
        <v>2</v>
      </c>
      <c r="I21" s="987">
        <v>38</v>
      </c>
    </row>
    <row r="22" spans="1:9" ht="13.5" customHeight="1">
      <c r="A22" s="657"/>
      <c r="B22" s="922"/>
      <c r="C22" s="676" t="s">
        <v>393</v>
      </c>
      <c r="D22" s="658"/>
      <c r="E22" s="987">
        <v>441</v>
      </c>
      <c r="F22" s="987">
        <v>268</v>
      </c>
      <c r="G22" s="987">
        <v>162</v>
      </c>
      <c r="H22" s="987">
        <v>2</v>
      </c>
      <c r="I22" s="987">
        <v>9</v>
      </c>
    </row>
    <row r="23" spans="1:9" ht="13.5" customHeight="1">
      <c r="A23" s="657"/>
      <c r="B23" s="1134"/>
      <c r="C23" s="676" t="s">
        <v>394</v>
      </c>
      <c r="D23" s="658"/>
      <c r="E23" s="987">
        <v>156</v>
      </c>
      <c r="F23" s="987">
        <v>104</v>
      </c>
      <c r="G23" s="987">
        <v>23</v>
      </c>
      <c r="H23" s="987">
        <v>0</v>
      </c>
      <c r="I23" s="987">
        <v>29</v>
      </c>
    </row>
    <row r="24" spans="1:9" ht="13.5" customHeight="1">
      <c r="A24" s="657"/>
      <c r="B24" s="1134"/>
      <c r="C24" s="676" t="s">
        <v>221</v>
      </c>
      <c r="D24" s="658"/>
      <c r="E24" s="987">
        <v>0</v>
      </c>
      <c r="F24" s="987">
        <v>0</v>
      </c>
      <c r="G24" s="987">
        <v>0</v>
      </c>
      <c r="H24" s="987">
        <v>0</v>
      </c>
      <c r="I24" s="987">
        <v>0</v>
      </c>
    </row>
    <row r="25" spans="1:9" ht="4" customHeight="1">
      <c r="A25" s="662"/>
      <c r="B25" s="662"/>
      <c r="C25" s="663"/>
      <c r="D25" s="664"/>
      <c r="E25" s="665"/>
      <c r="F25" s="665"/>
      <c r="G25" s="665"/>
      <c r="H25" s="662"/>
      <c r="I25" s="662"/>
    </row>
    <row r="26" spans="1:9" ht="16" customHeight="1">
      <c r="A26" s="640"/>
      <c r="B26" s="640" t="s">
        <v>546</v>
      </c>
      <c r="C26" s="640"/>
      <c r="D26" s="640"/>
      <c r="E26" s="640"/>
      <c r="F26" s="640"/>
      <c r="G26" s="640"/>
      <c r="H26" s="640"/>
      <c r="I26" s="640"/>
    </row>
    <row r="27" spans="1:9">
      <c r="A27" s="640"/>
      <c r="C27" s="640"/>
      <c r="D27" s="640"/>
      <c r="E27" s="640"/>
      <c r="F27" s="640"/>
      <c r="G27" s="640"/>
      <c r="H27" s="640"/>
      <c r="I27" s="640"/>
    </row>
    <row r="28" spans="1:9">
      <c r="A28" s="640"/>
      <c r="C28" s="640"/>
      <c r="D28" s="640"/>
    </row>
  </sheetData>
  <mergeCells count="5">
    <mergeCell ref="B21:C21"/>
    <mergeCell ref="B17:C17"/>
    <mergeCell ref="B5:C5"/>
    <mergeCell ref="B9:C9"/>
    <mergeCell ref="B13:C13"/>
  </mergeCells>
  <phoneticPr fontId="37"/>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 xml:space="preserve">&amp;C&amp;"ＭＳ 明朝,標準"&amp;10&amp;P/&amp;N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0" transitionEvaluation="1"/>
  <dimension ref="A1:AA39"/>
  <sheetViews>
    <sheetView workbookViewId="0"/>
  </sheetViews>
  <sheetFormatPr defaultColWidth="9" defaultRowHeight="12" customHeight="1"/>
  <cols>
    <col min="1" max="1" width="0.36328125" style="110" customWidth="1"/>
    <col min="2" max="2" width="3" style="110" customWidth="1"/>
    <col min="3" max="3" width="13.6328125" style="110" customWidth="1"/>
    <col min="4" max="4" width="0.36328125" style="110" customWidth="1"/>
    <col min="5" max="8" width="9.08984375" style="110" customWidth="1"/>
    <col min="9" max="9" width="9.453125" style="110" customWidth="1"/>
    <col min="10" max="10" width="9.36328125" style="110" customWidth="1"/>
    <col min="11" max="12" width="9.453125" style="110" customWidth="1"/>
    <col min="13" max="15" width="0.36328125" style="118" customWidth="1"/>
    <col min="16" max="16" width="0.36328125" style="110" customWidth="1"/>
    <col min="17" max="17" width="3" style="110" customWidth="1"/>
    <col min="18" max="18" width="13.6328125" style="110" customWidth="1"/>
    <col min="19" max="19" width="0.36328125" style="110" customWidth="1"/>
    <col min="20" max="23" width="10" style="110" customWidth="1"/>
    <col min="24" max="26" width="11.6328125" style="110" customWidth="1"/>
    <col min="27" max="27" width="0.36328125" style="118" customWidth="1"/>
    <col min="28" max="16384" width="9" style="110"/>
  </cols>
  <sheetData>
    <row r="1" spans="1:27" s="103" customFormat="1" ht="24" customHeight="1">
      <c r="B1" s="104"/>
      <c r="D1" s="104"/>
      <c r="E1" s="105" t="s">
        <v>842</v>
      </c>
      <c r="F1" s="106" t="s">
        <v>610</v>
      </c>
      <c r="H1" s="107"/>
      <c r="I1" s="107"/>
      <c r="J1" s="107"/>
      <c r="K1" s="107"/>
      <c r="L1" s="107"/>
      <c r="M1" s="108"/>
      <c r="N1" s="108"/>
      <c r="O1" s="108"/>
      <c r="R1" s="104"/>
      <c r="S1" s="104"/>
      <c r="T1" s="107"/>
      <c r="U1" s="107"/>
      <c r="V1" s="107"/>
      <c r="W1" s="107"/>
      <c r="X1" s="107"/>
      <c r="Y1" s="107"/>
      <c r="Z1" s="104"/>
      <c r="AA1" s="109"/>
    </row>
    <row r="2" spans="1:27" ht="12.75" customHeight="1">
      <c r="C2" s="111"/>
      <c r="D2" s="111"/>
      <c r="F2" s="112"/>
      <c r="G2" s="113"/>
      <c r="H2" s="113"/>
      <c r="I2" s="113"/>
      <c r="J2" s="113"/>
      <c r="K2" s="113"/>
      <c r="L2" s="113"/>
      <c r="M2" s="114"/>
      <c r="N2" s="114"/>
      <c r="O2" s="114"/>
      <c r="R2" s="111"/>
      <c r="S2" s="111"/>
      <c r="T2" s="113"/>
      <c r="U2" s="113"/>
      <c r="V2" s="113"/>
      <c r="W2" s="113"/>
      <c r="X2" s="113"/>
      <c r="Y2" s="113"/>
      <c r="Z2" s="115"/>
      <c r="AA2" s="116"/>
    </row>
    <row r="3" spans="1:27" ht="12" customHeight="1" thickBot="1">
      <c r="A3" s="111"/>
      <c r="B3" s="111"/>
      <c r="C3" s="111"/>
      <c r="D3" s="111"/>
      <c r="E3" s="117"/>
      <c r="I3" s="1311" t="s">
        <v>623</v>
      </c>
      <c r="J3" s="1311"/>
      <c r="K3" s="1311"/>
      <c r="L3" s="1311"/>
      <c r="P3" s="111"/>
      <c r="Q3" s="111"/>
      <c r="R3" s="111"/>
      <c r="S3" s="111"/>
    </row>
    <row r="4" spans="1:27" ht="10.5" customHeight="1">
      <c r="A4" s="119"/>
      <c r="B4" s="119"/>
      <c r="C4" s="119"/>
      <c r="D4" s="119"/>
      <c r="E4" s="1304" t="s">
        <v>22</v>
      </c>
      <c r="F4" s="1306" t="s">
        <v>23</v>
      </c>
      <c r="G4" s="1306" t="s">
        <v>24</v>
      </c>
      <c r="H4" s="120" t="s">
        <v>25</v>
      </c>
      <c r="I4" s="121"/>
      <c r="J4" s="121"/>
      <c r="K4" s="121"/>
      <c r="L4" s="121"/>
      <c r="M4" s="122"/>
      <c r="N4" s="123"/>
      <c r="O4" s="123"/>
      <c r="P4" s="119"/>
      <c r="Q4" s="119"/>
      <c r="R4" s="119"/>
      <c r="S4" s="124"/>
      <c r="T4" s="121" t="s">
        <v>26</v>
      </c>
      <c r="U4" s="121"/>
      <c r="V4" s="121"/>
      <c r="W4" s="121"/>
      <c r="X4" s="121"/>
      <c r="Y4" s="121"/>
      <c r="Z4" s="121"/>
      <c r="AA4" s="122"/>
    </row>
    <row r="5" spans="1:27" ht="11.25" customHeight="1">
      <c r="A5" s="125"/>
      <c r="B5" s="125"/>
      <c r="C5" s="125"/>
      <c r="D5" s="125"/>
      <c r="E5" s="1304"/>
      <c r="F5" s="1304"/>
      <c r="G5" s="1304"/>
      <c r="H5" s="126" t="s">
        <v>27</v>
      </c>
      <c r="I5" s="127"/>
      <c r="J5" s="127"/>
      <c r="K5" s="127"/>
      <c r="L5" s="127"/>
      <c r="M5" s="128"/>
      <c r="N5" s="123"/>
      <c r="O5" s="123"/>
      <c r="P5" s="125"/>
      <c r="Q5" s="125"/>
      <c r="R5" s="125"/>
      <c r="S5" s="129"/>
      <c r="T5" s="127" t="s">
        <v>28</v>
      </c>
      <c r="U5" s="127"/>
      <c r="V5" s="127"/>
      <c r="W5" s="127"/>
      <c r="X5" s="130" t="s">
        <v>586</v>
      </c>
      <c r="Y5" s="127"/>
      <c r="Z5" s="127"/>
      <c r="AA5" s="128"/>
    </row>
    <row r="6" spans="1:27" ht="9.75" customHeight="1">
      <c r="A6" s="125"/>
      <c r="B6" s="125"/>
      <c r="C6" s="125"/>
      <c r="D6" s="125"/>
      <c r="E6" s="1304"/>
      <c r="F6" s="1304"/>
      <c r="G6" s="1304"/>
      <c r="H6" s="131"/>
      <c r="I6" s="132"/>
      <c r="J6" s="133"/>
      <c r="K6" s="134" t="s">
        <v>29</v>
      </c>
      <c r="L6" s="135"/>
      <c r="M6" s="136"/>
      <c r="N6" s="137"/>
      <c r="O6" s="137"/>
      <c r="P6" s="125"/>
      <c r="Q6" s="125"/>
      <c r="R6" s="125"/>
      <c r="S6" s="129"/>
      <c r="T6" s="126" t="s">
        <v>30</v>
      </c>
      <c r="U6" s="138"/>
      <c r="V6" s="138"/>
      <c r="W6" s="138"/>
      <c r="X6" s="139"/>
      <c r="Y6" s="140"/>
      <c r="Z6" s="131"/>
      <c r="AA6" s="141"/>
    </row>
    <row r="7" spans="1:27" s="147" customFormat="1" ht="12" customHeight="1">
      <c r="A7" s="123"/>
      <c r="B7" s="123"/>
      <c r="C7" s="123"/>
      <c r="D7" s="123"/>
      <c r="E7" s="1304"/>
      <c r="F7" s="1304"/>
      <c r="G7" s="1304"/>
      <c r="H7" s="142" t="s">
        <v>31</v>
      </c>
      <c r="I7" s="1307" t="s">
        <v>469</v>
      </c>
      <c r="J7" s="1309" t="s">
        <v>468</v>
      </c>
      <c r="K7" s="1300" t="s">
        <v>32</v>
      </c>
      <c r="L7" s="1314" t="s">
        <v>33</v>
      </c>
      <c r="M7" s="1316"/>
      <c r="N7" s="137"/>
      <c r="O7" s="137"/>
      <c r="P7" s="123"/>
      <c r="Q7" s="123"/>
      <c r="R7" s="123"/>
      <c r="S7" s="143"/>
      <c r="T7" s="1307" t="s">
        <v>467</v>
      </c>
      <c r="U7" s="1307" t="s">
        <v>34</v>
      </c>
      <c r="V7" s="1302" t="s">
        <v>35</v>
      </c>
      <c r="W7" s="1302" t="s">
        <v>36</v>
      </c>
      <c r="X7" s="144" t="s">
        <v>31</v>
      </c>
      <c r="Y7" s="145" t="s">
        <v>32</v>
      </c>
      <c r="Z7" s="146" t="s">
        <v>33</v>
      </c>
      <c r="AA7" s="137"/>
    </row>
    <row r="8" spans="1:27" s="123" customFormat="1" ht="10.5" customHeight="1">
      <c r="A8" s="148"/>
      <c r="B8" s="148"/>
      <c r="C8" s="148"/>
      <c r="D8" s="149"/>
      <c r="E8" s="1305"/>
      <c r="F8" s="1305"/>
      <c r="G8" s="1305"/>
      <c r="H8" s="150"/>
      <c r="I8" s="1308"/>
      <c r="J8" s="1310"/>
      <c r="K8" s="1301"/>
      <c r="L8" s="1315"/>
      <c r="M8" s="1317"/>
      <c r="N8" s="137"/>
      <c r="O8" s="137"/>
      <c r="P8" s="148"/>
      <c r="Q8" s="148"/>
      <c r="R8" s="148"/>
      <c r="S8" s="149"/>
      <c r="T8" s="1308"/>
      <c r="U8" s="1308"/>
      <c r="V8" s="1303"/>
      <c r="W8" s="1303"/>
      <c r="X8" s="151"/>
      <c r="Y8" s="150"/>
      <c r="Z8" s="153"/>
      <c r="AA8" s="152"/>
    </row>
    <row r="9" spans="1:27" s="123" customFormat="1" ht="15" customHeight="1">
      <c r="A9" s="154"/>
      <c r="B9" s="1299" t="s">
        <v>11</v>
      </c>
      <c r="C9" s="1299"/>
      <c r="D9" s="155"/>
      <c r="E9" s="116">
        <v>21388</v>
      </c>
      <c r="F9" s="156">
        <v>21196</v>
      </c>
      <c r="G9" s="156">
        <v>18133</v>
      </c>
      <c r="H9" s="156">
        <v>82018</v>
      </c>
      <c r="I9" s="156">
        <v>4671</v>
      </c>
      <c r="J9" s="156">
        <v>1608</v>
      </c>
      <c r="K9" s="156">
        <v>36802</v>
      </c>
      <c r="L9" s="156">
        <v>45216</v>
      </c>
      <c r="M9" s="116"/>
      <c r="N9" s="116"/>
      <c r="O9" s="116"/>
      <c r="P9" s="154"/>
      <c r="Q9" s="1299" t="s">
        <v>11</v>
      </c>
      <c r="R9" s="1299"/>
      <c r="S9" s="155"/>
      <c r="T9" s="156">
        <v>14564</v>
      </c>
      <c r="U9" s="156">
        <v>23941</v>
      </c>
      <c r="V9" s="156">
        <v>26658</v>
      </c>
      <c r="W9" s="156">
        <v>16855</v>
      </c>
      <c r="X9" s="156">
        <v>9718749</v>
      </c>
      <c r="Y9" s="156">
        <v>5066661</v>
      </c>
      <c r="Z9" s="156">
        <v>4652088</v>
      </c>
      <c r="AA9" s="116"/>
    </row>
    <row r="10" spans="1:27" s="123" customFormat="1" ht="10.5" customHeight="1">
      <c r="A10" s="154"/>
      <c r="B10" s="1299" t="s">
        <v>417</v>
      </c>
      <c r="C10" s="1299"/>
      <c r="D10" s="155"/>
      <c r="E10" s="116">
        <v>21706</v>
      </c>
      <c r="F10" s="156">
        <v>21905</v>
      </c>
      <c r="G10" s="156">
        <v>18989</v>
      </c>
      <c r="H10" s="156">
        <v>86763</v>
      </c>
      <c r="I10" s="156">
        <v>5320</v>
      </c>
      <c r="J10" s="156">
        <v>2497</v>
      </c>
      <c r="K10" s="156">
        <v>40286</v>
      </c>
      <c r="L10" s="156">
        <v>46477</v>
      </c>
      <c r="M10" s="116"/>
      <c r="N10" s="116"/>
      <c r="O10" s="116"/>
      <c r="P10" s="154"/>
      <c r="Q10" s="1299" t="s">
        <v>417</v>
      </c>
      <c r="R10" s="1299"/>
      <c r="S10" s="155"/>
      <c r="T10" s="156">
        <v>14530</v>
      </c>
      <c r="U10" s="156">
        <v>26082</v>
      </c>
      <c r="V10" s="156">
        <v>29163</v>
      </c>
      <c r="W10" s="156">
        <v>16988</v>
      </c>
      <c r="X10" s="156">
        <v>10365305</v>
      </c>
      <c r="Y10" s="156">
        <v>5597722</v>
      </c>
      <c r="Z10" s="156">
        <v>4767583</v>
      </c>
      <c r="AA10" s="116"/>
    </row>
    <row r="11" spans="1:27" s="123" customFormat="1" ht="10.5" customHeight="1">
      <c r="A11" s="154"/>
      <c r="B11" s="1299" t="s">
        <v>544</v>
      </c>
      <c r="C11" s="1299"/>
      <c r="D11" s="155"/>
      <c r="E11" s="118">
        <v>19277</v>
      </c>
      <c r="F11" s="123">
        <v>19168</v>
      </c>
      <c r="G11" s="123">
        <v>16288</v>
      </c>
      <c r="H11" s="123">
        <v>77079</v>
      </c>
      <c r="I11" s="123">
        <v>5384</v>
      </c>
      <c r="J11" s="123">
        <v>2016</v>
      </c>
      <c r="K11" s="123">
        <v>34281</v>
      </c>
      <c r="L11" s="123">
        <v>42798</v>
      </c>
      <c r="M11" s="116"/>
      <c r="N11" s="116"/>
      <c r="O11" s="116"/>
      <c r="P11" s="154"/>
      <c r="Q11" s="1299" t="s">
        <v>544</v>
      </c>
      <c r="R11" s="1299"/>
      <c r="S11" s="155"/>
      <c r="T11" s="123">
        <v>12929</v>
      </c>
      <c r="U11" s="123">
        <v>22993</v>
      </c>
      <c r="V11" s="123">
        <v>25187</v>
      </c>
      <c r="W11" s="123">
        <v>15970</v>
      </c>
      <c r="X11" s="123">
        <v>9102037</v>
      </c>
      <c r="Y11" s="123">
        <v>4753887</v>
      </c>
      <c r="Z11" s="123">
        <v>4348150</v>
      </c>
      <c r="AA11" s="116"/>
    </row>
    <row r="12" spans="1:27" s="123" customFormat="1" ht="10.5" customHeight="1">
      <c r="A12" s="154"/>
      <c r="B12" s="1299" t="s">
        <v>644</v>
      </c>
      <c r="C12" s="1299"/>
      <c r="D12" s="155"/>
      <c r="E12" s="164" t="s">
        <v>12</v>
      </c>
      <c r="F12" s="156">
        <v>17860</v>
      </c>
      <c r="G12" s="156">
        <v>14806</v>
      </c>
      <c r="H12" s="156">
        <v>66025</v>
      </c>
      <c r="I12" s="156">
        <v>4878</v>
      </c>
      <c r="J12" s="156">
        <v>1659</v>
      </c>
      <c r="K12" s="156">
        <v>27357</v>
      </c>
      <c r="L12" s="156">
        <v>38668</v>
      </c>
      <c r="M12" s="116"/>
      <c r="N12" s="116"/>
      <c r="O12" s="116"/>
      <c r="P12" s="154"/>
      <c r="Q12" s="1299" t="s">
        <v>644</v>
      </c>
      <c r="R12" s="1299"/>
      <c r="S12" s="155"/>
      <c r="T12" s="156">
        <v>11386</v>
      </c>
      <c r="U12" s="156">
        <v>19807</v>
      </c>
      <c r="V12" s="156">
        <v>20318</v>
      </c>
      <c r="W12" s="156">
        <v>14514</v>
      </c>
      <c r="X12" s="156">
        <v>7610704</v>
      </c>
      <c r="Y12" s="156">
        <v>3674021</v>
      </c>
      <c r="Z12" s="156">
        <v>3936683</v>
      </c>
      <c r="AA12" s="116"/>
    </row>
    <row r="13" spans="1:27" s="160" customFormat="1" ht="15" customHeight="1">
      <c r="A13" s="157"/>
      <c r="B13" s="1296" t="s">
        <v>672</v>
      </c>
      <c r="C13" s="1296"/>
      <c r="D13" s="158"/>
      <c r="E13" s="1234" t="s">
        <v>719</v>
      </c>
      <c r="F13" s="1046">
        <v>17147</v>
      </c>
      <c r="G13" s="1046">
        <v>14362</v>
      </c>
      <c r="H13" s="1046">
        <v>62494</v>
      </c>
      <c r="I13" s="1046">
        <v>4834</v>
      </c>
      <c r="J13" s="1046">
        <v>1380</v>
      </c>
      <c r="K13" s="1046">
        <v>25974</v>
      </c>
      <c r="L13" s="1046">
        <v>36520</v>
      </c>
      <c r="M13" s="159"/>
      <c r="N13" s="159"/>
      <c r="O13" s="159"/>
      <c r="P13" s="157"/>
      <c r="Q13" s="1296" t="s">
        <v>672</v>
      </c>
      <c r="R13" s="1296"/>
      <c r="S13" s="158"/>
      <c r="T13" s="1046">
        <v>10977</v>
      </c>
      <c r="U13" s="1046">
        <v>18835</v>
      </c>
      <c r="V13" s="1046">
        <v>18915</v>
      </c>
      <c r="W13" s="1046">
        <v>13767</v>
      </c>
      <c r="X13" s="1046">
        <v>7204727</v>
      </c>
      <c r="Y13" s="1046">
        <v>3488176</v>
      </c>
      <c r="Z13" s="1046">
        <v>3716551</v>
      </c>
      <c r="AA13" s="159"/>
    </row>
    <row r="14" spans="1:27" s="125" customFormat="1" ht="15" customHeight="1">
      <c r="A14" s="161"/>
      <c r="B14" s="162"/>
      <c r="C14" s="1027" t="s">
        <v>673</v>
      </c>
      <c r="D14" s="163"/>
      <c r="E14" s="1235" t="s">
        <v>719</v>
      </c>
      <c r="F14" s="156">
        <v>2363</v>
      </c>
      <c r="G14" s="156">
        <v>1365</v>
      </c>
      <c r="H14" s="156">
        <v>4804</v>
      </c>
      <c r="I14" s="164">
        <v>392</v>
      </c>
      <c r="J14" s="164">
        <v>135</v>
      </c>
      <c r="K14" s="156">
        <v>2119</v>
      </c>
      <c r="L14" s="156">
        <v>2685</v>
      </c>
      <c r="M14" s="116"/>
      <c r="N14" s="116"/>
      <c r="O14" s="116"/>
      <c r="P14" s="1312" t="s">
        <v>673</v>
      </c>
      <c r="Q14" s="1312"/>
      <c r="R14" s="1312"/>
      <c r="S14" s="163"/>
      <c r="T14" s="156">
        <v>785</v>
      </c>
      <c r="U14" s="156">
        <v>1454</v>
      </c>
      <c r="V14" s="156">
        <v>1482</v>
      </c>
      <c r="W14" s="156">
        <v>1083</v>
      </c>
      <c r="X14" s="165">
        <v>555292</v>
      </c>
      <c r="Y14" s="156">
        <v>284783</v>
      </c>
      <c r="Z14" s="156">
        <v>270509</v>
      </c>
      <c r="AA14" s="116"/>
    </row>
    <row r="15" spans="1:27" s="125" customFormat="1" ht="10.5" customHeight="1">
      <c r="A15" s="166"/>
      <c r="B15" s="167"/>
      <c r="C15" s="168" t="s">
        <v>37</v>
      </c>
      <c r="D15" s="169"/>
      <c r="E15" s="1235" t="s">
        <v>719</v>
      </c>
      <c r="F15" s="156">
        <v>1853</v>
      </c>
      <c r="G15" s="156">
        <v>1668</v>
      </c>
      <c r="H15" s="156">
        <v>5322</v>
      </c>
      <c r="I15" s="156">
        <v>378</v>
      </c>
      <c r="J15" s="156">
        <v>154</v>
      </c>
      <c r="K15" s="156">
        <v>2272</v>
      </c>
      <c r="L15" s="156">
        <v>3050</v>
      </c>
      <c r="M15" s="116"/>
      <c r="N15" s="116"/>
      <c r="O15" s="116"/>
      <c r="P15" s="166"/>
      <c r="Q15" s="167"/>
      <c r="R15" s="168" t="s">
        <v>37</v>
      </c>
      <c r="S15" s="169"/>
      <c r="T15" s="156">
        <v>887</v>
      </c>
      <c r="U15" s="156">
        <v>1624</v>
      </c>
      <c r="V15" s="156">
        <v>1604</v>
      </c>
      <c r="W15" s="156">
        <v>1207</v>
      </c>
      <c r="X15" s="165">
        <v>562190</v>
      </c>
      <c r="Y15" s="156">
        <v>283140</v>
      </c>
      <c r="Z15" s="156">
        <v>279050</v>
      </c>
      <c r="AA15" s="116"/>
    </row>
    <row r="16" spans="1:27" s="125" customFormat="1" ht="10.5" customHeight="1">
      <c r="A16" s="166"/>
      <c r="B16" s="167"/>
      <c r="C16" s="168" t="s">
        <v>38</v>
      </c>
      <c r="D16" s="169"/>
      <c r="E16" s="1235" t="s">
        <v>719</v>
      </c>
      <c r="F16" s="156">
        <v>1510</v>
      </c>
      <c r="G16" s="156">
        <v>1245</v>
      </c>
      <c r="H16" s="156">
        <v>5602</v>
      </c>
      <c r="I16" s="156">
        <v>391</v>
      </c>
      <c r="J16" s="156">
        <v>154</v>
      </c>
      <c r="K16" s="156">
        <v>2357</v>
      </c>
      <c r="L16" s="156">
        <v>3245</v>
      </c>
      <c r="M16" s="116"/>
      <c r="N16" s="116"/>
      <c r="O16" s="116"/>
      <c r="P16" s="166"/>
      <c r="Q16" s="167"/>
      <c r="R16" s="168" t="s">
        <v>38</v>
      </c>
      <c r="S16" s="169"/>
      <c r="T16" s="156">
        <v>961</v>
      </c>
      <c r="U16" s="156">
        <v>1735</v>
      </c>
      <c r="V16" s="156">
        <v>1627</v>
      </c>
      <c r="W16" s="156">
        <v>1279</v>
      </c>
      <c r="X16" s="165">
        <v>649408</v>
      </c>
      <c r="Y16" s="156">
        <v>311439</v>
      </c>
      <c r="Z16" s="156">
        <v>337969</v>
      </c>
    </row>
    <row r="17" spans="1:27" s="125" customFormat="1" ht="10.5" customHeight="1">
      <c r="A17" s="166"/>
      <c r="B17" s="167"/>
      <c r="C17" s="168" t="s">
        <v>39</v>
      </c>
      <c r="D17" s="169"/>
      <c r="E17" s="1235" t="s">
        <v>719</v>
      </c>
      <c r="F17" s="156">
        <v>1341</v>
      </c>
      <c r="G17" s="156">
        <v>1343</v>
      </c>
      <c r="H17" s="156">
        <v>5705</v>
      </c>
      <c r="I17" s="156">
        <v>389</v>
      </c>
      <c r="J17" s="156">
        <v>139</v>
      </c>
      <c r="K17" s="156">
        <v>2312</v>
      </c>
      <c r="L17" s="156">
        <v>3393</v>
      </c>
      <c r="M17" s="116"/>
      <c r="N17" s="116"/>
      <c r="O17" s="116"/>
      <c r="P17" s="166"/>
      <c r="Q17" s="167"/>
      <c r="R17" s="168" t="s">
        <v>39</v>
      </c>
      <c r="S17" s="169"/>
      <c r="T17" s="156">
        <v>1019</v>
      </c>
      <c r="U17" s="156">
        <v>1744</v>
      </c>
      <c r="V17" s="156">
        <v>1630</v>
      </c>
      <c r="W17" s="156">
        <v>1312</v>
      </c>
      <c r="X17" s="165">
        <v>692616</v>
      </c>
      <c r="Y17" s="116">
        <v>324657</v>
      </c>
      <c r="Z17" s="156">
        <v>367959</v>
      </c>
      <c r="AA17" s="116"/>
    </row>
    <row r="18" spans="1:27" s="125" customFormat="1" ht="10.5" customHeight="1">
      <c r="A18" s="166"/>
      <c r="B18" s="167"/>
      <c r="C18" s="168" t="s">
        <v>40</v>
      </c>
      <c r="D18" s="169"/>
      <c r="E18" s="1235" t="s">
        <v>719</v>
      </c>
      <c r="F18" s="156">
        <v>1331</v>
      </c>
      <c r="G18" s="156">
        <v>1131</v>
      </c>
      <c r="H18" s="156">
        <v>5539</v>
      </c>
      <c r="I18" s="156">
        <v>396</v>
      </c>
      <c r="J18" s="156">
        <v>128</v>
      </c>
      <c r="K18" s="156">
        <v>2221</v>
      </c>
      <c r="L18" s="156">
        <v>3318</v>
      </c>
      <c r="M18" s="116"/>
      <c r="N18" s="116"/>
      <c r="O18" s="116"/>
      <c r="P18" s="166"/>
      <c r="Q18" s="167"/>
      <c r="R18" s="168" t="s">
        <v>40</v>
      </c>
      <c r="S18" s="169"/>
      <c r="T18" s="156">
        <v>1005</v>
      </c>
      <c r="U18" s="156">
        <v>1649</v>
      </c>
      <c r="V18" s="156">
        <v>1619</v>
      </c>
      <c r="W18" s="156">
        <v>1266</v>
      </c>
      <c r="X18" s="165">
        <v>607110</v>
      </c>
      <c r="Y18" s="156">
        <v>283069</v>
      </c>
      <c r="Z18" s="156">
        <v>324041</v>
      </c>
      <c r="AA18" s="116"/>
    </row>
    <row r="19" spans="1:27" s="125" customFormat="1" ht="10.5" customHeight="1">
      <c r="A19" s="166"/>
      <c r="B19" s="167"/>
      <c r="C19" s="168" t="s">
        <v>41</v>
      </c>
      <c r="D19" s="169"/>
      <c r="E19" s="1235" t="s">
        <v>719</v>
      </c>
      <c r="F19" s="156">
        <v>1357</v>
      </c>
      <c r="G19" s="156">
        <v>1214</v>
      </c>
      <c r="H19" s="156">
        <v>5535</v>
      </c>
      <c r="I19" s="156">
        <v>412</v>
      </c>
      <c r="J19" s="156">
        <v>123</v>
      </c>
      <c r="K19" s="156">
        <v>2283</v>
      </c>
      <c r="L19" s="156">
        <v>3252</v>
      </c>
      <c r="M19" s="116"/>
      <c r="N19" s="116"/>
      <c r="O19" s="116"/>
      <c r="P19" s="166"/>
      <c r="Q19" s="167"/>
      <c r="R19" s="168" t="s">
        <v>41</v>
      </c>
      <c r="S19" s="169"/>
      <c r="T19" s="156">
        <v>1014</v>
      </c>
      <c r="U19" s="156">
        <v>1614</v>
      </c>
      <c r="V19" s="156">
        <v>1618</v>
      </c>
      <c r="W19" s="156">
        <v>1289</v>
      </c>
      <c r="X19" s="165">
        <v>677314</v>
      </c>
      <c r="Y19" s="156">
        <v>323023</v>
      </c>
      <c r="Z19" s="156">
        <v>354291</v>
      </c>
      <c r="AA19" s="116"/>
    </row>
    <row r="20" spans="1:27" s="125" customFormat="1" ht="15" customHeight="1">
      <c r="A20" s="166"/>
      <c r="B20" s="167"/>
      <c r="C20" s="168" t="s">
        <v>42</v>
      </c>
      <c r="D20" s="169"/>
      <c r="E20" s="1235" t="s">
        <v>719</v>
      </c>
      <c r="F20" s="156">
        <v>1505</v>
      </c>
      <c r="G20" s="156">
        <v>1161</v>
      </c>
      <c r="H20" s="156">
        <v>5328</v>
      </c>
      <c r="I20" s="156">
        <v>399</v>
      </c>
      <c r="J20" s="156">
        <v>101</v>
      </c>
      <c r="K20" s="156">
        <v>2179</v>
      </c>
      <c r="L20" s="156">
        <v>3149</v>
      </c>
      <c r="M20" s="116"/>
      <c r="N20" s="116"/>
      <c r="O20" s="116"/>
      <c r="P20" s="166"/>
      <c r="Q20" s="167"/>
      <c r="R20" s="168" t="s">
        <v>42</v>
      </c>
      <c r="S20" s="169"/>
      <c r="T20" s="156">
        <v>985</v>
      </c>
      <c r="U20" s="156">
        <v>1556</v>
      </c>
      <c r="V20" s="156">
        <v>1608</v>
      </c>
      <c r="W20" s="156">
        <v>1179</v>
      </c>
      <c r="X20" s="165">
        <v>618082</v>
      </c>
      <c r="Y20" s="156">
        <v>296610</v>
      </c>
      <c r="Z20" s="156">
        <v>321472</v>
      </c>
      <c r="AA20" s="116"/>
    </row>
    <row r="21" spans="1:27" s="125" customFormat="1" ht="10.5" customHeight="1">
      <c r="A21" s="166"/>
      <c r="B21" s="167"/>
      <c r="C21" s="168" t="s">
        <v>43</v>
      </c>
      <c r="D21" s="169"/>
      <c r="E21" s="1235" t="s">
        <v>719</v>
      </c>
      <c r="F21" s="156">
        <v>1164</v>
      </c>
      <c r="G21" s="156">
        <v>1065</v>
      </c>
      <c r="H21" s="156">
        <v>5204</v>
      </c>
      <c r="I21" s="156">
        <v>410</v>
      </c>
      <c r="J21" s="156">
        <v>100</v>
      </c>
      <c r="K21" s="156">
        <v>2107</v>
      </c>
      <c r="L21" s="156">
        <v>3097</v>
      </c>
      <c r="M21" s="116"/>
      <c r="N21" s="116"/>
      <c r="O21" s="116"/>
      <c r="P21" s="166"/>
      <c r="Q21" s="167"/>
      <c r="R21" s="168" t="s">
        <v>43</v>
      </c>
      <c r="S21" s="169"/>
      <c r="T21" s="156">
        <v>951</v>
      </c>
      <c r="U21" s="156">
        <v>1538</v>
      </c>
      <c r="V21" s="156">
        <v>1628</v>
      </c>
      <c r="W21" s="156">
        <v>1087</v>
      </c>
      <c r="X21" s="165">
        <v>569390</v>
      </c>
      <c r="Y21" s="156">
        <v>269780</v>
      </c>
      <c r="Z21" s="156">
        <v>299610</v>
      </c>
      <c r="AA21" s="116"/>
    </row>
    <row r="22" spans="1:27" s="125" customFormat="1" ht="10.5" customHeight="1">
      <c r="A22" s="166"/>
      <c r="B22" s="167"/>
      <c r="C22" s="168" t="s">
        <v>44</v>
      </c>
      <c r="D22" s="169"/>
      <c r="E22" s="1235" t="s">
        <v>719</v>
      </c>
      <c r="F22" s="156">
        <v>829</v>
      </c>
      <c r="G22" s="156">
        <v>1037</v>
      </c>
      <c r="H22" s="156">
        <v>5054</v>
      </c>
      <c r="I22" s="156">
        <v>422</v>
      </c>
      <c r="J22" s="156">
        <v>82</v>
      </c>
      <c r="K22" s="156">
        <v>2050</v>
      </c>
      <c r="L22" s="156">
        <v>3004</v>
      </c>
      <c r="M22" s="116"/>
      <c r="N22" s="116"/>
      <c r="O22" s="116"/>
      <c r="P22" s="166"/>
      <c r="Q22" s="167"/>
      <c r="R22" s="168" t="s">
        <v>44</v>
      </c>
      <c r="S22" s="169"/>
      <c r="T22" s="156">
        <v>902</v>
      </c>
      <c r="U22" s="156">
        <v>1533</v>
      </c>
      <c r="V22" s="156">
        <v>1563</v>
      </c>
      <c r="W22" s="156">
        <v>1056</v>
      </c>
      <c r="X22" s="165">
        <v>602230</v>
      </c>
      <c r="Y22" s="156">
        <v>289319</v>
      </c>
      <c r="Z22" s="156">
        <v>312911</v>
      </c>
      <c r="AA22" s="116"/>
    </row>
    <row r="23" spans="1:27" s="125" customFormat="1" ht="10.5" customHeight="1">
      <c r="A23" s="161"/>
      <c r="B23" s="162"/>
      <c r="C23" s="1027" t="s">
        <v>674</v>
      </c>
      <c r="D23" s="163"/>
      <c r="E23" s="1235" t="s">
        <v>719</v>
      </c>
      <c r="F23" s="156">
        <v>1330</v>
      </c>
      <c r="G23" s="156">
        <v>938</v>
      </c>
      <c r="H23" s="156">
        <v>4803</v>
      </c>
      <c r="I23" s="156">
        <v>417</v>
      </c>
      <c r="J23" s="156">
        <v>80</v>
      </c>
      <c r="K23" s="156">
        <v>1972</v>
      </c>
      <c r="L23" s="156">
        <v>2831</v>
      </c>
      <c r="M23" s="116"/>
      <c r="N23" s="116"/>
      <c r="O23" s="116"/>
      <c r="P23" s="161"/>
      <c r="Q23" s="1312" t="s">
        <v>674</v>
      </c>
      <c r="R23" s="1312"/>
      <c r="S23" s="163"/>
      <c r="T23" s="156">
        <v>829</v>
      </c>
      <c r="U23" s="156">
        <v>1429</v>
      </c>
      <c r="V23" s="156">
        <v>1508</v>
      </c>
      <c r="W23" s="156">
        <v>1037</v>
      </c>
      <c r="X23" s="165">
        <v>561570</v>
      </c>
      <c r="Y23" s="156">
        <v>270486</v>
      </c>
      <c r="Z23" s="156">
        <v>291084</v>
      </c>
      <c r="AA23" s="116"/>
    </row>
    <row r="24" spans="1:27" s="125" customFormat="1" ht="10.5" customHeight="1">
      <c r="A24" s="166"/>
      <c r="B24" s="167"/>
      <c r="C24" s="168" t="s">
        <v>45</v>
      </c>
      <c r="D24" s="169"/>
      <c r="E24" s="1235" t="s">
        <v>719</v>
      </c>
      <c r="F24" s="156">
        <v>1326</v>
      </c>
      <c r="G24" s="156">
        <v>1160</v>
      </c>
      <c r="H24" s="156">
        <v>4876</v>
      </c>
      <c r="I24" s="156">
        <v>416</v>
      </c>
      <c r="J24" s="156">
        <v>86</v>
      </c>
      <c r="K24" s="156">
        <v>2059</v>
      </c>
      <c r="L24" s="156">
        <v>2817</v>
      </c>
      <c r="M24" s="116"/>
      <c r="N24" s="116"/>
      <c r="O24" s="116"/>
      <c r="P24" s="166"/>
      <c r="Q24" s="167"/>
      <c r="R24" s="168" t="s">
        <v>45</v>
      </c>
      <c r="S24" s="169"/>
      <c r="T24" s="156">
        <v>842</v>
      </c>
      <c r="U24" s="156">
        <v>1485</v>
      </c>
      <c r="V24" s="156">
        <v>1566</v>
      </c>
      <c r="W24" s="156">
        <v>983</v>
      </c>
      <c r="X24" s="165">
        <v>506644</v>
      </c>
      <c r="Y24" s="156">
        <v>250583</v>
      </c>
      <c r="Z24" s="156">
        <v>256061</v>
      </c>
      <c r="AA24" s="116"/>
    </row>
    <row r="25" spans="1:27" s="125" customFormat="1" ht="10.5" customHeight="1">
      <c r="A25" s="166"/>
      <c r="B25" s="167"/>
      <c r="C25" s="168" t="s">
        <v>46</v>
      </c>
      <c r="D25" s="169"/>
      <c r="E25" s="1235" t="s">
        <v>719</v>
      </c>
      <c r="F25" s="156">
        <v>1238</v>
      </c>
      <c r="G25" s="156">
        <v>1035</v>
      </c>
      <c r="H25" s="156">
        <v>4722</v>
      </c>
      <c r="I25" s="156">
        <v>412</v>
      </c>
      <c r="J25" s="156">
        <v>98</v>
      </c>
      <c r="K25" s="156">
        <v>2043</v>
      </c>
      <c r="L25" s="156">
        <v>2679</v>
      </c>
      <c r="M25" s="116"/>
      <c r="N25" s="116"/>
      <c r="O25" s="116"/>
      <c r="P25" s="166"/>
      <c r="Q25" s="167"/>
      <c r="R25" s="168" t="s">
        <v>46</v>
      </c>
      <c r="S25" s="169"/>
      <c r="T25" s="156">
        <v>797</v>
      </c>
      <c r="U25" s="156">
        <v>1474</v>
      </c>
      <c r="V25" s="156">
        <v>1462</v>
      </c>
      <c r="W25" s="156">
        <v>989</v>
      </c>
      <c r="X25" s="165">
        <v>602881</v>
      </c>
      <c r="Y25" s="156">
        <v>301287</v>
      </c>
      <c r="Z25" s="156">
        <v>301594</v>
      </c>
      <c r="AA25" s="116"/>
    </row>
    <row r="26" spans="1:27" s="172" customFormat="1" ht="15" customHeight="1">
      <c r="A26" s="170"/>
      <c r="B26" s="1313" t="s">
        <v>47</v>
      </c>
      <c r="C26" s="1313"/>
      <c r="D26" s="171"/>
      <c r="E26" s="1235"/>
      <c r="H26" s="156"/>
      <c r="M26" s="173"/>
      <c r="N26" s="173"/>
      <c r="O26" s="173"/>
      <c r="P26" s="170"/>
      <c r="Q26" s="1313" t="s">
        <v>47</v>
      </c>
      <c r="R26" s="1313"/>
      <c r="S26" s="171"/>
      <c r="X26" s="165"/>
      <c r="AA26" s="173"/>
    </row>
    <row r="27" spans="1:27" s="125" customFormat="1" ht="15" customHeight="1">
      <c r="A27" s="174"/>
      <c r="B27" s="175"/>
      <c r="C27" s="176" t="s">
        <v>15</v>
      </c>
      <c r="D27" s="177"/>
      <c r="E27" s="1235" t="s">
        <v>719</v>
      </c>
      <c r="F27" s="156">
        <v>4139</v>
      </c>
      <c r="G27" s="156">
        <v>3481</v>
      </c>
      <c r="H27" s="156">
        <v>15088</v>
      </c>
      <c r="I27" s="156">
        <v>1131</v>
      </c>
      <c r="J27" s="156">
        <v>322</v>
      </c>
      <c r="K27" s="156">
        <v>6250</v>
      </c>
      <c r="L27" s="156">
        <v>8838</v>
      </c>
      <c r="M27" s="116"/>
      <c r="N27" s="116"/>
      <c r="O27" s="116"/>
      <c r="P27" s="174"/>
      <c r="Q27" s="175"/>
      <c r="R27" s="176" t="s">
        <v>15</v>
      </c>
      <c r="S27" s="177"/>
      <c r="T27" s="156">
        <v>2600</v>
      </c>
      <c r="U27" s="156">
        <v>4767</v>
      </c>
      <c r="V27" s="156">
        <v>4777</v>
      </c>
      <c r="W27" s="156">
        <v>2944</v>
      </c>
      <c r="X27" s="165">
        <v>1773931</v>
      </c>
      <c r="Y27" s="156">
        <v>856121</v>
      </c>
      <c r="Z27" s="156">
        <v>917810</v>
      </c>
      <c r="AA27" s="116"/>
    </row>
    <row r="28" spans="1:27" s="125" customFormat="1" ht="10.5" customHeight="1">
      <c r="A28" s="174"/>
      <c r="B28" s="175"/>
      <c r="C28" s="176" t="s">
        <v>581</v>
      </c>
      <c r="D28" s="177"/>
      <c r="E28" s="1235" t="s">
        <v>719</v>
      </c>
      <c r="F28" s="156">
        <v>532</v>
      </c>
      <c r="G28" s="156">
        <v>433</v>
      </c>
      <c r="H28" s="156">
        <v>2053</v>
      </c>
      <c r="I28" s="156">
        <v>161</v>
      </c>
      <c r="J28" s="156">
        <v>27</v>
      </c>
      <c r="K28" s="156">
        <v>925</v>
      </c>
      <c r="L28" s="156">
        <v>1128</v>
      </c>
      <c r="M28" s="116"/>
      <c r="N28" s="116"/>
      <c r="O28" s="116"/>
      <c r="P28" s="174"/>
      <c r="Q28" s="175"/>
      <c r="R28" s="176" t="s">
        <v>581</v>
      </c>
      <c r="S28" s="177"/>
      <c r="T28" s="156">
        <v>302</v>
      </c>
      <c r="U28" s="156">
        <v>510</v>
      </c>
      <c r="V28" s="156">
        <v>664</v>
      </c>
      <c r="W28" s="156">
        <v>577</v>
      </c>
      <c r="X28" s="165">
        <v>231860</v>
      </c>
      <c r="Y28" s="156">
        <v>119209</v>
      </c>
      <c r="Z28" s="156">
        <v>112651</v>
      </c>
      <c r="AA28" s="116"/>
    </row>
    <row r="29" spans="1:27" s="125" customFormat="1" ht="10.5" customHeight="1">
      <c r="A29" s="174"/>
      <c r="B29" s="175"/>
      <c r="C29" s="176" t="s">
        <v>16</v>
      </c>
      <c r="D29" s="177"/>
      <c r="E29" s="1235" t="s">
        <v>719</v>
      </c>
      <c r="F29" s="156">
        <v>1823</v>
      </c>
      <c r="G29" s="156">
        <v>1505</v>
      </c>
      <c r="H29" s="156">
        <v>6601</v>
      </c>
      <c r="I29" s="156">
        <v>562</v>
      </c>
      <c r="J29" s="156">
        <v>150</v>
      </c>
      <c r="K29" s="156">
        <v>2687</v>
      </c>
      <c r="L29" s="156">
        <v>3914</v>
      </c>
      <c r="M29" s="116"/>
      <c r="N29" s="116"/>
      <c r="O29" s="116"/>
      <c r="P29" s="174"/>
      <c r="Q29" s="175"/>
      <c r="R29" s="176" t="s">
        <v>16</v>
      </c>
      <c r="S29" s="177"/>
      <c r="T29" s="156">
        <v>1350</v>
      </c>
      <c r="U29" s="156">
        <v>1838</v>
      </c>
      <c r="V29" s="156">
        <v>1960</v>
      </c>
      <c r="W29" s="156">
        <v>1453</v>
      </c>
      <c r="X29" s="165">
        <v>728602</v>
      </c>
      <c r="Y29" s="156">
        <v>341020</v>
      </c>
      <c r="Z29" s="156">
        <v>387582</v>
      </c>
      <c r="AA29" s="116"/>
    </row>
    <row r="30" spans="1:27" s="125" customFormat="1" ht="10.5" customHeight="1">
      <c r="A30" s="174"/>
      <c r="B30" s="175"/>
      <c r="C30" s="176" t="s">
        <v>17</v>
      </c>
      <c r="D30" s="177"/>
      <c r="E30" s="1235" t="s">
        <v>719</v>
      </c>
      <c r="F30" s="156">
        <v>1981</v>
      </c>
      <c r="G30" s="156">
        <v>1692</v>
      </c>
      <c r="H30" s="156">
        <v>7941</v>
      </c>
      <c r="I30" s="156">
        <v>897</v>
      </c>
      <c r="J30" s="156">
        <v>157</v>
      </c>
      <c r="K30" s="156">
        <v>3278</v>
      </c>
      <c r="L30" s="156">
        <v>4663</v>
      </c>
      <c r="M30" s="116"/>
      <c r="N30" s="116"/>
      <c r="O30" s="116"/>
      <c r="P30" s="174"/>
      <c r="Q30" s="175"/>
      <c r="R30" s="176" t="s">
        <v>17</v>
      </c>
      <c r="S30" s="177"/>
      <c r="T30" s="156">
        <v>1284</v>
      </c>
      <c r="U30" s="156">
        <v>2296</v>
      </c>
      <c r="V30" s="156">
        <v>2440</v>
      </c>
      <c r="W30" s="156">
        <v>1921</v>
      </c>
      <c r="X30" s="165">
        <v>895433</v>
      </c>
      <c r="Y30" s="156">
        <v>437884</v>
      </c>
      <c r="Z30" s="156">
        <v>457549</v>
      </c>
      <c r="AA30" s="116"/>
    </row>
    <row r="31" spans="1:27" s="125" customFormat="1" ht="10.5" customHeight="1">
      <c r="A31" s="174"/>
      <c r="B31" s="175"/>
      <c r="C31" s="176" t="s">
        <v>18</v>
      </c>
      <c r="D31" s="177"/>
      <c r="E31" s="1235" t="s">
        <v>719</v>
      </c>
      <c r="F31" s="156">
        <v>2825</v>
      </c>
      <c r="G31" s="156">
        <v>2334</v>
      </c>
      <c r="H31" s="156">
        <v>10220</v>
      </c>
      <c r="I31" s="156">
        <v>805</v>
      </c>
      <c r="J31" s="156">
        <v>201</v>
      </c>
      <c r="K31" s="156">
        <v>4484</v>
      </c>
      <c r="L31" s="156">
        <v>5736</v>
      </c>
      <c r="M31" s="116"/>
      <c r="N31" s="116"/>
      <c r="O31" s="116"/>
      <c r="P31" s="174"/>
      <c r="Q31" s="175"/>
      <c r="R31" s="176" t="s">
        <v>18</v>
      </c>
      <c r="S31" s="177"/>
      <c r="T31" s="156">
        <v>1775</v>
      </c>
      <c r="U31" s="156">
        <v>2965</v>
      </c>
      <c r="V31" s="156">
        <v>2931</v>
      </c>
      <c r="W31" s="156">
        <v>2549</v>
      </c>
      <c r="X31" s="165">
        <v>1178624</v>
      </c>
      <c r="Y31" s="156">
        <v>599512</v>
      </c>
      <c r="Z31" s="156">
        <v>579112</v>
      </c>
      <c r="AA31" s="116"/>
    </row>
    <row r="32" spans="1:27" s="125" customFormat="1" ht="10.5" customHeight="1">
      <c r="A32" s="174"/>
      <c r="B32" s="175"/>
      <c r="C32" s="176" t="s">
        <v>19</v>
      </c>
      <c r="D32" s="177"/>
      <c r="E32" s="1235" t="s">
        <v>719</v>
      </c>
      <c r="F32" s="156">
        <v>1976</v>
      </c>
      <c r="G32" s="156">
        <v>1631</v>
      </c>
      <c r="H32" s="156">
        <v>6869</v>
      </c>
      <c r="I32" s="156">
        <v>482</v>
      </c>
      <c r="J32" s="156">
        <v>202</v>
      </c>
      <c r="K32" s="156">
        <v>2948</v>
      </c>
      <c r="L32" s="156">
        <v>3921</v>
      </c>
      <c r="M32" s="116"/>
      <c r="N32" s="116"/>
      <c r="O32" s="116"/>
      <c r="P32" s="174"/>
      <c r="Q32" s="175"/>
      <c r="R32" s="176" t="s">
        <v>19</v>
      </c>
      <c r="S32" s="177"/>
      <c r="T32" s="156">
        <v>1259</v>
      </c>
      <c r="U32" s="156">
        <v>1933</v>
      </c>
      <c r="V32" s="156">
        <v>2056</v>
      </c>
      <c r="W32" s="156">
        <v>1621</v>
      </c>
      <c r="X32" s="165">
        <v>773926</v>
      </c>
      <c r="Y32" s="156">
        <v>381534</v>
      </c>
      <c r="Z32" s="156">
        <v>392392</v>
      </c>
      <c r="AA32" s="116"/>
    </row>
    <row r="33" spans="1:27" s="125" customFormat="1" ht="10.5" customHeight="1">
      <c r="A33" s="174"/>
      <c r="B33" s="175"/>
      <c r="C33" s="176" t="s">
        <v>20</v>
      </c>
      <c r="D33" s="177"/>
      <c r="E33" s="1235" t="s">
        <v>719</v>
      </c>
      <c r="F33" s="156">
        <v>3871</v>
      </c>
      <c r="G33" s="156">
        <v>3286</v>
      </c>
      <c r="H33" s="156">
        <v>13722</v>
      </c>
      <c r="I33" s="156">
        <v>796</v>
      </c>
      <c r="J33" s="156">
        <v>321</v>
      </c>
      <c r="K33" s="156">
        <v>5402</v>
      </c>
      <c r="L33" s="156">
        <v>8320</v>
      </c>
      <c r="M33" s="116"/>
      <c r="N33" s="116"/>
      <c r="O33" s="116"/>
      <c r="P33" s="174"/>
      <c r="Q33" s="175"/>
      <c r="R33" s="176" t="s">
        <v>20</v>
      </c>
      <c r="S33" s="177"/>
      <c r="T33" s="156">
        <v>2407</v>
      </c>
      <c r="U33" s="156">
        <v>4526</v>
      </c>
      <c r="V33" s="156">
        <v>4087</v>
      </c>
      <c r="W33" s="156">
        <v>2702</v>
      </c>
      <c r="X33" s="165">
        <v>1622351</v>
      </c>
      <c r="Y33" s="156">
        <v>752896</v>
      </c>
      <c r="Z33" s="156">
        <v>869455</v>
      </c>
      <c r="AA33" s="116"/>
    </row>
    <row r="34" spans="1:27" s="125" customFormat="1" ht="3.75" customHeight="1">
      <c r="A34" s="178"/>
      <c r="B34" s="178"/>
      <c r="C34" s="178"/>
      <c r="D34" s="179"/>
      <c r="E34" s="178"/>
      <c r="F34" s="178"/>
      <c r="G34" s="178"/>
      <c r="H34" s="178"/>
      <c r="I34" s="178"/>
      <c r="J34" s="178"/>
      <c r="K34" s="178"/>
      <c r="L34" s="178"/>
      <c r="M34" s="180"/>
      <c r="N34" s="118"/>
      <c r="O34" s="118"/>
      <c r="P34" s="178"/>
      <c r="Q34" s="178"/>
      <c r="R34" s="178"/>
      <c r="S34" s="179"/>
      <c r="T34" s="178"/>
      <c r="U34" s="178"/>
      <c r="V34" s="178"/>
      <c r="W34" s="178"/>
      <c r="X34" s="178"/>
      <c r="Y34" s="178"/>
      <c r="Z34" s="178"/>
      <c r="AA34" s="180"/>
    </row>
    <row r="35" spans="1:27" s="125" customFormat="1" ht="15.75" customHeight="1">
      <c r="M35" s="118"/>
      <c r="N35" s="118"/>
      <c r="O35" s="118"/>
      <c r="Q35" s="125" t="s">
        <v>670</v>
      </c>
      <c r="AA35" s="118"/>
    </row>
    <row r="36" spans="1:27" s="125" customFormat="1" ht="12" customHeight="1">
      <c r="A36" s="181"/>
      <c r="B36" s="181"/>
      <c r="M36" s="118"/>
      <c r="N36" s="118"/>
      <c r="O36" s="118"/>
      <c r="P36" s="181"/>
      <c r="Q36" s="182" t="s">
        <v>21</v>
      </c>
      <c r="AA36" s="118"/>
    </row>
    <row r="38" spans="1:27" ht="12" customHeight="1">
      <c r="Q38" s="182"/>
    </row>
    <row r="39" spans="1:27" ht="10.5" customHeight="1"/>
  </sheetData>
  <mergeCells count="27">
    <mergeCell ref="I3:L3"/>
    <mergeCell ref="P14:R14"/>
    <mergeCell ref="Q23:R23"/>
    <mergeCell ref="B26:C26"/>
    <mergeCell ref="Q26:R26"/>
    <mergeCell ref="B11:C11"/>
    <mergeCell ref="Q11:R11"/>
    <mergeCell ref="B12:C12"/>
    <mergeCell ref="Q12:R12"/>
    <mergeCell ref="B10:C10"/>
    <mergeCell ref="Q10:R10"/>
    <mergeCell ref="Q9:R9"/>
    <mergeCell ref="B9:C9"/>
    <mergeCell ref="L7:L8"/>
    <mergeCell ref="M7:M8"/>
    <mergeCell ref="G4:G8"/>
    <mergeCell ref="B13:C13"/>
    <mergeCell ref="Q13:R13"/>
    <mergeCell ref="K7:K8"/>
    <mergeCell ref="V7:V8"/>
    <mergeCell ref="W7:W8"/>
    <mergeCell ref="E4:E8"/>
    <mergeCell ref="F4:F8"/>
    <mergeCell ref="T7:T8"/>
    <mergeCell ref="J7:J8"/>
    <mergeCell ref="I7:I8"/>
    <mergeCell ref="U7:U8"/>
  </mergeCells>
  <phoneticPr fontId="14"/>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heetViews>
  <sheetFormatPr defaultColWidth="8" defaultRowHeight="12" customHeight="1"/>
  <cols>
    <col min="1" max="1" width="0.36328125" style="218" customWidth="1"/>
    <col min="2" max="2" width="3" style="218" customWidth="1"/>
    <col min="3" max="3" width="15.6328125" style="218" customWidth="1"/>
    <col min="4" max="4" width="0.36328125" style="218" customWidth="1"/>
    <col min="5" max="9" width="7.6328125" style="189" customWidth="1"/>
    <col min="10" max="13" width="8.08984375" style="189" customWidth="1"/>
    <col min="14" max="14" width="0.26953125" style="189" customWidth="1"/>
    <col min="15" max="16384" width="8" style="189"/>
  </cols>
  <sheetData>
    <row r="1" spans="1:14" s="187" customFormat="1" ht="24" customHeight="1">
      <c r="A1" s="103"/>
      <c r="B1" s="103"/>
      <c r="C1" s="183" t="s">
        <v>843</v>
      </c>
      <c r="D1" s="104"/>
      <c r="E1" s="184" t="s">
        <v>622</v>
      </c>
      <c r="F1" s="185"/>
      <c r="G1" s="185"/>
      <c r="H1" s="185"/>
      <c r="I1" s="185"/>
      <c r="J1" s="185"/>
      <c r="K1" s="185"/>
      <c r="L1" s="185"/>
      <c r="M1" s="185"/>
      <c r="N1" s="186"/>
    </row>
    <row r="2" spans="1:14" ht="8.15" customHeight="1">
      <c r="A2" s="110"/>
      <c r="B2" s="110"/>
      <c r="C2" s="111"/>
      <c r="D2" s="111"/>
      <c r="E2" s="182"/>
      <c r="F2" s="182"/>
      <c r="G2" s="182"/>
      <c r="H2" s="182"/>
      <c r="I2" s="182"/>
      <c r="J2" s="182"/>
      <c r="K2" s="182"/>
      <c r="L2" s="182"/>
      <c r="M2" s="182"/>
      <c r="N2" s="188"/>
    </row>
    <row r="3" spans="1:14" ht="16.5" customHeight="1" thickBot="1">
      <c r="A3" s="111"/>
      <c r="B3" s="111"/>
      <c r="C3" s="111"/>
      <c r="D3" s="111"/>
      <c r="E3" s="182"/>
      <c r="F3" s="182"/>
      <c r="G3" s="182"/>
      <c r="H3" s="182"/>
      <c r="I3" s="1010"/>
      <c r="J3" s="1318" t="s">
        <v>624</v>
      </c>
      <c r="K3" s="1318"/>
      <c r="L3" s="1318"/>
      <c r="M3" s="1318"/>
    </row>
    <row r="4" spans="1:14" ht="12" customHeight="1">
      <c r="A4" s="119"/>
      <c r="B4" s="119"/>
      <c r="C4" s="119"/>
      <c r="D4" s="124"/>
      <c r="E4" s="190" t="s">
        <v>51</v>
      </c>
      <c r="F4" s="191" t="s">
        <v>52</v>
      </c>
      <c r="G4" s="192"/>
      <c r="H4" s="192"/>
      <c r="I4" s="192"/>
      <c r="J4" s="192"/>
      <c r="K4" s="192"/>
      <c r="L4" s="192"/>
      <c r="M4" s="192"/>
      <c r="N4" s="192"/>
    </row>
    <row r="5" spans="1:14" ht="12" customHeight="1">
      <c r="A5" s="125"/>
      <c r="B5" s="125"/>
      <c r="C5" s="125"/>
      <c r="D5" s="129"/>
      <c r="E5" s="193" t="s">
        <v>53</v>
      </c>
      <c r="F5" s="194" t="s">
        <v>54</v>
      </c>
      <c r="G5" s="195"/>
      <c r="H5" s="195"/>
      <c r="I5" s="195"/>
      <c r="J5" s="194" t="s">
        <v>587</v>
      </c>
      <c r="K5" s="195"/>
      <c r="L5" s="195"/>
      <c r="M5" s="195"/>
      <c r="N5" s="195"/>
    </row>
    <row r="6" spans="1:14" s="200" customFormat="1" ht="12" customHeight="1">
      <c r="A6" s="148"/>
      <c r="B6" s="148"/>
      <c r="C6" s="148"/>
      <c r="D6" s="149"/>
      <c r="E6" s="196" t="s">
        <v>55</v>
      </c>
      <c r="F6" s="197" t="s">
        <v>56</v>
      </c>
      <c r="G6" s="197" t="s">
        <v>57</v>
      </c>
      <c r="H6" s="197" t="s">
        <v>58</v>
      </c>
      <c r="I6" s="197" t="s">
        <v>59</v>
      </c>
      <c r="J6" s="197" t="s">
        <v>56</v>
      </c>
      <c r="K6" s="197" t="s">
        <v>57</v>
      </c>
      <c r="L6" s="197" t="s">
        <v>58</v>
      </c>
      <c r="M6" s="198" t="s">
        <v>59</v>
      </c>
      <c r="N6" s="199"/>
    </row>
    <row r="7" spans="1:14" s="200" customFormat="1" ht="15" customHeight="1">
      <c r="A7" s="154"/>
      <c r="B7" s="1299" t="s">
        <v>11</v>
      </c>
      <c r="C7" s="1299"/>
      <c r="D7" s="155"/>
      <c r="E7" s="201">
        <v>344</v>
      </c>
      <c r="F7" s="201">
        <v>4057</v>
      </c>
      <c r="G7" s="201">
        <v>3639</v>
      </c>
      <c r="H7" s="201">
        <v>390</v>
      </c>
      <c r="I7" s="201">
        <v>28</v>
      </c>
      <c r="J7" s="201">
        <v>270539</v>
      </c>
      <c r="K7" s="201">
        <v>248933</v>
      </c>
      <c r="L7" s="201">
        <v>20324</v>
      </c>
      <c r="M7" s="201">
        <v>1283</v>
      </c>
      <c r="N7" s="202"/>
    </row>
    <row r="8" spans="1:14" s="200" customFormat="1" ht="12" customHeight="1">
      <c r="A8" s="154"/>
      <c r="B8" s="1299" t="s">
        <v>417</v>
      </c>
      <c r="C8" s="1299"/>
      <c r="D8" s="155"/>
      <c r="E8" s="201">
        <v>349</v>
      </c>
      <c r="F8" s="201">
        <v>4473</v>
      </c>
      <c r="G8" s="201">
        <v>4002</v>
      </c>
      <c r="H8" s="201">
        <v>389</v>
      </c>
      <c r="I8" s="201">
        <v>82</v>
      </c>
      <c r="J8" s="201">
        <v>282964</v>
      </c>
      <c r="K8" s="201">
        <v>257783</v>
      </c>
      <c r="L8" s="201">
        <v>22016</v>
      </c>
      <c r="M8" s="201">
        <v>3165</v>
      </c>
      <c r="N8" s="202"/>
    </row>
    <row r="9" spans="1:14" s="200" customFormat="1" ht="12" customHeight="1">
      <c r="A9" s="154"/>
      <c r="B9" s="1299" t="s">
        <v>544</v>
      </c>
      <c r="C9" s="1299"/>
      <c r="D9" s="155"/>
      <c r="E9" s="201">
        <v>322</v>
      </c>
      <c r="F9" s="201">
        <v>4504</v>
      </c>
      <c r="G9" s="201">
        <v>3872</v>
      </c>
      <c r="H9" s="201">
        <v>587</v>
      </c>
      <c r="I9" s="201">
        <v>45</v>
      </c>
      <c r="J9" s="201">
        <v>266700</v>
      </c>
      <c r="K9" s="201">
        <v>231465</v>
      </c>
      <c r="L9" s="201">
        <v>33455</v>
      </c>
      <c r="M9" s="201">
        <v>1779</v>
      </c>
      <c r="N9" s="202"/>
    </row>
    <row r="10" spans="1:14" s="200" customFormat="1" ht="12" customHeight="1">
      <c r="A10" s="1028"/>
      <c r="B10" s="1299" t="s">
        <v>644</v>
      </c>
      <c r="C10" s="1299"/>
      <c r="D10" s="155"/>
      <c r="E10" s="201">
        <v>323</v>
      </c>
      <c r="F10" s="201">
        <v>4426</v>
      </c>
      <c r="G10" s="201">
        <v>3896</v>
      </c>
      <c r="H10" s="201">
        <v>481</v>
      </c>
      <c r="I10" s="201">
        <v>49</v>
      </c>
      <c r="J10" s="201">
        <v>265563</v>
      </c>
      <c r="K10" s="201">
        <v>235620</v>
      </c>
      <c r="L10" s="201">
        <v>27844</v>
      </c>
      <c r="M10" s="201">
        <v>2099</v>
      </c>
      <c r="N10" s="202"/>
    </row>
    <row r="11" spans="1:14" s="204" customFormat="1" ht="17.149999999999999" customHeight="1">
      <c r="A11" s="157"/>
      <c r="B11" s="1296" t="s">
        <v>672</v>
      </c>
      <c r="C11" s="1296"/>
      <c r="D11" s="158"/>
      <c r="E11" s="1047">
        <v>279</v>
      </c>
      <c r="F11" s="1047">
        <v>4069</v>
      </c>
      <c r="G11" s="1047">
        <v>3576</v>
      </c>
      <c r="H11" s="1047">
        <v>424</v>
      </c>
      <c r="I11" s="1047">
        <v>69</v>
      </c>
      <c r="J11" s="1047">
        <v>242613</v>
      </c>
      <c r="K11" s="1047">
        <v>214793</v>
      </c>
      <c r="L11" s="1047">
        <v>24651</v>
      </c>
      <c r="M11" s="1047">
        <v>3169</v>
      </c>
      <c r="N11" s="203"/>
    </row>
    <row r="12" spans="1:14" ht="17.149999999999999" customHeight="1">
      <c r="A12" s="161"/>
      <c r="B12" s="162"/>
      <c r="C12" s="1027" t="s">
        <v>673</v>
      </c>
      <c r="D12" s="163"/>
      <c r="E12" s="205">
        <v>25</v>
      </c>
      <c r="F12" s="205">
        <v>367</v>
      </c>
      <c r="G12" s="205">
        <v>323</v>
      </c>
      <c r="H12" s="206">
        <v>38</v>
      </c>
      <c r="I12" s="205">
        <v>6</v>
      </c>
      <c r="J12" s="205">
        <v>21420</v>
      </c>
      <c r="K12" s="205">
        <v>18728</v>
      </c>
      <c r="L12" s="206">
        <v>2393</v>
      </c>
      <c r="M12" s="205">
        <v>299</v>
      </c>
      <c r="N12" s="207"/>
    </row>
    <row r="13" spans="1:14" ht="12" customHeight="1">
      <c r="A13" s="166"/>
      <c r="B13" s="167"/>
      <c r="C13" s="168" t="s">
        <v>37</v>
      </c>
      <c r="D13" s="169"/>
      <c r="E13" s="205">
        <v>23</v>
      </c>
      <c r="F13" s="205">
        <v>360</v>
      </c>
      <c r="G13" s="205">
        <v>317</v>
      </c>
      <c r="H13" s="206">
        <v>37</v>
      </c>
      <c r="I13" s="205">
        <v>6</v>
      </c>
      <c r="J13" s="205">
        <v>24813</v>
      </c>
      <c r="K13" s="205">
        <v>22125</v>
      </c>
      <c r="L13" s="206">
        <v>2368</v>
      </c>
      <c r="M13" s="205">
        <v>320</v>
      </c>
      <c r="N13" s="207"/>
    </row>
    <row r="14" spans="1:14" ht="12" customHeight="1">
      <c r="A14" s="166"/>
      <c r="B14" s="167"/>
      <c r="C14" s="168" t="s">
        <v>38</v>
      </c>
      <c r="D14" s="169"/>
      <c r="E14" s="205">
        <v>21</v>
      </c>
      <c r="F14" s="205">
        <v>330</v>
      </c>
      <c r="G14" s="205">
        <v>290</v>
      </c>
      <c r="H14" s="206">
        <v>34</v>
      </c>
      <c r="I14" s="205">
        <v>6</v>
      </c>
      <c r="J14" s="205">
        <v>19843</v>
      </c>
      <c r="K14" s="205">
        <v>17693</v>
      </c>
      <c r="L14" s="206">
        <v>1835</v>
      </c>
      <c r="M14" s="205">
        <v>316</v>
      </c>
      <c r="N14" s="207"/>
    </row>
    <row r="15" spans="1:14" ht="12" customHeight="1">
      <c r="A15" s="166"/>
      <c r="B15" s="167"/>
      <c r="C15" s="168" t="s">
        <v>39</v>
      </c>
      <c r="D15" s="169"/>
      <c r="E15" s="205">
        <v>28</v>
      </c>
      <c r="F15" s="205">
        <v>352</v>
      </c>
      <c r="G15" s="205">
        <v>309</v>
      </c>
      <c r="H15" s="206">
        <v>38</v>
      </c>
      <c r="I15" s="205">
        <v>5</v>
      </c>
      <c r="J15" s="205">
        <v>21594</v>
      </c>
      <c r="K15" s="205">
        <v>19350</v>
      </c>
      <c r="L15" s="206">
        <v>1978</v>
      </c>
      <c r="M15" s="205">
        <v>267</v>
      </c>
      <c r="N15" s="207"/>
    </row>
    <row r="16" spans="1:14" ht="12" customHeight="1">
      <c r="A16" s="166"/>
      <c r="B16" s="167"/>
      <c r="C16" s="168" t="s">
        <v>40</v>
      </c>
      <c r="D16" s="169"/>
      <c r="E16" s="205">
        <v>26</v>
      </c>
      <c r="F16" s="205">
        <v>359</v>
      </c>
      <c r="G16" s="205">
        <v>316</v>
      </c>
      <c r="H16" s="205">
        <v>38</v>
      </c>
      <c r="I16" s="205">
        <v>5</v>
      </c>
      <c r="J16" s="205">
        <v>20702</v>
      </c>
      <c r="K16" s="205">
        <v>18263</v>
      </c>
      <c r="L16" s="205">
        <v>2226</v>
      </c>
      <c r="M16" s="205">
        <v>213</v>
      </c>
      <c r="N16" s="207"/>
    </row>
    <row r="17" spans="1:14" ht="12" customHeight="1">
      <c r="A17" s="166"/>
      <c r="B17" s="167"/>
      <c r="C17" s="168" t="s">
        <v>41</v>
      </c>
      <c r="D17" s="169"/>
      <c r="E17" s="205">
        <v>25</v>
      </c>
      <c r="F17" s="205">
        <v>352</v>
      </c>
      <c r="G17" s="205">
        <v>311</v>
      </c>
      <c r="H17" s="206">
        <v>37</v>
      </c>
      <c r="I17" s="205">
        <v>4</v>
      </c>
      <c r="J17" s="205">
        <v>20013</v>
      </c>
      <c r="K17" s="205">
        <v>17700</v>
      </c>
      <c r="L17" s="206">
        <v>2120</v>
      </c>
      <c r="M17" s="205">
        <v>193</v>
      </c>
      <c r="N17" s="207"/>
    </row>
    <row r="18" spans="1:14" ht="17.149999999999999" customHeight="1">
      <c r="A18" s="166"/>
      <c r="B18" s="167"/>
      <c r="C18" s="168" t="s">
        <v>42</v>
      </c>
      <c r="D18" s="169"/>
      <c r="E18" s="205">
        <v>30</v>
      </c>
      <c r="F18" s="205">
        <v>312</v>
      </c>
      <c r="G18" s="205">
        <v>273</v>
      </c>
      <c r="H18" s="205">
        <v>33</v>
      </c>
      <c r="I18" s="205">
        <v>6</v>
      </c>
      <c r="J18" s="205">
        <v>17875</v>
      </c>
      <c r="K18" s="205">
        <v>15968</v>
      </c>
      <c r="L18" s="205">
        <v>1649</v>
      </c>
      <c r="M18" s="205">
        <v>258</v>
      </c>
      <c r="N18" s="207"/>
    </row>
    <row r="19" spans="1:14" ht="12" customHeight="1">
      <c r="A19" s="166"/>
      <c r="B19" s="167"/>
      <c r="C19" s="168" t="s">
        <v>43</v>
      </c>
      <c r="D19" s="169"/>
      <c r="E19" s="205">
        <v>17</v>
      </c>
      <c r="F19" s="205">
        <v>314</v>
      </c>
      <c r="G19" s="205">
        <v>273</v>
      </c>
      <c r="H19" s="205">
        <v>35</v>
      </c>
      <c r="I19" s="205">
        <v>6</v>
      </c>
      <c r="J19" s="205">
        <v>17708</v>
      </c>
      <c r="K19" s="205">
        <v>15465</v>
      </c>
      <c r="L19" s="205">
        <v>2021</v>
      </c>
      <c r="M19" s="205">
        <v>221</v>
      </c>
      <c r="N19" s="207"/>
    </row>
    <row r="20" spans="1:14" ht="12" customHeight="1">
      <c r="A20" s="166"/>
      <c r="B20" s="167"/>
      <c r="C20" s="168" t="s">
        <v>44</v>
      </c>
      <c r="D20" s="169"/>
      <c r="E20" s="205">
        <v>15</v>
      </c>
      <c r="F20" s="205">
        <v>329</v>
      </c>
      <c r="G20" s="205">
        <v>286</v>
      </c>
      <c r="H20" s="205">
        <v>36</v>
      </c>
      <c r="I20" s="205">
        <v>7</v>
      </c>
      <c r="J20" s="205">
        <v>14094</v>
      </c>
      <c r="K20" s="205">
        <v>12060</v>
      </c>
      <c r="L20" s="205">
        <v>1792</v>
      </c>
      <c r="M20" s="205">
        <v>242</v>
      </c>
      <c r="N20" s="207"/>
    </row>
    <row r="21" spans="1:14" ht="12" customHeight="1">
      <c r="A21" s="161"/>
      <c r="B21" s="162"/>
      <c r="C21" s="1027" t="s">
        <v>674</v>
      </c>
      <c r="D21" s="163"/>
      <c r="E21" s="205">
        <v>17</v>
      </c>
      <c r="F21" s="205">
        <v>348</v>
      </c>
      <c r="G21" s="205">
        <v>307</v>
      </c>
      <c r="H21" s="205">
        <v>35</v>
      </c>
      <c r="I21" s="205">
        <v>6</v>
      </c>
      <c r="J21" s="205">
        <v>28353</v>
      </c>
      <c r="K21" s="205">
        <v>25403</v>
      </c>
      <c r="L21" s="205">
        <v>2610</v>
      </c>
      <c r="M21" s="205">
        <v>340</v>
      </c>
      <c r="N21" s="207"/>
    </row>
    <row r="22" spans="1:14" ht="12" customHeight="1">
      <c r="A22" s="166"/>
      <c r="B22" s="167"/>
      <c r="C22" s="168" t="s">
        <v>45</v>
      </c>
      <c r="D22" s="169"/>
      <c r="E22" s="205">
        <v>19</v>
      </c>
      <c r="F22" s="205">
        <v>312</v>
      </c>
      <c r="G22" s="205">
        <v>275</v>
      </c>
      <c r="H22" s="205">
        <v>31</v>
      </c>
      <c r="I22" s="205">
        <v>6</v>
      </c>
      <c r="J22" s="205">
        <v>16072</v>
      </c>
      <c r="K22" s="205">
        <v>14175</v>
      </c>
      <c r="L22" s="205">
        <v>1668</v>
      </c>
      <c r="M22" s="205">
        <v>230</v>
      </c>
      <c r="N22" s="207"/>
    </row>
    <row r="23" spans="1:14" ht="12" customHeight="1">
      <c r="A23" s="166"/>
      <c r="B23" s="167"/>
      <c r="C23" s="168" t="s">
        <v>46</v>
      </c>
      <c r="D23" s="169"/>
      <c r="E23" s="205">
        <v>33</v>
      </c>
      <c r="F23" s="205">
        <v>334</v>
      </c>
      <c r="G23" s="205">
        <v>296</v>
      </c>
      <c r="H23" s="205">
        <v>32</v>
      </c>
      <c r="I23" s="205">
        <v>6</v>
      </c>
      <c r="J23" s="205">
        <v>20126</v>
      </c>
      <c r="K23" s="205">
        <v>17865</v>
      </c>
      <c r="L23" s="205">
        <v>1990</v>
      </c>
      <c r="M23" s="205">
        <v>271</v>
      </c>
      <c r="N23" s="207"/>
    </row>
    <row r="24" spans="1:14" s="212" customFormat="1" ht="14.25" customHeight="1">
      <c r="A24" s="208"/>
      <c r="B24" s="1319" t="s">
        <v>60</v>
      </c>
      <c r="C24" s="1319"/>
      <c r="D24" s="209"/>
      <c r="E24" s="210"/>
      <c r="F24" s="205"/>
      <c r="G24" s="210"/>
      <c r="H24" s="210"/>
      <c r="I24" s="210"/>
      <c r="J24" s="210"/>
      <c r="K24" s="210"/>
      <c r="L24" s="210"/>
      <c r="M24" s="210"/>
      <c r="N24" s="211"/>
    </row>
    <row r="25" spans="1:14" ht="17.149999999999999" customHeight="1">
      <c r="A25" s="174"/>
      <c r="B25" s="174"/>
      <c r="C25" s="903" t="s">
        <v>15</v>
      </c>
      <c r="D25" s="177"/>
      <c r="E25" s="205">
        <v>70</v>
      </c>
      <c r="F25" s="205">
        <v>1407</v>
      </c>
      <c r="G25" s="201">
        <v>1248</v>
      </c>
      <c r="H25" s="205">
        <v>129</v>
      </c>
      <c r="I25" s="205">
        <v>30</v>
      </c>
      <c r="J25" s="205">
        <v>83979</v>
      </c>
      <c r="K25" s="205">
        <v>75240</v>
      </c>
      <c r="L25" s="205">
        <v>7291</v>
      </c>
      <c r="M25" s="205">
        <v>1447</v>
      </c>
      <c r="N25" s="207"/>
    </row>
    <row r="26" spans="1:14" ht="12" customHeight="1">
      <c r="A26" s="174"/>
      <c r="B26" s="174"/>
      <c r="C26" s="903" t="s">
        <v>581</v>
      </c>
      <c r="D26" s="177"/>
      <c r="E26" s="206">
        <v>2</v>
      </c>
      <c r="F26" s="205">
        <v>14</v>
      </c>
      <c r="G26" s="213">
        <v>0</v>
      </c>
      <c r="H26" s="213">
        <v>14</v>
      </c>
      <c r="I26" s="213">
        <v>0</v>
      </c>
      <c r="J26" s="213">
        <v>515</v>
      </c>
      <c r="K26" s="213">
        <v>0</v>
      </c>
      <c r="L26" s="213">
        <v>515</v>
      </c>
      <c r="M26" s="213">
        <v>0</v>
      </c>
      <c r="N26" s="207"/>
    </row>
    <row r="27" spans="1:14" ht="12" customHeight="1">
      <c r="A27" s="174"/>
      <c r="B27" s="174"/>
      <c r="C27" s="903" t="s">
        <v>16</v>
      </c>
      <c r="D27" s="177"/>
      <c r="E27" s="206">
        <v>1</v>
      </c>
      <c r="F27" s="205">
        <v>13</v>
      </c>
      <c r="G27" s="213">
        <v>13</v>
      </c>
      <c r="H27" s="213">
        <v>0</v>
      </c>
      <c r="I27" s="213">
        <v>0</v>
      </c>
      <c r="J27" s="213">
        <v>360</v>
      </c>
      <c r="K27" s="213">
        <v>360</v>
      </c>
      <c r="L27" s="213">
        <v>0</v>
      </c>
      <c r="M27" s="213">
        <v>0</v>
      </c>
      <c r="N27" s="207"/>
    </row>
    <row r="28" spans="1:14" s="188" customFormat="1" ht="12" customHeight="1">
      <c r="A28" s="174"/>
      <c r="B28" s="174"/>
      <c r="C28" s="903" t="s">
        <v>17</v>
      </c>
      <c r="D28" s="177"/>
      <c r="E28" s="205">
        <v>29</v>
      </c>
      <c r="F28" s="205">
        <v>441</v>
      </c>
      <c r="G28" s="213">
        <v>438</v>
      </c>
      <c r="H28" s="213">
        <v>3</v>
      </c>
      <c r="I28" s="213">
        <v>0</v>
      </c>
      <c r="J28" s="205">
        <v>24452</v>
      </c>
      <c r="K28" s="205">
        <v>24390</v>
      </c>
      <c r="L28" s="213">
        <v>62</v>
      </c>
      <c r="M28" s="213">
        <v>0</v>
      </c>
      <c r="N28" s="207"/>
    </row>
    <row r="29" spans="1:14" ht="12" customHeight="1">
      <c r="A29" s="174"/>
      <c r="B29" s="174"/>
      <c r="C29" s="903" t="s">
        <v>48</v>
      </c>
      <c r="D29" s="177"/>
      <c r="E29" s="205">
        <v>54</v>
      </c>
      <c r="F29" s="205">
        <v>631</v>
      </c>
      <c r="G29" s="213">
        <v>604</v>
      </c>
      <c r="H29" s="213">
        <v>27</v>
      </c>
      <c r="I29" s="213">
        <v>0</v>
      </c>
      <c r="J29" s="205">
        <v>40985</v>
      </c>
      <c r="K29" s="205">
        <v>39293</v>
      </c>
      <c r="L29" s="213">
        <v>1693</v>
      </c>
      <c r="M29" s="213">
        <v>0</v>
      </c>
      <c r="N29" s="207"/>
    </row>
    <row r="30" spans="1:14" ht="12" customHeight="1">
      <c r="A30" s="174"/>
      <c r="B30" s="174"/>
      <c r="C30" s="903" t="s">
        <v>49</v>
      </c>
      <c r="D30" s="177"/>
      <c r="E30" s="205">
        <v>37</v>
      </c>
      <c r="F30" s="205">
        <v>496</v>
      </c>
      <c r="G30" s="201">
        <v>358</v>
      </c>
      <c r="H30" s="206">
        <v>134</v>
      </c>
      <c r="I30" s="213">
        <v>4</v>
      </c>
      <c r="J30" s="205">
        <v>28555</v>
      </c>
      <c r="K30" s="205">
        <v>20648</v>
      </c>
      <c r="L30" s="213">
        <v>7694</v>
      </c>
      <c r="M30" s="213">
        <v>213</v>
      </c>
      <c r="N30" s="207"/>
    </row>
    <row r="31" spans="1:14" ht="12" customHeight="1">
      <c r="A31" s="174"/>
      <c r="B31" s="174"/>
      <c r="C31" s="903" t="s">
        <v>20</v>
      </c>
      <c r="D31" s="177"/>
      <c r="E31" s="205">
        <v>86</v>
      </c>
      <c r="F31" s="205">
        <v>1067</v>
      </c>
      <c r="G31" s="201">
        <v>915</v>
      </c>
      <c r="H31" s="206">
        <v>117</v>
      </c>
      <c r="I31" s="213">
        <v>35</v>
      </c>
      <c r="J31" s="205">
        <v>63768</v>
      </c>
      <c r="K31" s="205">
        <v>54863</v>
      </c>
      <c r="L31" s="213">
        <v>7397</v>
      </c>
      <c r="M31" s="213">
        <v>1509</v>
      </c>
      <c r="N31" s="207"/>
    </row>
    <row r="32" spans="1:14" ht="4" customHeight="1">
      <c r="A32" s="178"/>
      <c r="B32" s="178"/>
      <c r="C32" s="178"/>
      <c r="D32" s="179"/>
      <c r="E32" s="214"/>
      <c r="F32" s="214"/>
      <c r="G32" s="214"/>
      <c r="H32" s="214"/>
      <c r="I32" s="214"/>
      <c r="J32" s="214"/>
      <c r="K32" s="214"/>
      <c r="L32" s="214"/>
      <c r="M32" s="214"/>
      <c r="N32" s="215"/>
    </row>
    <row r="33" spans="1:14" s="182" customFormat="1" ht="16" customHeight="1">
      <c r="A33" s="125"/>
      <c r="B33" s="181" t="s">
        <v>61</v>
      </c>
      <c r="C33" s="125"/>
      <c r="D33" s="125"/>
      <c r="E33" s="181"/>
      <c r="F33" s="181"/>
      <c r="G33" s="181"/>
      <c r="H33" s="181"/>
      <c r="I33" s="181"/>
      <c r="J33" s="181"/>
      <c r="K33" s="181"/>
      <c r="L33" s="181"/>
      <c r="M33" s="181"/>
      <c r="N33" s="181"/>
    </row>
    <row r="34" spans="1:14" ht="12" customHeight="1">
      <c r="A34" s="182"/>
      <c r="B34" s="182" t="s">
        <v>50</v>
      </c>
      <c r="C34" s="110"/>
      <c r="D34" s="110"/>
      <c r="E34" s="182"/>
      <c r="F34" s="182"/>
      <c r="G34" s="182"/>
      <c r="H34" s="182"/>
      <c r="I34" s="182"/>
      <c r="J34" s="182"/>
      <c r="K34" s="182"/>
      <c r="L34" s="182"/>
      <c r="M34" s="182"/>
    </row>
    <row r="35" spans="1:14" s="216" customFormat="1" ht="12" customHeight="1">
      <c r="J35" s="217"/>
    </row>
  </sheetData>
  <mergeCells count="7">
    <mergeCell ref="J3:M3"/>
    <mergeCell ref="B10:C10"/>
    <mergeCell ref="B24:C24"/>
    <mergeCell ref="B7:C7"/>
    <mergeCell ref="B8:C8"/>
    <mergeCell ref="B9:C9"/>
    <mergeCell ref="B11:C11"/>
  </mergeCells>
  <phoneticPr fontId="1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workbookViewId="0"/>
  </sheetViews>
  <sheetFormatPr defaultColWidth="10.36328125" defaultRowHeight="12" customHeight="1"/>
  <cols>
    <col min="1" max="1" width="15.6328125" style="224" customWidth="1"/>
    <col min="2" max="2" width="4.6328125" style="228" customWidth="1"/>
    <col min="3" max="3" width="8.453125" style="228" customWidth="1"/>
    <col min="4" max="4" width="10.26953125" style="228" customWidth="1"/>
    <col min="5" max="5" width="10.453125" style="228" customWidth="1"/>
    <col min="6" max="6" width="10.26953125" style="228" customWidth="1"/>
    <col min="7" max="7" width="10.7265625" style="228" customWidth="1"/>
    <col min="8" max="8" width="9.7265625" style="228" customWidth="1"/>
    <col min="9" max="9" width="9.6328125" style="228" customWidth="1"/>
    <col min="10" max="10" width="8.6328125" style="228" customWidth="1"/>
    <col min="11" max="15" width="9.90625" style="228" customWidth="1"/>
    <col min="16" max="16" width="0.36328125" style="229" customWidth="1"/>
    <col min="17" max="17" width="15.6328125" style="230" customWidth="1"/>
    <col min="18" max="31" width="8.6328125" style="228" customWidth="1"/>
    <col min="32" max="16384" width="10.36328125" style="228"/>
  </cols>
  <sheetData>
    <row r="1" spans="1:32" s="219" customFormat="1" ht="24" customHeight="1">
      <c r="B1" s="220" t="s">
        <v>1003</v>
      </c>
      <c r="D1" s="220" t="s">
        <v>1004</v>
      </c>
      <c r="G1" s="221"/>
      <c r="H1" s="221"/>
      <c r="I1" s="221"/>
      <c r="J1" s="221"/>
      <c r="K1" s="222"/>
      <c r="P1" s="223"/>
      <c r="Q1" s="223"/>
    </row>
    <row r="2" spans="1:32" ht="7.5" customHeight="1">
      <c r="B2" s="182"/>
      <c r="C2" s="225"/>
      <c r="D2" s="226"/>
      <c r="E2" s="227"/>
      <c r="F2" s="227"/>
      <c r="G2" s="227"/>
      <c r="H2" s="227"/>
      <c r="I2" s="227"/>
      <c r="J2" s="227"/>
      <c r="K2" s="225"/>
    </row>
    <row r="3" spans="1:32" s="231" customFormat="1" ht="16.5" customHeight="1" thickBot="1">
      <c r="B3" s="232"/>
      <c r="C3" s="1320" t="s">
        <v>995</v>
      </c>
      <c r="D3" s="1320"/>
      <c r="E3" s="1320"/>
      <c r="F3" s="1320"/>
      <c r="G3" s="1320"/>
      <c r="H3" s="1320"/>
      <c r="I3" s="1320"/>
      <c r="K3" s="233"/>
      <c r="P3" s="1248"/>
    </row>
    <row r="4" spans="1:32" s="231" customFormat="1" ht="12" customHeight="1">
      <c r="A4" s="234"/>
      <c r="B4" s="235"/>
      <c r="C4" s="235"/>
      <c r="D4" s="1321" t="s">
        <v>62</v>
      </c>
      <c r="E4" s="1322"/>
      <c r="F4" s="1322"/>
      <c r="G4" s="1322"/>
      <c r="H4" s="1322"/>
      <c r="I4" s="1322"/>
    </row>
    <row r="5" spans="1:32" s="231" customFormat="1" ht="12" customHeight="1">
      <c r="A5" s="1248"/>
      <c r="B5" s="1250"/>
      <c r="C5" s="1250"/>
      <c r="D5" s="1242"/>
      <c r="E5" s="1243"/>
      <c r="F5" s="1323" t="s">
        <v>442</v>
      </c>
      <c r="G5" s="1324"/>
      <c r="H5" s="1324"/>
      <c r="I5" s="1324"/>
    </row>
    <row r="6" spans="1:32" s="231" customFormat="1" ht="12" customHeight="1">
      <c r="A6" s="1248"/>
      <c r="B6" s="1325" t="s">
        <v>63</v>
      </c>
      <c r="C6" s="1250" t="s">
        <v>1005</v>
      </c>
      <c r="D6" s="1327" t="s">
        <v>2</v>
      </c>
      <c r="E6" s="1328"/>
      <c r="F6" s="1242"/>
      <c r="G6" s="1243"/>
      <c r="H6" s="1323" t="s">
        <v>64</v>
      </c>
      <c r="I6" s="1324"/>
    </row>
    <row r="7" spans="1:32" s="231" customFormat="1" ht="12" customHeight="1">
      <c r="A7" s="1248"/>
      <c r="B7" s="1326"/>
      <c r="C7" s="1250" t="s">
        <v>1006</v>
      </c>
      <c r="D7" s="1327"/>
      <c r="E7" s="1328"/>
      <c r="F7" s="236" t="s">
        <v>56</v>
      </c>
      <c r="G7" s="237"/>
      <c r="H7" s="1323" t="s">
        <v>412</v>
      </c>
      <c r="I7" s="1324"/>
    </row>
    <row r="8" spans="1:32" s="231" customFormat="1" ht="12" customHeight="1">
      <c r="A8" s="1248"/>
      <c r="B8" s="1250"/>
      <c r="C8" s="1250"/>
      <c r="D8" s="1244"/>
      <c r="E8" s="1245"/>
      <c r="F8" s="1244"/>
      <c r="G8" s="1245"/>
      <c r="H8" s="1323" t="s">
        <v>441</v>
      </c>
      <c r="I8" s="1324"/>
    </row>
    <row r="9" spans="1:32" s="231" customFormat="1" ht="12" customHeight="1">
      <c r="A9" s="1247"/>
      <c r="B9" s="238"/>
      <c r="C9" s="238"/>
      <c r="D9" s="239" t="s">
        <v>65</v>
      </c>
      <c r="E9" s="239" t="s">
        <v>1007</v>
      </c>
      <c r="F9" s="239" t="s">
        <v>65</v>
      </c>
      <c r="G9" s="239" t="s">
        <v>66</v>
      </c>
      <c r="H9" s="1241" t="s">
        <v>65</v>
      </c>
      <c r="I9" s="1241" t="s">
        <v>66</v>
      </c>
    </row>
    <row r="10" spans="1:32" ht="15" customHeight="1">
      <c r="A10" s="240" t="s">
        <v>11</v>
      </c>
      <c r="B10" s="1240">
        <v>20</v>
      </c>
      <c r="C10" s="1240">
        <v>332881</v>
      </c>
      <c r="D10" s="1240">
        <v>4879421</v>
      </c>
      <c r="E10" s="1240">
        <v>102744876</v>
      </c>
      <c r="F10" s="1240">
        <v>4876027</v>
      </c>
      <c r="G10" s="1240">
        <v>101954241</v>
      </c>
      <c r="H10" s="1240">
        <v>70460</v>
      </c>
      <c r="I10" s="1240">
        <v>37372047</v>
      </c>
    </row>
    <row r="11" spans="1:32" ht="12" customHeight="1">
      <c r="A11" s="240" t="s">
        <v>417</v>
      </c>
      <c r="B11" s="1240">
        <v>20</v>
      </c>
      <c r="C11" s="1240">
        <v>331811</v>
      </c>
      <c r="D11" s="1240">
        <v>4967992</v>
      </c>
      <c r="E11" s="1240">
        <v>104648839</v>
      </c>
      <c r="F11" s="1240">
        <v>4964744</v>
      </c>
      <c r="G11" s="1240">
        <v>103922836</v>
      </c>
      <c r="H11" s="1240">
        <v>70888</v>
      </c>
      <c r="I11" s="1240">
        <v>38357150</v>
      </c>
    </row>
    <row r="12" spans="1:32" ht="12" customHeight="1">
      <c r="A12" s="240" t="s">
        <v>544</v>
      </c>
      <c r="B12" s="1240">
        <v>20</v>
      </c>
      <c r="C12" s="1240">
        <v>328557</v>
      </c>
      <c r="D12" s="1240">
        <v>5075468</v>
      </c>
      <c r="E12" s="1240">
        <v>107773316</v>
      </c>
      <c r="F12" s="1240">
        <v>5072135</v>
      </c>
      <c r="G12" s="1240">
        <v>107031666</v>
      </c>
      <c r="H12" s="1240">
        <v>71663</v>
      </c>
      <c r="I12" s="1240">
        <v>39332591</v>
      </c>
    </row>
    <row r="13" spans="1:32" ht="12" customHeight="1">
      <c r="A13" s="240" t="s">
        <v>633</v>
      </c>
      <c r="B13" s="1240">
        <v>20</v>
      </c>
      <c r="C13" s="1240">
        <v>323450</v>
      </c>
      <c r="D13" s="1240">
        <v>5126061</v>
      </c>
      <c r="E13" s="1240">
        <v>110714937</v>
      </c>
      <c r="F13" s="1240">
        <v>5122870</v>
      </c>
      <c r="G13" s="1240">
        <v>110049274</v>
      </c>
      <c r="H13" s="1240">
        <v>73203</v>
      </c>
      <c r="I13" s="1240">
        <v>40973024</v>
      </c>
    </row>
    <row r="14" spans="1:32" s="241" customFormat="1" ht="15" customHeight="1">
      <c r="A14" s="942" t="s">
        <v>1002</v>
      </c>
      <c r="B14" s="1100">
        <v>20</v>
      </c>
      <c r="C14" s="1101">
        <v>315050</v>
      </c>
      <c r="D14" s="1101">
        <v>5164816</v>
      </c>
      <c r="E14" s="1101">
        <v>113882554</v>
      </c>
      <c r="F14" s="1101">
        <v>5161778</v>
      </c>
      <c r="G14" s="1101">
        <v>113254680</v>
      </c>
      <c r="H14" s="1101">
        <v>73083</v>
      </c>
      <c r="I14" s="1101">
        <v>41291819</v>
      </c>
      <c r="AF14" s="242"/>
    </row>
    <row r="15" spans="1:32" ht="4" customHeight="1">
      <c r="A15" s="243"/>
      <c r="B15" s="244"/>
      <c r="C15" s="244"/>
      <c r="D15" s="244"/>
      <c r="E15" s="244"/>
      <c r="F15" s="244"/>
      <c r="G15" s="244"/>
      <c r="H15" s="244"/>
      <c r="I15" s="244"/>
      <c r="AF15" s="229"/>
    </row>
    <row r="16" spans="1:32" ht="12" customHeight="1" thickBot="1">
      <c r="C16" s="245"/>
      <c r="L16" s="246"/>
    </row>
    <row r="17" spans="1:10" ht="12" customHeight="1">
      <c r="A17" s="247"/>
      <c r="B17" s="1321" t="s">
        <v>395</v>
      </c>
      <c r="C17" s="1322"/>
      <c r="D17" s="1322"/>
      <c r="E17" s="1322"/>
      <c r="F17" s="1322"/>
      <c r="G17" s="1322"/>
      <c r="H17" s="1322"/>
      <c r="I17" s="1322"/>
      <c r="J17" s="1322"/>
    </row>
    <row r="18" spans="1:10" ht="12" customHeight="1">
      <c r="A18" s="1249"/>
      <c r="B18" s="1329" t="s">
        <v>396</v>
      </c>
      <c r="C18" s="1330"/>
      <c r="D18" s="1330"/>
      <c r="E18" s="1330"/>
      <c r="F18" s="1330"/>
      <c r="G18" s="1330"/>
      <c r="H18" s="1330"/>
      <c r="I18" s="1330"/>
      <c r="J18" s="1330"/>
    </row>
    <row r="19" spans="1:10" ht="12" customHeight="1">
      <c r="A19" s="1249"/>
      <c r="B19" s="1323" t="s">
        <v>67</v>
      </c>
      <c r="C19" s="1324"/>
      <c r="D19" s="1324"/>
      <c r="E19" s="1324"/>
      <c r="F19" s="1324"/>
      <c r="G19" s="1324"/>
      <c r="H19" s="1331"/>
      <c r="I19" s="1242"/>
      <c r="J19" s="1246"/>
    </row>
    <row r="20" spans="1:10" ht="12" customHeight="1">
      <c r="A20" s="1249"/>
      <c r="B20" s="1323" t="s">
        <v>413</v>
      </c>
      <c r="C20" s="1324"/>
      <c r="D20" s="1331"/>
      <c r="E20" s="1332" t="s">
        <v>1008</v>
      </c>
      <c r="F20" s="1333"/>
      <c r="G20" s="1332" t="s">
        <v>1009</v>
      </c>
      <c r="H20" s="1336"/>
      <c r="I20" s="236" t="s">
        <v>68</v>
      </c>
      <c r="J20" s="248"/>
    </row>
    <row r="21" spans="1:10" ht="12" customHeight="1">
      <c r="A21" s="1249"/>
      <c r="B21" s="1327" t="s">
        <v>69</v>
      </c>
      <c r="C21" s="1338"/>
      <c r="D21" s="1328"/>
      <c r="E21" s="1334"/>
      <c r="F21" s="1335"/>
      <c r="G21" s="1334"/>
      <c r="H21" s="1337"/>
      <c r="I21" s="1244"/>
      <c r="J21" s="1247"/>
    </row>
    <row r="22" spans="1:10" ht="12" customHeight="1">
      <c r="A22" s="1245"/>
      <c r="B22" s="1323" t="s">
        <v>65</v>
      </c>
      <c r="C22" s="1331"/>
      <c r="D22" s="239" t="s">
        <v>66</v>
      </c>
      <c r="E22" s="239" t="s">
        <v>65</v>
      </c>
      <c r="F22" s="239" t="s">
        <v>66</v>
      </c>
      <c r="G22" s="239" t="s">
        <v>65</v>
      </c>
      <c r="H22" s="1241" t="s">
        <v>66</v>
      </c>
      <c r="I22" s="239" t="s">
        <v>65</v>
      </c>
      <c r="J22" s="1241" t="s">
        <v>66</v>
      </c>
    </row>
    <row r="23" spans="1:10" ht="15" customHeight="1">
      <c r="A23" s="240" t="s">
        <v>11</v>
      </c>
      <c r="B23" s="1339">
        <v>2639589</v>
      </c>
      <c r="C23" s="1340"/>
      <c r="D23" s="1240">
        <v>36268429</v>
      </c>
      <c r="E23" s="1240">
        <v>579964</v>
      </c>
      <c r="F23" s="1240">
        <v>7135291</v>
      </c>
      <c r="G23" s="1240">
        <v>1443608</v>
      </c>
      <c r="H23" s="1240">
        <v>19968719</v>
      </c>
      <c r="I23" s="1240">
        <v>142403</v>
      </c>
      <c r="J23" s="1240">
        <v>1209672</v>
      </c>
    </row>
    <row r="24" spans="1:10" ht="12" customHeight="1">
      <c r="A24" s="240" t="s">
        <v>417</v>
      </c>
      <c r="B24" s="1339">
        <v>2665430</v>
      </c>
      <c r="C24" s="1340"/>
      <c r="D24" s="1240">
        <v>36425376</v>
      </c>
      <c r="E24" s="1240">
        <v>587315</v>
      </c>
      <c r="F24" s="1240">
        <v>7247179</v>
      </c>
      <c r="G24" s="1240">
        <v>1496926</v>
      </c>
      <c r="H24" s="1240">
        <v>20711192</v>
      </c>
      <c r="I24" s="1240">
        <v>144180</v>
      </c>
      <c r="J24" s="1240">
        <v>1181779</v>
      </c>
    </row>
    <row r="25" spans="1:10" ht="12" customHeight="1">
      <c r="A25" s="240" t="s">
        <v>544</v>
      </c>
      <c r="B25" s="1339">
        <v>2683413</v>
      </c>
      <c r="C25" s="1340"/>
      <c r="D25" s="1240">
        <v>36640535</v>
      </c>
      <c r="E25" s="1240">
        <v>601665</v>
      </c>
      <c r="F25" s="1240">
        <v>7321012</v>
      </c>
      <c r="G25" s="1240">
        <v>1570448</v>
      </c>
      <c r="H25" s="1240">
        <v>22531633</v>
      </c>
      <c r="I25" s="1240">
        <v>144944</v>
      </c>
      <c r="J25" s="1240">
        <v>1205790</v>
      </c>
    </row>
    <row r="26" spans="1:10" ht="12" customHeight="1">
      <c r="A26" s="240" t="s">
        <v>633</v>
      </c>
      <c r="B26" s="1339">
        <v>2687981</v>
      </c>
      <c r="C26" s="1340"/>
      <c r="D26" s="1240">
        <v>37462473</v>
      </c>
      <c r="E26" s="1240">
        <v>611778</v>
      </c>
      <c r="F26" s="1240">
        <v>7330539</v>
      </c>
      <c r="G26" s="1240">
        <v>1604521</v>
      </c>
      <c r="H26" s="1240">
        <v>23058708</v>
      </c>
      <c r="I26" s="1240">
        <v>145382</v>
      </c>
      <c r="J26" s="1240">
        <v>1223635</v>
      </c>
    </row>
    <row r="27" spans="1:10" ht="15" customHeight="1">
      <c r="A27" s="942" t="s">
        <v>1010</v>
      </c>
      <c r="C27" s="1102">
        <v>2690072</v>
      </c>
      <c r="D27" s="1102">
        <v>38461035</v>
      </c>
      <c r="E27" s="1102">
        <v>617150</v>
      </c>
      <c r="F27" s="1102">
        <v>7315238</v>
      </c>
      <c r="G27" s="1102">
        <v>1636158</v>
      </c>
      <c r="H27" s="1102">
        <v>24962268</v>
      </c>
      <c r="I27" s="1102">
        <v>145311</v>
      </c>
      <c r="J27" s="1102">
        <v>1224144</v>
      </c>
    </row>
    <row r="28" spans="1:10" ht="4" customHeight="1">
      <c r="A28" s="243"/>
      <c r="B28" s="244"/>
      <c r="C28" s="244"/>
      <c r="D28" s="244"/>
      <c r="E28" s="244"/>
      <c r="F28" s="244"/>
      <c r="G28" s="244"/>
      <c r="H28" s="244"/>
      <c r="I28" s="244"/>
      <c r="J28" s="244"/>
    </row>
    <row r="29" spans="1:10" ht="12" customHeight="1" thickBot="1"/>
    <row r="30" spans="1:10" s="231" customFormat="1" ht="12" customHeight="1">
      <c r="A30" s="247"/>
      <c r="B30" s="1352" t="s">
        <v>414</v>
      </c>
      <c r="C30" s="1353"/>
      <c r="D30" s="1321" t="s">
        <v>1011</v>
      </c>
      <c r="E30" s="1322"/>
      <c r="F30" s="1322"/>
      <c r="G30" s="1322"/>
      <c r="H30" s="1322"/>
      <c r="I30" s="1322"/>
    </row>
    <row r="31" spans="1:10" s="231" customFormat="1" ht="12" customHeight="1">
      <c r="A31" s="1249"/>
      <c r="B31" s="1341" t="s">
        <v>1012</v>
      </c>
      <c r="C31" s="1342"/>
      <c r="D31" s="1323" t="s">
        <v>443</v>
      </c>
      <c r="E31" s="1324"/>
      <c r="F31" s="1324"/>
      <c r="G31" s="1324"/>
      <c r="H31" s="1324"/>
      <c r="I31" s="1324"/>
    </row>
    <row r="32" spans="1:10" s="231" customFormat="1" ht="12" customHeight="1">
      <c r="A32" s="1249"/>
      <c r="B32" s="1242"/>
      <c r="C32" s="1243"/>
      <c r="D32" s="1343" t="s">
        <v>1013</v>
      </c>
      <c r="E32" s="1344"/>
      <c r="F32" s="1349" t="s">
        <v>70</v>
      </c>
      <c r="G32" s="1344"/>
      <c r="H32" s="1242"/>
      <c r="I32" s="1246"/>
    </row>
    <row r="33" spans="1:17" s="231" customFormat="1" ht="12" customHeight="1">
      <c r="A33" s="1249"/>
      <c r="B33" s="236" t="s">
        <v>71</v>
      </c>
      <c r="C33" s="237"/>
      <c r="D33" s="1345"/>
      <c r="E33" s="1346"/>
      <c r="F33" s="1350"/>
      <c r="G33" s="1346"/>
      <c r="H33" s="236" t="s">
        <v>72</v>
      </c>
      <c r="I33" s="248"/>
    </row>
    <row r="34" spans="1:17" s="231" customFormat="1" ht="12" customHeight="1">
      <c r="A34" s="1249"/>
      <c r="B34" s="1244"/>
      <c r="C34" s="1245"/>
      <c r="D34" s="1347"/>
      <c r="E34" s="1348"/>
      <c r="F34" s="1351"/>
      <c r="G34" s="1348"/>
      <c r="H34" s="1244"/>
      <c r="I34" s="1247"/>
    </row>
    <row r="35" spans="1:17" s="231" customFormat="1" ht="12" customHeight="1">
      <c r="A35" s="1245"/>
      <c r="B35" s="239" t="s">
        <v>1014</v>
      </c>
      <c r="C35" s="239" t="s">
        <v>66</v>
      </c>
      <c r="D35" s="239" t="s">
        <v>65</v>
      </c>
      <c r="E35" s="239" t="s">
        <v>66</v>
      </c>
      <c r="F35" s="1241" t="s">
        <v>65</v>
      </c>
      <c r="G35" s="239" t="s">
        <v>66</v>
      </c>
      <c r="H35" s="239" t="s">
        <v>65</v>
      </c>
      <c r="I35" s="1241" t="s">
        <v>66</v>
      </c>
    </row>
    <row r="36" spans="1:17" ht="15" customHeight="1">
      <c r="A36" s="240" t="s">
        <v>11</v>
      </c>
      <c r="B36" s="1240">
        <v>3</v>
      </c>
      <c r="C36" s="1240">
        <v>83</v>
      </c>
      <c r="D36" s="1240">
        <v>1687</v>
      </c>
      <c r="E36" s="1240">
        <v>704687</v>
      </c>
      <c r="F36" s="1240">
        <v>1703</v>
      </c>
      <c r="G36" s="1240">
        <v>85300</v>
      </c>
      <c r="H36" s="1240">
        <v>4</v>
      </c>
      <c r="I36" s="1240">
        <v>648</v>
      </c>
      <c r="P36" s="228"/>
      <c r="Q36" s="228"/>
    </row>
    <row r="37" spans="1:17" ht="12" customHeight="1">
      <c r="A37" s="240" t="s">
        <v>417</v>
      </c>
      <c r="B37" s="1240">
        <v>5</v>
      </c>
      <c r="C37" s="1240">
        <v>160</v>
      </c>
      <c r="D37" s="1240">
        <v>1530</v>
      </c>
      <c r="E37" s="1240">
        <v>639489</v>
      </c>
      <c r="F37" s="1240">
        <v>1716</v>
      </c>
      <c r="G37" s="1240">
        <v>86250</v>
      </c>
      <c r="H37" s="1240">
        <v>2</v>
      </c>
      <c r="I37" s="1240">
        <v>264</v>
      </c>
      <c r="P37" s="228"/>
      <c r="Q37" s="228"/>
    </row>
    <row r="38" spans="1:17" ht="12" customHeight="1">
      <c r="A38" s="240" t="s">
        <v>544</v>
      </c>
      <c r="B38" s="1240">
        <v>2</v>
      </c>
      <c r="C38" s="1240">
        <v>105</v>
      </c>
      <c r="D38" s="1240">
        <v>1559</v>
      </c>
      <c r="E38" s="1240">
        <v>652266</v>
      </c>
      <c r="F38" s="1240">
        <v>1773</v>
      </c>
      <c r="G38" s="1240">
        <v>89300</v>
      </c>
      <c r="H38" s="1240">
        <v>1</v>
      </c>
      <c r="I38" s="1240">
        <v>84</v>
      </c>
      <c r="P38" s="228"/>
      <c r="Q38" s="228"/>
    </row>
    <row r="39" spans="1:17" ht="12" customHeight="1">
      <c r="A39" s="240" t="s">
        <v>633</v>
      </c>
      <c r="B39" s="1240">
        <v>5</v>
      </c>
      <c r="C39" s="1240">
        <v>895</v>
      </c>
      <c r="D39" s="1240">
        <v>1372</v>
      </c>
      <c r="E39" s="1240">
        <v>574233</v>
      </c>
      <c r="F39" s="1240">
        <v>1817</v>
      </c>
      <c r="G39" s="1240">
        <v>91150</v>
      </c>
      <c r="H39" s="1240">
        <v>2</v>
      </c>
      <c r="I39" s="1240">
        <v>280</v>
      </c>
      <c r="P39" s="228"/>
      <c r="Q39" s="228"/>
    </row>
    <row r="40" spans="1:17" s="241" customFormat="1" ht="15" customHeight="1">
      <c r="A40" s="942" t="s">
        <v>1015</v>
      </c>
      <c r="B40" s="1103">
        <v>4</v>
      </c>
      <c r="C40" s="1103">
        <v>176</v>
      </c>
      <c r="D40" s="1103">
        <v>1301</v>
      </c>
      <c r="E40" s="1103">
        <v>539386</v>
      </c>
      <c r="F40" s="1103">
        <v>1733</v>
      </c>
      <c r="G40" s="1103">
        <v>87100</v>
      </c>
      <c r="H40" s="1103">
        <v>4</v>
      </c>
      <c r="I40" s="1103">
        <v>1388</v>
      </c>
    </row>
    <row r="41" spans="1:17" ht="4" customHeight="1">
      <c r="A41" s="243"/>
      <c r="B41" s="244"/>
      <c r="C41" s="244"/>
      <c r="D41" s="244"/>
      <c r="E41" s="244"/>
      <c r="F41" s="244"/>
      <c r="G41" s="244"/>
      <c r="H41" s="244"/>
      <c r="I41" s="244"/>
      <c r="P41" s="228"/>
      <c r="Q41" s="228"/>
    </row>
    <row r="42" spans="1:17" ht="16" customHeight="1">
      <c r="A42" s="249" t="s">
        <v>724</v>
      </c>
      <c r="D42" s="246"/>
      <c r="G42" s="246"/>
    </row>
    <row r="43" spans="1:17" ht="12" customHeight="1">
      <c r="A43" s="249" t="s">
        <v>561</v>
      </c>
      <c r="D43" s="246"/>
      <c r="G43" s="246"/>
    </row>
    <row r="44" spans="1:17" ht="12" customHeight="1">
      <c r="D44" s="246"/>
      <c r="G44" s="246"/>
    </row>
    <row r="45" spans="1:17" ht="12" customHeight="1">
      <c r="B45" s="250"/>
      <c r="D45" s="246"/>
      <c r="G45" s="246"/>
    </row>
    <row r="46" spans="1:17" ht="12" customHeight="1">
      <c r="B46" s="250"/>
      <c r="D46" s="246"/>
      <c r="G46" s="246"/>
    </row>
  </sheetData>
  <mergeCells count="26">
    <mergeCell ref="D30:I30"/>
    <mergeCell ref="B31:C31"/>
    <mergeCell ref="D31:I31"/>
    <mergeCell ref="D32:E34"/>
    <mergeCell ref="F32:G34"/>
    <mergeCell ref="B30:C30"/>
    <mergeCell ref="B22:C22"/>
    <mergeCell ref="B23:C23"/>
    <mergeCell ref="B24:C24"/>
    <mergeCell ref="B25:C25"/>
    <mergeCell ref="B26:C26"/>
    <mergeCell ref="H8:I8"/>
    <mergeCell ref="B17:J17"/>
    <mergeCell ref="B18:J18"/>
    <mergeCell ref="B19:H19"/>
    <mergeCell ref="B20:D20"/>
    <mergeCell ref="E20:F21"/>
    <mergeCell ref="G20:H21"/>
    <mergeCell ref="B21:D21"/>
    <mergeCell ref="C3:I3"/>
    <mergeCell ref="D4:I4"/>
    <mergeCell ref="F5:I5"/>
    <mergeCell ref="B6:B7"/>
    <mergeCell ref="D6:E7"/>
    <mergeCell ref="H6:I6"/>
    <mergeCell ref="H7:I7"/>
  </mergeCells>
  <phoneticPr fontId="2"/>
  <pageMargins left="0.59055118110236227" right="0.59055118110236227" top="0.78740157480314965" bottom="0.78740157480314965" header="0.31496062992125984" footer="0.31496062992125984"/>
  <pageSetup paperSize="9" scale="93" orientation="portrait" r:id="rId1"/>
  <headerFooter alignWithMargins="0">
    <oddHeader>&amp;R&amp;10&amp;A</oddHeader>
    <oddFooter>&amp;C&amp;10&amp;P/&amp;N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16"/>
  <sheetViews>
    <sheetView tabSelected="1" workbookViewId="0">
      <selection activeCell="K11" sqref="K11"/>
    </sheetView>
  </sheetViews>
  <sheetFormatPr defaultColWidth="10.90625" defaultRowHeight="18" customHeight="1"/>
  <cols>
    <col min="1" max="1" width="0.90625" style="251" customWidth="1"/>
    <col min="2" max="2" width="17.6328125" style="252" customWidth="1"/>
    <col min="3" max="10" width="10.6328125" style="251" customWidth="1"/>
    <col min="11" max="11" width="10.6328125" style="252" customWidth="1"/>
    <col min="12" max="12" width="13.453125" style="251" customWidth="1"/>
    <col min="13" max="13" width="16.26953125" style="251" customWidth="1"/>
    <col min="14" max="16384" width="10.90625" style="251"/>
  </cols>
  <sheetData>
    <row r="1" spans="1:12" ht="24" customHeight="1">
      <c r="C1" s="253" t="s">
        <v>957</v>
      </c>
      <c r="D1" s="878"/>
    </row>
    <row r="2" spans="1:12" ht="18.75" customHeight="1">
      <c r="C2" s="253"/>
      <c r="D2" s="878"/>
    </row>
    <row r="3" spans="1:12" s="254" customFormat="1" ht="14.25" customHeight="1" thickBot="1">
      <c r="B3" s="256"/>
      <c r="H3" s="1361" t="s">
        <v>631</v>
      </c>
      <c r="I3" s="1361"/>
      <c r="J3" s="1361"/>
      <c r="K3" s="1361"/>
    </row>
    <row r="4" spans="1:12" s="831" customFormat="1" ht="18" customHeight="1">
      <c r="A4" s="838"/>
      <c r="B4" s="1354"/>
      <c r="C4" s="1356" t="s">
        <v>564</v>
      </c>
      <c r="D4" s="1358" t="s">
        <v>436</v>
      </c>
      <c r="E4" s="1359"/>
      <c r="F4" s="892"/>
      <c r="G4" s="1360" t="s">
        <v>562</v>
      </c>
      <c r="H4" s="1360"/>
      <c r="I4" s="1360"/>
      <c r="J4" s="1360"/>
      <c r="K4" s="839"/>
    </row>
    <row r="5" spans="1:12" s="832" customFormat="1" ht="18" customHeight="1">
      <c r="A5" s="889"/>
      <c r="B5" s="1355"/>
      <c r="C5" s="1357"/>
      <c r="D5" s="890" t="s">
        <v>434</v>
      </c>
      <c r="E5" s="890" t="s">
        <v>563</v>
      </c>
      <c r="F5" s="890" t="s">
        <v>73</v>
      </c>
      <c r="G5" s="890" t="s">
        <v>74</v>
      </c>
      <c r="H5" s="890" t="s">
        <v>435</v>
      </c>
      <c r="I5" s="890" t="s">
        <v>438</v>
      </c>
      <c r="J5" s="891" t="s">
        <v>439</v>
      </c>
      <c r="K5" s="891" t="s">
        <v>440</v>
      </c>
    </row>
    <row r="6" spans="1:12" s="884" customFormat="1" ht="20.149999999999999" customHeight="1">
      <c r="B6" s="885" t="s">
        <v>6</v>
      </c>
      <c r="C6" s="880">
        <v>146439</v>
      </c>
      <c r="D6" s="881">
        <v>3857743</v>
      </c>
      <c r="E6" s="882">
        <v>121093603</v>
      </c>
      <c r="F6" s="882">
        <v>39291754</v>
      </c>
      <c r="G6" s="881">
        <v>10427181</v>
      </c>
      <c r="H6" s="881">
        <v>9622628</v>
      </c>
      <c r="I6" s="834">
        <v>50764140</v>
      </c>
      <c r="J6" s="834">
        <v>9314096</v>
      </c>
      <c r="K6" s="955">
        <v>1806571</v>
      </c>
    </row>
    <row r="7" spans="1:12" s="883" customFormat="1" ht="20.149999999999999" customHeight="1">
      <c r="B7" s="885" t="s">
        <v>418</v>
      </c>
      <c r="C7" s="880">
        <v>150342</v>
      </c>
      <c r="D7" s="881">
        <v>4023966</v>
      </c>
      <c r="E7" s="882">
        <v>124423024</v>
      </c>
      <c r="F7" s="882">
        <v>40748693</v>
      </c>
      <c r="G7" s="881">
        <v>10740822</v>
      </c>
      <c r="H7" s="881">
        <v>9912182</v>
      </c>
      <c r="I7" s="834">
        <v>52258928</v>
      </c>
      <c r="J7" s="834">
        <v>10549904</v>
      </c>
      <c r="K7" s="1088">
        <v>1174497</v>
      </c>
    </row>
    <row r="8" spans="1:12" s="883" customFormat="1" ht="20.149999999999999" customHeight="1">
      <c r="B8" s="885" t="s">
        <v>534</v>
      </c>
      <c r="C8" s="880">
        <v>153211</v>
      </c>
      <c r="D8" s="881">
        <v>4196823</v>
      </c>
      <c r="E8" s="882">
        <v>128916175</v>
      </c>
      <c r="F8" s="882">
        <v>42823941</v>
      </c>
      <c r="G8" s="881">
        <v>11243282</v>
      </c>
      <c r="H8" s="881">
        <v>10355341</v>
      </c>
      <c r="I8" s="834">
        <v>54376909</v>
      </c>
      <c r="J8" s="834">
        <v>10924359</v>
      </c>
      <c r="K8" s="956">
        <v>1006438</v>
      </c>
    </row>
    <row r="9" spans="1:12" s="883" customFormat="1" ht="20.149999999999999" customHeight="1">
      <c r="B9" s="885" t="s">
        <v>632</v>
      </c>
      <c r="C9" s="880">
        <v>155290</v>
      </c>
      <c r="D9" s="881">
        <v>4304807</v>
      </c>
      <c r="E9" s="882">
        <v>131264732</v>
      </c>
      <c r="F9" s="882">
        <v>43931490</v>
      </c>
      <c r="G9" s="881">
        <v>11296592</v>
      </c>
      <c r="H9" s="881">
        <v>10591827</v>
      </c>
      <c r="I9" s="834">
        <v>55095106</v>
      </c>
      <c r="J9" s="834">
        <v>11603109</v>
      </c>
      <c r="K9" s="956">
        <v>1109006</v>
      </c>
    </row>
    <row r="10" spans="1:12" s="883" customFormat="1" ht="20.149999999999999" customHeight="1">
      <c r="B10" s="886" t="s">
        <v>675</v>
      </c>
      <c r="C10" s="1098">
        <v>159489</v>
      </c>
      <c r="D10" s="1099">
        <v>4467394</v>
      </c>
      <c r="E10" s="1099">
        <v>137150420</v>
      </c>
      <c r="F10" s="1099">
        <v>46309902</v>
      </c>
      <c r="G10" s="1099">
        <v>11675961</v>
      </c>
      <c r="H10" s="1099">
        <v>11000340</v>
      </c>
      <c r="I10" s="1099">
        <v>57251083</v>
      </c>
      <c r="J10" s="1099">
        <v>12150723</v>
      </c>
      <c r="K10" s="1099">
        <v>338712</v>
      </c>
    </row>
    <row r="11" spans="1:12" s="262" customFormat="1" ht="4" customHeight="1">
      <c r="A11" s="257"/>
      <c r="B11" s="258"/>
      <c r="C11" s="259"/>
      <c r="D11" s="260"/>
      <c r="E11" s="261"/>
      <c r="F11" s="260"/>
      <c r="G11" s="260"/>
      <c r="H11" s="260"/>
      <c r="I11" s="260"/>
      <c r="J11" s="260"/>
      <c r="K11" s="260"/>
    </row>
    <row r="12" spans="1:12" s="829" customFormat="1" ht="16" customHeight="1">
      <c r="B12" s="879" t="s">
        <v>397</v>
      </c>
      <c r="C12" s="841"/>
      <c r="D12" s="841"/>
      <c r="E12" s="841"/>
      <c r="F12" s="841"/>
      <c r="G12" s="841"/>
      <c r="H12" s="841"/>
      <c r="I12" s="841"/>
      <c r="J12" s="841"/>
      <c r="K12" s="841"/>
      <c r="L12" s="841"/>
    </row>
    <row r="13" spans="1:12" s="826" customFormat="1" ht="12" customHeight="1">
      <c r="B13" s="887" t="s">
        <v>437</v>
      </c>
      <c r="K13" s="888"/>
    </row>
    <row r="14" spans="1:12" s="826" customFormat="1" ht="12" customHeight="1">
      <c r="B14" s="887" t="s">
        <v>535</v>
      </c>
      <c r="K14" s="888"/>
    </row>
    <row r="15" spans="1:12" s="826" customFormat="1" ht="12" customHeight="1">
      <c r="B15" s="887" t="s">
        <v>536</v>
      </c>
      <c r="K15" s="888"/>
    </row>
    <row r="16" spans="1:12" s="826" customFormat="1" ht="12" customHeight="1">
      <c r="B16" s="888" t="s">
        <v>398</v>
      </c>
      <c r="K16" s="888"/>
    </row>
  </sheetData>
  <mergeCells count="5">
    <mergeCell ref="B4:B5"/>
    <mergeCell ref="C4:C5"/>
    <mergeCell ref="D4:E4"/>
    <mergeCell ref="G4:J4"/>
    <mergeCell ref="H3:K3"/>
  </mergeCells>
  <phoneticPr fontId="14"/>
  <printOptions horizontalCentered="1"/>
  <pageMargins left="0.59055118110236227" right="0.59055118110236227" top="0.98425196850393704" bottom="0.59055118110236227" header="0.51181102362204722" footer="0.51181102362204722"/>
  <pageSetup paperSize="9" scale="80" orientation="portrait" cellComments="asDisplayed" r:id="rId1"/>
  <headerFooter alignWithMargins="0">
    <oddHeader>&amp;R&amp;10&amp;A</oddHeader>
    <oddFooter xml:space="preserve">&amp;C&amp;10&amp;P/&amp;N </oddFooter>
  </headerFooter>
  <colBreaks count="1" manualBreakCount="1">
    <brk id="12"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workbookViewId="0"/>
  </sheetViews>
  <sheetFormatPr defaultColWidth="9" defaultRowHeight="12" customHeight="1"/>
  <cols>
    <col min="1" max="1" width="0.26953125" style="110" customWidth="1"/>
    <col min="2" max="2" width="3" style="110" customWidth="1"/>
    <col min="3" max="3" width="13.90625" style="110" customWidth="1"/>
    <col min="4" max="4" width="0.36328125" style="110" customWidth="1"/>
    <col min="5" max="5" width="9.36328125" style="182" customWidth="1"/>
    <col min="6" max="6" width="10.26953125" style="182" customWidth="1"/>
    <col min="7" max="7" width="8.36328125" style="182" customWidth="1"/>
    <col min="8" max="8" width="10.36328125" style="182" customWidth="1"/>
    <col min="9" max="9" width="8.36328125" style="182" customWidth="1"/>
    <col min="10" max="10" width="8.90625" style="182" customWidth="1"/>
    <col min="11" max="11" width="8.36328125" style="182" customWidth="1"/>
    <col min="12" max="12" width="10.36328125" style="182" customWidth="1"/>
    <col min="13" max="13" width="0.26953125" style="182" customWidth="1"/>
    <col min="14" max="14" width="6.90625" style="182" customWidth="1"/>
    <col min="15" max="15" width="2.453125" style="265" customWidth="1"/>
    <col min="16" max="16" width="0.36328125" style="265" customWidth="1"/>
    <col min="17" max="17" width="3" style="265" customWidth="1"/>
    <col min="18" max="18" width="13.6328125" style="265" customWidth="1"/>
    <col min="19" max="19" width="0.36328125" style="265" customWidth="1"/>
    <col min="20" max="27" width="8.453125" style="265" customWidth="1"/>
    <col min="28" max="16384" width="9" style="182"/>
  </cols>
  <sheetData>
    <row r="1" spans="1:29" s="185" customFormat="1" ht="24" customHeight="1">
      <c r="A1" s="103"/>
      <c r="B1" s="103"/>
      <c r="C1" s="104"/>
      <c r="D1" s="104"/>
      <c r="E1" s="183" t="s">
        <v>996</v>
      </c>
      <c r="F1" s="184" t="s">
        <v>76</v>
      </c>
      <c r="G1" s="264"/>
      <c r="H1" s="264"/>
      <c r="O1" s="265"/>
      <c r="P1" s="265"/>
      <c r="Q1" s="265"/>
      <c r="R1" s="265"/>
      <c r="S1" s="265"/>
      <c r="T1" s="265"/>
      <c r="U1" s="265"/>
      <c r="V1" s="265"/>
      <c r="W1" s="265"/>
      <c r="X1" s="265"/>
      <c r="Y1" s="265"/>
      <c r="Z1" s="265"/>
      <c r="AA1" s="265"/>
    </row>
    <row r="2" spans="1:29" ht="8.15" customHeight="1">
      <c r="C2" s="111"/>
      <c r="D2" s="111"/>
    </row>
    <row r="3" spans="1:29" ht="12" customHeight="1" thickBot="1">
      <c r="A3" s="111"/>
      <c r="B3" s="111"/>
      <c r="C3" s="111"/>
      <c r="D3" s="111"/>
      <c r="G3" s="181"/>
      <c r="H3" s="181"/>
      <c r="I3" s="181"/>
      <c r="J3" s="181"/>
      <c r="K3" s="181"/>
      <c r="L3" s="266" t="s">
        <v>628</v>
      </c>
      <c r="M3" s="267"/>
      <c r="N3" s="266"/>
    </row>
    <row r="4" spans="1:29" ht="12" customHeight="1">
      <c r="A4" s="119"/>
      <c r="B4" s="119"/>
      <c r="C4" s="119"/>
      <c r="D4" s="124"/>
      <c r="E4" s="1363" t="s">
        <v>77</v>
      </c>
      <c r="F4" s="1363" t="s">
        <v>78</v>
      </c>
      <c r="G4" s="1368" t="s">
        <v>997</v>
      </c>
      <c r="H4" s="1369"/>
      <c r="I4" s="1369"/>
      <c r="J4" s="1369"/>
      <c r="K4" s="1369"/>
      <c r="L4" s="1369"/>
      <c r="M4" s="268"/>
      <c r="AB4" s="269"/>
      <c r="AC4" s="270"/>
    </row>
    <row r="5" spans="1:29" ht="12" customHeight="1">
      <c r="A5" s="125"/>
      <c r="B5" s="125"/>
      <c r="C5" s="125"/>
      <c r="D5" s="129"/>
      <c r="E5" s="1364"/>
      <c r="F5" s="1366"/>
      <c r="G5" s="1370" t="s">
        <v>463</v>
      </c>
      <c r="H5" s="1371"/>
      <c r="I5" s="1371"/>
      <c r="J5" s="1371"/>
      <c r="K5" s="1371"/>
      <c r="L5" s="1371"/>
      <c r="M5" s="214"/>
      <c r="AC5" s="269"/>
    </row>
    <row r="6" spans="1:29" ht="12" customHeight="1">
      <c r="A6" s="148"/>
      <c r="B6" s="148"/>
      <c r="C6" s="148"/>
      <c r="D6" s="149"/>
      <c r="E6" s="1365"/>
      <c r="F6" s="1367"/>
      <c r="G6" s="197" t="s">
        <v>56</v>
      </c>
      <c r="H6" s="197" t="s">
        <v>79</v>
      </c>
      <c r="I6" s="197" t="s">
        <v>80</v>
      </c>
      <c r="J6" s="305" t="s">
        <v>81</v>
      </c>
      <c r="K6" s="197" t="s">
        <v>82</v>
      </c>
      <c r="L6" s="197" t="s">
        <v>83</v>
      </c>
      <c r="M6" s="273"/>
    </row>
    <row r="7" spans="1:29" ht="18" customHeight="1">
      <c r="A7" s="157"/>
      <c r="B7" s="1362" t="s">
        <v>11</v>
      </c>
      <c r="C7" s="1362"/>
      <c r="D7" s="158"/>
      <c r="E7" s="274">
        <v>19</v>
      </c>
      <c r="F7" s="275">
        <v>295916</v>
      </c>
      <c r="G7" s="275">
        <v>48699</v>
      </c>
      <c r="H7" s="276">
        <v>4531</v>
      </c>
      <c r="I7" s="276">
        <v>6135</v>
      </c>
      <c r="J7" s="277" t="s">
        <v>84</v>
      </c>
      <c r="K7" s="276">
        <v>9826</v>
      </c>
      <c r="L7" s="276">
        <v>9472</v>
      </c>
    </row>
    <row r="8" spans="1:29" ht="15" customHeight="1">
      <c r="A8" s="157"/>
      <c r="B8" s="1362" t="s">
        <v>417</v>
      </c>
      <c r="C8" s="1362"/>
      <c r="D8" s="158"/>
      <c r="E8" s="274">
        <v>19</v>
      </c>
      <c r="F8" s="275">
        <v>308485</v>
      </c>
      <c r="G8" s="275">
        <v>53052</v>
      </c>
      <c r="H8" s="276">
        <v>5476</v>
      </c>
      <c r="I8" s="276">
        <v>6896</v>
      </c>
      <c r="J8" s="277" t="s">
        <v>84</v>
      </c>
      <c r="K8" s="276">
        <v>10918</v>
      </c>
      <c r="L8" s="276">
        <v>10030</v>
      </c>
    </row>
    <row r="9" spans="1:29" ht="15" customHeight="1">
      <c r="A9" s="157"/>
      <c r="B9" s="1362" t="s">
        <v>544</v>
      </c>
      <c r="C9" s="1362"/>
      <c r="D9" s="158"/>
      <c r="E9" s="957">
        <v>19</v>
      </c>
      <c r="F9" s="275">
        <v>321790</v>
      </c>
      <c r="G9" s="275">
        <v>55844</v>
      </c>
      <c r="H9" s="958">
        <v>6249</v>
      </c>
      <c r="I9" s="958">
        <v>7275</v>
      </c>
      <c r="J9" s="277" t="s">
        <v>84</v>
      </c>
      <c r="K9" s="958">
        <v>11498</v>
      </c>
      <c r="L9" s="958">
        <v>10561</v>
      </c>
    </row>
    <row r="10" spans="1:29" ht="15" customHeight="1">
      <c r="A10" s="157"/>
      <c r="B10" s="1362" t="s">
        <v>998</v>
      </c>
      <c r="C10" s="1362"/>
      <c r="D10" s="158"/>
      <c r="E10" s="182">
        <v>19</v>
      </c>
      <c r="F10" s="217">
        <v>333551</v>
      </c>
      <c r="G10" s="217">
        <v>56751</v>
      </c>
      <c r="H10" s="217">
        <v>6558</v>
      </c>
      <c r="I10" s="217">
        <v>7436</v>
      </c>
      <c r="J10" s="1253" t="s">
        <v>84</v>
      </c>
      <c r="K10" s="217">
        <v>11662</v>
      </c>
      <c r="L10" s="217">
        <v>10878</v>
      </c>
    </row>
    <row r="11" spans="1:29" s="278" customFormat="1" ht="18" customHeight="1">
      <c r="A11" s="157"/>
      <c r="B11" s="1372" t="s">
        <v>999</v>
      </c>
      <c r="C11" s="1372"/>
      <c r="D11" s="158"/>
      <c r="E11" s="1104">
        <v>19</v>
      </c>
      <c r="F11" s="1094">
        <v>343500</v>
      </c>
      <c r="G11" s="1094">
        <v>59986</v>
      </c>
      <c r="H11" s="1094">
        <v>7156</v>
      </c>
      <c r="I11" s="1094">
        <v>7854</v>
      </c>
      <c r="J11" s="1105" t="s">
        <v>84</v>
      </c>
      <c r="K11" s="1094">
        <v>12599</v>
      </c>
      <c r="L11" s="1094">
        <v>11491</v>
      </c>
      <c r="O11" s="279"/>
      <c r="P11" s="279"/>
      <c r="Q11" s="279"/>
      <c r="R11" s="279"/>
      <c r="S11" s="279"/>
      <c r="T11" s="279"/>
      <c r="U11" s="279"/>
      <c r="V11" s="279"/>
      <c r="W11" s="279"/>
      <c r="X11" s="279"/>
      <c r="Y11" s="279"/>
      <c r="Z11" s="279"/>
      <c r="AA11" s="279"/>
      <c r="AB11" s="181"/>
      <c r="AC11" s="181"/>
    </row>
    <row r="12" spans="1:29" s="278" customFormat="1" ht="4" customHeight="1">
      <c r="A12" s="280"/>
      <c r="B12" s="280"/>
      <c r="C12" s="280"/>
      <c r="D12" s="281"/>
      <c r="E12" s="282"/>
      <c r="F12" s="283"/>
      <c r="G12" s="284"/>
      <c r="H12" s="283"/>
      <c r="I12" s="283"/>
      <c r="J12" s="283"/>
      <c r="K12" s="283"/>
      <c r="L12" s="283"/>
      <c r="M12" s="285"/>
      <c r="O12" s="279"/>
      <c r="P12" s="279"/>
      <c r="Q12" s="279"/>
      <c r="R12" s="279"/>
      <c r="S12" s="279"/>
      <c r="T12" s="279"/>
      <c r="U12" s="279"/>
      <c r="V12" s="279"/>
      <c r="W12" s="279"/>
      <c r="X12" s="279"/>
      <c r="Y12" s="279"/>
      <c r="Z12" s="279"/>
      <c r="AA12" s="279"/>
      <c r="AB12" s="181"/>
      <c r="AC12" s="181"/>
    </row>
    <row r="13" spans="1:29" s="265" customFormat="1" ht="12" customHeight="1" thickBot="1">
      <c r="B13" s="279"/>
      <c r="C13" s="279"/>
    </row>
    <row r="14" spans="1:29" s="270" customFormat="1" ht="12" customHeight="1">
      <c r="A14" s="286"/>
      <c r="B14" s="119"/>
      <c r="C14" s="119"/>
      <c r="D14" s="287"/>
      <c r="E14" s="1368" t="s">
        <v>85</v>
      </c>
      <c r="F14" s="1369"/>
      <c r="G14" s="1369"/>
      <c r="H14" s="1369"/>
      <c r="O14" s="265"/>
      <c r="P14" s="265"/>
      <c r="Q14" s="265"/>
      <c r="R14" s="265"/>
      <c r="S14" s="265"/>
      <c r="T14" s="265"/>
      <c r="U14" s="265"/>
      <c r="V14" s="265"/>
      <c r="W14" s="265"/>
      <c r="X14" s="265"/>
      <c r="Y14" s="265"/>
      <c r="Z14" s="265"/>
      <c r="AA14" s="265"/>
      <c r="AB14" s="182"/>
      <c r="AC14" s="182"/>
    </row>
    <row r="15" spans="1:29" s="270" customFormat="1" ht="12" customHeight="1">
      <c r="B15" s="125"/>
      <c r="C15" s="125"/>
      <c r="D15" s="288"/>
      <c r="E15" s="1370" t="s">
        <v>1000</v>
      </c>
      <c r="F15" s="1371"/>
      <c r="G15" s="1373"/>
      <c r="H15" s="1374" t="s">
        <v>453</v>
      </c>
      <c r="O15" s="265"/>
      <c r="P15" s="265"/>
      <c r="Q15" s="265"/>
      <c r="R15" s="265"/>
      <c r="S15" s="265"/>
      <c r="T15" s="265"/>
      <c r="U15" s="265"/>
      <c r="V15" s="265"/>
      <c r="W15" s="265"/>
      <c r="X15" s="265"/>
      <c r="Y15" s="265"/>
      <c r="Z15" s="265"/>
      <c r="AA15" s="265"/>
      <c r="AB15" s="182"/>
      <c r="AC15" s="182"/>
    </row>
    <row r="16" spans="1:29" s="270" customFormat="1" ht="12" customHeight="1">
      <c r="A16" s="285"/>
      <c r="B16" s="148"/>
      <c r="C16" s="148"/>
      <c r="D16" s="289"/>
      <c r="E16" s="197" t="s">
        <v>86</v>
      </c>
      <c r="F16" s="197" t="s">
        <v>87</v>
      </c>
      <c r="G16" s="902" t="s">
        <v>88</v>
      </c>
      <c r="H16" s="1375"/>
      <c r="O16" s="265"/>
      <c r="P16" s="265"/>
      <c r="Q16" s="265"/>
      <c r="R16" s="265"/>
      <c r="S16" s="265"/>
      <c r="T16" s="265"/>
      <c r="U16" s="265"/>
      <c r="V16" s="265"/>
      <c r="W16" s="265"/>
      <c r="X16" s="265"/>
      <c r="Y16" s="265"/>
      <c r="Z16" s="265"/>
      <c r="AA16" s="265"/>
      <c r="AB16" s="182"/>
      <c r="AC16" s="182"/>
    </row>
    <row r="17" spans="1:29" s="270" customFormat="1" ht="18" customHeight="1">
      <c r="B17" s="1362" t="s">
        <v>11</v>
      </c>
      <c r="C17" s="1362"/>
      <c r="D17" s="290"/>
      <c r="E17" s="291">
        <v>7460</v>
      </c>
      <c r="F17" s="276">
        <v>6136</v>
      </c>
      <c r="G17" s="276">
        <v>5139</v>
      </c>
      <c r="H17" s="276">
        <v>1443</v>
      </c>
      <c r="O17" s="265"/>
      <c r="P17" s="265"/>
      <c r="Q17" s="265"/>
      <c r="R17" s="265"/>
      <c r="S17" s="265"/>
      <c r="T17" s="265"/>
      <c r="U17" s="265"/>
      <c r="V17" s="265"/>
      <c r="W17" s="265"/>
      <c r="X17" s="265"/>
      <c r="Y17" s="265"/>
      <c r="Z17" s="265"/>
      <c r="AA17" s="265"/>
      <c r="AB17" s="182"/>
      <c r="AC17" s="182"/>
    </row>
    <row r="18" spans="1:29" s="270" customFormat="1" ht="15" customHeight="1">
      <c r="B18" s="1362" t="s">
        <v>417</v>
      </c>
      <c r="C18" s="1362"/>
      <c r="D18" s="278"/>
      <c r="E18" s="291">
        <v>7880</v>
      </c>
      <c r="F18" s="276">
        <v>6635</v>
      </c>
      <c r="G18" s="958">
        <v>5217</v>
      </c>
      <c r="H18" s="958">
        <v>1475</v>
      </c>
      <c r="O18" s="265"/>
      <c r="P18" s="265"/>
      <c r="Q18" s="265"/>
      <c r="R18" s="265"/>
      <c r="S18" s="265"/>
      <c r="T18" s="265"/>
      <c r="U18" s="265"/>
      <c r="V18" s="265"/>
      <c r="W18" s="265"/>
      <c r="X18" s="265"/>
      <c r="Y18" s="265"/>
      <c r="Z18" s="265"/>
      <c r="AA18" s="265"/>
      <c r="AB18" s="182"/>
      <c r="AC18" s="182"/>
    </row>
    <row r="19" spans="1:29" s="278" customFormat="1" ht="15" customHeight="1">
      <c r="A19" s="270"/>
      <c r="B19" s="1362" t="s">
        <v>544</v>
      </c>
      <c r="C19" s="1362"/>
      <c r="E19" s="957">
        <v>8238</v>
      </c>
      <c r="F19" s="958">
        <v>6755</v>
      </c>
      <c r="G19" s="292">
        <v>5268</v>
      </c>
      <c r="H19" s="292">
        <v>1413</v>
      </c>
      <c r="O19" s="279"/>
      <c r="P19" s="279"/>
      <c r="Q19" s="279"/>
      <c r="R19" s="279"/>
      <c r="S19" s="279"/>
      <c r="T19" s="279"/>
      <c r="U19" s="279"/>
      <c r="V19" s="279"/>
      <c r="W19" s="279"/>
      <c r="X19" s="279"/>
      <c r="Y19" s="279"/>
      <c r="Z19" s="279"/>
      <c r="AA19" s="279"/>
      <c r="AB19" s="181"/>
      <c r="AC19" s="181"/>
    </row>
    <row r="20" spans="1:29" s="278" customFormat="1" ht="15" customHeight="1">
      <c r="A20" s="270"/>
      <c r="B20" s="1362" t="s">
        <v>998</v>
      </c>
      <c r="C20" s="1362"/>
      <c r="E20" s="1254">
        <v>8346</v>
      </c>
      <c r="F20" s="1252">
        <v>6734</v>
      </c>
      <c r="G20" s="1252">
        <v>5137</v>
      </c>
      <c r="H20" s="1252">
        <v>1334</v>
      </c>
      <c r="O20" s="279"/>
      <c r="P20" s="279"/>
      <c r="Q20" s="279"/>
      <c r="R20" s="279"/>
      <c r="S20" s="279"/>
      <c r="T20" s="279"/>
      <c r="U20" s="279"/>
      <c r="V20" s="279"/>
      <c r="W20" s="279"/>
      <c r="X20" s="279"/>
      <c r="Y20" s="279"/>
      <c r="Z20" s="279"/>
      <c r="AA20" s="279"/>
      <c r="AB20" s="181"/>
      <c r="AC20" s="181"/>
    </row>
    <row r="21" spans="1:29" s="278" customFormat="1" ht="18" customHeight="1">
      <c r="A21" s="270"/>
      <c r="B21" s="1372" t="s">
        <v>999</v>
      </c>
      <c r="C21" s="1372"/>
      <c r="E21" s="1104">
        <v>8676</v>
      </c>
      <c r="F21" s="1094">
        <v>6944</v>
      </c>
      <c r="G21" s="1094">
        <v>5266</v>
      </c>
      <c r="H21" s="1094">
        <v>1217</v>
      </c>
      <c r="O21" s="279"/>
      <c r="P21" s="279"/>
      <c r="Q21" s="279"/>
      <c r="R21" s="279"/>
      <c r="S21" s="279"/>
      <c r="T21" s="279"/>
      <c r="U21" s="279"/>
      <c r="V21" s="279"/>
      <c r="W21" s="279"/>
      <c r="X21" s="279"/>
      <c r="Y21" s="279"/>
      <c r="Z21" s="279"/>
      <c r="AA21" s="279"/>
      <c r="AB21" s="181"/>
      <c r="AC21" s="181"/>
    </row>
    <row r="22" spans="1:29" s="278" customFormat="1" ht="4" customHeight="1">
      <c r="A22" s="285"/>
      <c r="B22" s="280"/>
      <c r="C22" s="280"/>
      <c r="D22" s="285"/>
      <c r="E22" s="282"/>
      <c r="F22" s="283"/>
      <c r="G22" s="283"/>
      <c r="H22" s="283"/>
      <c r="O22" s="279"/>
      <c r="P22" s="279"/>
      <c r="Q22" s="279"/>
      <c r="R22" s="279"/>
      <c r="S22" s="279"/>
      <c r="T22" s="279"/>
      <c r="U22" s="279"/>
      <c r="V22" s="279"/>
      <c r="W22" s="279"/>
      <c r="X22" s="279"/>
      <c r="Y22" s="279"/>
      <c r="Z22" s="279"/>
      <c r="AA22" s="279"/>
      <c r="AB22" s="181"/>
      <c r="AC22" s="181"/>
    </row>
    <row r="23" spans="1:29" s="270" customFormat="1" ht="39.75" customHeight="1" thickBot="1">
      <c r="B23" s="278"/>
      <c r="C23" s="278"/>
      <c r="E23" s="278"/>
      <c r="F23" s="278"/>
      <c r="L23" s="1239" t="s">
        <v>951</v>
      </c>
      <c r="M23" s="278"/>
      <c r="O23" s="265"/>
      <c r="P23" s="265"/>
      <c r="Q23" s="265"/>
      <c r="R23" s="265"/>
      <c r="S23" s="265"/>
      <c r="T23" s="265"/>
      <c r="U23" s="265"/>
      <c r="V23" s="265"/>
      <c r="W23" s="265"/>
      <c r="X23" s="265"/>
      <c r="Y23" s="265"/>
      <c r="Z23" s="265"/>
      <c r="AA23" s="265"/>
      <c r="AB23" s="182"/>
      <c r="AC23" s="182"/>
    </row>
    <row r="24" spans="1:29" ht="12" customHeight="1">
      <c r="A24" s="119"/>
      <c r="B24" s="119"/>
      <c r="C24" s="119"/>
      <c r="D24" s="119"/>
      <c r="E24" s="1368" t="s">
        <v>454</v>
      </c>
      <c r="F24" s="1369"/>
      <c r="G24" s="1369"/>
      <c r="H24" s="1369"/>
      <c r="I24" s="1369"/>
      <c r="J24" s="1369"/>
      <c r="K24" s="1369"/>
      <c r="L24" s="1369"/>
      <c r="M24" s="268"/>
      <c r="N24" s="265"/>
      <c r="AA24" s="182"/>
    </row>
    <row r="25" spans="1:29" ht="12" customHeight="1">
      <c r="A25" s="125"/>
      <c r="B25" s="125"/>
      <c r="C25" s="125"/>
      <c r="D25" s="181"/>
      <c r="E25" s="1370" t="s">
        <v>2</v>
      </c>
      <c r="F25" s="1373"/>
      <c r="G25" s="1370" t="s">
        <v>456</v>
      </c>
      <c r="H25" s="1373"/>
      <c r="I25" s="1370" t="s">
        <v>457</v>
      </c>
      <c r="J25" s="1373"/>
      <c r="K25" s="1370" t="s">
        <v>81</v>
      </c>
      <c r="L25" s="1371"/>
      <c r="M25" s="273"/>
      <c r="N25" s="265"/>
      <c r="AA25" s="182"/>
    </row>
    <row r="26" spans="1:29" ht="12" customHeight="1">
      <c r="A26" s="148"/>
      <c r="B26" s="148"/>
      <c r="C26" s="148"/>
      <c r="D26" s="293"/>
      <c r="E26" s="197" t="s">
        <v>431</v>
      </c>
      <c r="F26" s="197" t="s">
        <v>455</v>
      </c>
      <c r="G26" s="197" t="s">
        <v>431</v>
      </c>
      <c r="H26" s="197" t="s">
        <v>455</v>
      </c>
      <c r="I26" s="197" t="s">
        <v>431</v>
      </c>
      <c r="J26" s="197" t="s">
        <v>455</v>
      </c>
      <c r="K26" s="197" t="s">
        <v>431</v>
      </c>
      <c r="L26" s="197" t="s">
        <v>455</v>
      </c>
      <c r="M26" s="273"/>
      <c r="N26" s="265"/>
      <c r="AA26" s="182"/>
    </row>
    <row r="27" spans="1:29" ht="18" customHeight="1">
      <c r="A27" s="294"/>
      <c r="B27" s="1362" t="s">
        <v>11</v>
      </c>
      <c r="C27" s="1362"/>
      <c r="D27" s="295"/>
      <c r="E27" s="297">
        <v>1298662</v>
      </c>
      <c r="F27" s="298">
        <v>76749299</v>
      </c>
      <c r="G27" s="298">
        <v>65418</v>
      </c>
      <c r="H27" s="298">
        <v>851964</v>
      </c>
      <c r="I27" s="298">
        <v>128705</v>
      </c>
      <c r="J27" s="298">
        <v>2488752</v>
      </c>
      <c r="K27" s="901" t="s">
        <v>84</v>
      </c>
      <c r="L27" s="959">
        <v>-3</v>
      </c>
      <c r="N27" s="265"/>
      <c r="AA27" s="182"/>
    </row>
    <row r="28" spans="1:29" ht="15" customHeight="1">
      <c r="A28" s="294"/>
      <c r="B28" s="1362" t="s">
        <v>417</v>
      </c>
      <c r="C28" s="1362"/>
      <c r="D28" s="296"/>
      <c r="E28" s="297">
        <v>1368187</v>
      </c>
      <c r="F28" s="298">
        <v>81799790</v>
      </c>
      <c r="G28" s="298">
        <v>72340</v>
      </c>
      <c r="H28" s="298">
        <v>934488</v>
      </c>
      <c r="I28" s="298">
        <v>140231</v>
      </c>
      <c r="J28" s="298">
        <v>2693429</v>
      </c>
      <c r="K28" s="277" t="s">
        <v>84</v>
      </c>
      <c r="L28" s="300" t="s">
        <v>84</v>
      </c>
      <c r="N28" s="265"/>
      <c r="AA28" s="182"/>
    </row>
    <row r="29" spans="1:29" ht="15" customHeight="1">
      <c r="A29" s="294"/>
      <c r="B29" s="1362" t="s">
        <v>544</v>
      </c>
      <c r="C29" s="1362"/>
      <c r="D29" s="296"/>
      <c r="E29" s="960">
        <v>1434430</v>
      </c>
      <c r="F29" s="961">
        <v>85786181</v>
      </c>
      <c r="G29" s="961">
        <v>81801</v>
      </c>
      <c r="H29" s="961">
        <v>1056865</v>
      </c>
      <c r="I29" s="961">
        <v>148780</v>
      </c>
      <c r="J29" s="961">
        <v>2879774</v>
      </c>
      <c r="K29" s="277" t="s">
        <v>84</v>
      </c>
      <c r="L29" s="300" t="s">
        <v>84</v>
      </c>
      <c r="N29" s="265"/>
      <c r="AA29" s="182"/>
    </row>
    <row r="30" spans="1:29" ht="15" customHeight="1">
      <c r="A30" s="294"/>
      <c r="B30" s="1362" t="s">
        <v>1001</v>
      </c>
      <c r="C30" s="1362"/>
      <c r="D30" s="296"/>
      <c r="E30" s="217">
        <v>1504324</v>
      </c>
      <c r="F30" s="217">
        <v>89989226</v>
      </c>
      <c r="G30" s="217">
        <v>94257</v>
      </c>
      <c r="H30" s="217">
        <v>1215168</v>
      </c>
      <c r="I30" s="217">
        <v>160091</v>
      </c>
      <c r="J30" s="217">
        <v>3109112</v>
      </c>
      <c r="K30" s="1253" t="s">
        <v>84</v>
      </c>
      <c r="L30" s="1253" t="s">
        <v>84</v>
      </c>
      <c r="N30" s="265"/>
      <c r="AA30" s="182"/>
    </row>
    <row r="31" spans="1:29" ht="18" customHeight="1">
      <c r="A31" s="299"/>
      <c r="B31" s="1372" t="s">
        <v>1002</v>
      </c>
      <c r="C31" s="1372"/>
      <c r="D31" s="296"/>
      <c r="E31" s="301">
        <v>1576733</v>
      </c>
      <c r="F31" s="301">
        <v>93542663</v>
      </c>
      <c r="G31" s="301">
        <v>104483</v>
      </c>
      <c r="H31" s="301">
        <v>1243346</v>
      </c>
      <c r="I31" s="301">
        <v>168915</v>
      </c>
      <c r="J31" s="301">
        <v>2999275</v>
      </c>
      <c r="K31" s="1105" t="s">
        <v>84</v>
      </c>
      <c r="L31" s="1106" t="s">
        <v>84</v>
      </c>
      <c r="N31" s="265"/>
      <c r="AA31" s="182"/>
    </row>
    <row r="32" spans="1:29" ht="4" customHeight="1">
      <c r="A32" s="1251"/>
      <c r="B32" s="280"/>
      <c r="C32" s="280"/>
      <c r="D32" s="293"/>
      <c r="E32" s="302"/>
      <c r="F32" s="303"/>
      <c r="G32" s="303"/>
      <c r="H32" s="303"/>
      <c r="I32" s="303"/>
      <c r="J32" s="303"/>
      <c r="K32" s="303"/>
      <c r="L32" s="303"/>
      <c r="M32" s="214"/>
      <c r="N32" s="265"/>
      <c r="AA32" s="182"/>
    </row>
    <row r="33" spans="1:27" ht="12" customHeight="1" thickBot="1">
      <c r="A33" s="182"/>
      <c r="B33" s="181"/>
      <c r="C33" s="181"/>
      <c r="D33" s="182"/>
      <c r="E33" s="304"/>
      <c r="F33" s="304"/>
      <c r="G33" s="304"/>
      <c r="H33" s="304"/>
      <c r="I33" s="304"/>
      <c r="J33" s="304"/>
      <c r="K33" s="304"/>
      <c r="L33" s="304"/>
      <c r="N33" s="265"/>
      <c r="AA33" s="182"/>
    </row>
    <row r="34" spans="1:27" ht="12" customHeight="1">
      <c r="A34" s="119"/>
      <c r="B34" s="119"/>
      <c r="C34" s="119"/>
      <c r="D34" s="119"/>
      <c r="E34" s="1377" t="s">
        <v>89</v>
      </c>
      <c r="F34" s="1378"/>
      <c r="G34" s="1378"/>
      <c r="H34" s="1378"/>
      <c r="I34" s="1378"/>
      <c r="J34" s="1378"/>
      <c r="K34" s="1378"/>
      <c r="L34" s="1378"/>
      <c r="M34" s="268"/>
      <c r="N34" s="265"/>
      <c r="AA34" s="182"/>
    </row>
    <row r="35" spans="1:27" ht="12" customHeight="1">
      <c r="A35" s="125"/>
      <c r="B35" s="125"/>
      <c r="C35" s="125"/>
      <c r="D35" s="125"/>
      <c r="E35" s="1379" t="s">
        <v>458</v>
      </c>
      <c r="F35" s="1380"/>
      <c r="G35" s="1379" t="s">
        <v>459</v>
      </c>
      <c r="H35" s="1380"/>
      <c r="I35" s="1379" t="s">
        <v>460</v>
      </c>
      <c r="J35" s="1380"/>
      <c r="K35" s="1379" t="s">
        <v>461</v>
      </c>
      <c r="L35" s="1381"/>
      <c r="M35" s="273"/>
      <c r="N35" s="265"/>
      <c r="AA35" s="182"/>
    </row>
    <row r="36" spans="1:27" ht="12" customHeight="1">
      <c r="A36" s="148"/>
      <c r="B36" s="148"/>
      <c r="C36" s="148"/>
      <c r="D36" s="148"/>
      <c r="E36" s="197" t="s">
        <v>431</v>
      </c>
      <c r="F36" s="197" t="s">
        <v>455</v>
      </c>
      <c r="G36" s="197" t="s">
        <v>431</v>
      </c>
      <c r="H36" s="197" t="s">
        <v>455</v>
      </c>
      <c r="I36" s="197" t="s">
        <v>431</v>
      </c>
      <c r="J36" s="197" t="s">
        <v>455</v>
      </c>
      <c r="K36" s="197" t="s">
        <v>431</v>
      </c>
      <c r="L36" s="197" t="s">
        <v>455</v>
      </c>
      <c r="M36" s="273"/>
      <c r="N36" s="265"/>
      <c r="AA36" s="182"/>
    </row>
    <row r="37" spans="1:27" ht="18" customHeight="1">
      <c r="A37" s="306"/>
      <c r="B37" s="1362" t="s">
        <v>11</v>
      </c>
      <c r="C37" s="1362"/>
      <c r="D37" s="295"/>
      <c r="E37" s="297">
        <v>239318</v>
      </c>
      <c r="F37" s="298">
        <v>9544518</v>
      </c>
      <c r="G37" s="298">
        <v>298744</v>
      </c>
      <c r="H37" s="298">
        <v>14688465</v>
      </c>
      <c r="I37" s="298">
        <v>235745</v>
      </c>
      <c r="J37" s="298">
        <v>17295771</v>
      </c>
      <c r="K37" s="298">
        <v>184860</v>
      </c>
      <c r="L37" s="298">
        <v>16671696</v>
      </c>
      <c r="N37" s="265"/>
      <c r="AA37" s="182"/>
    </row>
    <row r="38" spans="1:27" ht="15" customHeight="1">
      <c r="A38" s="294"/>
      <c r="B38" s="1362" t="s">
        <v>417</v>
      </c>
      <c r="C38" s="1362"/>
      <c r="D38" s="296"/>
      <c r="E38" s="297">
        <v>261135</v>
      </c>
      <c r="F38" s="298">
        <v>10583658</v>
      </c>
      <c r="G38" s="298">
        <v>313204</v>
      </c>
      <c r="H38" s="298">
        <v>15730729</v>
      </c>
      <c r="I38" s="298">
        <v>242800</v>
      </c>
      <c r="J38" s="298">
        <v>18438250</v>
      </c>
      <c r="K38" s="298">
        <v>191191</v>
      </c>
      <c r="L38" s="298">
        <v>17683395</v>
      </c>
      <c r="N38" s="265"/>
      <c r="AA38" s="182"/>
    </row>
    <row r="39" spans="1:27" ht="15" customHeight="1">
      <c r="A39" s="294"/>
      <c r="B39" s="1362" t="s">
        <v>544</v>
      </c>
      <c r="C39" s="1362"/>
      <c r="D39" s="296"/>
      <c r="E39" s="960">
        <v>283275</v>
      </c>
      <c r="F39" s="961">
        <v>11552666</v>
      </c>
      <c r="G39" s="961">
        <v>326270</v>
      </c>
      <c r="H39" s="961">
        <v>16525608</v>
      </c>
      <c r="I39" s="961">
        <v>253305</v>
      </c>
      <c r="J39" s="961">
        <v>19461415</v>
      </c>
      <c r="K39" s="961">
        <v>194294</v>
      </c>
      <c r="L39" s="961">
        <v>18469222</v>
      </c>
      <c r="N39" s="265"/>
      <c r="AA39" s="182"/>
    </row>
    <row r="40" spans="1:27" ht="15" customHeight="1">
      <c r="A40" s="294"/>
      <c r="B40" s="1362" t="s">
        <v>998</v>
      </c>
      <c r="C40" s="1362"/>
      <c r="D40" s="296"/>
      <c r="E40" s="217">
        <v>304522</v>
      </c>
      <c r="F40" s="217">
        <v>12496307</v>
      </c>
      <c r="G40" s="217">
        <v>347305</v>
      </c>
      <c r="H40" s="217">
        <v>17711217</v>
      </c>
      <c r="I40" s="217">
        <v>259995</v>
      </c>
      <c r="J40" s="217">
        <v>20386896</v>
      </c>
      <c r="K40" s="217">
        <v>194125</v>
      </c>
      <c r="L40" s="217">
        <v>19074821</v>
      </c>
      <c r="N40" s="265"/>
      <c r="AA40" s="182"/>
    </row>
    <row r="41" spans="1:27" ht="18" customHeight="1">
      <c r="A41" s="299"/>
      <c r="B41" s="1372" t="s">
        <v>999</v>
      </c>
      <c r="C41" s="1372"/>
      <c r="D41" s="296"/>
      <c r="E41" s="301">
        <v>325985</v>
      </c>
      <c r="F41" s="301">
        <v>13293691</v>
      </c>
      <c r="G41" s="301">
        <v>366351</v>
      </c>
      <c r="H41" s="301">
        <v>18661694</v>
      </c>
      <c r="I41" s="301">
        <v>273388</v>
      </c>
      <c r="J41" s="301">
        <v>21659148</v>
      </c>
      <c r="K41" s="301">
        <v>197436</v>
      </c>
      <c r="L41" s="301">
        <v>19733428</v>
      </c>
      <c r="N41" s="265"/>
      <c r="AA41" s="182"/>
    </row>
    <row r="42" spans="1:27" ht="4" customHeight="1">
      <c r="A42" s="1251"/>
      <c r="B42" s="1376"/>
      <c r="C42" s="1376"/>
      <c r="D42" s="293"/>
      <c r="E42" s="302"/>
      <c r="F42" s="303"/>
      <c r="G42" s="303"/>
      <c r="H42" s="303"/>
      <c r="I42" s="303"/>
      <c r="J42" s="303"/>
      <c r="K42" s="303"/>
      <c r="L42" s="303"/>
      <c r="M42" s="214"/>
      <c r="N42" s="265"/>
      <c r="AA42" s="182"/>
    </row>
    <row r="43" spans="1:27" ht="12" customHeight="1" thickBot="1">
      <c r="A43" s="299"/>
      <c r="B43" s="299"/>
      <c r="C43" s="299"/>
      <c r="D43" s="181"/>
      <c r="E43" s="307"/>
      <c r="F43" s="301"/>
      <c r="G43" s="301"/>
      <c r="H43" s="301"/>
      <c r="I43" s="301"/>
      <c r="J43" s="301"/>
      <c r="K43" s="301"/>
      <c r="L43" s="301"/>
      <c r="N43" s="265"/>
      <c r="AA43" s="182"/>
    </row>
    <row r="44" spans="1:27" ht="12" customHeight="1">
      <c r="A44" s="119"/>
      <c r="B44" s="119"/>
      <c r="C44" s="119"/>
      <c r="D44" s="119"/>
      <c r="E44" s="1377" t="s">
        <v>90</v>
      </c>
      <c r="F44" s="1378"/>
      <c r="G44" s="308"/>
      <c r="H44" s="308"/>
      <c r="I44" s="308"/>
      <c r="J44" s="308"/>
      <c r="K44" s="308"/>
      <c r="L44" s="308"/>
      <c r="N44" s="265"/>
      <c r="AA44" s="182"/>
    </row>
    <row r="45" spans="1:27" ht="12" customHeight="1">
      <c r="A45" s="125"/>
      <c r="B45" s="125"/>
      <c r="C45" s="125"/>
      <c r="D45" s="125"/>
      <c r="E45" s="1379" t="s">
        <v>462</v>
      </c>
      <c r="F45" s="1381"/>
      <c r="G45" s="308"/>
      <c r="H45" s="308"/>
      <c r="I45" s="308"/>
      <c r="J45" s="308"/>
      <c r="K45" s="308"/>
      <c r="L45" s="308"/>
      <c r="M45" s="181"/>
      <c r="N45" s="265"/>
      <c r="AA45" s="182"/>
    </row>
    <row r="46" spans="1:27" ht="12" customHeight="1">
      <c r="A46" s="148"/>
      <c r="B46" s="148"/>
      <c r="C46" s="148"/>
      <c r="D46" s="148"/>
      <c r="E46" s="197" t="s">
        <v>431</v>
      </c>
      <c r="F46" s="197" t="s">
        <v>455</v>
      </c>
      <c r="G46" s="309"/>
      <c r="H46" s="309"/>
      <c r="I46" s="309"/>
      <c r="J46" s="309"/>
      <c r="K46" s="309"/>
      <c r="L46" s="309"/>
      <c r="N46" s="265"/>
      <c r="AA46" s="182"/>
    </row>
    <row r="47" spans="1:27" ht="18" customHeight="1">
      <c r="A47" s="306"/>
      <c r="B47" s="1362" t="s">
        <v>11</v>
      </c>
      <c r="C47" s="1362"/>
      <c r="D47" s="295"/>
      <c r="E47" s="298">
        <v>145872</v>
      </c>
      <c r="F47" s="298">
        <v>15208135</v>
      </c>
      <c r="G47" s="298"/>
      <c r="H47" s="298"/>
      <c r="I47" s="298"/>
      <c r="J47" s="298"/>
      <c r="K47" s="298"/>
      <c r="L47" s="298"/>
      <c r="N47" s="265"/>
      <c r="AA47" s="182"/>
    </row>
    <row r="48" spans="1:27" ht="15" customHeight="1">
      <c r="A48" s="294"/>
      <c r="B48" s="1362" t="s">
        <v>417</v>
      </c>
      <c r="C48" s="1362"/>
      <c r="D48" s="296"/>
      <c r="E48" s="298">
        <v>147286</v>
      </c>
      <c r="F48" s="298">
        <v>15735841</v>
      </c>
      <c r="G48" s="298"/>
      <c r="H48" s="298"/>
      <c r="I48" s="298"/>
      <c r="J48" s="298"/>
      <c r="K48" s="298"/>
      <c r="L48" s="298"/>
      <c r="N48" s="265"/>
      <c r="AA48" s="182"/>
    </row>
    <row r="49" spans="1:27" ht="15" customHeight="1">
      <c r="A49" s="294"/>
      <c r="B49" s="1362" t="s">
        <v>544</v>
      </c>
      <c r="C49" s="1362"/>
      <c r="D49" s="296"/>
      <c r="E49" s="961">
        <v>146705</v>
      </c>
      <c r="F49" s="961">
        <v>15840631</v>
      </c>
      <c r="G49" s="298"/>
      <c r="H49" s="298"/>
      <c r="I49" s="298"/>
      <c r="J49" s="298"/>
      <c r="K49" s="298"/>
      <c r="L49" s="298"/>
      <c r="N49" s="265"/>
      <c r="AA49" s="182"/>
    </row>
    <row r="50" spans="1:27" ht="15" customHeight="1">
      <c r="A50" s="294"/>
      <c r="B50" s="1362" t="s">
        <v>998</v>
      </c>
      <c r="C50" s="1362"/>
      <c r="D50" s="296"/>
      <c r="E50" s="217">
        <v>144029</v>
      </c>
      <c r="F50" s="217">
        <v>15995705</v>
      </c>
      <c r="G50" s="298"/>
      <c r="H50" s="298"/>
      <c r="I50" s="298"/>
      <c r="J50" s="298"/>
      <c r="K50" s="298"/>
      <c r="L50" s="298"/>
      <c r="N50" s="265"/>
      <c r="AA50" s="182"/>
    </row>
    <row r="51" spans="1:27" ht="18" customHeight="1">
      <c r="A51" s="299"/>
      <c r="B51" s="1372" t="s">
        <v>999</v>
      </c>
      <c r="C51" s="1372"/>
      <c r="D51" s="296"/>
      <c r="E51" s="301">
        <v>140175</v>
      </c>
      <c r="F51" s="301">
        <v>15951624</v>
      </c>
      <c r="G51" s="301"/>
      <c r="H51" s="301"/>
      <c r="I51" s="301"/>
      <c r="J51" s="301"/>
      <c r="K51" s="301"/>
      <c r="L51" s="301"/>
      <c r="N51" s="265"/>
      <c r="AA51" s="182"/>
    </row>
    <row r="52" spans="1:27" ht="4" customHeight="1">
      <c r="A52" s="1251"/>
      <c r="B52" s="1376"/>
      <c r="C52" s="1376"/>
      <c r="D52" s="293"/>
      <c r="E52" s="302"/>
      <c r="F52" s="303"/>
      <c r="G52" s="301"/>
      <c r="H52" s="301"/>
      <c r="I52" s="301"/>
      <c r="J52" s="301"/>
      <c r="K52" s="301"/>
      <c r="L52" s="301"/>
      <c r="N52" s="265"/>
      <c r="AA52" s="182"/>
    </row>
    <row r="53" spans="1:27" ht="16" customHeight="1">
      <c r="B53" s="182"/>
      <c r="C53" s="111" t="s">
        <v>399</v>
      </c>
      <c r="D53" s="182"/>
    </row>
    <row r="54" spans="1:27" ht="12" customHeight="1">
      <c r="B54" s="182"/>
      <c r="C54" s="111" t="s">
        <v>452</v>
      </c>
      <c r="D54" s="182"/>
    </row>
    <row r="55" spans="1:27" ht="12" customHeight="1">
      <c r="C55" s="111" t="s">
        <v>725</v>
      </c>
    </row>
    <row r="56" spans="1:27" ht="12" customHeight="1">
      <c r="C56" s="111" t="s">
        <v>537</v>
      </c>
    </row>
  </sheetData>
  <mergeCells count="46">
    <mergeCell ref="B51:C51"/>
    <mergeCell ref="B52:C52"/>
    <mergeCell ref="E44:F44"/>
    <mergeCell ref="E45:F45"/>
    <mergeCell ref="B47:C47"/>
    <mergeCell ref="B48:C48"/>
    <mergeCell ref="B49:C49"/>
    <mergeCell ref="B50:C50"/>
    <mergeCell ref="B42:C42"/>
    <mergeCell ref="B29:C29"/>
    <mergeCell ref="B30:C30"/>
    <mergeCell ref="B31:C31"/>
    <mergeCell ref="E34:L34"/>
    <mergeCell ref="E35:F35"/>
    <mergeCell ref="G35:H35"/>
    <mergeCell ref="I35:J35"/>
    <mergeCell ref="K35:L35"/>
    <mergeCell ref="B37:C37"/>
    <mergeCell ref="B38:C38"/>
    <mergeCell ref="B39:C39"/>
    <mergeCell ref="B40:C40"/>
    <mergeCell ref="B41:C41"/>
    <mergeCell ref="E25:F25"/>
    <mergeCell ref="G25:H25"/>
    <mergeCell ref="I25:J25"/>
    <mergeCell ref="K25:L25"/>
    <mergeCell ref="B27:C27"/>
    <mergeCell ref="B28:C28"/>
    <mergeCell ref="B17:C17"/>
    <mergeCell ref="B18:C18"/>
    <mergeCell ref="B19:C19"/>
    <mergeCell ref="B20:C20"/>
    <mergeCell ref="B21:C21"/>
    <mergeCell ref="E24:L24"/>
    <mergeCell ref="B9:C9"/>
    <mergeCell ref="B10:C10"/>
    <mergeCell ref="B11:C11"/>
    <mergeCell ref="E14:H14"/>
    <mergeCell ref="E15:G15"/>
    <mergeCell ref="H15:H16"/>
    <mergeCell ref="B8:C8"/>
    <mergeCell ref="E4:E6"/>
    <mergeCell ref="F4:F6"/>
    <mergeCell ref="G4:L4"/>
    <mergeCell ref="G5:L5"/>
    <mergeCell ref="B7:C7"/>
  </mergeCells>
  <phoneticPr fontId="2"/>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colBreaks count="1" manualBreakCount="1">
    <brk id="15"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18"/>
  <sheetViews>
    <sheetView workbookViewId="0"/>
  </sheetViews>
  <sheetFormatPr defaultColWidth="10.6328125" defaultRowHeight="12" customHeight="1"/>
  <cols>
    <col min="1" max="1" width="0.26953125" style="390" customWidth="1"/>
    <col min="2" max="2" width="17.26953125" style="322" customWidth="1"/>
    <col min="3" max="3" width="7.453125" style="391" customWidth="1"/>
    <col min="4" max="5" width="12.6328125" style="322" customWidth="1"/>
    <col min="6" max="8" width="12.6328125" style="320" customWidth="1"/>
    <col min="9" max="9" width="0.26953125" style="392" customWidth="1"/>
    <col min="10" max="16384" width="10.6328125" style="322"/>
  </cols>
  <sheetData>
    <row r="1" spans="1:9" s="311" customFormat="1" ht="24" customHeight="1">
      <c r="A1" s="310"/>
      <c r="D1" s="313"/>
      <c r="E1" s="312" t="s">
        <v>961</v>
      </c>
      <c r="F1" s="314"/>
      <c r="G1" s="315"/>
      <c r="H1" s="315"/>
      <c r="I1" s="316"/>
    </row>
    <row r="2" spans="1:9" ht="8.15" customHeight="1">
      <c r="A2" s="317"/>
      <c r="B2" s="318"/>
      <c r="C2" s="319"/>
      <c r="D2" s="318"/>
      <c r="E2" s="318"/>
      <c r="G2" s="321"/>
      <c r="H2" s="321"/>
      <c r="I2" s="317"/>
    </row>
    <row r="3" spans="1:9" s="330" customFormat="1" ht="12" customHeight="1" thickBot="1">
      <c r="A3" s="323"/>
      <c r="B3" s="324" t="s">
        <v>91</v>
      </c>
      <c r="C3" s="325"/>
      <c r="D3" s="326"/>
      <c r="E3" s="326"/>
      <c r="F3" s="327"/>
      <c r="G3" s="327"/>
      <c r="H3" s="328" t="s">
        <v>650</v>
      </c>
      <c r="I3" s="329"/>
    </row>
    <row r="4" spans="1:9" s="337" customFormat="1" ht="36" customHeight="1">
      <c r="A4" s="331"/>
      <c r="B4" s="331"/>
      <c r="C4" s="332"/>
      <c r="D4" s="334" t="s">
        <v>124</v>
      </c>
      <c r="E4" s="335" t="s">
        <v>538</v>
      </c>
      <c r="F4" s="335" t="s">
        <v>648</v>
      </c>
      <c r="G4" s="333" t="s">
        <v>649</v>
      </c>
      <c r="H4" s="334" t="s">
        <v>676</v>
      </c>
      <c r="I4" s="336"/>
    </row>
    <row r="5" spans="1:9" s="330" customFormat="1" ht="15" customHeight="1">
      <c r="A5" s="338"/>
      <c r="B5" s="339" t="s">
        <v>9</v>
      </c>
      <c r="C5" s="340"/>
      <c r="D5" s="341">
        <v>15650</v>
      </c>
      <c r="E5" s="341">
        <v>15733</v>
      </c>
      <c r="F5" s="962">
        <v>16001</v>
      </c>
      <c r="G5" s="330">
        <v>16402</v>
      </c>
      <c r="H5" s="330">
        <v>17323</v>
      </c>
      <c r="I5" s="342"/>
    </row>
    <row r="6" spans="1:9" s="330" customFormat="1" ht="15" customHeight="1">
      <c r="A6" s="338"/>
      <c r="B6" s="339" t="s">
        <v>10</v>
      </c>
      <c r="C6" s="343" t="s">
        <v>56</v>
      </c>
      <c r="D6" s="341">
        <v>186058</v>
      </c>
      <c r="E6" s="341">
        <v>186283</v>
      </c>
      <c r="F6" s="963">
        <v>189401</v>
      </c>
      <c r="G6" s="330">
        <v>192092</v>
      </c>
      <c r="H6" s="330">
        <v>196052</v>
      </c>
      <c r="I6" s="326"/>
    </row>
    <row r="7" spans="1:9" s="330" customFormat="1" ht="10.5" customHeight="1">
      <c r="A7" s="344"/>
      <c r="C7" s="343" t="s">
        <v>92</v>
      </c>
      <c r="D7" s="341">
        <v>112967</v>
      </c>
      <c r="E7" s="341">
        <v>112652</v>
      </c>
      <c r="F7" s="963">
        <v>114202</v>
      </c>
      <c r="G7" s="330">
        <v>115277</v>
      </c>
      <c r="H7" s="330">
        <v>117094</v>
      </c>
      <c r="I7" s="326"/>
    </row>
    <row r="8" spans="1:9" s="330" customFormat="1" ht="10.5" customHeight="1">
      <c r="A8" s="344"/>
      <c r="C8" s="343" t="s">
        <v>93</v>
      </c>
      <c r="D8" s="341">
        <v>73091</v>
      </c>
      <c r="E8" s="341">
        <v>73631</v>
      </c>
      <c r="F8" s="963">
        <v>75199</v>
      </c>
      <c r="G8" s="330">
        <v>76815</v>
      </c>
      <c r="H8" s="330">
        <v>78958</v>
      </c>
      <c r="I8" s="326"/>
    </row>
    <row r="9" spans="1:9" s="330" customFormat="1" ht="15" customHeight="1">
      <c r="A9" s="345"/>
      <c r="B9" s="346" t="s">
        <v>94</v>
      </c>
      <c r="C9" s="343" t="s">
        <v>95</v>
      </c>
      <c r="D9" s="341">
        <v>280354</v>
      </c>
      <c r="E9" s="341">
        <v>280169</v>
      </c>
      <c r="F9" s="963">
        <v>280166</v>
      </c>
      <c r="G9" s="330">
        <v>282886</v>
      </c>
      <c r="H9" s="330">
        <v>284100</v>
      </c>
      <c r="I9" s="326"/>
    </row>
    <row r="10" spans="1:9" s="330" customFormat="1" ht="10.5" customHeight="1">
      <c r="A10" s="344"/>
      <c r="C10" s="343" t="s">
        <v>92</v>
      </c>
      <c r="D10" s="341">
        <v>320178</v>
      </c>
      <c r="E10" s="341">
        <v>319519</v>
      </c>
      <c r="F10" s="963">
        <v>319357</v>
      </c>
      <c r="G10" s="330">
        <v>323124</v>
      </c>
      <c r="H10" s="330">
        <v>324106</v>
      </c>
      <c r="I10" s="326"/>
    </row>
    <row r="11" spans="1:9" s="330" customFormat="1" ht="10.5" customHeight="1">
      <c r="A11" s="344"/>
      <c r="C11" s="343" t="s">
        <v>93</v>
      </c>
      <c r="D11" s="341">
        <v>218803</v>
      </c>
      <c r="E11" s="341">
        <v>219966</v>
      </c>
      <c r="F11" s="963">
        <v>220649</v>
      </c>
      <c r="G11" s="330">
        <v>222501</v>
      </c>
      <c r="H11" s="330">
        <v>224771</v>
      </c>
      <c r="I11" s="326"/>
    </row>
    <row r="12" spans="1:9" s="330" customFormat="1" ht="15" customHeight="1">
      <c r="A12" s="345"/>
      <c r="B12" s="346" t="s">
        <v>96</v>
      </c>
      <c r="C12" s="343"/>
      <c r="D12" s="341"/>
      <c r="E12" s="964"/>
      <c r="F12" s="369"/>
      <c r="G12" s="341"/>
      <c r="I12" s="326"/>
    </row>
    <row r="13" spans="1:9" s="330" customFormat="1" ht="10.5" customHeight="1">
      <c r="A13" s="338"/>
      <c r="B13" s="347" t="s">
        <v>97</v>
      </c>
      <c r="C13" s="348"/>
      <c r="D13" s="341">
        <v>72570034332</v>
      </c>
      <c r="E13" s="964">
        <v>76172392278</v>
      </c>
      <c r="F13" s="369">
        <v>76898142018</v>
      </c>
      <c r="G13" s="326">
        <v>79546720474</v>
      </c>
      <c r="H13" s="330">
        <v>80511538191</v>
      </c>
      <c r="I13" s="326"/>
    </row>
    <row r="14" spans="1:9" s="330" customFormat="1" ht="10.5" customHeight="1">
      <c r="A14" s="338"/>
      <c r="B14" s="347" t="s">
        <v>98</v>
      </c>
      <c r="C14" s="348"/>
      <c r="D14" s="341">
        <v>70930129203</v>
      </c>
      <c r="E14" s="964">
        <v>74395418827</v>
      </c>
      <c r="F14" s="369">
        <v>75629397861</v>
      </c>
      <c r="G14" s="326">
        <v>78426978846</v>
      </c>
      <c r="H14" s="330">
        <v>79514710083</v>
      </c>
      <c r="I14" s="326"/>
    </row>
    <row r="15" spans="1:9" s="330" customFormat="1" ht="10.5" customHeight="1">
      <c r="A15" s="345"/>
      <c r="B15" s="347" t="s">
        <v>99</v>
      </c>
      <c r="C15" s="343"/>
      <c r="D15" s="349">
        <v>97.74</v>
      </c>
      <c r="E15" s="349">
        <v>97.67</v>
      </c>
      <c r="F15" s="349">
        <v>98.35</v>
      </c>
      <c r="G15" s="349">
        <v>98.59</v>
      </c>
      <c r="H15" s="1238">
        <v>98.76</v>
      </c>
      <c r="I15" s="326"/>
    </row>
    <row r="16" spans="1:9" s="330" customFormat="1" ht="15" customHeight="1">
      <c r="A16" s="338"/>
      <c r="B16" s="339" t="s">
        <v>100</v>
      </c>
      <c r="C16" s="343"/>
      <c r="D16" s="341"/>
      <c r="E16" s="964"/>
      <c r="F16" s="369"/>
      <c r="G16" s="341"/>
      <c r="I16" s="326"/>
    </row>
    <row r="17" spans="1:9" s="330" customFormat="1" ht="10.5" customHeight="1">
      <c r="A17" s="345"/>
      <c r="B17" s="350" t="s">
        <v>101</v>
      </c>
      <c r="C17" s="343" t="s">
        <v>102</v>
      </c>
      <c r="D17" s="330">
        <v>3458782</v>
      </c>
      <c r="E17" s="330">
        <v>3504433</v>
      </c>
      <c r="F17" s="330">
        <v>3563597</v>
      </c>
      <c r="G17" s="330">
        <v>3659251</v>
      </c>
      <c r="H17" s="330">
        <v>3767804</v>
      </c>
      <c r="I17" s="326"/>
    </row>
    <row r="18" spans="1:9" s="330" customFormat="1" ht="10.5" customHeight="1">
      <c r="A18" s="344"/>
      <c r="C18" s="343" t="s">
        <v>103</v>
      </c>
      <c r="D18" s="330">
        <v>41200324000</v>
      </c>
      <c r="E18" s="330">
        <v>42113494000</v>
      </c>
      <c r="F18" s="330">
        <v>42287306000</v>
      </c>
      <c r="G18" s="330">
        <v>44166096000</v>
      </c>
      <c r="H18" s="330">
        <v>45589387000</v>
      </c>
      <c r="I18" s="326"/>
    </row>
    <row r="19" spans="1:9" s="330" customFormat="1" ht="15" customHeight="1">
      <c r="A19" s="345"/>
      <c r="B19" s="351" t="s">
        <v>104</v>
      </c>
      <c r="C19" s="343"/>
      <c r="D19" s="341"/>
      <c r="E19" s="341"/>
      <c r="F19" s="341"/>
      <c r="G19" s="341"/>
      <c r="I19" s="326"/>
    </row>
    <row r="20" spans="1:9" s="330" customFormat="1" ht="15" customHeight="1">
      <c r="A20" s="345"/>
      <c r="B20" s="351" t="s">
        <v>105</v>
      </c>
      <c r="C20" s="343"/>
      <c r="D20" s="341"/>
      <c r="E20" s="341"/>
      <c r="F20" s="341"/>
      <c r="G20" s="341"/>
      <c r="I20" s="326"/>
    </row>
    <row r="21" spans="1:9" s="330" customFormat="1" ht="12.75" customHeight="1">
      <c r="A21" s="345"/>
      <c r="B21" s="352" t="s">
        <v>106</v>
      </c>
      <c r="C21" s="353" t="s">
        <v>102</v>
      </c>
      <c r="D21" s="354">
        <v>1720022</v>
      </c>
      <c r="E21" s="354">
        <v>1754450</v>
      </c>
      <c r="F21" s="965">
        <v>1802107</v>
      </c>
      <c r="G21" s="355">
        <v>1855833</v>
      </c>
      <c r="H21" s="355">
        <v>1936115</v>
      </c>
      <c r="I21" s="326"/>
    </row>
    <row r="22" spans="1:9" s="330" customFormat="1" ht="10.5" customHeight="1">
      <c r="A22" s="345"/>
      <c r="B22" s="350"/>
      <c r="C22" s="353" t="s">
        <v>103</v>
      </c>
      <c r="D22" s="354">
        <v>19437037000</v>
      </c>
      <c r="E22" s="354">
        <v>19813936000</v>
      </c>
      <c r="F22" s="965">
        <v>20308923000</v>
      </c>
      <c r="G22" s="355">
        <v>21015072000</v>
      </c>
      <c r="H22" s="355">
        <v>22695185000</v>
      </c>
      <c r="I22" s="326"/>
    </row>
    <row r="23" spans="1:9" s="330" customFormat="1" ht="12.75" customHeight="1">
      <c r="A23" s="345"/>
      <c r="B23" s="350" t="s">
        <v>107</v>
      </c>
      <c r="C23" s="343" t="s">
        <v>102</v>
      </c>
      <c r="D23" s="341">
        <v>14269</v>
      </c>
      <c r="E23" s="341">
        <v>14537</v>
      </c>
      <c r="F23" s="341">
        <v>14637</v>
      </c>
      <c r="G23" s="341">
        <v>15022</v>
      </c>
      <c r="H23" s="330">
        <v>15723</v>
      </c>
      <c r="I23" s="326"/>
    </row>
    <row r="24" spans="1:9" s="330" customFormat="1" ht="10.5" customHeight="1">
      <c r="A24" s="345"/>
      <c r="B24" s="350"/>
      <c r="C24" s="343" t="s">
        <v>108</v>
      </c>
      <c r="D24" s="341">
        <v>139859</v>
      </c>
      <c r="E24" s="341">
        <v>140678</v>
      </c>
      <c r="F24" s="341">
        <v>136496</v>
      </c>
      <c r="G24" s="341">
        <v>139261</v>
      </c>
      <c r="H24" s="330">
        <v>140985</v>
      </c>
      <c r="I24" s="326"/>
    </row>
    <row r="25" spans="1:9" s="330" customFormat="1" ht="10.5" customHeight="1">
      <c r="A25" s="345"/>
      <c r="B25" s="350"/>
      <c r="C25" s="343" t="s">
        <v>103</v>
      </c>
      <c r="D25" s="341">
        <v>6076077000</v>
      </c>
      <c r="E25" s="341">
        <v>6410335000</v>
      </c>
      <c r="F25" s="341">
        <v>6372514000</v>
      </c>
      <c r="G25" s="341">
        <v>6620621000</v>
      </c>
      <c r="H25" s="330">
        <v>7144794000</v>
      </c>
      <c r="I25" s="326"/>
    </row>
    <row r="26" spans="1:9" s="330" customFormat="1" ht="12.75" customHeight="1">
      <c r="A26" s="345"/>
      <c r="B26" s="350" t="s">
        <v>109</v>
      </c>
      <c r="C26" s="343" t="s">
        <v>102</v>
      </c>
      <c r="D26" s="341">
        <v>951878</v>
      </c>
      <c r="E26" s="341">
        <v>963965</v>
      </c>
      <c r="F26" s="341">
        <v>976931</v>
      </c>
      <c r="G26" s="341">
        <v>994614</v>
      </c>
      <c r="H26" s="330">
        <v>1030537</v>
      </c>
      <c r="I26" s="326"/>
    </row>
    <row r="27" spans="1:9" s="330" customFormat="1" ht="10.5" customHeight="1">
      <c r="A27" s="345"/>
      <c r="B27" s="350"/>
      <c r="C27" s="343" t="s">
        <v>108</v>
      </c>
      <c r="D27" s="341">
        <v>1372078</v>
      </c>
      <c r="E27" s="341">
        <v>1367096</v>
      </c>
      <c r="F27" s="341">
        <v>1369215</v>
      </c>
      <c r="G27" s="341">
        <v>1388627</v>
      </c>
      <c r="H27" s="330">
        <v>1431389</v>
      </c>
      <c r="I27" s="326"/>
    </row>
    <row r="28" spans="1:9" s="330" customFormat="1" ht="10.5" customHeight="1">
      <c r="A28" s="345"/>
      <c r="B28" s="350"/>
      <c r="C28" s="343" t="s">
        <v>103</v>
      </c>
      <c r="D28" s="341">
        <v>7716590000</v>
      </c>
      <c r="E28" s="341">
        <v>7650794000</v>
      </c>
      <c r="F28" s="341">
        <v>7813387000</v>
      </c>
      <c r="G28" s="341">
        <v>8039693000</v>
      </c>
      <c r="H28" s="330">
        <v>8445562000</v>
      </c>
      <c r="I28" s="326"/>
    </row>
    <row r="29" spans="1:9" s="330" customFormat="1" ht="12.75" customHeight="1">
      <c r="A29" s="345"/>
      <c r="B29" s="350" t="s">
        <v>110</v>
      </c>
      <c r="C29" s="343" t="s">
        <v>102</v>
      </c>
      <c r="D29" s="341">
        <v>269700</v>
      </c>
      <c r="E29" s="341">
        <v>268160</v>
      </c>
      <c r="F29" s="341">
        <v>275197</v>
      </c>
      <c r="G29" s="341">
        <v>287993</v>
      </c>
      <c r="H29" s="330">
        <v>301011</v>
      </c>
      <c r="I29" s="326"/>
    </row>
    <row r="30" spans="1:9" s="330" customFormat="1" ht="10.5" customHeight="1">
      <c r="A30" s="345"/>
      <c r="B30" s="350"/>
      <c r="C30" s="343" t="s">
        <v>108</v>
      </c>
      <c r="D30" s="341">
        <v>526448</v>
      </c>
      <c r="E30" s="341">
        <v>513765</v>
      </c>
      <c r="F30" s="341">
        <v>515425</v>
      </c>
      <c r="G30" s="341">
        <v>525508</v>
      </c>
      <c r="H30" s="330">
        <v>536969</v>
      </c>
      <c r="I30" s="326"/>
    </row>
    <row r="31" spans="1:9" s="330" customFormat="1" ht="10.5" customHeight="1">
      <c r="A31" s="345"/>
      <c r="B31" s="350"/>
      <c r="C31" s="343" t="s">
        <v>103</v>
      </c>
      <c r="D31" s="341">
        <v>2254830000</v>
      </c>
      <c r="E31" s="341">
        <v>2259676000</v>
      </c>
      <c r="F31" s="341">
        <v>2290868000</v>
      </c>
      <c r="G31" s="341">
        <v>2366725000</v>
      </c>
      <c r="H31" s="330">
        <v>2462173000</v>
      </c>
      <c r="I31" s="326"/>
    </row>
    <row r="32" spans="1:9" s="330" customFormat="1" ht="12.75" customHeight="1">
      <c r="A32" s="345"/>
      <c r="B32" s="350" t="s">
        <v>111</v>
      </c>
      <c r="C32" s="343" t="s">
        <v>102</v>
      </c>
      <c r="D32" s="341">
        <v>13329</v>
      </c>
      <c r="E32" s="341">
        <v>13612</v>
      </c>
      <c r="F32" s="341">
        <v>13747</v>
      </c>
      <c r="G32" s="341">
        <v>13953</v>
      </c>
      <c r="H32" s="330">
        <v>14617</v>
      </c>
      <c r="I32" s="326"/>
    </row>
    <row r="33" spans="1:9" s="330" customFormat="1" ht="10.5" customHeight="1">
      <c r="A33" s="338"/>
      <c r="B33" s="347"/>
      <c r="C33" s="343" t="s">
        <v>103</v>
      </c>
      <c r="D33" s="341">
        <v>128570000</v>
      </c>
      <c r="E33" s="341">
        <v>129927000</v>
      </c>
      <c r="F33" s="341">
        <v>125499000</v>
      </c>
      <c r="G33" s="341">
        <v>129285000</v>
      </c>
      <c r="H33" s="330">
        <v>129778000</v>
      </c>
      <c r="I33" s="326"/>
    </row>
    <row r="34" spans="1:9" s="330" customFormat="1" ht="12.75" customHeight="1">
      <c r="A34" s="338"/>
      <c r="B34" s="347" t="s">
        <v>112</v>
      </c>
      <c r="C34" s="343" t="s">
        <v>102</v>
      </c>
      <c r="D34" s="341">
        <v>142</v>
      </c>
      <c r="E34" s="341">
        <v>144</v>
      </c>
      <c r="F34" s="341">
        <v>192</v>
      </c>
      <c r="G34" s="341">
        <v>252</v>
      </c>
      <c r="H34" s="330">
        <v>264</v>
      </c>
      <c r="I34" s="326"/>
    </row>
    <row r="35" spans="1:9" s="330" customFormat="1" ht="10.5" customHeight="1">
      <c r="A35" s="338"/>
      <c r="B35" s="347"/>
      <c r="C35" s="343" t="s">
        <v>108</v>
      </c>
      <c r="D35" s="341">
        <v>980</v>
      </c>
      <c r="E35" s="356">
        <v>906</v>
      </c>
      <c r="F35" s="966">
        <v>1325</v>
      </c>
      <c r="G35" s="357">
        <v>1568</v>
      </c>
      <c r="H35" s="357" t="s">
        <v>952</v>
      </c>
      <c r="I35" s="326"/>
    </row>
    <row r="36" spans="1:9" s="330" customFormat="1" ht="10.5" customHeight="1">
      <c r="A36" s="338"/>
      <c r="B36" s="347"/>
      <c r="C36" s="343" t="s">
        <v>103</v>
      </c>
      <c r="D36" s="341">
        <v>7120000</v>
      </c>
      <c r="E36" s="341">
        <v>6763000</v>
      </c>
      <c r="F36" s="341">
        <v>10085000</v>
      </c>
      <c r="G36" s="341">
        <v>12021000</v>
      </c>
      <c r="H36" s="330">
        <v>12709000</v>
      </c>
      <c r="I36" s="326"/>
    </row>
    <row r="37" spans="1:9" s="330" customFormat="1" ht="12.75" customHeight="1">
      <c r="A37" s="345"/>
      <c r="B37" s="347" t="s">
        <v>113</v>
      </c>
      <c r="C37" s="343" t="s">
        <v>102</v>
      </c>
      <c r="D37" s="341">
        <v>470704</v>
      </c>
      <c r="E37" s="341">
        <v>494032</v>
      </c>
      <c r="F37" s="341">
        <v>521403</v>
      </c>
      <c r="G37" s="341">
        <v>543999</v>
      </c>
      <c r="H37" s="330">
        <v>573963</v>
      </c>
      <c r="I37" s="326"/>
    </row>
    <row r="38" spans="1:9" s="330" customFormat="1" ht="10.5" customHeight="1">
      <c r="A38" s="344"/>
      <c r="C38" s="343" t="s">
        <v>114</v>
      </c>
      <c r="D38" s="341">
        <v>566503</v>
      </c>
      <c r="E38" s="341">
        <v>588464</v>
      </c>
      <c r="F38" s="341">
        <v>614155</v>
      </c>
      <c r="G38" s="341">
        <v>636398</v>
      </c>
      <c r="H38" s="330">
        <v>670169</v>
      </c>
      <c r="I38" s="326"/>
    </row>
    <row r="39" spans="1:9" s="330" customFormat="1" ht="10.5" customHeight="1">
      <c r="A39" s="345"/>
      <c r="B39" s="350"/>
      <c r="C39" s="343" t="s">
        <v>103</v>
      </c>
      <c r="D39" s="341">
        <v>3253850000</v>
      </c>
      <c r="E39" s="341">
        <v>3356441000</v>
      </c>
      <c r="F39" s="341">
        <v>3696570000</v>
      </c>
      <c r="G39" s="341">
        <v>3846727000</v>
      </c>
      <c r="H39" s="330">
        <v>4500169000</v>
      </c>
      <c r="I39" s="326"/>
    </row>
    <row r="40" spans="1:9" s="330" customFormat="1" ht="15" customHeight="1">
      <c r="A40" s="345"/>
      <c r="B40" s="351" t="s">
        <v>115</v>
      </c>
      <c r="C40" s="343"/>
      <c r="D40" s="341"/>
      <c r="E40" s="341"/>
      <c r="F40" s="341"/>
      <c r="G40" s="341"/>
      <c r="I40" s="326"/>
    </row>
    <row r="41" spans="1:9" s="330" customFormat="1" ht="12.75" customHeight="1">
      <c r="A41" s="345"/>
      <c r="B41" s="352" t="s">
        <v>106</v>
      </c>
      <c r="C41" s="353" t="s">
        <v>102</v>
      </c>
      <c r="D41" s="354">
        <v>86350</v>
      </c>
      <c r="E41" s="354">
        <v>88653</v>
      </c>
      <c r="F41" s="354">
        <v>89363</v>
      </c>
      <c r="G41" s="354">
        <v>91953</v>
      </c>
      <c r="H41" s="355">
        <v>94920</v>
      </c>
      <c r="I41" s="326"/>
    </row>
    <row r="42" spans="1:9" s="330" customFormat="1" ht="10.5" customHeight="1">
      <c r="A42" s="345"/>
      <c r="B42" s="350"/>
      <c r="C42" s="353" t="s">
        <v>103</v>
      </c>
      <c r="D42" s="354">
        <v>3352707000</v>
      </c>
      <c r="E42" s="354">
        <v>3404976000</v>
      </c>
      <c r="F42" s="354">
        <v>3394575000</v>
      </c>
      <c r="G42" s="354">
        <v>3477095000</v>
      </c>
      <c r="H42" s="355">
        <v>3643238000</v>
      </c>
      <c r="I42" s="326"/>
    </row>
    <row r="43" spans="1:9" s="330" customFormat="1" ht="12.75" customHeight="1">
      <c r="A43" s="358"/>
      <c r="B43" s="359" t="s">
        <v>116</v>
      </c>
      <c r="C43" s="343" t="s">
        <v>102</v>
      </c>
      <c r="D43" s="356">
        <v>4</v>
      </c>
      <c r="E43" s="356">
        <v>10</v>
      </c>
      <c r="F43" s="356">
        <v>15</v>
      </c>
      <c r="G43" s="356">
        <v>12</v>
      </c>
      <c r="H43" s="330">
        <v>1</v>
      </c>
      <c r="I43" s="326"/>
    </row>
    <row r="44" spans="1:9" s="330" customFormat="1" ht="10.5" customHeight="1">
      <c r="A44" s="358"/>
      <c r="B44" s="359"/>
      <c r="C44" s="343" t="s">
        <v>103</v>
      </c>
      <c r="D44" s="356">
        <v>7000</v>
      </c>
      <c r="E44" s="356">
        <v>42000</v>
      </c>
      <c r="F44" s="356">
        <v>61000</v>
      </c>
      <c r="G44" s="356">
        <v>31000</v>
      </c>
      <c r="H44" s="330">
        <v>2000</v>
      </c>
      <c r="I44" s="326"/>
    </row>
    <row r="45" spans="1:9" s="330" customFormat="1" ht="12.75" customHeight="1">
      <c r="A45" s="345"/>
      <c r="B45" s="350" t="s">
        <v>117</v>
      </c>
      <c r="C45" s="343" t="s">
        <v>102</v>
      </c>
      <c r="D45" s="341">
        <v>71798</v>
      </c>
      <c r="E45" s="341">
        <v>73989</v>
      </c>
      <c r="F45" s="356">
        <v>74989</v>
      </c>
      <c r="G45" s="356">
        <v>77799</v>
      </c>
      <c r="H45" s="330">
        <v>80425</v>
      </c>
      <c r="I45" s="326"/>
    </row>
    <row r="46" spans="1:9" s="330" customFormat="1" ht="10.5" customHeight="1">
      <c r="A46" s="345"/>
      <c r="B46" s="350"/>
      <c r="C46" s="343" t="s">
        <v>103</v>
      </c>
      <c r="D46" s="341">
        <v>308048000</v>
      </c>
      <c r="E46" s="341">
        <v>302080000</v>
      </c>
      <c r="F46" s="356">
        <v>312432000</v>
      </c>
      <c r="G46" s="356">
        <v>320009000</v>
      </c>
      <c r="H46" s="330">
        <v>339765000</v>
      </c>
      <c r="I46" s="326"/>
    </row>
    <row r="47" spans="1:9" s="330" customFormat="1" ht="12.75" customHeight="1">
      <c r="A47" s="345"/>
      <c r="B47" s="350" t="s">
        <v>118</v>
      </c>
      <c r="C47" s="343" t="s">
        <v>102</v>
      </c>
      <c r="D47" s="341">
        <v>2108</v>
      </c>
      <c r="E47" s="341">
        <v>1802</v>
      </c>
      <c r="F47" s="356">
        <v>1870</v>
      </c>
      <c r="G47" s="356">
        <v>1518</v>
      </c>
      <c r="H47" s="330">
        <v>1469</v>
      </c>
      <c r="I47" s="326"/>
    </row>
    <row r="48" spans="1:9" s="330" customFormat="1" ht="10.5" customHeight="1">
      <c r="A48" s="345"/>
      <c r="B48" s="350"/>
      <c r="C48" s="343" t="s">
        <v>103</v>
      </c>
      <c r="D48" s="341">
        <v>169757000</v>
      </c>
      <c r="E48" s="341">
        <v>133403000</v>
      </c>
      <c r="F48" s="356">
        <v>135515000</v>
      </c>
      <c r="G48" s="356">
        <v>116099000</v>
      </c>
      <c r="H48" s="330">
        <v>99223000</v>
      </c>
      <c r="I48" s="326"/>
    </row>
    <row r="49" spans="1:9" s="330" customFormat="1" ht="12.75" customHeight="1">
      <c r="A49" s="345"/>
      <c r="B49" s="350" t="s">
        <v>119</v>
      </c>
      <c r="C49" s="343" t="s">
        <v>102</v>
      </c>
      <c r="D49" s="356" t="s">
        <v>84</v>
      </c>
      <c r="E49" s="356" t="s">
        <v>84</v>
      </c>
      <c r="F49" s="356" t="s">
        <v>84</v>
      </c>
      <c r="G49" s="356" t="s">
        <v>84</v>
      </c>
      <c r="H49" s="357" t="s">
        <v>84</v>
      </c>
      <c r="I49" s="326"/>
    </row>
    <row r="50" spans="1:9" s="330" customFormat="1" ht="10.5" customHeight="1">
      <c r="A50" s="345"/>
      <c r="B50" s="350"/>
      <c r="C50" s="343" t="s">
        <v>108</v>
      </c>
      <c r="D50" s="356" t="s">
        <v>84</v>
      </c>
      <c r="E50" s="356" t="s">
        <v>84</v>
      </c>
      <c r="F50" s="356" t="s">
        <v>84</v>
      </c>
      <c r="G50" s="356" t="s">
        <v>84</v>
      </c>
      <c r="H50" s="357" t="s">
        <v>84</v>
      </c>
      <c r="I50" s="326"/>
    </row>
    <row r="51" spans="1:9" s="330" customFormat="1" ht="10.5" customHeight="1">
      <c r="A51" s="345"/>
      <c r="B51" s="350"/>
      <c r="C51" s="343" t="s">
        <v>103</v>
      </c>
      <c r="D51" s="356" t="s">
        <v>84</v>
      </c>
      <c r="E51" s="356" t="s">
        <v>84</v>
      </c>
      <c r="F51" s="356" t="s">
        <v>84</v>
      </c>
      <c r="G51" s="356" t="s">
        <v>84</v>
      </c>
      <c r="H51" s="357" t="s">
        <v>84</v>
      </c>
      <c r="I51" s="326"/>
    </row>
    <row r="52" spans="1:9" s="330" customFormat="1" ht="12.75" customHeight="1">
      <c r="A52" s="345"/>
      <c r="B52" s="350" t="s">
        <v>120</v>
      </c>
      <c r="C52" s="343" t="s">
        <v>102</v>
      </c>
      <c r="D52" s="356" t="s">
        <v>84</v>
      </c>
      <c r="E52" s="356" t="s">
        <v>84</v>
      </c>
      <c r="F52" s="356" t="s">
        <v>84</v>
      </c>
      <c r="G52" s="356" t="s">
        <v>84</v>
      </c>
      <c r="H52" s="357" t="s">
        <v>84</v>
      </c>
      <c r="I52" s="326"/>
    </row>
    <row r="53" spans="1:9" s="330" customFormat="1" ht="10.5" customHeight="1">
      <c r="A53" s="345"/>
      <c r="B53" s="350"/>
      <c r="C53" s="343" t="s">
        <v>103</v>
      </c>
      <c r="D53" s="356" t="s">
        <v>84</v>
      </c>
      <c r="E53" s="356" t="s">
        <v>84</v>
      </c>
      <c r="F53" s="356" t="s">
        <v>84</v>
      </c>
      <c r="G53" s="356" t="s">
        <v>84</v>
      </c>
      <c r="H53" s="357" t="s">
        <v>84</v>
      </c>
      <c r="I53" s="326"/>
    </row>
    <row r="54" spans="1:9" s="330" customFormat="1" ht="12.75" customHeight="1">
      <c r="A54" s="345"/>
      <c r="B54" s="350" t="s">
        <v>121</v>
      </c>
      <c r="C54" s="343" t="s">
        <v>102</v>
      </c>
      <c r="D54" s="356">
        <v>9324</v>
      </c>
      <c r="E54" s="356">
        <v>9636</v>
      </c>
      <c r="F54" s="356">
        <v>9155</v>
      </c>
      <c r="G54" s="356">
        <v>9150</v>
      </c>
      <c r="H54" s="330">
        <v>9422</v>
      </c>
      <c r="I54" s="326"/>
    </row>
    <row r="55" spans="1:9" s="330" customFormat="1" ht="10.5" customHeight="1">
      <c r="A55" s="345"/>
      <c r="B55" s="350"/>
      <c r="C55" s="343" t="s">
        <v>108</v>
      </c>
      <c r="D55" s="341">
        <v>292103</v>
      </c>
      <c r="E55" s="341">
        <v>298011</v>
      </c>
      <c r="F55" s="341">
        <v>285355</v>
      </c>
      <c r="G55" s="341">
        <v>293799</v>
      </c>
      <c r="H55" s="330">
        <v>307991</v>
      </c>
      <c r="I55" s="326"/>
    </row>
    <row r="56" spans="1:9" s="330" customFormat="1" ht="10.5" customHeight="1">
      <c r="A56" s="345"/>
      <c r="B56" s="350"/>
      <c r="C56" s="343" t="s">
        <v>103</v>
      </c>
      <c r="D56" s="341">
        <v>1636382000</v>
      </c>
      <c r="E56" s="341">
        <v>1664839000</v>
      </c>
      <c r="F56" s="341">
        <v>1574061000</v>
      </c>
      <c r="G56" s="341">
        <v>1608643000</v>
      </c>
      <c r="H56" s="330">
        <v>1723361000</v>
      </c>
      <c r="I56" s="326"/>
    </row>
    <row r="57" spans="1:9" s="330" customFormat="1" ht="4" customHeight="1">
      <c r="A57" s="360"/>
      <c r="B57" s="361"/>
      <c r="C57" s="362"/>
      <c r="D57" s="363"/>
      <c r="E57" s="363"/>
      <c r="F57" s="363"/>
      <c r="G57" s="363"/>
      <c r="H57" s="363"/>
      <c r="I57" s="364"/>
    </row>
    <row r="58" spans="1:9" s="330" customFormat="1" ht="16" customHeight="1">
      <c r="A58" s="345"/>
      <c r="B58" s="347" t="s">
        <v>122</v>
      </c>
      <c r="C58" s="365"/>
      <c r="D58" s="341"/>
      <c r="E58" s="341"/>
      <c r="F58" s="341"/>
      <c r="G58" s="341"/>
      <c r="H58" s="341"/>
      <c r="I58" s="326"/>
    </row>
    <row r="59" spans="1:9" s="330" customFormat="1" ht="12" customHeight="1">
      <c r="A59" s="345"/>
      <c r="B59" s="347" t="s">
        <v>524</v>
      </c>
      <c r="C59" s="365"/>
      <c r="D59" s="341"/>
      <c r="E59" s="341"/>
      <c r="F59" s="341"/>
      <c r="G59" s="341"/>
      <c r="H59" s="341"/>
      <c r="I59" s="326"/>
    </row>
    <row r="60" spans="1:9" s="330" customFormat="1" ht="12" customHeight="1">
      <c r="A60" s="345"/>
      <c r="B60" s="347" t="s">
        <v>123</v>
      </c>
      <c r="C60" s="365"/>
      <c r="D60" s="341"/>
      <c r="E60" s="341"/>
      <c r="F60" s="341"/>
      <c r="G60" s="341"/>
      <c r="H60" s="341"/>
      <c r="I60" s="326"/>
    </row>
    <row r="61" spans="1:9" s="330" customFormat="1" ht="12" customHeight="1">
      <c r="A61" s="345"/>
      <c r="B61" s="347" t="s">
        <v>653</v>
      </c>
      <c r="C61" s="365"/>
      <c r="D61" s="341"/>
      <c r="E61" s="341"/>
      <c r="F61" s="341"/>
      <c r="G61" s="341"/>
      <c r="H61" s="341"/>
      <c r="I61" s="326"/>
    </row>
    <row r="62" spans="1:9" s="311" customFormat="1" ht="24" customHeight="1">
      <c r="A62" s="310"/>
      <c r="D62" s="313"/>
      <c r="E62" s="1236" t="s">
        <v>960</v>
      </c>
      <c r="F62" s="314"/>
      <c r="G62" s="315"/>
      <c r="H62" s="315"/>
      <c r="I62" s="316"/>
    </row>
    <row r="63" spans="1:9" s="330" customFormat="1" ht="8.15" customHeight="1">
      <c r="A63" s="366"/>
      <c r="B63" s="367"/>
      <c r="C63" s="368"/>
      <c r="D63" s="367"/>
      <c r="E63" s="367"/>
      <c r="F63" s="369"/>
      <c r="G63" s="370"/>
      <c r="H63" s="370"/>
      <c r="I63" s="366"/>
    </row>
    <row r="64" spans="1:9" s="330" customFormat="1" ht="12" customHeight="1" thickBot="1">
      <c r="A64" s="323"/>
      <c r="B64" s="324" t="s">
        <v>91</v>
      </c>
      <c r="C64" s="371"/>
      <c r="D64" s="324"/>
      <c r="E64" s="324"/>
      <c r="F64" s="327"/>
      <c r="G64" s="327"/>
      <c r="H64" s="328" t="s">
        <v>650</v>
      </c>
      <c r="I64" s="329"/>
    </row>
    <row r="65" spans="1:9" s="337" customFormat="1" ht="36" customHeight="1">
      <c r="A65" s="331"/>
      <c r="B65" s="331"/>
      <c r="C65" s="332"/>
      <c r="D65" s="334" t="s">
        <v>124</v>
      </c>
      <c r="E65" s="335" t="s">
        <v>539</v>
      </c>
      <c r="F65" s="335" t="s">
        <v>651</v>
      </c>
      <c r="G65" s="333" t="s">
        <v>652</v>
      </c>
      <c r="H65" s="334" t="s">
        <v>677</v>
      </c>
      <c r="I65" s="333"/>
    </row>
    <row r="66" spans="1:9" s="330" customFormat="1" ht="14.15" customHeight="1">
      <c r="A66" s="372"/>
      <c r="B66" s="373" t="s">
        <v>125</v>
      </c>
      <c r="C66" s="374" t="s">
        <v>102</v>
      </c>
      <c r="D66" s="964">
        <v>234</v>
      </c>
      <c r="E66" s="369">
        <v>216</v>
      </c>
      <c r="F66" s="964">
        <v>204</v>
      </c>
      <c r="G66" s="330">
        <v>191</v>
      </c>
      <c r="H66" s="330">
        <v>210</v>
      </c>
      <c r="I66" s="326"/>
    </row>
    <row r="67" spans="1:9" s="330" customFormat="1" ht="10.5" customHeight="1">
      <c r="A67" s="345"/>
      <c r="B67" s="350"/>
      <c r="C67" s="343" t="s">
        <v>103</v>
      </c>
      <c r="D67" s="964">
        <v>11700000</v>
      </c>
      <c r="E67" s="369">
        <v>10800000</v>
      </c>
      <c r="F67" s="964">
        <v>10165000</v>
      </c>
      <c r="G67" s="330">
        <v>9550000</v>
      </c>
      <c r="H67" s="330">
        <v>10500000</v>
      </c>
      <c r="I67" s="326"/>
    </row>
    <row r="68" spans="1:9" s="330" customFormat="1" ht="12.75" customHeight="1">
      <c r="A68" s="345"/>
      <c r="B68" s="350" t="s">
        <v>126</v>
      </c>
      <c r="C68" s="343" t="s">
        <v>102</v>
      </c>
      <c r="D68" s="966">
        <v>1391</v>
      </c>
      <c r="E68" s="369">
        <v>1407</v>
      </c>
      <c r="F68" s="966">
        <v>1492</v>
      </c>
      <c r="G68" s="330">
        <v>1576</v>
      </c>
      <c r="H68" s="330">
        <v>1660</v>
      </c>
      <c r="I68" s="326"/>
    </row>
    <row r="69" spans="1:9" s="330" customFormat="1" ht="10.5" customHeight="1">
      <c r="A69" s="345"/>
      <c r="B69" s="350"/>
      <c r="C69" s="343" t="s">
        <v>108</v>
      </c>
      <c r="D69" s="966">
        <v>119237</v>
      </c>
      <c r="E69" s="369">
        <v>122080</v>
      </c>
      <c r="F69" s="966">
        <v>131365</v>
      </c>
      <c r="G69" s="330">
        <v>137147</v>
      </c>
      <c r="H69" s="330">
        <v>146280</v>
      </c>
      <c r="I69" s="326"/>
    </row>
    <row r="70" spans="1:9" s="330" customFormat="1" ht="10.5" customHeight="1">
      <c r="A70" s="345"/>
      <c r="B70" s="350"/>
      <c r="C70" s="343" t="s">
        <v>103</v>
      </c>
      <c r="D70" s="966">
        <v>601745000</v>
      </c>
      <c r="E70" s="369">
        <v>625382000</v>
      </c>
      <c r="F70" s="966">
        <v>675251000</v>
      </c>
      <c r="G70" s="330">
        <v>707105000</v>
      </c>
      <c r="H70" s="330">
        <v>743021000</v>
      </c>
      <c r="I70" s="326"/>
    </row>
    <row r="71" spans="1:9" s="330" customFormat="1" ht="12.75" customHeight="1">
      <c r="A71" s="358"/>
      <c r="B71" s="359" t="s">
        <v>127</v>
      </c>
      <c r="C71" s="343" t="s">
        <v>102</v>
      </c>
      <c r="D71" s="964">
        <v>1491</v>
      </c>
      <c r="E71" s="369">
        <v>1593</v>
      </c>
      <c r="F71" s="964">
        <v>1638</v>
      </c>
      <c r="G71" s="330">
        <v>1707</v>
      </c>
      <c r="H71" s="330">
        <v>1733</v>
      </c>
      <c r="I71" s="326"/>
    </row>
    <row r="72" spans="1:9" s="330" customFormat="1" ht="10.5" customHeight="1">
      <c r="A72" s="345"/>
      <c r="B72" s="350"/>
      <c r="C72" s="343" t="s">
        <v>103</v>
      </c>
      <c r="D72" s="964">
        <v>625068000</v>
      </c>
      <c r="E72" s="369">
        <v>668430000</v>
      </c>
      <c r="F72" s="964">
        <v>687090000</v>
      </c>
      <c r="G72" s="330">
        <v>715658000</v>
      </c>
      <c r="H72" s="330">
        <v>727366000</v>
      </c>
      <c r="I72" s="326"/>
    </row>
    <row r="73" spans="1:9" s="330" customFormat="1" ht="15" customHeight="1">
      <c r="A73" s="338"/>
      <c r="B73" s="351" t="s">
        <v>128</v>
      </c>
      <c r="C73" s="348"/>
      <c r="D73" s="341"/>
      <c r="E73" s="964"/>
      <c r="F73" s="369"/>
      <c r="G73" s="341"/>
      <c r="I73" s="326"/>
    </row>
    <row r="74" spans="1:9" s="330" customFormat="1" ht="15" customHeight="1">
      <c r="A74" s="345"/>
      <c r="B74" s="351" t="s">
        <v>105</v>
      </c>
      <c r="C74" s="343"/>
      <c r="D74" s="375"/>
      <c r="E74" s="967"/>
      <c r="F74" s="369"/>
      <c r="G74" s="375"/>
      <c r="I74" s="376"/>
    </row>
    <row r="75" spans="1:9" s="330" customFormat="1" ht="12.75" customHeight="1">
      <c r="A75" s="345"/>
      <c r="B75" s="352" t="s">
        <v>106</v>
      </c>
      <c r="C75" s="353" t="s">
        <v>102</v>
      </c>
      <c r="D75" s="355">
        <v>1602109</v>
      </c>
      <c r="E75" s="355">
        <v>1610797</v>
      </c>
      <c r="F75" s="355">
        <v>1619834</v>
      </c>
      <c r="G75" s="355">
        <v>1658762</v>
      </c>
      <c r="H75" s="355">
        <v>1683490</v>
      </c>
      <c r="I75" s="376"/>
    </row>
    <row r="76" spans="1:9" s="330" customFormat="1" ht="10.5" customHeight="1">
      <c r="A76" s="345"/>
      <c r="B76" s="350"/>
      <c r="C76" s="353" t="s">
        <v>103</v>
      </c>
      <c r="D76" s="355">
        <v>16626080000</v>
      </c>
      <c r="E76" s="355">
        <v>17229173000</v>
      </c>
      <c r="F76" s="355">
        <v>16965088000</v>
      </c>
      <c r="G76" s="355">
        <v>18086087000</v>
      </c>
      <c r="H76" s="355">
        <v>17783991000</v>
      </c>
      <c r="I76" s="376"/>
    </row>
    <row r="77" spans="1:9" s="330" customFormat="1" ht="12.75" customHeight="1">
      <c r="A77" s="345"/>
      <c r="B77" s="350" t="s">
        <v>107</v>
      </c>
      <c r="C77" s="343" t="s">
        <v>102</v>
      </c>
      <c r="D77" s="967">
        <v>15726</v>
      </c>
      <c r="E77" s="369">
        <v>15982</v>
      </c>
      <c r="F77" s="967">
        <v>15355</v>
      </c>
      <c r="G77" s="330">
        <v>16227</v>
      </c>
      <c r="H77" s="330">
        <v>16027</v>
      </c>
      <c r="I77" s="376"/>
    </row>
    <row r="78" spans="1:9" s="330" customFormat="1" ht="10.5" customHeight="1">
      <c r="A78" s="345"/>
      <c r="B78" s="350"/>
      <c r="C78" s="343" t="s">
        <v>108</v>
      </c>
      <c r="D78" s="967">
        <v>165206</v>
      </c>
      <c r="E78" s="369">
        <v>167829</v>
      </c>
      <c r="F78" s="967">
        <v>158993</v>
      </c>
      <c r="G78" s="330">
        <v>169223</v>
      </c>
      <c r="H78" s="330">
        <v>157651</v>
      </c>
      <c r="I78" s="376"/>
    </row>
    <row r="79" spans="1:9" s="330" customFormat="1" ht="10.5" customHeight="1">
      <c r="A79" s="345"/>
      <c r="B79" s="350"/>
      <c r="C79" s="343" t="s">
        <v>103</v>
      </c>
      <c r="D79" s="967">
        <v>5536978000</v>
      </c>
      <c r="E79" s="369">
        <v>6057114000</v>
      </c>
      <c r="F79" s="967">
        <v>5735753000</v>
      </c>
      <c r="G79" s="330">
        <v>6561005000</v>
      </c>
      <c r="H79" s="330">
        <v>5955065000</v>
      </c>
      <c r="I79" s="376"/>
    </row>
    <row r="80" spans="1:9" s="330" customFormat="1" ht="12.75" customHeight="1">
      <c r="A80" s="345"/>
      <c r="B80" s="350" t="s">
        <v>109</v>
      </c>
      <c r="C80" s="343" t="s">
        <v>102</v>
      </c>
      <c r="D80" s="967">
        <v>897079</v>
      </c>
      <c r="E80" s="369">
        <v>894481</v>
      </c>
      <c r="F80" s="967">
        <v>888769</v>
      </c>
      <c r="G80" s="330">
        <v>898490</v>
      </c>
      <c r="H80" s="330">
        <v>905507</v>
      </c>
      <c r="I80" s="376"/>
    </row>
    <row r="81" spans="1:9" s="330" customFormat="1" ht="10.5" customHeight="1">
      <c r="A81" s="345"/>
      <c r="B81" s="350"/>
      <c r="C81" s="343" t="s">
        <v>108</v>
      </c>
      <c r="D81" s="967">
        <v>1343791</v>
      </c>
      <c r="E81" s="369">
        <v>1318521</v>
      </c>
      <c r="F81" s="967">
        <v>1291749</v>
      </c>
      <c r="G81" s="330">
        <v>1299039</v>
      </c>
      <c r="H81" s="330">
        <v>1297816</v>
      </c>
      <c r="I81" s="376"/>
    </row>
    <row r="82" spans="1:9" s="330" customFormat="1" ht="10.5" customHeight="1">
      <c r="A82" s="345"/>
      <c r="B82" s="350"/>
      <c r="C82" s="343" t="s">
        <v>103</v>
      </c>
      <c r="D82" s="967">
        <v>6720227000</v>
      </c>
      <c r="E82" s="369">
        <v>6734717000</v>
      </c>
      <c r="F82" s="967">
        <v>6597381000</v>
      </c>
      <c r="G82" s="330">
        <v>6750122000</v>
      </c>
      <c r="H82" s="330">
        <v>6811566000</v>
      </c>
      <c r="I82" s="376"/>
    </row>
    <row r="83" spans="1:9" s="330" customFormat="1" ht="12.75" customHeight="1">
      <c r="A83" s="345"/>
      <c r="B83" s="350" t="s">
        <v>110</v>
      </c>
      <c r="C83" s="343" t="s">
        <v>102</v>
      </c>
      <c r="D83" s="967">
        <v>200934</v>
      </c>
      <c r="E83" s="369">
        <v>200574</v>
      </c>
      <c r="F83" s="967">
        <v>204487</v>
      </c>
      <c r="G83" s="330">
        <v>212304</v>
      </c>
      <c r="H83" s="330">
        <v>215013</v>
      </c>
      <c r="I83" s="376"/>
    </row>
    <row r="84" spans="1:9" s="330" customFormat="1" ht="10.5" customHeight="1">
      <c r="A84" s="345"/>
      <c r="B84" s="350"/>
      <c r="C84" s="343" t="s">
        <v>108</v>
      </c>
      <c r="D84" s="968">
        <v>356240</v>
      </c>
      <c r="E84" s="369">
        <v>348687</v>
      </c>
      <c r="F84" s="968">
        <v>348116</v>
      </c>
      <c r="G84" s="330">
        <v>352072</v>
      </c>
      <c r="H84" s="330">
        <v>347605</v>
      </c>
      <c r="I84" s="377"/>
    </row>
    <row r="85" spans="1:9" s="330" customFormat="1" ht="10.5" customHeight="1">
      <c r="A85" s="345"/>
      <c r="B85" s="350"/>
      <c r="C85" s="343" t="s">
        <v>103</v>
      </c>
      <c r="D85" s="967">
        <v>1462060000</v>
      </c>
      <c r="E85" s="369">
        <v>1475231000</v>
      </c>
      <c r="F85" s="967">
        <v>1481879000</v>
      </c>
      <c r="G85" s="330">
        <v>1548403000</v>
      </c>
      <c r="H85" s="330">
        <v>1534858000</v>
      </c>
      <c r="I85" s="376"/>
    </row>
    <row r="86" spans="1:9" s="330" customFormat="1" ht="12.75" customHeight="1">
      <c r="A86" s="345"/>
      <c r="B86" s="350" t="s">
        <v>111</v>
      </c>
      <c r="C86" s="343" t="s">
        <v>102</v>
      </c>
      <c r="D86" s="967">
        <v>13557</v>
      </c>
      <c r="E86" s="369">
        <v>13663</v>
      </c>
      <c r="F86" s="967">
        <v>13093</v>
      </c>
      <c r="G86" s="330">
        <v>13925</v>
      </c>
      <c r="H86" s="330">
        <v>13700</v>
      </c>
      <c r="I86" s="376"/>
    </row>
    <row r="87" spans="1:9" s="330" customFormat="1" ht="10.5" customHeight="1">
      <c r="A87" s="338"/>
      <c r="B87" s="347"/>
      <c r="C87" s="343" t="s">
        <v>103</v>
      </c>
      <c r="D87" s="969">
        <v>149552000</v>
      </c>
      <c r="E87" s="330">
        <v>153231000</v>
      </c>
      <c r="F87" s="330">
        <v>144717000</v>
      </c>
      <c r="G87" s="330">
        <v>154982000</v>
      </c>
      <c r="H87" s="330">
        <v>145137000</v>
      </c>
      <c r="I87" s="378"/>
    </row>
    <row r="88" spans="1:9" s="330" customFormat="1" ht="12.75" customHeight="1">
      <c r="A88" s="338"/>
      <c r="B88" s="347" t="s">
        <v>112</v>
      </c>
      <c r="C88" s="343" t="s">
        <v>102</v>
      </c>
      <c r="D88" s="969">
        <v>865</v>
      </c>
      <c r="E88" s="369">
        <v>917</v>
      </c>
      <c r="F88" s="969">
        <v>1177</v>
      </c>
      <c r="G88" s="330">
        <v>1369</v>
      </c>
      <c r="H88" s="330">
        <v>1634</v>
      </c>
      <c r="I88" s="378"/>
    </row>
    <row r="89" spans="1:9" s="330" customFormat="1" ht="10.5" customHeight="1">
      <c r="A89" s="338"/>
      <c r="B89" s="347"/>
      <c r="C89" s="343" t="s">
        <v>108</v>
      </c>
      <c r="D89" s="967">
        <v>5581</v>
      </c>
      <c r="E89" s="369">
        <v>5352</v>
      </c>
      <c r="F89" s="964">
        <v>7028</v>
      </c>
      <c r="G89" s="357">
        <v>7740</v>
      </c>
      <c r="H89" s="357" t="s">
        <v>12</v>
      </c>
      <c r="I89" s="376"/>
    </row>
    <row r="90" spans="1:9" s="330" customFormat="1" ht="10.5" customHeight="1">
      <c r="A90" s="338"/>
      <c r="B90" s="347"/>
      <c r="C90" s="343" t="s">
        <v>103</v>
      </c>
      <c r="D90" s="967">
        <v>44613000</v>
      </c>
      <c r="E90" s="369">
        <v>45315000</v>
      </c>
      <c r="F90" s="967">
        <v>58103000</v>
      </c>
      <c r="G90" s="330">
        <v>64641000</v>
      </c>
      <c r="H90" s="330">
        <v>80156000</v>
      </c>
      <c r="I90" s="376"/>
    </row>
    <row r="91" spans="1:9" s="330" customFormat="1" ht="12.75" customHeight="1">
      <c r="A91" s="345"/>
      <c r="B91" s="347" t="s">
        <v>113</v>
      </c>
      <c r="C91" s="343" t="s">
        <v>102</v>
      </c>
      <c r="D91" s="967">
        <v>473948</v>
      </c>
      <c r="E91" s="369">
        <v>485180</v>
      </c>
      <c r="F91" s="967">
        <v>496953</v>
      </c>
      <c r="G91" s="330">
        <v>516447</v>
      </c>
      <c r="H91" s="330">
        <v>531609</v>
      </c>
      <c r="I91" s="376"/>
    </row>
    <row r="92" spans="1:9" s="330" customFormat="1" ht="10.5" customHeight="1">
      <c r="A92" s="379"/>
      <c r="B92" s="380"/>
      <c r="C92" s="343" t="s">
        <v>114</v>
      </c>
      <c r="D92" s="967">
        <v>618018</v>
      </c>
      <c r="E92" s="369">
        <v>623985</v>
      </c>
      <c r="F92" s="967">
        <v>629874</v>
      </c>
      <c r="G92" s="330">
        <v>651115</v>
      </c>
      <c r="H92" s="330">
        <v>667308</v>
      </c>
      <c r="I92" s="376"/>
    </row>
    <row r="93" spans="1:9" s="330" customFormat="1" ht="10.5" customHeight="1">
      <c r="A93" s="345"/>
      <c r="B93" s="350"/>
      <c r="C93" s="343" t="s">
        <v>103</v>
      </c>
      <c r="D93" s="967">
        <v>2712650000</v>
      </c>
      <c r="E93" s="369">
        <v>2763565000</v>
      </c>
      <c r="F93" s="967">
        <v>2947255000</v>
      </c>
      <c r="G93" s="330">
        <v>3006934000</v>
      </c>
      <c r="H93" s="330">
        <v>3257209000</v>
      </c>
      <c r="I93" s="376"/>
    </row>
    <row r="94" spans="1:9" s="330" customFormat="1" ht="15" customHeight="1">
      <c r="A94" s="345"/>
      <c r="B94" s="351" t="s">
        <v>115</v>
      </c>
      <c r="C94" s="343"/>
      <c r="D94" s="967"/>
      <c r="E94" s="369"/>
      <c r="F94" s="967"/>
      <c r="I94" s="376"/>
    </row>
    <row r="95" spans="1:9" s="330" customFormat="1" ht="12.75" customHeight="1">
      <c r="A95" s="345"/>
      <c r="B95" s="352" t="s">
        <v>106</v>
      </c>
      <c r="C95" s="353" t="s">
        <v>102</v>
      </c>
      <c r="D95" s="381">
        <v>46782</v>
      </c>
      <c r="E95" s="381">
        <v>46993</v>
      </c>
      <c r="F95" s="381">
        <v>47741</v>
      </c>
      <c r="G95" s="381">
        <v>48509</v>
      </c>
      <c r="H95" s="355">
        <v>48809</v>
      </c>
      <c r="I95" s="376"/>
    </row>
    <row r="96" spans="1:9" s="330" customFormat="1" ht="10.5" customHeight="1">
      <c r="A96" s="345"/>
      <c r="B96" s="350"/>
      <c r="C96" s="353" t="s">
        <v>103</v>
      </c>
      <c r="D96" s="355">
        <v>1558270000</v>
      </c>
      <c r="E96" s="355">
        <v>1493011000</v>
      </c>
      <c r="F96" s="355">
        <v>1442171000</v>
      </c>
      <c r="G96" s="355">
        <v>1410991000</v>
      </c>
      <c r="H96" s="355">
        <v>1295156000</v>
      </c>
      <c r="I96" s="376"/>
    </row>
    <row r="97" spans="1:9" s="330" customFormat="1" ht="12.75" customHeight="1">
      <c r="A97" s="358"/>
      <c r="B97" s="359" t="s">
        <v>116</v>
      </c>
      <c r="C97" s="343" t="s">
        <v>102</v>
      </c>
      <c r="D97" s="967">
        <v>1</v>
      </c>
      <c r="E97" s="357">
        <v>11</v>
      </c>
      <c r="F97" s="357" t="s">
        <v>84</v>
      </c>
      <c r="G97" s="357">
        <v>9</v>
      </c>
      <c r="H97" s="330">
        <v>8</v>
      </c>
      <c r="I97" s="375"/>
    </row>
    <row r="98" spans="1:9" s="330" customFormat="1" ht="10.5" customHeight="1">
      <c r="A98" s="358"/>
      <c r="B98" s="359"/>
      <c r="C98" s="343" t="s">
        <v>103</v>
      </c>
      <c r="D98" s="967">
        <v>1000</v>
      </c>
      <c r="E98" s="357">
        <v>39000</v>
      </c>
      <c r="F98" s="357" t="s">
        <v>84</v>
      </c>
      <c r="G98" s="357">
        <v>18000</v>
      </c>
      <c r="H98" s="330">
        <v>34000</v>
      </c>
      <c r="I98" s="375"/>
    </row>
    <row r="99" spans="1:9" s="330" customFormat="1" ht="12.75" customHeight="1">
      <c r="A99" s="345"/>
      <c r="B99" s="350" t="s">
        <v>117</v>
      </c>
      <c r="C99" s="343" t="s">
        <v>102</v>
      </c>
      <c r="D99" s="967">
        <v>41599</v>
      </c>
      <c r="E99" s="369">
        <v>42224</v>
      </c>
      <c r="F99" s="967">
        <v>42805</v>
      </c>
      <c r="G99" s="330">
        <v>43938</v>
      </c>
      <c r="H99" s="330">
        <v>44783</v>
      </c>
      <c r="I99" s="376"/>
    </row>
    <row r="100" spans="1:9" s="330" customFormat="1" ht="10.5" customHeight="1">
      <c r="A100" s="345"/>
      <c r="B100" s="350"/>
      <c r="C100" s="343" t="s">
        <v>103</v>
      </c>
      <c r="D100" s="967">
        <v>218944000</v>
      </c>
      <c r="E100" s="369">
        <v>219669000</v>
      </c>
      <c r="F100" s="967">
        <v>218417000</v>
      </c>
      <c r="G100" s="330">
        <v>227049000</v>
      </c>
      <c r="H100" s="330">
        <v>240313000</v>
      </c>
      <c r="I100" s="376"/>
    </row>
    <row r="101" spans="1:9" s="330" customFormat="1" ht="12.75" customHeight="1">
      <c r="A101" s="345"/>
      <c r="B101" s="350" t="s">
        <v>129</v>
      </c>
      <c r="C101" s="343" t="s">
        <v>102</v>
      </c>
      <c r="D101" s="967">
        <v>2240</v>
      </c>
      <c r="E101" s="369">
        <v>1919</v>
      </c>
      <c r="F101" s="967">
        <v>2292</v>
      </c>
      <c r="G101" s="330">
        <v>1936</v>
      </c>
      <c r="H101" s="330">
        <v>1654</v>
      </c>
      <c r="I101" s="376"/>
    </row>
    <row r="102" spans="1:9" s="330" customFormat="1" ht="10.5" customHeight="1">
      <c r="A102" s="345"/>
      <c r="B102" s="350"/>
      <c r="C102" s="343" t="s">
        <v>103</v>
      </c>
      <c r="D102" s="967">
        <v>165705000</v>
      </c>
      <c r="E102" s="369">
        <v>140363000</v>
      </c>
      <c r="F102" s="967">
        <v>165654000</v>
      </c>
      <c r="G102" s="330">
        <v>144872000</v>
      </c>
      <c r="H102" s="330">
        <v>122201000</v>
      </c>
      <c r="I102" s="376"/>
    </row>
    <row r="103" spans="1:9" s="330" customFormat="1" ht="12.75" customHeight="1">
      <c r="A103" s="345"/>
      <c r="B103" s="350" t="s">
        <v>119</v>
      </c>
      <c r="C103" s="343" t="s">
        <v>102</v>
      </c>
      <c r="D103" s="967" t="s">
        <v>84</v>
      </c>
      <c r="E103" s="357" t="s">
        <v>84</v>
      </c>
      <c r="F103" s="357" t="s">
        <v>84</v>
      </c>
      <c r="G103" s="357" t="s">
        <v>84</v>
      </c>
      <c r="H103" s="357" t="s">
        <v>84</v>
      </c>
      <c r="I103" s="376"/>
    </row>
    <row r="104" spans="1:9" s="330" customFormat="1" ht="10.5" customHeight="1">
      <c r="A104" s="345"/>
      <c r="B104" s="350"/>
      <c r="C104" s="343" t="s">
        <v>108</v>
      </c>
      <c r="D104" s="967" t="s">
        <v>84</v>
      </c>
      <c r="E104" s="357" t="s">
        <v>84</v>
      </c>
      <c r="F104" s="357" t="s">
        <v>84</v>
      </c>
      <c r="G104" s="357" t="s">
        <v>84</v>
      </c>
      <c r="H104" s="357" t="s">
        <v>84</v>
      </c>
      <c r="I104" s="376"/>
    </row>
    <row r="105" spans="1:9" s="330" customFormat="1" ht="10.5" customHeight="1">
      <c r="A105" s="345"/>
      <c r="B105" s="350"/>
      <c r="C105" s="343" t="s">
        <v>103</v>
      </c>
      <c r="D105" s="967" t="s">
        <v>84</v>
      </c>
      <c r="E105" s="357" t="s">
        <v>84</v>
      </c>
      <c r="F105" s="357" t="s">
        <v>84</v>
      </c>
      <c r="G105" s="357" t="s">
        <v>84</v>
      </c>
      <c r="H105" s="357" t="s">
        <v>84</v>
      </c>
      <c r="I105" s="376"/>
    </row>
    <row r="106" spans="1:9" s="330" customFormat="1" ht="12.75" customHeight="1">
      <c r="A106" s="345"/>
      <c r="B106" s="350" t="s">
        <v>120</v>
      </c>
      <c r="C106" s="343" t="s">
        <v>102</v>
      </c>
      <c r="D106" s="967" t="s">
        <v>84</v>
      </c>
      <c r="E106" s="357" t="s">
        <v>84</v>
      </c>
      <c r="F106" s="970" t="s">
        <v>84</v>
      </c>
      <c r="G106" s="375" t="s">
        <v>84</v>
      </c>
      <c r="H106" s="357" t="s">
        <v>84</v>
      </c>
      <c r="I106" s="376"/>
    </row>
    <row r="107" spans="1:9" s="330" customFormat="1" ht="10.5" customHeight="1">
      <c r="A107" s="345"/>
      <c r="B107" s="350"/>
      <c r="C107" s="343" t="s">
        <v>103</v>
      </c>
      <c r="D107" s="967" t="s">
        <v>84</v>
      </c>
      <c r="E107" s="357" t="s">
        <v>84</v>
      </c>
      <c r="F107" s="970" t="s">
        <v>84</v>
      </c>
      <c r="G107" s="375" t="s">
        <v>84</v>
      </c>
      <c r="H107" s="357" t="s">
        <v>84</v>
      </c>
      <c r="I107" s="376"/>
    </row>
    <row r="108" spans="1:9" s="330" customFormat="1" ht="12.75" customHeight="1">
      <c r="A108" s="345"/>
      <c r="B108" s="350" t="s">
        <v>130</v>
      </c>
      <c r="C108" s="343" t="s">
        <v>102</v>
      </c>
      <c r="D108" s="967">
        <v>163</v>
      </c>
      <c r="E108" s="369">
        <v>157</v>
      </c>
      <c r="F108" s="967">
        <v>138</v>
      </c>
      <c r="G108" s="330">
        <v>169</v>
      </c>
      <c r="H108" s="330">
        <v>161</v>
      </c>
      <c r="I108" s="376"/>
    </row>
    <row r="109" spans="1:9" s="330" customFormat="1" ht="10.5" customHeight="1">
      <c r="A109" s="345"/>
      <c r="B109" s="350"/>
      <c r="C109" s="343" t="s">
        <v>103</v>
      </c>
      <c r="D109" s="380">
        <v>8150000</v>
      </c>
      <c r="E109" s="369">
        <v>7850000</v>
      </c>
      <c r="F109" s="380">
        <v>6900000</v>
      </c>
      <c r="G109" s="330">
        <v>8450000</v>
      </c>
      <c r="H109" s="330">
        <v>8050000</v>
      </c>
      <c r="I109" s="382"/>
    </row>
    <row r="110" spans="1:9" s="330" customFormat="1" ht="12.75" customHeight="1">
      <c r="A110" s="358"/>
      <c r="B110" s="359" t="s">
        <v>131</v>
      </c>
      <c r="C110" s="343" t="s">
        <v>102</v>
      </c>
      <c r="D110" s="967">
        <v>2779</v>
      </c>
      <c r="E110" s="369">
        <v>2682</v>
      </c>
      <c r="F110" s="967">
        <v>2506</v>
      </c>
      <c r="G110" s="330">
        <v>2457</v>
      </c>
      <c r="H110" s="330">
        <v>2203</v>
      </c>
      <c r="I110" s="376"/>
    </row>
    <row r="111" spans="1:9" s="330" customFormat="1" ht="10.5" customHeight="1">
      <c r="A111" s="358"/>
      <c r="B111" s="359"/>
      <c r="C111" s="343" t="s">
        <v>103</v>
      </c>
      <c r="D111" s="967">
        <v>1165470000</v>
      </c>
      <c r="E111" s="369">
        <v>1125090000</v>
      </c>
      <c r="F111" s="967">
        <v>1051200000</v>
      </c>
      <c r="G111" s="330">
        <v>1030602000</v>
      </c>
      <c r="H111" s="330">
        <v>924558000</v>
      </c>
      <c r="I111" s="376"/>
    </row>
    <row r="112" spans="1:9" s="330" customFormat="1" ht="18" customHeight="1">
      <c r="A112" s="383"/>
      <c r="B112" s="384" t="s">
        <v>132</v>
      </c>
      <c r="C112" s="353" t="s">
        <v>102</v>
      </c>
      <c r="D112" s="971">
        <v>3519</v>
      </c>
      <c r="E112" s="972">
        <v>3540</v>
      </c>
      <c r="F112" s="971">
        <v>4552</v>
      </c>
      <c r="G112" s="355">
        <v>4194</v>
      </c>
      <c r="H112" s="355">
        <v>4470</v>
      </c>
      <c r="I112" s="382"/>
    </row>
    <row r="113" spans="1:9" s="330" customFormat="1" ht="10.5" customHeight="1">
      <c r="A113" s="383"/>
      <c r="B113" s="385"/>
      <c r="C113" s="353" t="s">
        <v>103</v>
      </c>
      <c r="D113" s="971">
        <v>226230000</v>
      </c>
      <c r="E113" s="972">
        <v>172398000</v>
      </c>
      <c r="F113" s="971">
        <v>176549000</v>
      </c>
      <c r="G113" s="355">
        <v>176851000</v>
      </c>
      <c r="H113" s="355">
        <v>171817000</v>
      </c>
      <c r="I113" s="382"/>
    </row>
    <row r="114" spans="1:9" s="330" customFormat="1" ht="4" customHeight="1">
      <c r="A114" s="386"/>
      <c r="B114" s="387"/>
      <c r="C114" s="362"/>
      <c r="D114" s="388"/>
      <c r="E114" s="388"/>
      <c r="F114" s="388"/>
      <c r="G114" s="388"/>
      <c r="H114" s="388"/>
      <c r="I114" s="389"/>
    </row>
    <row r="115" spans="1:9" s="330" customFormat="1" ht="16" customHeight="1">
      <c r="A115" s="345"/>
      <c r="B115" s="347" t="s">
        <v>122</v>
      </c>
      <c r="C115" s="365"/>
      <c r="D115" s="341"/>
      <c r="E115" s="341"/>
      <c r="F115" s="341"/>
      <c r="G115" s="341"/>
      <c r="H115" s="341"/>
      <c r="I115" s="326"/>
    </row>
    <row r="116" spans="1:9" s="330" customFormat="1" ht="12" customHeight="1">
      <c r="A116" s="345"/>
      <c r="B116" s="347" t="s">
        <v>524</v>
      </c>
      <c r="C116" s="365"/>
      <c r="D116" s="341"/>
      <c r="E116" s="341"/>
      <c r="F116" s="341"/>
      <c r="G116" s="341"/>
      <c r="H116" s="341"/>
      <c r="I116" s="326"/>
    </row>
    <row r="117" spans="1:9" s="330" customFormat="1" ht="12" customHeight="1">
      <c r="A117" s="345"/>
      <c r="B117" s="347" t="s">
        <v>123</v>
      </c>
      <c r="C117" s="365"/>
      <c r="D117" s="341"/>
      <c r="E117" s="341"/>
      <c r="F117" s="341"/>
      <c r="G117" s="341"/>
      <c r="H117" s="341"/>
      <c r="I117" s="326"/>
    </row>
    <row r="118" spans="1:9" s="330" customFormat="1" ht="12" customHeight="1">
      <c r="A118" s="345"/>
      <c r="B118" s="347" t="s">
        <v>580</v>
      </c>
      <c r="C118" s="365"/>
      <c r="D118" s="341"/>
      <c r="E118" s="341"/>
      <c r="F118" s="341"/>
      <c r="G118" s="341"/>
      <c r="H118" s="341"/>
      <c r="I118" s="326"/>
    </row>
  </sheetData>
  <phoneticPr fontId="1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7</vt:i4>
      </vt:variant>
    </vt:vector>
  </HeadingPairs>
  <TitlesOfParts>
    <vt:vector size="38" baseType="lpstr">
      <vt:lpstr>166-1</vt:lpstr>
      <vt:lpstr>166-2</vt:lpstr>
      <vt:lpstr>167</vt:lpstr>
      <vt:lpstr>168</vt:lpstr>
      <vt:lpstr>169</vt:lpstr>
      <vt:lpstr>170</vt:lpstr>
      <vt:lpstr>171</vt:lpstr>
      <vt:lpstr>172</vt:lpstr>
      <vt:lpstr>173</vt:lpstr>
      <vt:lpstr>174</vt:lpstr>
      <vt:lpstr>175</vt:lpstr>
      <vt:lpstr>176</vt:lpstr>
      <vt:lpstr>177</vt:lpstr>
      <vt:lpstr>178</vt:lpstr>
      <vt:lpstr>179</vt:lpstr>
      <vt:lpstr>180</vt:lpstr>
      <vt:lpstr>181</vt:lpstr>
      <vt:lpstr>182</vt:lpstr>
      <vt:lpstr>183</vt:lpstr>
      <vt:lpstr>184</vt:lpstr>
      <vt:lpstr>185</vt:lpstr>
      <vt:lpstr>186</vt:lpstr>
      <vt:lpstr>187</vt:lpstr>
      <vt:lpstr>188</vt:lpstr>
      <vt:lpstr>189</vt:lpstr>
      <vt:lpstr>190</vt:lpstr>
      <vt:lpstr>191</vt:lpstr>
      <vt:lpstr>192</vt:lpstr>
      <vt:lpstr>193</vt:lpstr>
      <vt:lpstr>194</vt:lpstr>
      <vt:lpstr>195</vt:lpstr>
      <vt:lpstr>'169'!Print_Area</vt:lpstr>
      <vt:lpstr>'184'!Print_Area</vt:lpstr>
      <vt:lpstr>'188'!Print_Area</vt:lpstr>
      <vt:lpstr>'189'!Print_Area</vt:lpstr>
      <vt:lpstr>'190'!Print_Area</vt:lpstr>
      <vt:lpstr>'191'!Print_Area</vt:lpstr>
      <vt:lpstr>'192'!Print_Area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w</cp:lastModifiedBy>
  <cp:lastPrinted>2021-03-08T08:11:33Z</cp:lastPrinted>
  <dcterms:created xsi:type="dcterms:W3CDTF">2000-01-14T16:04:56Z</dcterms:created>
  <dcterms:modified xsi:type="dcterms:W3CDTF">2021-03-08T08:11:34Z</dcterms:modified>
</cp:coreProperties>
</file>