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trlProps/ctrlProp1.xml" ContentType="application/vnd.ms-excel.controlproperties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\\192.168.99.10\共有フォルダー\20各種様式\2019年度強化対策事業様式 (ピンク)\4 企業大学クラブ支援様式\企業大学クラブ支援事業　記載例\"/>
    </mc:Choice>
  </mc:AlternateContent>
  <bookViews>
    <workbookView xWindow="0" yWindow="0" windowWidth="20490" windowHeight="7770" tabRatio="774" activeTab="3"/>
  </bookViews>
  <sheets>
    <sheet name="実績報告書" sheetId="9" r:id="rId1"/>
    <sheet name="事業報告書" sheetId="13" r:id="rId2"/>
    <sheet name="収支決算書" sheetId="21" r:id="rId3"/>
    <sheet name="旅費１" sheetId="23" r:id="rId4"/>
    <sheet name="領収書" sheetId="22" r:id="rId5"/>
  </sheets>
  <externalReferences>
    <externalReference r:id="rId6"/>
  </externalReferences>
  <definedNames>
    <definedName name="_xlnm.Print_Area" localSheetId="1">事業報告書!$A$1:$L$11</definedName>
    <definedName name="_xlnm.Print_Area" localSheetId="0">実績報告書!$A$1:$L$25</definedName>
    <definedName name="_xlnm.Print_Area" localSheetId="3">旅費１!$A$1:$J$52</definedName>
  </definedNames>
  <calcPr calcId="152511"/>
</workbook>
</file>

<file path=xl/calcChain.xml><?xml version="1.0" encoding="utf-8"?>
<calcChain xmlns="http://schemas.openxmlformats.org/spreadsheetml/2006/main">
  <c r="U7" i="21" l="1"/>
  <c r="I22" i="23" l="1"/>
  <c r="I21" i="23"/>
  <c r="I20" i="23"/>
  <c r="I19" i="23"/>
  <c r="I18" i="23"/>
  <c r="I17" i="23"/>
  <c r="I16" i="23"/>
  <c r="I15" i="23"/>
  <c r="I14" i="23"/>
  <c r="I13" i="23"/>
  <c r="I12" i="23"/>
  <c r="I11" i="23"/>
  <c r="I10" i="23"/>
  <c r="I9" i="23"/>
  <c r="I23" i="23" s="1"/>
  <c r="I8" i="23"/>
  <c r="I7" i="23"/>
  <c r="I6" i="23"/>
  <c r="I5" i="23"/>
  <c r="I4" i="23"/>
  <c r="I3" i="23"/>
  <c r="AT22" i="21"/>
  <c r="AO21" i="21"/>
  <c r="AI21" i="21"/>
  <c r="AC21" i="21"/>
  <c r="D21" i="21"/>
  <c r="U19" i="21"/>
  <c r="M19" i="21"/>
  <c r="B18" i="21"/>
  <c r="U16" i="21"/>
  <c r="AR15" i="21" s="1"/>
  <c r="F15" i="21" s="1"/>
  <c r="M16" i="21"/>
  <c r="B15" i="21"/>
  <c r="U13" i="21"/>
  <c r="AR12" i="21" s="1"/>
  <c r="F12" i="21" s="1"/>
  <c r="M13" i="21"/>
  <c r="B12" i="21"/>
  <c r="M10" i="21"/>
  <c r="B9" i="21"/>
  <c r="M7" i="21"/>
  <c r="B6" i="21"/>
  <c r="B21" i="21" l="1"/>
  <c r="AR9" i="21"/>
  <c r="F9" i="21" s="1"/>
  <c r="H9" i="21" s="1"/>
  <c r="M21" i="21"/>
  <c r="U21" i="21"/>
  <c r="H15" i="21"/>
  <c r="H12" i="21"/>
  <c r="AR18" i="21"/>
  <c r="F18" i="21" s="1"/>
  <c r="H18" i="21" s="1"/>
  <c r="AR6" i="21"/>
  <c r="AR22" i="21" l="1"/>
  <c r="F6" i="21"/>
  <c r="F21" i="21" l="1"/>
  <c r="H6" i="21"/>
  <c r="H21" i="21" s="1"/>
</calcChain>
</file>

<file path=xl/comments1.xml><?xml version="1.0" encoding="utf-8"?>
<comments xmlns="http://schemas.openxmlformats.org/spreadsheetml/2006/main">
  <authors>
    <author>Ｉｗａｍｏｔｏ</author>
  </authors>
  <commentList>
    <comment ref="I1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4/6と入力すると
平成25年4月6日と
表示されます。
</t>
        </r>
      </text>
    </comment>
  </commentList>
</comments>
</file>

<file path=xl/sharedStrings.xml><?xml version="1.0" encoding="utf-8"?>
<sst xmlns="http://schemas.openxmlformats.org/spreadsheetml/2006/main" count="429" uniqueCount="177">
  <si>
    <t>株式会社　○　○　○　○</t>
    <rPh sb="0" eb="2">
      <t>カブシキ</t>
    </rPh>
    <rPh sb="2" eb="4">
      <t>カイシャ</t>
    </rPh>
    <phoneticPr fontId="19"/>
  </si>
  <si>
    <t>１．補助事業名　　　</t>
    <rPh sb="2" eb="4">
      <t>ホジョ</t>
    </rPh>
    <rPh sb="4" eb="6">
      <t>ジギョウ</t>
    </rPh>
    <rPh sb="6" eb="7">
      <t>メイ</t>
    </rPh>
    <phoneticPr fontId="19"/>
  </si>
  <si>
    <t>ボール購入</t>
    <rPh sb="3" eb="5">
      <t>コウニュウ</t>
    </rPh>
    <phoneticPr fontId="19"/>
  </si>
  <si>
    <t>　</t>
    <phoneticPr fontId="19"/>
  </si>
  <si>
    <t>滋賀県立スポーツ会館</t>
    <rPh sb="0" eb="2">
      <t>シガ</t>
    </rPh>
    <rPh sb="2" eb="4">
      <t>ケンリツ</t>
    </rPh>
    <rPh sb="8" eb="10">
      <t>カイカン</t>
    </rPh>
    <phoneticPr fontId="19"/>
  </si>
  <si>
    <t>本部長　西嶋　栄治　様</t>
    <rPh sb="0" eb="3">
      <t>ホンブチョウ</t>
    </rPh>
    <rPh sb="4" eb="6">
      <t>ニシジマ</t>
    </rPh>
    <rPh sb="7" eb="9">
      <t>エイジ</t>
    </rPh>
    <rPh sb="10" eb="11">
      <t>サマ</t>
    </rPh>
    <phoneticPr fontId="19"/>
  </si>
  <si>
    <t>草津</t>
    <rPh sb="0" eb="2">
      <t>クサツ</t>
    </rPh>
    <phoneticPr fontId="19"/>
  </si>
  <si>
    <t>滋賀県競技力向上対策本部</t>
    <rPh sb="0" eb="12">
      <t>シガケンキョウギリョクコウジョウタイサクホンブ</t>
    </rPh>
    <phoneticPr fontId="19"/>
  </si>
  <si>
    <t>印</t>
    <rPh sb="0" eb="1">
      <t>イン</t>
    </rPh>
    <phoneticPr fontId="19"/>
  </si>
  <si>
    <t>成年女子</t>
    <rPh sb="0" eb="2">
      <t>セイネン</t>
    </rPh>
    <rPh sb="2" eb="4">
      <t>ジョシ</t>
    </rPh>
    <phoneticPr fontId="19"/>
  </si>
  <si>
    <t>参加人数</t>
    <rPh sb="0" eb="2">
      <t>サンカ</t>
    </rPh>
    <rPh sb="2" eb="4">
      <t>ニンズウ</t>
    </rPh>
    <phoneticPr fontId="19"/>
  </si>
  <si>
    <t>６．事務担当者</t>
    <rPh sb="2" eb="4">
      <t>ジム</t>
    </rPh>
    <rPh sb="4" eb="7">
      <t>タントウシャ</t>
    </rPh>
    <phoneticPr fontId="19"/>
  </si>
  <si>
    <t>企業(団体)名</t>
    <rPh sb="0" eb="2">
      <t>キギョウ</t>
    </rPh>
    <rPh sb="3" eb="5">
      <t>ダンタイ</t>
    </rPh>
    <rPh sb="6" eb="7">
      <t>メイ</t>
    </rPh>
    <phoneticPr fontId="19"/>
  </si>
  <si>
    <t>滋賀県スポーツ振興補助金交付要綱第１４条に基づき次の関係書類を添えて報告します。</t>
    <rPh sb="7" eb="9">
      <t>シンコウ</t>
    </rPh>
    <phoneticPr fontId="19"/>
  </si>
  <si>
    <t>滋賀　太郎</t>
    <rPh sb="0" eb="2">
      <t>シガ</t>
    </rPh>
    <rPh sb="3" eb="5">
      <t>タロウ</t>
    </rPh>
    <phoneticPr fontId="19"/>
  </si>
  <si>
    <t>項目事業</t>
    <rPh sb="2" eb="3">
      <t>ゴト</t>
    </rPh>
    <rPh sb="3" eb="4">
      <t>ギョウ</t>
    </rPh>
    <phoneticPr fontId="19"/>
  </si>
  <si>
    <t>代 表 者 名</t>
    <rPh sb="0" eb="1">
      <t>ヨ</t>
    </rPh>
    <rPh sb="2" eb="3">
      <t>ヒョウ</t>
    </rPh>
    <rPh sb="4" eb="5">
      <t>モノ</t>
    </rPh>
    <rPh sb="6" eb="7">
      <t>メイ</t>
    </rPh>
    <phoneticPr fontId="19"/>
  </si>
  <si>
    <t>記</t>
    <rPh sb="0" eb="1">
      <t>キ</t>
    </rPh>
    <phoneticPr fontId="19"/>
  </si>
  <si>
    <t>指導者</t>
    <rPh sb="0" eb="3">
      <t>シドウシャ</t>
    </rPh>
    <phoneticPr fontId="19"/>
  </si>
  <si>
    <t>宿舎名</t>
    <rPh sb="0" eb="2">
      <t>シュクシャ</t>
    </rPh>
    <rPh sb="2" eb="3">
      <t>ナ</t>
    </rPh>
    <phoneticPr fontId="19"/>
  </si>
  <si>
    <t>企業・大学・クラブ支援事業</t>
    <rPh sb="0" eb="2">
      <t>キギョウ</t>
    </rPh>
    <rPh sb="3" eb="5">
      <t>ダイガク</t>
    </rPh>
    <rPh sb="9" eb="11">
      <t>シエン</t>
    </rPh>
    <rPh sb="11" eb="13">
      <t>ジギョウ</t>
    </rPh>
    <phoneticPr fontId="19"/>
  </si>
  <si>
    <t>事　　業　　報　　告　　書</t>
    <rPh sb="0" eb="4">
      <t>ジギョウ</t>
    </rPh>
    <rPh sb="6" eb="10">
      <t>ホウコク</t>
    </rPh>
    <rPh sb="10" eb="13">
      <t>ケイカクショ</t>
    </rPh>
    <phoneticPr fontId="19"/>
  </si>
  <si>
    <t>宿泊費</t>
    <rPh sb="0" eb="3">
      <t>シュクハクヒ</t>
    </rPh>
    <phoneticPr fontId="19"/>
  </si>
  <si>
    <t>対策本部
補助金</t>
    <rPh sb="0" eb="2">
      <t>タイサク</t>
    </rPh>
    <rPh sb="2" eb="4">
      <t>ホンブ</t>
    </rPh>
    <rPh sb="5" eb="8">
      <t>ホジョキン</t>
    </rPh>
    <phoneticPr fontId="19"/>
  </si>
  <si>
    <t>２．対象競技名</t>
    <rPh sb="2" eb="4">
      <t>タイショウ</t>
    </rPh>
    <rPh sb="4" eb="6">
      <t>キョウギ</t>
    </rPh>
    <rPh sb="6" eb="7">
      <t>メイ</t>
    </rPh>
    <phoneticPr fontId="19"/>
  </si>
  <si>
    <t>○　○　○　○　競　技</t>
    <rPh sb="8" eb="9">
      <t>セリ</t>
    </rPh>
    <rPh sb="10" eb="11">
      <t>ワザ</t>
    </rPh>
    <phoneticPr fontId="19"/>
  </si>
  <si>
    <t>円</t>
    <rPh sb="0" eb="1">
      <t>エン</t>
    </rPh>
    <phoneticPr fontId="19"/>
  </si>
  <si>
    <t>３．補助対象額　　　　</t>
    <rPh sb="2" eb="4">
      <t>ホジョ</t>
    </rPh>
    <rPh sb="4" eb="7">
      <t>タイショウガク</t>
    </rPh>
    <phoneticPr fontId="19"/>
  </si>
  <si>
    <t>補助対象経費</t>
    <rPh sb="2" eb="4">
      <t>タイショウ</t>
    </rPh>
    <rPh sb="4" eb="6">
      <t>ケイヒ</t>
    </rPh>
    <phoneticPr fontId="19"/>
  </si>
  <si>
    <t>起　点～目的地</t>
    <phoneticPr fontId="19"/>
  </si>
  <si>
    <t>（○）</t>
    <phoneticPr fontId="19"/>
  </si>
  <si>
    <t>４．事業報告書</t>
    <rPh sb="2" eb="4">
      <t>ジギョウ</t>
    </rPh>
    <rPh sb="4" eb="6">
      <t>ホウコク</t>
    </rPh>
    <rPh sb="6" eb="7">
      <t>ショ</t>
    </rPh>
    <phoneticPr fontId="19"/>
  </si>
  <si>
    <t>支出の部</t>
  </si>
  <si>
    <t>別　　　添</t>
    <rPh sb="0" eb="5">
      <t>ベッテン</t>
    </rPh>
    <phoneticPr fontId="19"/>
  </si>
  <si>
    <t>琵琶湖　一郎</t>
    <rPh sb="0" eb="3">
      <t>ビワコ</t>
    </rPh>
    <rPh sb="4" eb="6">
      <t>イチロウ</t>
    </rPh>
    <phoneticPr fontId="19"/>
  </si>
  <si>
    <t>５．収支決算書</t>
    <rPh sb="2" eb="4">
      <t>シュウシ</t>
    </rPh>
    <rPh sb="4" eb="7">
      <t>ケッサンショ</t>
    </rPh>
    <phoneticPr fontId="19"/>
  </si>
  <si>
    <t>日程および成果</t>
    <rPh sb="0" eb="2">
      <t>ニッテイ</t>
    </rPh>
    <rPh sb="5" eb="7">
      <t>セイカ</t>
    </rPh>
    <phoneticPr fontId="19"/>
  </si>
  <si>
    <t>氏　名</t>
    <rPh sb="0" eb="1">
      <t>シ</t>
    </rPh>
    <rPh sb="2" eb="3">
      <t>メイ</t>
    </rPh>
    <phoneticPr fontId="19"/>
  </si>
  <si>
    <t>№</t>
    <phoneticPr fontId="19"/>
  </si>
  <si>
    <t>期日</t>
    <rPh sb="0" eb="2">
      <t>キジツ</t>
    </rPh>
    <phoneticPr fontId="19"/>
  </si>
  <si>
    <t>～</t>
    <phoneticPr fontId="19"/>
  </si>
  <si>
    <t>○泊○日</t>
    <rPh sb="1" eb="2">
      <t>ハク</t>
    </rPh>
    <rPh sb="3" eb="4">
      <t>ニチ</t>
    </rPh>
    <phoneticPr fontId="19"/>
  </si>
  <si>
    <t>練習会場</t>
    <rPh sb="0" eb="2">
      <t>レンシュウ</t>
    </rPh>
    <rPh sb="2" eb="4">
      <t>カイジョウ</t>
    </rPh>
    <phoneticPr fontId="19"/>
  </si>
  <si>
    <t>会場名</t>
    <rPh sb="0" eb="2">
      <t>カイジョウ</t>
    </rPh>
    <rPh sb="2" eb="3">
      <t>メイ</t>
    </rPh>
    <phoneticPr fontId="19"/>
  </si>
  <si>
    <t>交通費</t>
    <rPh sb="0" eb="3">
      <t>コウツウヒ</t>
    </rPh>
    <phoneticPr fontId="19"/>
  </si>
  <si>
    <t>住　所</t>
    <rPh sb="0" eb="1">
      <t>ジュウ</t>
    </rPh>
    <rPh sb="2" eb="3">
      <t>ショ</t>
    </rPh>
    <phoneticPr fontId="19"/>
  </si>
  <si>
    <t>宿舎名</t>
    <rPh sb="0" eb="2">
      <t>シュクシャ</t>
    </rPh>
    <rPh sb="2" eb="3">
      <t>メイ</t>
    </rPh>
    <phoneticPr fontId="19"/>
  </si>
  <si>
    <t>大津市御陵町４－１</t>
    <rPh sb="0" eb="3">
      <t>オオツシ</t>
    </rPh>
    <rPh sb="3" eb="5">
      <t>ゴリョウ</t>
    </rPh>
    <rPh sb="5" eb="6">
      <t>チョウ</t>
    </rPh>
    <phoneticPr fontId="19"/>
  </si>
  <si>
    <t>指導者（所属）</t>
    <rPh sb="0" eb="3">
      <t>シドウシャ</t>
    </rPh>
    <rPh sb="4" eb="6">
      <t>ショゾク</t>
    </rPh>
    <phoneticPr fontId="19"/>
  </si>
  <si>
    <t>滋賀　一郎　（○○株式会社）　　滋賀　二郎（○○株式会社）</t>
    <rPh sb="0" eb="2">
      <t>シガ</t>
    </rPh>
    <rPh sb="3" eb="5">
      <t>イチロウ</t>
    </rPh>
    <rPh sb="9" eb="11">
      <t>カブシキ</t>
    </rPh>
    <rPh sb="11" eb="13">
      <t>カイシャ</t>
    </rPh>
    <rPh sb="16" eb="18">
      <t>シガ</t>
    </rPh>
    <rPh sb="19" eb="21">
      <t>ジロウ</t>
    </rPh>
    <rPh sb="24" eb="26">
      <t>カブシキ</t>
    </rPh>
    <rPh sb="26" eb="28">
      <t>カイシャ</t>
    </rPh>
    <phoneticPr fontId="19"/>
  </si>
  <si>
    <t>少年女子</t>
    <rPh sb="0" eb="2">
      <t>ショウネン</t>
    </rPh>
    <rPh sb="2" eb="4">
      <t>ジョシ</t>
    </rPh>
    <phoneticPr fontId="19"/>
  </si>
  <si>
    <t xml:space="preserve"> 宿</t>
  </si>
  <si>
    <t>成年男子</t>
    <rPh sb="0" eb="2">
      <t>セイネン</t>
    </rPh>
    <rPh sb="2" eb="4">
      <t>ダンシ</t>
    </rPh>
    <phoneticPr fontId="19"/>
  </si>
  <si>
    <t>少年男子</t>
    <rPh sb="0" eb="4">
      <t>ショウネンダンシ</t>
    </rPh>
    <phoneticPr fontId="19"/>
  </si>
  <si>
    <t>名</t>
    <rPh sb="0" eb="1">
      <t>ナ</t>
    </rPh>
    <phoneticPr fontId="19"/>
  </si>
  <si>
    <t>【日程】
○月○日
基本練習　　・・・・・・・・・・・・・・・・・・・・・・・・・・・・・・・・・・・・・・・・・・・・・・・・・・・・・・・・・・・・・・・・・・・・・・・・・・・・・・・・・・・・・・・
応用練習　・・・・・・・・・・・・・・・・・・・・・・・・・・・・・・・・・・・・・・・・・・・・・・・・・・・・・・・・・・・・・・・・・・・・・・・・・・・・・・・・・・・・・・・・
○月○日
練習試合　　　滋賀選抜　勝ち　○○　対　　○○　　・・選抜
　　　　　　　　　滋賀選抜　負け　○○　対　  ○○　　・・選抜
○月○日
実践練習　・・・・・・・・・・・・・・・・・・・・・・・・・・・・・・・・・・・・・・・・・・・・・・・・・・・・・・・・・・・・・・・・・・・・・・・・・・・・・・・・・・・・・・
【成果】
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
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
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</t>
    <rPh sb="1" eb="3">
      <t>ニッテイ</t>
    </rPh>
    <rPh sb="6" eb="7">
      <t>ガツ</t>
    </rPh>
    <rPh sb="8" eb="9">
      <t>ニチ</t>
    </rPh>
    <rPh sb="10" eb="12">
      <t>キホン</t>
    </rPh>
    <rPh sb="12" eb="14">
      <t>レンシュウ</t>
    </rPh>
    <rPh sb="104" eb="106">
      <t>オウヨウ</t>
    </rPh>
    <rPh sb="106" eb="108">
      <t>レンシュウ</t>
    </rPh>
    <rPh sb="199" eb="200">
      <t>ガツ</t>
    </rPh>
    <rPh sb="201" eb="202">
      <t>ニチ</t>
    </rPh>
    <rPh sb="204" eb="206">
      <t>レンシュウ</t>
    </rPh>
    <rPh sb="206" eb="208">
      <t>シアイ</t>
    </rPh>
    <rPh sb="211" eb="213">
      <t>シガ</t>
    </rPh>
    <rPh sb="213" eb="215">
      <t>センバツ</t>
    </rPh>
    <rPh sb="216" eb="217">
      <t>カ</t>
    </rPh>
    <rPh sb="222" eb="223">
      <t>タイ</t>
    </rPh>
    <rPh sb="231" eb="233">
      <t>センバツ</t>
    </rPh>
    <rPh sb="253" eb="255">
      <t>シガ</t>
    </rPh>
    <rPh sb="255" eb="257">
      <t>センバツ</t>
    </rPh>
    <rPh sb="258" eb="259">
      <t>マ</t>
    </rPh>
    <rPh sb="264" eb="265">
      <t>タイ</t>
    </rPh>
    <rPh sb="274" eb="276">
      <t>センバツ</t>
    </rPh>
    <rPh sb="278" eb="279">
      <t>ガツ</t>
    </rPh>
    <rPh sb="280" eb="281">
      <t>ニチ</t>
    </rPh>
    <rPh sb="282" eb="284">
      <t>ジッセン</t>
    </rPh>
    <rPh sb="284" eb="286">
      <t>レンシュウ</t>
    </rPh>
    <rPh sb="375" eb="377">
      <t>セイカ</t>
    </rPh>
    <phoneticPr fontId="19"/>
  </si>
  <si>
    <t>収入の部</t>
    <rPh sb="0" eb="2">
      <t>シュウニュウ</t>
    </rPh>
    <rPh sb="3" eb="4">
      <t>ブ</t>
    </rPh>
    <phoneticPr fontId="19"/>
  </si>
  <si>
    <t>講　師</t>
    <rPh sb="0" eb="1">
      <t>コウ</t>
    </rPh>
    <rPh sb="2" eb="3">
      <t>シ</t>
    </rPh>
    <phoneticPr fontId="19"/>
  </si>
  <si>
    <t>その他</t>
    <rPh sb="2" eb="3">
      <t>タ</t>
    </rPh>
    <phoneticPr fontId="19"/>
  </si>
  <si>
    <t>施設使用料として、上記の金額を領収しました。</t>
    <rPh sb="0" eb="2">
      <t>シセツ</t>
    </rPh>
    <rPh sb="2" eb="5">
      <t>シヨウリョウ</t>
    </rPh>
    <rPh sb="9" eb="11">
      <t>ジョウキ</t>
    </rPh>
    <rPh sb="12" eb="14">
      <t>キンガク</t>
    </rPh>
    <rPh sb="15" eb="17">
      <t>リョウシュウ</t>
    </rPh>
    <phoneticPr fontId="19"/>
  </si>
  <si>
    <t>円×</t>
    <rPh sb="0" eb="1">
      <t>エン</t>
    </rPh>
    <phoneticPr fontId="19"/>
  </si>
  <si>
    <t>大津京</t>
    <rPh sb="0" eb="2">
      <t>オオツ</t>
    </rPh>
    <rPh sb="2" eb="3">
      <t>キョウ</t>
    </rPh>
    <phoneticPr fontId="19"/>
  </si>
  <si>
    <t>会場使用料</t>
    <rPh sb="0" eb="2">
      <t>カイジョウ</t>
    </rPh>
    <rPh sb="2" eb="5">
      <t>シヨウリョウ</t>
    </rPh>
    <phoneticPr fontId="19"/>
  </si>
  <si>
    <t xml:space="preserve"> 報</t>
  </si>
  <si>
    <t>回</t>
    <rPh sb="0" eb="1">
      <t>カイ</t>
    </rPh>
    <phoneticPr fontId="19"/>
  </si>
  <si>
    <t>東京</t>
    <rPh sb="0" eb="2">
      <t>トウキョウ</t>
    </rPh>
    <phoneticPr fontId="19"/>
  </si>
  <si>
    <t>東京○○体育館</t>
    <rPh sb="0" eb="2">
      <t>トウキョウ</t>
    </rPh>
    <rPh sb="4" eb="7">
      <t>タイイクカン</t>
    </rPh>
    <phoneticPr fontId="19"/>
  </si>
  <si>
    <t>合計</t>
  </si>
  <si>
    <t xml:space="preserve"> 総事業費</t>
  </si>
  <si>
    <t xml:space="preserve"> 補助対象経費</t>
    <rPh sb="3" eb="5">
      <t>タイショウ</t>
    </rPh>
    <rPh sb="5" eb="7">
      <t>ケイヒ</t>
    </rPh>
    <phoneticPr fontId="19"/>
  </si>
  <si>
    <t>指導者・選手名簿及び旅費算出明細</t>
    <rPh sb="0" eb="3">
      <t>シドウシャ</t>
    </rPh>
    <rPh sb="4" eb="6">
      <t>センシュ</t>
    </rPh>
    <rPh sb="6" eb="8">
      <t>メイボ</t>
    </rPh>
    <rPh sb="8" eb="9">
      <t>オヨ</t>
    </rPh>
    <rPh sb="10" eb="12">
      <t>リョヒ</t>
    </rPh>
    <rPh sb="12" eb="14">
      <t>サンシュツ</t>
    </rPh>
    <rPh sb="14" eb="16">
      <t>メイサイ</t>
    </rPh>
    <phoneticPr fontId="19"/>
  </si>
  <si>
    <t>旅費起点</t>
    <rPh sb="0" eb="2">
      <t>リョヒ</t>
    </rPh>
    <rPh sb="2" eb="4">
      <t>キテン</t>
    </rPh>
    <phoneticPr fontId="19"/>
  </si>
  <si>
    <t>料金（往復）</t>
    <rPh sb="0" eb="2">
      <t>リョウキン</t>
    </rPh>
    <rPh sb="3" eb="5">
      <t>オウフク</t>
    </rPh>
    <phoneticPr fontId="19"/>
  </si>
  <si>
    <t>○○株式会社</t>
    <rPh sb="2" eb="4">
      <t>カブシキ</t>
    </rPh>
    <rPh sb="4" eb="6">
      <t>カイシャ</t>
    </rPh>
    <phoneticPr fontId="19"/>
  </si>
  <si>
    <t>株式会社〇〇〇〇　様</t>
    <rPh sb="0" eb="2">
      <t>カブシキ</t>
    </rPh>
    <rPh sb="2" eb="4">
      <t>カイシャ</t>
    </rPh>
    <rPh sb="9" eb="10">
      <t>サマ</t>
    </rPh>
    <phoneticPr fontId="19"/>
  </si>
  <si>
    <r>
      <t>領</t>
    </r>
    <r>
      <rPr>
        <b/>
        <sz val="24"/>
        <rFont val="ＭＳ Ｐ明朝"/>
        <family val="1"/>
        <charset val="128"/>
      </rPr>
      <t>収書添付用紙</t>
    </r>
    <r>
      <rPr>
        <b/>
        <sz val="18"/>
        <rFont val="ＭＳ Ｐ明朝"/>
        <family val="1"/>
        <charset val="128"/>
      </rPr>
      <t xml:space="preserve">
（領収書を添付し、内訳を記入）</t>
    </r>
    <rPh sb="0" eb="3">
      <t>リョウシュウショ</t>
    </rPh>
    <rPh sb="3" eb="5">
      <t>テンプ</t>
    </rPh>
    <rPh sb="5" eb="7">
      <t>ヨウシ</t>
    </rPh>
    <rPh sb="9" eb="12">
      <t>リョウシュウショ</t>
    </rPh>
    <rPh sb="13" eb="15">
      <t>テンプ</t>
    </rPh>
    <rPh sb="17" eb="19">
      <t>ウチワケ</t>
    </rPh>
    <rPh sb="20" eb="22">
      <t>キニュウ</t>
    </rPh>
    <phoneticPr fontId="19"/>
  </si>
  <si>
    <t>領収書</t>
    <rPh sb="0" eb="3">
      <t>リョウシュウショ</t>
    </rPh>
    <phoneticPr fontId="19"/>
  </si>
  <si>
    <t>大津市御陵町４－１
滋賀県立スポーツ会館
出納員　○○　○○</t>
    <rPh sb="0" eb="3">
      <t>オオツシ</t>
    </rPh>
    <rPh sb="3" eb="6">
      <t>ゴリョウチョウ</t>
    </rPh>
    <rPh sb="10" eb="13">
      <t>シガケン</t>
    </rPh>
    <rPh sb="13" eb="14">
      <t>リツ</t>
    </rPh>
    <rPh sb="18" eb="20">
      <t>カイカン</t>
    </rPh>
    <rPh sb="21" eb="23">
      <t>スイトウ</t>
    </rPh>
    <rPh sb="23" eb="24">
      <t>イン</t>
    </rPh>
    <phoneticPr fontId="19"/>
  </si>
  <si>
    <t>ボール代金として、上記の金額を領収しました。</t>
    <rPh sb="3" eb="5">
      <t>ダイキン</t>
    </rPh>
    <rPh sb="9" eb="11">
      <t>ジョウキ</t>
    </rPh>
    <rPh sb="12" eb="14">
      <t>キンガク</t>
    </rPh>
    <rPh sb="15" eb="17">
      <t>リョウシュウ</t>
    </rPh>
    <phoneticPr fontId="19"/>
  </si>
  <si>
    <t>大津市○○○１２３４
株式会社　○○○○
代表取締役　○○　○</t>
    <rPh sb="0" eb="3">
      <t>オオツシ</t>
    </rPh>
    <rPh sb="11" eb="13">
      <t>カブシキ</t>
    </rPh>
    <rPh sb="13" eb="15">
      <t>カイシャ</t>
    </rPh>
    <rPh sb="21" eb="23">
      <t>ダイヒョウ</t>
    </rPh>
    <rPh sb="23" eb="26">
      <t>トリシマリヤク</t>
    </rPh>
    <phoneticPr fontId="19"/>
  </si>
  <si>
    <t>○○○○年○月○日</t>
    <rPh sb="4" eb="5">
      <t>ネン</t>
    </rPh>
    <rPh sb="6" eb="7">
      <t>ガツ</t>
    </rPh>
    <rPh sb="8" eb="9">
      <t>ヒ</t>
    </rPh>
    <phoneticPr fontId="19"/>
  </si>
  <si>
    <t>2019年度滋賀県スポーツ振興補助金実績報告書</t>
    <rPh sb="4" eb="6">
      <t>ネンド</t>
    </rPh>
    <rPh sb="6" eb="9">
      <t>シガケン</t>
    </rPh>
    <rPh sb="13" eb="15">
      <t>シンコウ</t>
    </rPh>
    <rPh sb="15" eb="18">
      <t>ホジョキン</t>
    </rPh>
    <rPh sb="18" eb="20">
      <t>ジッセキ</t>
    </rPh>
    <rPh sb="20" eb="23">
      <t>ホウコクショ</t>
    </rPh>
    <phoneticPr fontId="19"/>
  </si>
  <si>
    <t>○○○○年○月○日</t>
    <rPh sb="4" eb="5">
      <t>ドシ</t>
    </rPh>
    <rPh sb="6" eb="7">
      <t>ガツ</t>
    </rPh>
    <rPh sb="8" eb="9">
      <t>ヒ</t>
    </rPh>
    <phoneticPr fontId="19"/>
  </si>
  <si>
    <t>〇〇〇〇年○月○日</t>
    <rPh sb="4" eb="5">
      <t>ネン</t>
    </rPh>
    <rPh sb="6" eb="7">
      <t>ツキ</t>
    </rPh>
    <rPh sb="8" eb="9">
      <t>ニチ</t>
    </rPh>
    <phoneticPr fontId="19"/>
  </si>
  <si>
    <t>項目
事業</t>
    <rPh sb="3" eb="5">
      <t>ジギョウ</t>
    </rPh>
    <phoneticPr fontId="19"/>
  </si>
  <si>
    <t>競技団体
負担金</t>
    <phoneticPr fontId="19"/>
  </si>
  <si>
    <t>そ の 他</t>
    <phoneticPr fontId="19"/>
  </si>
  <si>
    <t>合計金額</t>
    <phoneticPr fontId="19"/>
  </si>
  <si>
    <t xml:space="preserve"> ＠（単価）×泊数×人数</t>
    <rPh sb="10" eb="12">
      <t>ニンズウ</t>
    </rPh>
    <phoneticPr fontId="19"/>
  </si>
  <si>
    <t>会場
使用料</t>
    <phoneticPr fontId="19"/>
  </si>
  <si>
    <t>会場名</t>
    <phoneticPr fontId="19"/>
  </si>
  <si>
    <t>講師</t>
    <rPh sb="0" eb="1">
      <t>コウ</t>
    </rPh>
    <rPh sb="1" eb="2">
      <t>シ</t>
    </rPh>
    <phoneticPr fontId="19"/>
  </si>
  <si>
    <t>報　償　費</t>
    <phoneticPr fontId="19"/>
  </si>
  <si>
    <t>項　目</t>
    <phoneticPr fontId="19"/>
  </si>
  <si>
    <t>総事業費</t>
    <phoneticPr fontId="19"/>
  </si>
  <si>
    <t>宿泊費合計</t>
    <rPh sb="3" eb="5">
      <t>ゴウケイ</t>
    </rPh>
    <phoneticPr fontId="19"/>
  </si>
  <si>
    <t>交通費合計</t>
    <rPh sb="0" eb="2">
      <t>コウツウ</t>
    </rPh>
    <rPh sb="3" eb="5">
      <t>ゴウケイ</t>
    </rPh>
    <phoneticPr fontId="19"/>
  </si>
  <si>
    <t>＠（単価）×回数</t>
    <phoneticPr fontId="19"/>
  </si>
  <si>
    <t>宿　泊　費</t>
    <phoneticPr fontId="19"/>
  </si>
  <si>
    <t>備　考</t>
    <phoneticPr fontId="19"/>
  </si>
  <si>
    <t>金　額</t>
    <phoneticPr fontId="19"/>
  </si>
  <si>
    <t>交　通　費</t>
    <phoneticPr fontId="19"/>
  </si>
  <si>
    <t>金　額</t>
    <phoneticPr fontId="19"/>
  </si>
  <si>
    <t>@</t>
    <phoneticPr fontId="19"/>
  </si>
  <si>
    <t>泊</t>
    <rPh sb="0" eb="1">
      <t>パク</t>
    </rPh>
    <phoneticPr fontId="19"/>
  </si>
  <si>
    <t>名</t>
    <rPh sb="0" eb="1">
      <t>メイ</t>
    </rPh>
    <phoneticPr fontId="19"/>
  </si>
  <si>
    <t>～</t>
    <phoneticPr fontId="19"/>
  </si>
  <si>
    <t xml:space="preserve"> 会場</t>
    <phoneticPr fontId="19"/>
  </si>
  <si>
    <t>時間</t>
    <rPh sb="0" eb="2">
      <t>ジカン</t>
    </rPh>
    <phoneticPr fontId="19"/>
  </si>
  <si>
    <t>項目</t>
    <phoneticPr fontId="19"/>
  </si>
  <si>
    <t>＠</t>
    <phoneticPr fontId="19"/>
  </si>
  <si>
    <t>×</t>
    <phoneticPr fontId="19"/>
  </si>
  <si>
    <t>備考</t>
    <rPh sb="0" eb="2">
      <t>ビコウ</t>
    </rPh>
    <phoneticPr fontId="19"/>
  </si>
  <si>
    <t xml:space="preserve"> 金額</t>
    <phoneticPr fontId="19"/>
  </si>
  <si>
    <t>交</t>
    <rPh sb="0" eb="1">
      <t>コウ</t>
    </rPh>
    <phoneticPr fontId="19"/>
  </si>
  <si>
    <t>金額</t>
    <phoneticPr fontId="19"/>
  </si>
  <si>
    <t>@</t>
    <phoneticPr fontId="19"/>
  </si>
  <si>
    <t>～</t>
    <phoneticPr fontId="19"/>
  </si>
  <si>
    <t xml:space="preserve"> 会場</t>
    <phoneticPr fontId="19"/>
  </si>
  <si>
    <t>項目</t>
    <phoneticPr fontId="19"/>
  </si>
  <si>
    <t>×</t>
    <phoneticPr fontId="19"/>
  </si>
  <si>
    <t>金額</t>
    <phoneticPr fontId="19"/>
  </si>
  <si>
    <t>@</t>
    <phoneticPr fontId="19"/>
  </si>
  <si>
    <t>～</t>
    <phoneticPr fontId="19"/>
  </si>
  <si>
    <t xml:space="preserve"> 会場</t>
    <phoneticPr fontId="19"/>
  </si>
  <si>
    <t>項目</t>
    <phoneticPr fontId="19"/>
  </si>
  <si>
    <t>＠</t>
    <phoneticPr fontId="19"/>
  </si>
  <si>
    <t xml:space="preserve"> 金額</t>
    <phoneticPr fontId="19"/>
  </si>
  <si>
    <t>金額</t>
    <phoneticPr fontId="19"/>
  </si>
  <si>
    <t>～</t>
    <phoneticPr fontId="19"/>
  </si>
  <si>
    <t xml:space="preserve"> 会場</t>
    <phoneticPr fontId="19"/>
  </si>
  <si>
    <t xml:space="preserve"> 金額</t>
    <phoneticPr fontId="19"/>
  </si>
  <si>
    <t>合計</t>
    <phoneticPr fontId="19"/>
  </si>
  <si>
    <t>会場
使用料</t>
    <phoneticPr fontId="19"/>
  </si>
  <si>
    <t>収　　　支　　　決　　　算　　　書</t>
    <rPh sb="0" eb="1">
      <t>オサム</t>
    </rPh>
    <rPh sb="4" eb="5">
      <t>ササ</t>
    </rPh>
    <rPh sb="8" eb="9">
      <t>ケツ</t>
    </rPh>
    <rPh sb="12" eb="13">
      <t>サン</t>
    </rPh>
    <rPh sb="16" eb="17">
      <t>ショ</t>
    </rPh>
    <phoneticPr fontId="19"/>
  </si>
  <si>
    <t>事業ＮＯ．</t>
    <rPh sb="0" eb="2">
      <t>ジギョウ</t>
    </rPh>
    <phoneticPr fontId="19"/>
  </si>
  <si>
    <t>ＮＯ</t>
    <phoneticPr fontId="19"/>
  </si>
  <si>
    <t>区分
（指/選）</t>
    <rPh sb="0" eb="2">
      <t>クブン</t>
    </rPh>
    <rPh sb="4" eb="5">
      <t>ユビ</t>
    </rPh>
    <rPh sb="6" eb="7">
      <t>セン</t>
    </rPh>
    <phoneticPr fontId="19"/>
  </si>
  <si>
    <t>氏　　名</t>
    <rPh sb="0" eb="1">
      <t>シ</t>
    </rPh>
    <rPh sb="3" eb="4">
      <t>メイ</t>
    </rPh>
    <phoneticPr fontId="19"/>
  </si>
  <si>
    <t>所　属</t>
    <rPh sb="0" eb="1">
      <t>ショ</t>
    </rPh>
    <rPh sb="2" eb="3">
      <t>ゾク</t>
    </rPh>
    <phoneticPr fontId="19"/>
  </si>
  <si>
    <t>旅費終点</t>
    <rPh sb="0" eb="2">
      <t>リョヒ</t>
    </rPh>
    <rPh sb="2" eb="4">
      <t>シュウテン</t>
    </rPh>
    <phoneticPr fontId="19"/>
  </si>
  <si>
    <r>
      <t xml:space="preserve">旅費総額(片道)
</t>
    </r>
    <r>
      <rPr>
        <b/>
        <sz val="6"/>
        <rFont val="ＭＳ Ｐ明朝"/>
        <family val="1"/>
        <charset val="128"/>
      </rPr>
      <t>*特急は100㎞以上補助対象</t>
    </r>
    <rPh sb="0" eb="2">
      <t>リョヒ</t>
    </rPh>
    <rPh sb="2" eb="4">
      <t>ソウガク</t>
    </rPh>
    <rPh sb="5" eb="7">
      <t>カタミチ</t>
    </rPh>
    <rPh sb="10" eb="12">
      <t>トッキュウ</t>
    </rPh>
    <rPh sb="17" eb="19">
      <t>イジョウ</t>
    </rPh>
    <rPh sb="19" eb="21">
      <t>ホジョ</t>
    </rPh>
    <rPh sb="21" eb="23">
      <t>タイショウ</t>
    </rPh>
    <phoneticPr fontId="19"/>
  </si>
  <si>
    <t>指導者１</t>
    <rPh sb="0" eb="3">
      <t>シドウシャ</t>
    </rPh>
    <phoneticPr fontId="19"/>
  </si>
  <si>
    <t>大津　一郎</t>
    <rPh sb="0" eb="2">
      <t>オオツ</t>
    </rPh>
    <rPh sb="3" eb="5">
      <t>イチロウ</t>
    </rPh>
    <phoneticPr fontId="19"/>
  </si>
  <si>
    <t>指導者２</t>
    <rPh sb="0" eb="3">
      <t>シドウシャ</t>
    </rPh>
    <phoneticPr fontId="19"/>
  </si>
  <si>
    <t>大津　次郎</t>
    <rPh sb="0" eb="2">
      <t>オオツ</t>
    </rPh>
    <rPh sb="3" eb="5">
      <t>ジロウ</t>
    </rPh>
    <phoneticPr fontId="19"/>
  </si>
  <si>
    <t>選手1</t>
    <rPh sb="0" eb="2">
      <t>センシュ</t>
    </rPh>
    <phoneticPr fontId="19"/>
  </si>
  <si>
    <t>彦根　一郎</t>
    <rPh sb="0" eb="2">
      <t>ヒコネ</t>
    </rPh>
    <rPh sb="3" eb="5">
      <t>イチロウ</t>
    </rPh>
    <phoneticPr fontId="19"/>
  </si>
  <si>
    <t>選手2</t>
    <rPh sb="0" eb="2">
      <t>センシュ</t>
    </rPh>
    <phoneticPr fontId="19"/>
  </si>
  <si>
    <t>彦根　二郎</t>
    <rPh sb="0" eb="2">
      <t>ヒコネ</t>
    </rPh>
    <rPh sb="3" eb="5">
      <t>ジロウ</t>
    </rPh>
    <phoneticPr fontId="19"/>
  </si>
  <si>
    <t>選手3</t>
    <rPh sb="0" eb="2">
      <t>センシュ</t>
    </rPh>
    <phoneticPr fontId="19"/>
  </si>
  <si>
    <t>彦根　三郎</t>
    <rPh sb="0" eb="2">
      <t>ヒコネ</t>
    </rPh>
    <rPh sb="3" eb="5">
      <t>サブロウ</t>
    </rPh>
    <phoneticPr fontId="19"/>
  </si>
  <si>
    <t>選手4</t>
    <rPh sb="0" eb="2">
      <t>センシュ</t>
    </rPh>
    <phoneticPr fontId="19"/>
  </si>
  <si>
    <t>彦根　四郎</t>
    <rPh sb="0" eb="2">
      <t>ヒコネ</t>
    </rPh>
    <rPh sb="3" eb="5">
      <t>シロウ</t>
    </rPh>
    <phoneticPr fontId="19"/>
  </si>
  <si>
    <t>選手5</t>
    <rPh sb="0" eb="2">
      <t>センシュ</t>
    </rPh>
    <phoneticPr fontId="19"/>
  </si>
  <si>
    <t>彦根　五郎</t>
    <rPh sb="0" eb="2">
      <t>ヒコネ</t>
    </rPh>
    <rPh sb="3" eb="4">
      <t>５</t>
    </rPh>
    <rPh sb="4" eb="5">
      <t>ロウ</t>
    </rPh>
    <phoneticPr fontId="19"/>
  </si>
  <si>
    <t>選手6</t>
    <rPh sb="0" eb="2">
      <t>センシュ</t>
    </rPh>
    <phoneticPr fontId="19"/>
  </si>
  <si>
    <t>彦根　六郎</t>
    <rPh sb="0" eb="2">
      <t>ヒコネ</t>
    </rPh>
    <rPh sb="3" eb="5">
      <t>ロクロウ</t>
    </rPh>
    <phoneticPr fontId="19"/>
  </si>
  <si>
    <t>選手7</t>
    <rPh sb="0" eb="2">
      <t>センシュ</t>
    </rPh>
    <phoneticPr fontId="19"/>
  </si>
  <si>
    <t>彦根　七郎</t>
    <rPh sb="0" eb="2">
      <t>ヒコネ</t>
    </rPh>
    <rPh sb="3" eb="5">
      <t>シチロウ</t>
    </rPh>
    <phoneticPr fontId="19"/>
  </si>
  <si>
    <t>選手8</t>
    <rPh sb="0" eb="2">
      <t>センシュ</t>
    </rPh>
    <phoneticPr fontId="19"/>
  </si>
  <si>
    <t>彦根　八郎</t>
    <rPh sb="0" eb="2">
      <t>ヒコネ</t>
    </rPh>
    <rPh sb="3" eb="5">
      <t>ハチロウ</t>
    </rPh>
    <phoneticPr fontId="19"/>
  </si>
  <si>
    <t>選手9</t>
    <rPh sb="0" eb="2">
      <t>センシュ</t>
    </rPh>
    <phoneticPr fontId="19"/>
  </si>
  <si>
    <t>彦根　九郎</t>
    <rPh sb="0" eb="2">
      <t>ヒコネ</t>
    </rPh>
    <rPh sb="3" eb="5">
      <t>クロウ</t>
    </rPh>
    <phoneticPr fontId="19"/>
  </si>
  <si>
    <t>選手10</t>
    <rPh sb="0" eb="2">
      <t>センシュ</t>
    </rPh>
    <phoneticPr fontId="19"/>
  </si>
  <si>
    <t>彦根　十郎</t>
    <rPh sb="0" eb="2">
      <t>ヒコネ</t>
    </rPh>
    <rPh sb="3" eb="4">
      <t>ジュウ</t>
    </rPh>
    <phoneticPr fontId="19"/>
  </si>
  <si>
    <t>選手11</t>
    <rPh sb="0" eb="2">
      <t>センシュ</t>
    </rPh>
    <phoneticPr fontId="19"/>
  </si>
  <si>
    <t>選手12</t>
    <rPh sb="0" eb="2">
      <t>センシュ</t>
    </rPh>
    <phoneticPr fontId="19"/>
  </si>
  <si>
    <t>選手13</t>
    <rPh sb="0" eb="2">
      <t>センシュ</t>
    </rPh>
    <phoneticPr fontId="19"/>
  </si>
  <si>
    <t>選手14</t>
    <rPh sb="0" eb="2">
      <t>センシュ</t>
    </rPh>
    <phoneticPr fontId="19"/>
  </si>
  <si>
    <t>選手15</t>
    <rPh sb="0" eb="2">
      <t>センシュ</t>
    </rPh>
    <phoneticPr fontId="19"/>
  </si>
  <si>
    <t>選手16</t>
    <rPh sb="0" eb="2">
      <t>センシュ</t>
    </rPh>
    <phoneticPr fontId="19"/>
  </si>
  <si>
    <t>選手17</t>
    <rPh sb="0" eb="2">
      <t>センシュ</t>
    </rPh>
    <phoneticPr fontId="19"/>
  </si>
  <si>
    <t>選手18</t>
    <rPh sb="0" eb="2">
      <t>センシュ</t>
    </rPh>
    <phoneticPr fontId="19"/>
  </si>
  <si>
    <t>合計</t>
    <rPh sb="0" eb="2">
      <t>ゴウケイ</t>
    </rPh>
    <phoneticPr fontId="19"/>
  </si>
  <si>
    <t>滋賀県立スポーツ会館</t>
    <rPh sb="0" eb="4">
      <t>シガケンリツ</t>
    </rPh>
    <rPh sb="8" eb="10">
      <t>カイカン</t>
    </rPh>
    <phoneticPr fontId="19"/>
  </si>
  <si>
    <t>5,000×５</t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</si>
</sst>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[$-411]ggge&quot;年&quot;m&quot;月&quot;d&quot;日&quot;;@"/>
  </numFmts>
  <fonts count="48" x14ac:knownFonts="1">
    <font>
      <sz val="11"/>
      <name val="ＭＳ Ｐゴシック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2"/>
      <name val="ＭＳ ゴシック"/>
      <family val="3"/>
      <charset val="128"/>
    </font>
    <font>
      <sz val="24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8"/>
      <name val="ＭＳ Ｐ明朝"/>
      <family val="1"/>
      <charset val="128"/>
    </font>
    <font>
      <b/>
      <sz val="18"/>
      <name val="ＭＳ Ｐ明朝"/>
      <family val="1"/>
      <charset val="128"/>
    </font>
    <font>
      <sz val="10"/>
      <name val="ＭＳ Ｐゴシック"/>
      <family val="3"/>
      <charset val="128"/>
    </font>
    <font>
      <b/>
      <sz val="24"/>
      <name val="ＭＳ Ｐ明朝"/>
      <family val="1"/>
      <charset val="128"/>
    </font>
    <font>
      <sz val="18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28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b/>
      <sz val="10"/>
      <name val="ＭＳ Ｐ明朝"/>
      <family val="1"/>
      <charset val="128"/>
    </font>
    <font>
      <b/>
      <sz val="6"/>
      <name val="ＭＳ Ｐ明朝"/>
      <family val="1"/>
      <charset val="128"/>
    </font>
    <font>
      <sz val="10"/>
      <name val="ＭＳ Ｐ明朝"/>
      <family val="1"/>
      <charset val="128"/>
    </font>
    <font>
      <b/>
      <sz val="11"/>
      <name val="ＭＳ Ｐ明朝"/>
      <family val="1"/>
      <charset val="128"/>
    </font>
    <font>
      <sz val="9"/>
      <color rgb="FF000000"/>
      <name val="Meiryo UI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9" tint="0.79998168889431442"/>
        <bgColor indexed="64"/>
      </patternFill>
    </fill>
  </fills>
  <borders count="4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43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ill="0" applyBorder="0" applyAlignment="0" applyProtection="0"/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261">
    <xf numFmtId="0" fontId="0" fillId="0" borderId="0" xfId="0"/>
    <xf numFmtId="0" fontId="20" fillId="0" borderId="0" xfId="0" applyFont="1"/>
    <xf numFmtId="0" fontId="21" fillId="0" borderId="0" xfId="0" applyFont="1"/>
    <xf numFmtId="0" fontId="22" fillId="0" borderId="0" xfId="0" applyFont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/>
    <xf numFmtId="38" fontId="22" fillId="0" borderId="0" xfId="33" applyFont="1" applyBorder="1" applyAlignment="1">
      <alignment horizontal="center" vertical="center"/>
    </xf>
    <xf numFmtId="38" fontId="27" fillId="0" borderId="0" xfId="33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22" fillId="0" borderId="0" xfId="0" applyFont="1" applyBorder="1" applyAlignment="1">
      <alignment horizontal="left" vertical="center"/>
    </xf>
    <xf numFmtId="58" fontId="27" fillId="0" borderId="0" xfId="0" applyNumberFormat="1" applyFont="1" applyAlignment="1">
      <alignment horizontal="right" vertical="center"/>
    </xf>
    <xf numFmtId="0" fontId="2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38" fontId="22" fillId="0" borderId="0" xfId="33" applyFont="1" applyBorder="1" applyAlignment="1">
      <alignment vertical="center"/>
    </xf>
    <xf numFmtId="0" fontId="27" fillId="0" borderId="10" xfId="0" applyFont="1" applyBorder="1" applyAlignment="1">
      <alignment vertical="center"/>
    </xf>
    <xf numFmtId="0" fontId="29" fillId="0" borderId="11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26" xfId="0" applyBorder="1" applyAlignment="1">
      <alignment horizontal="center" vertical="center"/>
    </xf>
    <xf numFmtId="58" fontId="0" fillId="0" borderId="22" xfId="0" applyNumberFormat="1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30" xfId="0" applyBorder="1" applyAlignment="1">
      <alignment vertical="center"/>
    </xf>
    <xf numFmtId="0" fontId="0" fillId="0" borderId="0" xfId="0" applyFill="1"/>
    <xf numFmtId="0" fontId="29" fillId="0" borderId="45" xfId="0" applyFont="1" applyFill="1" applyBorder="1" applyAlignment="1">
      <alignment horizontal="center" vertical="center" wrapText="1"/>
    </xf>
    <xf numFmtId="0" fontId="29" fillId="0" borderId="24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8" fontId="28" fillId="0" borderId="0" xfId="33" applyFont="1" applyFill="1" applyBorder="1" applyAlignment="1">
      <alignment horizontal="center" vertical="center"/>
    </xf>
    <xf numFmtId="0" fontId="29" fillId="0" borderId="44" xfId="0" applyFont="1" applyFill="1" applyBorder="1" applyAlignment="1">
      <alignment horizontal="center" vertical="center" wrapText="1"/>
    </xf>
    <xf numFmtId="0" fontId="28" fillId="0" borderId="45" xfId="0" applyFont="1" applyFill="1" applyBorder="1" applyAlignment="1">
      <alignment vertical="center" shrinkToFit="1"/>
    </xf>
    <xf numFmtId="0" fontId="28" fillId="0" borderId="24" xfId="0" applyFont="1" applyFill="1" applyBorder="1" applyAlignment="1">
      <alignment vertical="center" shrinkToFit="1"/>
    </xf>
    <xf numFmtId="0" fontId="28" fillId="0" borderId="0" xfId="0" applyFont="1" applyFill="1" applyBorder="1" applyAlignment="1">
      <alignment vertical="center" shrinkToFit="1"/>
    </xf>
    <xf numFmtId="0" fontId="28" fillId="0" borderId="28" xfId="0" applyFont="1" applyFill="1" applyBorder="1" applyAlignment="1">
      <alignment vertical="center" shrinkToFit="1"/>
    </xf>
    <xf numFmtId="38" fontId="28" fillId="0" borderId="0" xfId="33" applyFont="1" applyFill="1" applyBorder="1" applyAlignment="1">
      <alignment vertical="center" shrinkToFit="1"/>
    </xf>
    <xf numFmtId="0" fontId="29" fillId="0" borderId="43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center" shrinkToFit="1"/>
    </xf>
    <xf numFmtId="6" fontId="26" fillId="0" borderId="0" xfId="33" applyNumberFormat="1" applyFont="1" applyFill="1" applyBorder="1" applyAlignment="1">
      <alignment vertical="center" shrinkToFit="1"/>
    </xf>
    <xf numFmtId="38" fontId="28" fillId="0" borderId="28" xfId="33" applyFont="1" applyFill="1" applyBorder="1" applyAlignment="1">
      <alignment vertical="center" shrinkToFit="1"/>
    </xf>
    <xf numFmtId="0" fontId="28" fillId="0" borderId="39" xfId="0" applyFont="1" applyFill="1" applyBorder="1" applyAlignment="1">
      <alignment vertical="center" shrinkToFit="1"/>
    </xf>
    <xf numFmtId="38" fontId="28" fillId="0" borderId="39" xfId="33" applyFont="1" applyFill="1" applyBorder="1" applyAlignment="1">
      <alignment vertical="center" shrinkToFit="1"/>
    </xf>
    <xf numFmtId="0" fontId="29" fillId="0" borderId="39" xfId="0" applyFont="1" applyFill="1" applyBorder="1" applyAlignment="1">
      <alignment horizontal="center" vertical="center" wrapText="1"/>
    </xf>
    <xf numFmtId="38" fontId="33" fillId="0" borderId="39" xfId="33" applyFont="1" applyFill="1" applyBorder="1" applyAlignment="1">
      <alignment vertical="center" shrinkToFit="1"/>
    </xf>
    <xf numFmtId="38" fontId="33" fillId="0" borderId="31" xfId="33" applyFont="1" applyFill="1" applyBorder="1" applyAlignment="1">
      <alignment vertical="center" shrinkToFit="1"/>
    </xf>
    <xf numFmtId="38" fontId="33" fillId="0" borderId="0" xfId="33" applyFont="1" applyFill="1" applyBorder="1" applyAlignment="1">
      <alignment vertical="center" shrinkToFit="1"/>
    </xf>
    <xf numFmtId="176" fontId="6" fillId="0" borderId="38" xfId="0" applyNumberFormat="1" applyFont="1" applyFill="1" applyBorder="1" applyAlignment="1">
      <alignment horizontal="center" vertical="center" wrapText="1"/>
    </xf>
    <xf numFmtId="38" fontId="31" fillId="0" borderId="37" xfId="33" applyFont="1" applyBorder="1" applyAlignment="1">
      <alignment horizontal="center" vertical="center" shrinkToFit="1"/>
    </xf>
    <xf numFmtId="38" fontId="31" fillId="0" borderId="34" xfId="33" applyFont="1" applyBorder="1" applyAlignment="1">
      <alignment horizontal="center" vertical="center" shrinkToFit="1"/>
    </xf>
    <xf numFmtId="38" fontId="31" fillId="0" borderId="27" xfId="33" applyFont="1" applyBorder="1" applyAlignment="1">
      <alignment horizontal="center" vertical="center" shrinkToFit="1"/>
    </xf>
    <xf numFmtId="38" fontId="31" fillId="0" borderId="10" xfId="33" applyFont="1" applyBorder="1" applyAlignment="1">
      <alignment horizontal="center" vertical="center" shrinkToFit="1"/>
    </xf>
    <xf numFmtId="38" fontId="31" fillId="0" borderId="34" xfId="33" applyFont="1" applyBorder="1" applyAlignment="1">
      <alignment horizontal="right" vertical="center" shrinkToFit="1"/>
    </xf>
    <xf numFmtId="38" fontId="31" fillId="0" borderId="10" xfId="33" applyFont="1" applyBorder="1" applyAlignment="1">
      <alignment horizontal="right" vertical="center" shrinkToFit="1"/>
    </xf>
    <xf numFmtId="58" fontId="27" fillId="0" borderId="0" xfId="0" applyNumberFormat="1" applyFont="1" applyAlignment="1">
      <alignment horizontal="right" vertical="center"/>
    </xf>
    <xf numFmtId="0" fontId="22" fillId="0" borderId="0" xfId="0" applyFont="1" applyAlignment="1">
      <alignment horizontal="distributed" vertical="distributed"/>
    </xf>
    <xf numFmtId="0" fontId="22" fillId="0" borderId="10" xfId="0" applyFont="1" applyBorder="1" applyAlignment="1">
      <alignment horizontal="left" vertical="center"/>
    </xf>
    <xf numFmtId="0" fontId="22" fillId="0" borderId="11" xfId="0" applyFont="1" applyBorder="1" applyAlignment="1">
      <alignment horizontal="left" vertical="center"/>
    </xf>
    <xf numFmtId="0" fontId="27" fillId="0" borderId="11" xfId="0" applyFont="1" applyBorder="1" applyAlignment="1">
      <alignment horizontal="left"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horizontal="left" vertical="center"/>
    </xf>
    <xf numFmtId="38" fontId="25" fillId="0" borderId="10" xfId="33" applyFont="1" applyBorder="1" applyAlignment="1">
      <alignment horizontal="center" vertical="center"/>
    </xf>
    <xf numFmtId="38" fontId="22" fillId="0" borderId="10" xfId="33" applyFont="1" applyBorder="1" applyAlignment="1">
      <alignment horizontal="center" vertical="center"/>
    </xf>
    <xf numFmtId="38" fontId="26" fillId="0" borderId="10" xfId="33" applyFont="1" applyBorder="1" applyAlignment="1">
      <alignment horizontal="center" vertical="center"/>
    </xf>
    <xf numFmtId="38" fontId="27" fillId="0" borderId="0" xfId="33" applyFont="1" applyBorder="1" applyAlignment="1">
      <alignment horizontal="center" vertical="center"/>
    </xf>
    <xf numFmtId="38" fontId="22" fillId="0" borderId="0" xfId="33" applyFont="1" applyBorder="1" applyAlignment="1">
      <alignment horizontal="center" vertical="center"/>
    </xf>
    <xf numFmtId="38" fontId="27" fillId="0" borderId="10" xfId="33" applyFont="1" applyBorder="1" applyAlignment="1">
      <alignment horizontal="center" vertical="center"/>
    </xf>
    <xf numFmtId="0" fontId="28" fillId="0" borderId="0" xfId="0" applyFont="1" applyAlignment="1">
      <alignment vertical="top"/>
    </xf>
    <xf numFmtId="0" fontId="0" fillId="0" borderId="10" xfId="0" applyBorder="1" applyAlignment="1">
      <alignment horizontal="left"/>
    </xf>
    <xf numFmtId="0" fontId="30" fillId="0" borderId="0" xfId="0" applyFont="1" applyAlignment="1">
      <alignment horizontal="center" vertical="center"/>
    </xf>
    <xf numFmtId="58" fontId="6" fillId="0" borderId="22" xfId="0" applyNumberFormat="1" applyFont="1" applyBorder="1" applyAlignment="1">
      <alignment horizontal="center" vertical="center" shrinkToFit="1"/>
    </xf>
    <xf numFmtId="58" fontId="0" fillId="0" borderId="22" xfId="0" applyNumberFormat="1" applyBorder="1" applyAlignment="1">
      <alignment horizontal="center" vertical="center" shrinkToFit="1"/>
    </xf>
    <xf numFmtId="0" fontId="0" fillId="0" borderId="25" xfId="0" applyBorder="1" applyAlignment="1">
      <alignment horizontal="left" vertical="center" shrinkToFit="1"/>
    </xf>
    <xf numFmtId="0" fontId="0" fillId="0" borderId="11" xfId="0" applyBorder="1" applyAlignment="1">
      <alignment horizontal="left" vertical="center" shrinkToFit="1"/>
    </xf>
    <xf numFmtId="0" fontId="0" fillId="0" borderId="23" xfId="0" applyBorder="1" applyAlignment="1">
      <alignment horizontal="left" vertical="center" shrinkToFit="1"/>
    </xf>
    <xf numFmtId="0" fontId="0" fillId="0" borderId="25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56" fontId="0" fillId="0" borderId="14" xfId="0" applyNumberFormat="1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31" xfId="0" applyBorder="1" applyAlignment="1">
      <alignment horizontal="left" vertical="top" wrapText="1"/>
    </xf>
    <xf numFmtId="0" fontId="0" fillId="0" borderId="23" xfId="0" applyBorder="1" applyAlignment="1">
      <alignment horizontal="distributed" vertical="center"/>
    </xf>
    <xf numFmtId="0" fontId="0" fillId="0" borderId="26" xfId="0" applyBorder="1" applyAlignment="1">
      <alignment horizontal="distributed" vertical="center"/>
    </xf>
    <xf numFmtId="0" fontId="0" fillId="0" borderId="18" xfId="0" applyBorder="1" applyAlignment="1">
      <alignment horizontal="distributed" vertical="center"/>
    </xf>
    <xf numFmtId="38" fontId="31" fillId="0" borderId="33" xfId="33" applyFont="1" applyBorder="1" applyAlignment="1">
      <alignment horizontal="right" vertical="center"/>
    </xf>
    <xf numFmtId="38" fontId="31" fillId="0" borderId="36" xfId="33" applyFont="1" applyBorder="1" applyAlignment="1">
      <alignment horizontal="center" vertical="center" shrinkToFit="1"/>
    </xf>
    <xf numFmtId="38" fontId="31" fillId="0" borderId="34" xfId="33" applyFont="1" applyBorder="1" applyAlignment="1">
      <alignment horizontal="right" vertical="center" shrinkToFit="1"/>
    </xf>
    <xf numFmtId="38" fontId="31" fillId="0" borderId="33" xfId="33" applyFont="1" applyBorder="1" applyAlignment="1">
      <alignment horizontal="right" vertical="center" shrinkToFit="1"/>
    </xf>
    <xf numFmtId="38" fontId="31" fillId="0" borderId="37" xfId="33" applyFont="1" applyBorder="1" applyAlignment="1">
      <alignment horizontal="center" vertical="center" shrinkToFit="1"/>
    </xf>
    <xf numFmtId="38" fontId="31" fillId="0" borderId="27" xfId="33" applyFont="1" applyBorder="1" applyAlignment="1">
      <alignment horizontal="center" vertical="center" shrinkToFit="1"/>
    </xf>
    <xf numFmtId="38" fontId="31" fillId="0" borderId="34" xfId="33" applyFont="1" applyBorder="1" applyAlignment="1">
      <alignment horizontal="right" vertical="center"/>
    </xf>
    <xf numFmtId="38" fontId="31" fillId="0" borderId="34" xfId="33" applyFont="1" applyBorder="1" applyAlignment="1">
      <alignment horizontal="center" vertical="center" shrinkToFit="1"/>
    </xf>
    <xf numFmtId="0" fontId="34" fillId="0" borderId="44" xfId="0" applyFont="1" applyFill="1" applyBorder="1" applyAlignment="1">
      <alignment horizontal="center" vertical="center" wrapText="1"/>
    </xf>
    <xf numFmtId="0" fontId="32" fillId="0" borderId="43" xfId="0" applyFont="1" applyFill="1" applyBorder="1" applyAlignment="1">
      <alignment horizontal="center" vertical="center"/>
    </xf>
    <xf numFmtId="0" fontId="32" fillId="0" borderId="38" xfId="0" applyFont="1" applyFill="1" applyBorder="1" applyAlignment="1">
      <alignment horizontal="center" vertical="center"/>
    </xf>
    <xf numFmtId="0" fontId="28" fillId="0" borderId="45" xfId="0" applyFont="1" applyFill="1" applyBorder="1" applyAlignment="1">
      <alignment vertical="center" shrinkToFit="1"/>
    </xf>
    <xf numFmtId="0" fontId="28" fillId="0" borderId="0" xfId="0" applyFont="1" applyFill="1" applyBorder="1" applyAlignment="1">
      <alignment vertical="center" shrinkToFit="1"/>
    </xf>
    <xf numFmtId="0" fontId="28" fillId="0" borderId="39" xfId="0" applyFont="1" applyFill="1" applyBorder="1" applyAlignment="1">
      <alignment vertical="center" shrinkToFit="1"/>
    </xf>
    <xf numFmtId="38" fontId="28" fillId="0" borderId="28" xfId="33" applyFont="1" applyFill="1" applyBorder="1" applyAlignment="1">
      <alignment horizontal="right" vertical="center" wrapText="1" shrinkToFit="1"/>
    </xf>
    <xf numFmtId="38" fontId="28" fillId="0" borderId="31" xfId="33" applyFont="1" applyFill="1" applyBorder="1" applyAlignment="1">
      <alignment horizontal="right" vertical="center" shrinkToFit="1"/>
    </xf>
    <xf numFmtId="0" fontId="37" fillId="0" borderId="0" xfId="0" applyFont="1" applyAlignment="1">
      <alignment horizontal="center" vertical="center"/>
    </xf>
    <xf numFmtId="0" fontId="32" fillId="0" borderId="0" xfId="0" applyFont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 shrinkToFit="1"/>
    </xf>
    <xf numFmtId="0" fontId="31" fillId="0" borderId="0" xfId="0" applyFont="1" applyAlignment="1">
      <alignment horizontal="center" vertical="center"/>
    </xf>
    <xf numFmtId="0" fontId="38" fillId="0" borderId="0" xfId="0" applyFont="1"/>
    <xf numFmtId="0" fontId="38" fillId="24" borderId="42" xfId="0" applyFont="1" applyFill="1" applyBorder="1" applyAlignment="1">
      <alignment horizontal="center" vertical="center" wrapText="1"/>
    </xf>
    <xf numFmtId="38" fontId="31" fillId="24" borderId="34" xfId="33" applyFont="1" applyFill="1" applyBorder="1" applyAlignment="1">
      <alignment horizontal="center" vertical="center" wrapText="1"/>
    </xf>
    <xf numFmtId="38" fontId="31" fillId="24" borderId="37" xfId="33" applyFont="1" applyFill="1" applyBorder="1" applyAlignment="1">
      <alignment horizontal="center" vertical="center"/>
    </xf>
    <xf numFmtId="38" fontId="31" fillId="0" borderId="0" xfId="33" applyFont="1" applyBorder="1" applyAlignment="1">
      <alignment vertical="center" wrapText="1"/>
    </xf>
    <xf numFmtId="38" fontId="31" fillId="24" borderId="42" xfId="33" applyFont="1" applyFill="1" applyBorder="1" applyAlignment="1">
      <alignment horizontal="center" vertical="center" textRotation="255" shrinkToFit="1"/>
    </xf>
    <xf numFmtId="38" fontId="31" fillId="24" borderId="25" xfId="33" applyFont="1" applyFill="1" applyBorder="1" applyAlignment="1">
      <alignment horizontal="center" vertical="center" wrapText="1" shrinkToFit="1"/>
    </xf>
    <xf numFmtId="38" fontId="31" fillId="24" borderId="11" xfId="33" applyFont="1" applyFill="1" applyBorder="1" applyAlignment="1">
      <alignment shrinkToFit="1"/>
    </xf>
    <xf numFmtId="38" fontId="31" fillId="24" borderId="23" xfId="33" applyFont="1" applyFill="1" applyBorder="1" applyAlignment="1">
      <alignment shrinkToFit="1"/>
    </xf>
    <xf numFmtId="38" fontId="39" fillId="24" borderId="42" xfId="33" applyFont="1" applyFill="1" applyBorder="1" applyAlignment="1">
      <alignment horizontal="center" vertical="center" textRotation="255" wrapText="1" shrinkToFit="1"/>
    </xf>
    <xf numFmtId="38" fontId="31" fillId="24" borderId="34" xfId="33" applyFont="1" applyFill="1" applyBorder="1" applyAlignment="1">
      <alignment horizontal="center" vertical="center" shrinkToFit="1"/>
    </xf>
    <xf numFmtId="38" fontId="31" fillId="24" borderId="27" xfId="33" applyFont="1" applyFill="1" applyBorder="1" applyAlignment="1">
      <alignment horizontal="center" vertical="center" shrinkToFit="1"/>
    </xf>
    <xf numFmtId="38" fontId="31" fillId="24" borderId="37" xfId="33" applyFont="1" applyFill="1" applyBorder="1" applyAlignment="1">
      <alignment horizontal="center" vertical="center" shrinkToFit="1"/>
    </xf>
    <xf numFmtId="38" fontId="31" fillId="24" borderId="25" xfId="33" applyFont="1" applyFill="1" applyBorder="1" applyAlignment="1">
      <alignment horizontal="center" vertical="center" shrinkToFit="1"/>
    </xf>
    <xf numFmtId="38" fontId="31" fillId="24" borderId="11" xfId="33" applyFont="1" applyFill="1" applyBorder="1" applyAlignment="1">
      <alignment horizontal="center" vertical="center" shrinkToFit="1"/>
    </xf>
    <xf numFmtId="0" fontId="40" fillId="0" borderId="0" xfId="0" applyFont="1"/>
    <xf numFmtId="0" fontId="38" fillId="24" borderId="40" xfId="0" applyFont="1" applyFill="1" applyBorder="1" applyAlignment="1">
      <alignment horizontal="center" vertical="center" wrapText="1"/>
    </xf>
    <xf numFmtId="38" fontId="31" fillId="24" borderId="32" xfId="33" applyFont="1" applyFill="1" applyBorder="1" applyAlignment="1">
      <alignment horizontal="center" vertical="center" wrapText="1"/>
    </xf>
    <xf numFmtId="38" fontId="31" fillId="24" borderId="35" xfId="33" applyFont="1" applyFill="1" applyBorder="1" applyAlignment="1">
      <alignment horizontal="center" vertical="center"/>
    </xf>
    <xf numFmtId="38" fontId="31" fillId="24" borderId="32" xfId="33" applyFont="1" applyFill="1" applyBorder="1" applyAlignment="1">
      <alignment horizontal="center" vertical="center"/>
    </xf>
    <xf numFmtId="38" fontId="31" fillId="24" borderId="40" xfId="33" applyFont="1" applyFill="1" applyBorder="1" applyAlignment="1">
      <alignment horizontal="center" vertical="center" textRotation="255" shrinkToFit="1"/>
    </xf>
    <xf numFmtId="38" fontId="31" fillId="24" borderId="40" xfId="33" applyFont="1" applyFill="1" applyBorder="1" applyAlignment="1">
      <alignment vertical="center" textRotation="255" shrinkToFit="1"/>
    </xf>
    <xf numFmtId="38" fontId="31" fillId="24" borderId="34" xfId="33" applyFont="1" applyFill="1" applyBorder="1" applyAlignment="1">
      <alignment horizontal="center" vertical="center" wrapText="1" shrinkToFit="1"/>
    </xf>
    <xf numFmtId="38" fontId="31" fillId="24" borderId="27" xfId="33" applyFont="1" applyFill="1" applyBorder="1" applyAlignment="1">
      <alignment horizontal="center" vertical="center" wrapText="1" shrinkToFit="1"/>
    </xf>
    <xf numFmtId="38" fontId="31" fillId="24" borderId="37" xfId="33" applyFont="1" applyFill="1" applyBorder="1" applyAlignment="1">
      <alignment horizontal="center" vertical="center" wrapText="1" shrinkToFit="1"/>
    </xf>
    <xf numFmtId="38" fontId="39" fillId="24" borderId="40" xfId="33" applyFont="1" applyFill="1" applyBorder="1" applyAlignment="1">
      <alignment horizontal="center" vertical="center" textRotation="255" shrinkToFit="1"/>
    </xf>
    <xf numFmtId="38" fontId="31" fillId="24" borderId="25" xfId="33" quotePrefix="1" applyFont="1" applyFill="1" applyBorder="1" applyAlignment="1">
      <alignment horizontal="center" vertical="center" shrinkToFit="1"/>
    </xf>
    <xf numFmtId="38" fontId="31" fillId="24" borderId="11" xfId="33" quotePrefix="1" applyFont="1" applyFill="1" applyBorder="1" applyAlignment="1">
      <alignment horizontal="center" vertical="center" shrinkToFit="1"/>
    </xf>
    <xf numFmtId="38" fontId="31" fillId="24" borderId="23" xfId="33" applyFont="1" applyFill="1" applyBorder="1" applyAlignment="1">
      <alignment horizontal="center" vertical="center" shrinkToFit="1"/>
    </xf>
    <xf numFmtId="38" fontId="31" fillId="24" borderId="32" xfId="33" applyFont="1" applyFill="1" applyBorder="1" applyAlignment="1">
      <alignment horizontal="center" vertical="center" shrinkToFit="1"/>
    </xf>
    <xf numFmtId="38" fontId="31" fillId="24" borderId="35" xfId="33" applyFont="1" applyFill="1" applyBorder="1" applyAlignment="1">
      <alignment horizontal="center" vertical="center" shrinkToFit="1"/>
    </xf>
    <xf numFmtId="0" fontId="38" fillId="24" borderId="41" xfId="0" applyFont="1" applyFill="1" applyBorder="1" applyAlignment="1">
      <alignment horizontal="center" vertical="center" wrapText="1"/>
    </xf>
    <xf numFmtId="38" fontId="31" fillId="24" borderId="33" xfId="33" applyFont="1" applyFill="1" applyBorder="1" applyAlignment="1">
      <alignment horizontal="center" vertical="center" wrapText="1"/>
    </xf>
    <xf numFmtId="38" fontId="31" fillId="24" borderId="36" xfId="33" applyFont="1" applyFill="1" applyBorder="1" applyAlignment="1">
      <alignment horizontal="center" vertical="center"/>
    </xf>
    <xf numFmtId="38" fontId="31" fillId="24" borderId="33" xfId="33" applyFont="1" applyFill="1" applyBorder="1" applyAlignment="1">
      <alignment horizontal="center" vertical="center"/>
    </xf>
    <xf numFmtId="38" fontId="31" fillId="24" borderId="41" xfId="33" applyFont="1" applyFill="1" applyBorder="1" applyAlignment="1">
      <alignment horizontal="center" vertical="center" textRotation="255" shrinkToFit="1"/>
    </xf>
    <xf numFmtId="38" fontId="31" fillId="24" borderId="41" xfId="33" applyFont="1" applyFill="1" applyBorder="1" applyAlignment="1">
      <alignment vertical="center" textRotation="255" shrinkToFit="1"/>
    </xf>
    <xf numFmtId="38" fontId="31" fillId="24" borderId="33" xfId="33" applyFont="1" applyFill="1" applyBorder="1" applyAlignment="1">
      <alignment horizontal="center" vertical="center" wrapText="1" shrinkToFit="1"/>
    </xf>
    <xf numFmtId="38" fontId="31" fillId="24" borderId="10" xfId="33" applyFont="1" applyFill="1" applyBorder="1" applyAlignment="1">
      <alignment horizontal="center" vertical="center" wrapText="1" shrinkToFit="1"/>
    </xf>
    <xf numFmtId="38" fontId="31" fillId="24" borderId="36" xfId="33" applyFont="1" applyFill="1" applyBorder="1" applyAlignment="1">
      <alignment horizontal="center" vertical="center" wrapText="1" shrinkToFit="1"/>
    </xf>
    <xf numFmtId="38" fontId="39" fillId="24" borderId="41" xfId="33" applyFont="1" applyFill="1" applyBorder="1" applyAlignment="1">
      <alignment horizontal="center" vertical="center" textRotation="255" shrinkToFit="1"/>
    </xf>
    <xf numFmtId="38" fontId="31" fillId="24" borderId="33" xfId="33" applyFont="1" applyFill="1" applyBorder="1" applyAlignment="1">
      <alignment horizontal="center" vertical="center" shrinkToFit="1"/>
    </xf>
    <xf numFmtId="38" fontId="31" fillId="24" borderId="10" xfId="33" applyFont="1" applyFill="1" applyBorder="1" applyAlignment="1">
      <alignment horizontal="center" vertical="center" shrinkToFit="1"/>
    </xf>
    <xf numFmtId="38" fontId="31" fillId="24" borderId="36" xfId="33" applyFont="1" applyFill="1" applyBorder="1" applyAlignment="1">
      <alignment horizontal="center" vertical="center" shrinkToFit="1"/>
    </xf>
    <xf numFmtId="0" fontId="31" fillId="24" borderId="42" xfId="0" applyFont="1" applyFill="1" applyBorder="1" applyAlignment="1">
      <alignment horizontal="center" vertical="center"/>
    </xf>
    <xf numFmtId="38" fontId="31" fillId="0" borderId="25" xfId="33" applyFont="1" applyBorder="1" applyAlignment="1">
      <alignment horizontal="right" vertical="center"/>
    </xf>
    <xf numFmtId="38" fontId="31" fillId="0" borderId="23" xfId="33" applyFont="1" applyBorder="1" applyAlignment="1">
      <alignment horizontal="center" vertical="center" shrinkToFit="1"/>
    </xf>
    <xf numFmtId="38" fontId="31" fillId="24" borderId="42" xfId="33" applyFont="1" applyFill="1" applyBorder="1" applyAlignment="1">
      <alignment horizontal="center" vertical="center" shrinkToFit="1"/>
    </xf>
    <xf numFmtId="38" fontId="31" fillId="0" borderId="27" xfId="33" applyFont="1" applyBorder="1" applyAlignment="1">
      <alignment shrinkToFit="1"/>
    </xf>
    <xf numFmtId="38" fontId="31" fillId="0" borderId="37" xfId="33" applyFont="1" applyBorder="1" applyAlignment="1">
      <alignment shrinkToFit="1"/>
    </xf>
    <xf numFmtId="38" fontId="31" fillId="24" borderId="42" xfId="33" applyFont="1" applyFill="1" applyBorder="1" applyAlignment="1">
      <alignment horizontal="center" vertical="center" shrinkToFit="1"/>
    </xf>
    <xf numFmtId="38" fontId="31" fillId="24" borderId="42" xfId="33" applyFont="1" applyFill="1" applyBorder="1" applyAlignment="1">
      <alignment vertical="center" shrinkToFit="1"/>
    </xf>
    <xf numFmtId="38" fontId="31" fillId="0" borderId="34" xfId="33" applyFont="1" applyFill="1" applyBorder="1" applyAlignment="1">
      <alignment vertical="center" shrinkToFit="1"/>
    </xf>
    <xf numFmtId="38" fontId="31" fillId="0" borderId="27" xfId="33" applyFont="1" applyFill="1" applyBorder="1" applyAlignment="1">
      <alignment horizontal="center" vertical="center" shrinkToFit="1"/>
    </xf>
    <xf numFmtId="0" fontId="31" fillId="24" borderId="40" xfId="0" applyFont="1" applyFill="1" applyBorder="1" applyAlignment="1">
      <alignment horizontal="center" vertical="center"/>
    </xf>
    <xf numFmtId="38" fontId="31" fillId="0" borderId="23" xfId="33" applyFont="1" applyBorder="1"/>
    <xf numFmtId="38" fontId="31" fillId="24" borderId="40" xfId="33" applyFont="1" applyFill="1" applyBorder="1" applyAlignment="1">
      <alignment shrinkToFit="1"/>
    </xf>
    <xf numFmtId="38" fontId="31" fillId="0" borderId="34" xfId="33" applyFont="1" applyFill="1" applyBorder="1" applyAlignment="1">
      <alignment horizontal="right" vertical="center" shrinkToFit="1"/>
    </xf>
    <xf numFmtId="38" fontId="31" fillId="0" borderId="27" xfId="33" applyFont="1" applyFill="1" applyBorder="1" applyAlignment="1">
      <alignment horizontal="right" vertical="center" shrinkToFit="1"/>
    </xf>
    <xf numFmtId="38" fontId="31" fillId="0" borderId="25" xfId="33" applyFont="1" applyFill="1" applyBorder="1" applyAlignment="1">
      <alignment vertical="center" shrinkToFit="1"/>
    </xf>
    <xf numFmtId="38" fontId="31" fillId="24" borderId="26" xfId="33" applyFont="1" applyFill="1" applyBorder="1" applyAlignment="1">
      <alignment horizontal="center" vertical="center" shrinkToFit="1"/>
    </xf>
    <xf numFmtId="38" fontId="31" fillId="0" borderId="11" xfId="33" applyFont="1" applyBorder="1" applyAlignment="1">
      <alignment horizontal="center" vertical="center" shrinkToFit="1"/>
    </xf>
    <xf numFmtId="38" fontId="31" fillId="0" borderId="32" xfId="33" applyFont="1" applyBorder="1" applyAlignment="1">
      <alignment horizontal="right" vertical="center" shrinkToFit="1"/>
    </xf>
    <xf numFmtId="38" fontId="31" fillId="0" borderId="35" xfId="33" applyFont="1" applyBorder="1" applyAlignment="1">
      <alignment horizontal="center" vertical="center" shrinkToFit="1"/>
    </xf>
    <xf numFmtId="0" fontId="31" fillId="24" borderId="41" xfId="0" applyFont="1" applyFill="1" applyBorder="1" applyAlignment="1">
      <alignment horizontal="center" vertical="center"/>
    </xf>
    <xf numFmtId="38" fontId="31" fillId="24" borderId="41" xfId="33" applyFont="1" applyFill="1" applyBorder="1" applyAlignment="1">
      <alignment shrinkToFit="1"/>
    </xf>
    <xf numFmtId="38" fontId="31" fillId="0" borderId="33" xfId="33" applyFont="1" applyFill="1" applyBorder="1" applyAlignment="1">
      <alignment horizontal="right" vertical="center" shrinkToFit="1"/>
    </xf>
    <xf numFmtId="38" fontId="31" fillId="0" borderId="10" xfId="33" applyFont="1" applyFill="1" applyBorder="1" applyAlignment="1">
      <alignment horizontal="right" vertical="center" shrinkToFit="1"/>
    </xf>
    <xf numFmtId="38" fontId="31" fillId="0" borderId="25" xfId="33" applyFont="1" applyBorder="1" applyAlignment="1">
      <alignment horizontal="right" vertical="center" shrinkToFit="1"/>
    </xf>
    <xf numFmtId="38" fontId="31" fillId="0" borderId="11" xfId="33" applyFont="1" applyBorder="1" applyAlignment="1">
      <alignment horizontal="right" vertical="center" shrinkToFit="1"/>
    </xf>
    <xf numFmtId="38" fontId="31" fillId="0" borderId="23" xfId="33" applyFont="1" applyBorder="1" applyAlignment="1">
      <alignment horizontal="center" vertical="center" shrinkToFit="1"/>
    </xf>
    <xf numFmtId="38" fontId="31" fillId="24" borderId="25" xfId="33" applyFont="1" applyFill="1" applyBorder="1" applyAlignment="1">
      <alignment horizontal="center" vertical="center" shrinkToFit="1"/>
    </xf>
    <xf numFmtId="38" fontId="31" fillId="0" borderId="25" xfId="33" applyFont="1" applyFill="1" applyBorder="1" applyAlignment="1">
      <alignment horizontal="center" vertical="center" shrinkToFit="1"/>
    </xf>
    <xf numFmtId="38" fontId="31" fillId="0" borderId="11" xfId="33" applyFont="1" applyFill="1" applyBorder="1" applyAlignment="1">
      <alignment horizontal="center" vertical="center" shrinkToFit="1"/>
    </xf>
    <xf numFmtId="38" fontId="31" fillId="24" borderId="41" xfId="33" applyFont="1" applyFill="1" applyBorder="1" applyAlignment="1">
      <alignment horizontal="center" vertical="center" shrinkToFit="1"/>
    </xf>
    <xf numFmtId="38" fontId="31" fillId="0" borderId="37" xfId="33" applyFont="1" applyBorder="1"/>
    <xf numFmtId="0" fontId="32" fillId="24" borderId="42" xfId="0" applyFont="1" applyFill="1" applyBorder="1" applyAlignment="1">
      <alignment horizontal="center" vertical="center" wrapText="1"/>
    </xf>
    <xf numFmtId="38" fontId="32" fillId="0" borderId="34" xfId="33" applyFont="1" applyBorder="1" applyAlignment="1">
      <alignment horizontal="right" vertical="center"/>
    </xf>
    <xf numFmtId="38" fontId="32" fillId="0" borderId="37" xfId="33" applyFont="1" applyBorder="1" applyAlignment="1">
      <alignment horizontal="center" vertical="center"/>
    </xf>
    <xf numFmtId="38" fontId="32" fillId="24" borderId="42" xfId="33" applyFont="1" applyFill="1" applyBorder="1" applyAlignment="1">
      <alignment horizontal="center" vertical="center" wrapText="1"/>
    </xf>
    <xf numFmtId="38" fontId="32" fillId="24" borderId="42" xfId="33" applyFont="1" applyFill="1" applyBorder="1" applyAlignment="1">
      <alignment horizontal="center" vertical="center" textRotation="255" shrinkToFit="1"/>
    </xf>
    <xf numFmtId="38" fontId="32" fillId="0" borderId="34" xfId="33" applyFont="1" applyBorder="1" applyAlignment="1">
      <alignment horizontal="right" vertical="center" shrinkToFit="1"/>
    </xf>
    <xf numFmtId="38" fontId="32" fillId="0" borderId="27" xfId="33" applyFont="1" applyBorder="1" applyAlignment="1">
      <alignment horizontal="right" shrinkToFit="1"/>
    </xf>
    <xf numFmtId="38" fontId="32" fillId="0" borderId="27" xfId="33" applyFont="1" applyBorder="1" applyAlignment="1">
      <alignment horizontal="center" vertical="center" shrinkToFit="1"/>
    </xf>
    <xf numFmtId="38" fontId="32" fillId="0" borderId="27" xfId="33" applyFont="1" applyBorder="1" applyAlignment="1">
      <alignment horizontal="right" vertical="center" shrinkToFit="1"/>
    </xf>
    <xf numFmtId="38" fontId="32" fillId="0" borderId="37" xfId="33" applyFont="1" applyBorder="1" applyAlignment="1">
      <alignment horizontal="center" vertical="center" shrinkToFit="1"/>
    </xf>
    <xf numFmtId="38" fontId="41" fillId="24" borderId="42" xfId="33" applyFont="1" applyFill="1" applyBorder="1" applyAlignment="1">
      <alignment horizontal="center" vertical="center" textRotation="255" wrapText="1"/>
    </xf>
    <xf numFmtId="38" fontId="32" fillId="24" borderId="25" xfId="33" applyFont="1" applyFill="1" applyBorder="1" applyAlignment="1">
      <alignment horizontal="center" vertical="center" shrinkToFit="1"/>
    </xf>
    <xf numFmtId="38" fontId="32" fillId="24" borderId="23" xfId="33" applyFont="1" applyFill="1" applyBorder="1" applyAlignment="1">
      <alignment horizontal="center" vertical="center" shrinkToFit="1"/>
    </xf>
    <xf numFmtId="0" fontId="32" fillId="24" borderId="40" xfId="0" applyFont="1" applyFill="1" applyBorder="1" applyAlignment="1">
      <alignment horizontal="center" vertical="center" wrapText="1"/>
    </xf>
    <xf numFmtId="38" fontId="32" fillId="0" borderId="32" xfId="33" applyFont="1" applyBorder="1" applyAlignment="1">
      <alignment horizontal="right" vertical="center"/>
    </xf>
    <xf numFmtId="38" fontId="32" fillId="0" borderId="35" xfId="33" applyFont="1" applyBorder="1" applyAlignment="1">
      <alignment horizontal="center" vertical="center"/>
    </xf>
    <xf numFmtId="38" fontId="32" fillId="24" borderId="40" xfId="33" applyFont="1" applyFill="1" applyBorder="1"/>
    <xf numFmtId="38" fontId="32" fillId="24" borderId="40" xfId="33" applyFont="1" applyFill="1" applyBorder="1" applyAlignment="1">
      <alignment horizontal="center" vertical="center" textRotation="255" shrinkToFit="1"/>
    </xf>
    <xf numFmtId="38" fontId="32" fillId="0" borderId="32" xfId="33" applyFont="1" applyBorder="1" applyAlignment="1">
      <alignment horizontal="right" shrinkToFit="1"/>
    </xf>
    <xf numFmtId="38" fontId="32" fillId="0" borderId="0" xfId="33" applyFont="1" applyBorder="1" applyAlignment="1">
      <alignment horizontal="right" shrinkToFit="1"/>
    </xf>
    <xf numFmtId="38" fontId="32" fillId="0" borderId="0" xfId="33" applyFont="1" applyBorder="1" applyAlignment="1">
      <alignment horizontal="center" vertical="center" shrinkToFit="1"/>
    </xf>
    <xf numFmtId="38" fontId="32" fillId="0" borderId="32" xfId="33" applyFont="1" applyBorder="1" applyAlignment="1">
      <alignment horizontal="right" vertical="center" shrinkToFit="1"/>
    </xf>
    <xf numFmtId="38" fontId="32" fillId="0" borderId="0" xfId="33" applyFont="1" applyBorder="1" applyAlignment="1">
      <alignment horizontal="right" vertical="center" shrinkToFit="1"/>
    </xf>
    <xf numFmtId="38" fontId="32" fillId="0" borderId="35" xfId="33" applyFont="1" applyBorder="1" applyAlignment="1">
      <alignment horizontal="center" vertical="center" shrinkToFit="1"/>
    </xf>
    <xf numFmtId="38" fontId="41" fillId="24" borderId="40" xfId="33" applyFont="1" applyFill="1" applyBorder="1" applyAlignment="1">
      <alignment horizontal="center" vertical="center" textRotation="255" wrapText="1"/>
    </xf>
    <xf numFmtId="0" fontId="32" fillId="24" borderId="41" xfId="0" applyFont="1" applyFill="1" applyBorder="1" applyAlignment="1">
      <alignment horizontal="center" vertical="center" wrapText="1"/>
    </xf>
    <xf numFmtId="38" fontId="32" fillId="0" borderId="33" xfId="33" applyFont="1" applyBorder="1" applyAlignment="1">
      <alignment horizontal="right" vertical="center"/>
    </xf>
    <xf numFmtId="38" fontId="32" fillId="0" borderId="36" xfId="33" applyFont="1" applyBorder="1" applyAlignment="1">
      <alignment horizontal="center" vertical="center"/>
    </xf>
    <xf numFmtId="38" fontId="32" fillId="24" borderId="41" xfId="33" applyFont="1" applyFill="1" applyBorder="1"/>
    <xf numFmtId="38" fontId="32" fillId="24" borderId="41" xfId="33" applyFont="1" applyFill="1" applyBorder="1" applyAlignment="1">
      <alignment horizontal="center" vertical="center" textRotation="255" shrinkToFit="1"/>
    </xf>
    <xf numFmtId="38" fontId="32" fillId="0" borderId="33" xfId="33" applyFont="1" applyBorder="1" applyAlignment="1">
      <alignment horizontal="right" shrinkToFit="1"/>
    </xf>
    <xf numFmtId="38" fontId="32" fillId="0" borderId="10" xfId="33" applyFont="1" applyBorder="1" applyAlignment="1">
      <alignment horizontal="right" shrinkToFit="1"/>
    </xf>
    <xf numFmtId="38" fontId="32" fillId="0" borderId="10" xfId="33" applyFont="1" applyBorder="1" applyAlignment="1">
      <alignment horizontal="center" vertical="center" shrinkToFit="1"/>
    </xf>
    <xf numFmtId="38" fontId="32" fillId="0" borderId="33" xfId="33" applyFont="1" applyBorder="1" applyAlignment="1">
      <alignment horizontal="right" vertical="center" shrinkToFit="1"/>
    </xf>
    <xf numFmtId="38" fontId="32" fillId="0" borderId="10" xfId="33" applyFont="1" applyBorder="1" applyAlignment="1">
      <alignment horizontal="right" vertical="center" shrinkToFit="1"/>
    </xf>
    <xf numFmtId="38" fontId="32" fillId="0" borderId="36" xfId="33" applyFont="1" applyBorder="1" applyAlignment="1">
      <alignment horizontal="center" vertical="center" shrinkToFit="1"/>
    </xf>
    <xf numFmtId="38" fontId="41" fillId="24" borderId="41" xfId="33" applyFont="1" applyFill="1" applyBorder="1" applyAlignment="1">
      <alignment horizontal="center" vertical="center" textRotation="255" wrapText="1"/>
    </xf>
    <xf numFmtId="0" fontId="38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 shrinkToFit="1"/>
    </xf>
    <xf numFmtId="0" fontId="32" fillId="0" borderId="10" xfId="0" applyFont="1" applyBorder="1" applyAlignment="1">
      <alignment horizontal="center" vertical="center"/>
    </xf>
    <xf numFmtId="0" fontId="42" fillId="0" borderId="26" xfId="0" applyFont="1" applyBorder="1" applyAlignment="1">
      <alignment horizontal="right" vertical="center"/>
    </xf>
    <xf numFmtId="0" fontId="42" fillId="0" borderId="26" xfId="0" applyFont="1" applyBorder="1" applyAlignment="1">
      <alignment horizontal="center" vertical="center"/>
    </xf>
    <xf numFmtId="0" fontId="43" fillId="24" borderId="26" xfId="0" applyFont="1" applyFill="1" applyBorder="1" applyAlignment="1">
      <alignment horizontal="center" vertical="center" wrapText="1"/>
    </xf>
    <xf numFmtId="0" fontId="43" fillId="24" borderId="26" xfId="0" applyFont="1" applyFill="1" applyBorder="1" applyAlignment="1">
      <alignment horizontal="center" vertical="center" wrapText="1"/>
    </xf>
    <xf numFmtId="0" fontId="41" fillId="24" borderId="26" xfId="0" applyFont="1" applyFill="1" applyBorder="1" applyAlignment="1">
      <alignment horizontal="center" vertical="center" wrapText="1"/>
    </xf>
    <xf numFmtId="0" fontId="39" fillId="0" borderId="26" xfId="0" applyFont="1" applyFill="1" applyBorder="1" applyAlignment="1">
      <alignment horizontal="center" vertical="center" wrapText="1"/>
    </xf>
    <xf numFmtId="0" fontId="40" fillId="0" borderId="26" xfId="0" applyFont="1" applyBorder="1" applyAlignment="1">
      <alignment horizontal="center" vertical="center" shrinkToFit="1"/>
    </xf>
    <xf numFmtId="38" fontId="40" fillId="0" borderId="26" xfId="33" applyFont="1" applyBorder="1" applyAlignment="1">
      <alignment horizontal="center" vertical="center" shrinkToFit="1"/>
    </xf>
    <xf numFmtId="38" fontId="40" fillId="0" borderId="25" xfId="33" applyFont="1" applyBorder="1" applyAlignment="1">
      <alignment vertical="center" shrinkToFit="1"/>
    </xf>
    <xf numFmtId="38" fontId="38" fillId="0" borderId="23" xfId="33" applyFont="1" applyBorder="1" applyAlignment="1">
      <alignment vertical="center" shrinkToFit="1"/>
    </xf>
    <xf numFmtId="38" fontId="40" fillId="0" borderId="25" xfId="33" applyFont="1" applyFill="1" applyBorder="1" applyAlignment="1">
      <alignment vertical="center" shrinkToFit="1"/>
    </xf>
    <xf numFmtId="38" fontId="45" fillId="0" borderId="26" xfId="33" applyFont="1" applyBorder="1" applyAlignment="1">
      <alignment horizontal="center" vertical="center" shrinkToFit="1"/>
    </xf>
    <xf numFmtId="38" fontId="42" fillId="24" borderId="26" xfId="33" applyFont="1" applyFill="1" applyBorder="1" applyAlignment="1">
      <alignment horizontal="center" vertical="center"/>
    </xf>
    <xf numFmtId="38" fontId="38" fillId="0" borderId="25" xfId="33" applyFont="1" applyBorder="1" applyAlignment="1">
      <alignment horizontal="center" vertical="center" shrinkToFit="1"/>
    </xf>
    <xf numFmtId="38" fontId="38" fillId="0" borderId="11" xfId="33" applyFont="1" applyBorder="1" applyAlignment="1">
      <alignment horizontal="center" vertical="center" shrinkToFit="1"/>
    </xf>
    <xf numFmtId="38" fontId="38" fillId="0" borderId="23" xfId="33" applyFont="1" applyBorder="1" applyAlignment="1">
      <alignment horizontal="center" vertical="center" shrinkToFit="1"/>
    </xf>
    <xf numFmtId="38" fontId="42" fillId="0" borderId="25" xfId="33" applyFont="1" applyFill="1" applyBorder="1" applyAlignment="1">
      <alignment vertical="center" shrinkToFit="1"/>
    </xf>
    <xf numFmtId="0" fontId="46" fillId="0" borderId="0" xfId="0" applyFont="1" applyAlignment="1">
      <alignment horizontal="center"/>
    </xf>
    <xf numFmtId="0" fontId="38" fillId="0" borderId="0" xfId="0" applyFont="1" applyAlignment="1">
      <alignment horizontal="center"/>
    </xf>
    <xf numFmtId="0" fontId="38" fillId="0" borderId="0" xfId="0" applyFont="1" applyBorder="1"/>
    <xf numFmtId="0" fontId="28" fillId="24" borderId="12" xfId="0" applyFont="1" applyFill="1" applyBorder="1" applyAlignment="1">
      <alignment horizontal="distributed" vertical="center"/>
    </xf>
    <xf numFmtId="0" fontId="28" fillId="24" borderId="17" xfId="0" applyFont="1" applyFill="1" applyBorder="1" applyAlignment="1">
      <alignment horizontal="distributed" vertical="center"/>
    </xf>
    <xf numFmtId="0" fontId="28" fillId="24" borderId="13" xfId="0" applyFont="1" applyFill="1" applyBorder="1" applyAlignment="1">
      <alignment horizontal="distributed" vertical="center"/>
    </xf>
    <xf numFmtId="0" fontId="28" fillId="24" borderId="18" xfId="0" applyFont="1" applyFill="1" applyBorder="1" applyAlignment="1">
      <alignment horizontal="distributed" vertical="center"/>
    </xf>
    <xf numFmtId="0" fontId="28" fillId="24" borderId="14" xfId="0" applyFont="1" applyFill="1" applyBorder="1" applyAlignment="1">
      <alignment horizontal="distributed" vertical="center"/>
    </xf>
    <xf numFmtId="0" fontId="28" fillId="24" borderId="19" xfId="0" applyFont="1" applyFill="1" applyBorder="1" applyAlignment="1">
      <alignment horizontal="distributed" vertical="center"/>
    </xf>
    <xf numFmtId="0" fontId="28" fillId="24" borderId="15" xfId="0" applyFont="1" applyFill="1" applyBorder="1" applyAlignment="1">
      <alignment horizontal="distributed" vertical="center"/>
    </xf>
    <xf numFmtId="0" fontId="28" fillId="24" borderId="20" xfId="0" applyFont="1" applyFill="1" applyBorder="1" applyAlignment="1">
      <alignment horizontal="distributed" vertical="center"/>
    </xf>
    <xf numFmtId="0" fontId="28" fillId="24" borderId="13" xfId="0" applyFont="1" applyFill="1" applyBorder="1" applyAlignment="1">
      <alignment horizontal="center" vertical="center"/>
    </xf>
    <xf numFmtId="0" fontId="28" fillId="24" borderId="18" xfId="0" applyFont="1" applyFill="1" applyBorder="1" applyAlignment="1">
      <alignment horizontal="center" vertical="center"/>
    </xf>
    <xf numFmtId="0" fontId="28" fillId="24" borderId="16" xfId="0" applyFont="1" applyFill="1" applyBorder="1" applyAlignment="1">
      <alignment horizontal="center" vertical="center"/>
    </xf>
    <xf numFmtId="0" fontId="28" fillId="24" borderId="21" xfId="0" applyFont="1" applyFill="1" applyBorder="1" applyAlignment="1">
      <alignment horizontal="center"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どちらでもない" xfId="19"/>
    <cellStyle name="メモ" xfId="28"/>
    <cellStyle name="リンク セル" xfId="29"/>
    <cellStyle name="悪い" xfId="32"/>
    <cellStyle name="計算" xfId="39"/>
    <cellStyle name="警告文" xfId="41"/>
    <cellStyle name="桁区切り 2" xfId="33"/>
    <cellStyle name="見出し 1" xfId="35"/>
    <cellStyle name="見出し 2" xfId="36"/>
    <cellStyle name="見出し 3" xfId="37"/>
    <cellStyle name="見出し 4" xfId="38"/>
    <cellStyle name="集計" xfId="42"/>
    <cellStyle name="出力" xfId="31"/>
    <cellStyle name="説明文" xfId="40"/>
    <cellStyle name="入力" xfId="30"/>
    <cellStyle name="標準" xfId="0" builtinId="0"/>
    <cellStyle name="良い" xfId="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372110</xdr:colOff>
      <xdr:row>6</xdr:row>
      <xdr:rowOff>200660</xdr:rowOff>
    </xdr:from>
    <xdr:to>
      <xdr:col>11</xdr:col>
      <xdr:colOff>19050</xdr:colOff>
      <xdr:row>7</xdr:row>
      <xdr:rowOff>162560</xdr:rowOff>
    </xdr:to>
    <xdr:sp macro="" textlink="">
      <xdr:nvSpPr>
        <xdr:cNvPr id="4114" name="AutoShape 4"/>
        <xdr:cNvSpPr>
          <a:spLocks noChangeArrowheads="1"/>
        </xdr:cNvSpPr>
      </xdr:nvSpPr>
      <xdr:spPr>
        <a:xfrm>
          <a:off x="5515610" y="2286635"/>
          <a:ext cx="789940" cy="200025"/>
        </a:xfrm>
        <a:prstGeom prst="wedgeRoundRectCallout">
          <a:avLst>
            <a:gd name="adj1" fmla="val 64954"/>
            <a:gd name="adj2" fmla="val -157144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t" upright="1"/>
        <a:lstStyle/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代表者印</a:t>
          </a:r>
        </a:p>
      </xdr:txBody>
    </xdr:sp>
    <xdr:clientData/>
  </xdr:twoCellAnchor>
  <xdr:twoCellAnchor>
    <xdr:from>
      <xdr:col>7</xdr:col>
      <xdr:colOff>180975</xdr:colOff>
      <xdr:row>1</xdr:row>
      <xdr:rowOff>9525</xdr:rowOff>
    </xdr:from>
    <xdr:to>
      <xdr:col>9</xdr:col>
      <xdr:colOff>543560</xdr:colOff>
      <xdr:row>3</xdr:row>
      <xdr:rowOff>8890</xdr:rowOff>
    </xdr:to>
    <xdr:sp macro="" textlink="">
      <xdr:nvSpPr>
        <xdr:cNvPr id="4115" name="AutoShape 3"/>
        <xdr:cNvSpPr>
          <a:spLocks noChangeArrowheads="1"/>
        </xdr:cNvSpPr>
      </xdr:nvSpPr>
      <xdr:spPr>
        <a:xfrm>
          <a:off x="4181475" y="381000"/>
          <a:ext cx="1505585" cy="570865"/>
        </a:xfrm>
        <a:prstGeom prst="wedgeRoundRectCallout">
          <a:avLst>
            <a:gd name="adj1" fmla="val 70884"/>
            <a:gd name="adj2" fmla="val -57407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t" upright="1"/>
        <a:lstStyle/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事業終了後</a:t>
          </a:r>
        </a:p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３０日以内に提出</a:t>
          </a:r>
        </a:p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日付は無記入で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210820</xdr:rowOff>
    </xdr:from>
    <xdr:to>
      <xdr:col>1</xdr:col>
      <xdr:colOff>982345</xdr:colOff>
      <xdr:row>1</xdr:row>
      <xdr:rowOff>325120</xdr:rowOff>
    </xdr:to>
    <xdr:sp macro="" textlink="">
      <xdr:nvSpPr>
        <xdr:cNvPr id="8223" name="AutoShape 8"/>
        <xdr:cNvSpPr>
          <a:spLocks noChangeArrowheads="1"/>
        </xdr:cNvSpPr>
      </xdr:nvSpPr>
      <xdr:spPr>
        <a:xfrm>
          <a:off x="47625" y="210820"/>
          <a:ext cx="1277620" cy="438150"/>
        </a:xfrm>
        <a:prstGeom prst="wedgeRoundRectCallout">
          <a:avLst>
            <a:gd name="adj1" fmla="val 110514"/>
            <a:gd name="adj2" fmla="val 33056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t" upright="1"/>
        <a:lstStyle/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事業毎に作成すること</a:t>
          </a:r>
        </a:p>
      </xdr:txBody>
    </xdr:sp>
    <xdr:clientData/>
  </xdr:twoCellAnchor>
  <xdr:twoCellAnchor>
    <xdr:from>
      <xdr:col>8</xdr:col>
      <xdr:colOff>667385</xdr:colOff>
      <xdr:row>1</xdr:row>
      <xdr:rowOff>459740</xdr:rowOff>
    </xdr:from>
    <xdr:to>
      <xdr:col>10</xdr:col>
      <xdr:colOff>772160</xdr:colOff>
      <xdr:row>3</xdr:row>
      <xdr:rowOff>86360</xdr:rowOff>
    </xdr:to>
    <xdr:sp macro="" textlink="">
      <xdr:nvSpPr>
        <xdr:cNvPr id="8224" name="AutoShape 9"/>
        <xdr:cNvSpPr>
          <a:spLocks noChangeArrowheads="1"/>
        </xdr:cNvSpPr>
      </xdr:nvSpPr>
      <xdr:spPr>
        <a:xfrm>
          <a:off x="5401310" y="783590"/>
          <a:ext cx="1190625" cy="360045"/>
        </a:xfrm>
        <a:prstGeom prst="wedgeRoundRectCallout">
          <a:avLst>
            <a:gd name="adj1" fmla="val 23602"/>
            <a:gd name="adj2" fmla="val -200000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t" upright="1"/>
        <a:lstStyle/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事業ＮＯを記入</a:t>
          </a:r>
        </a:p>
      </xdr:txBody>
    </xdr:sp>
    <xdr:clientData/>
  </xdr:twoCellAnchor>
  <xdr:twoCellAnchor>
    <xdr:from>
      <xdr:col>6</xdr:col>
      <xdr:colOff>238125</xdr:colOff>
      <xdr:row>9</xdr:row>
      <xdr:rowOff>95250</xdr:rowOff>
    </xdr:from>
    <xdr:to>
      <xdr:col>10</xdr:col>
      <xdr:colOff>581025</xdr:colOff>
      <xdr:row>9</xdr:row>
      <xdr:rowOff>560070</xdr:rowOff>
    </xdr:to>
    <xdr:sp macro="" textlink="">
      <xdr:nvSpPr>
        <xdr:cNvPr id="8225" name="AutoShape 10"/>
        <xdr:cNvSpPr>
          <a:spLocks noChangeArrowheads="1"/>
        </xdr:cNvSpPr>
      </xdr:nvSpPr>
      <xdr:spPr>
        <a:xfrm>
          <a:off x="3838575" y="3895725"/>
          <a:ext cx="2562225" cy="464820"/>
        </a:xfrm>
        <a:prstGeom prst="wedgeRoundRectCallout">
          <a:avLst>
            <a:gd name="adj1" fmla="val -75292"/>
            <a:gd name="adj2" fmla="val -84532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t" upright="1"/>
        <a:lstStyle/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収支決算書の人数・領収書の内訳人数と照合</a:t>
          </a:r>
        </a:p>
      </xdr:txBody>
    </xdr:sp>
    <xdr:clientData/>
  </xdr:twoCellAnchor>
  <xdr:twoCellAnchor>
    <xdr:from>
      <xdr:col>5</xdr:col>
      <xdr:colOff>219075</xdr:colOff>
      <xdr:row>10</xdr:row>
      <xdr:rowOff>1155700</xdr:rowOff>
    </xdr:from>
    <xdr:to>
      <xdr:col>11</xdr:col>
      <xdr:colOff>171450</xdr:colOff>
      <xdr:row>10</xdr:row>
      <xdr:rowOff>2978785</xdr:rowOff>
    </xdr:to>
    <xdr:sp macro="" textlink="">
      <xdr:nvSpPr>
        <xdr:cNvPr id="8226" name="正方形/長方形 4"/>
        <xdr:cNvSpPr>
          <a:spLocks noChangeArrowheads="1"/>
        </xdr:cNvSpPr>
      </xdr:nvSpPr>
      <xdr:spPr>
        <a:xfrm>
          <a:off x="3571875" y="7994650"/>
          <a:ext cx="3286125" cy="1823085"/>
        </a:xfrm>
        <a:prstGeom prst="rect">
          <a:avLst/>
        </a:prstGeom>
        <a:solidFill>
          <a:srgbClr val="FFFFFF"/>
        </a:solidFill>
        <a:ln w="9525">
          <a:solidFill>
            <a:sysClr val="windowText" lastClr="000000"/>
          </a:solidFill>
        </a:ln>
      </xdr:spPr>
      <xdr:txBody>
        <a:bodyPr vertOverflow="clip" horzOverflow="overflow" wrap="square" lIns="18288" tIns="0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写真の添付</a:t>
          </a:r>
        </a:p>
      </xdr:txBody>
    </xdr:sp>
    <xdr:clientData/>
  </xdr:twoCellAnchor>
  <xdr:twoCellAnchor>
    <xdr:from>
      <xdr:col>6</xdr:col>
      <xdr:colOff>238125</xdr:colOff>
      <xdr:row>10</xdr:row>
      <xdr:rowOff>12065</xdr:rowOff>
    </xdr:from>
    <xdr:to>
      <xdr:col>10</xdr:col>
      <xdr:colOff>581025</xdr:colOff>
      <xdr:row>10</xdr:row>
      <xdr:rowOff>512445</xdr:rowOff>
    </xdr:to>
    <xdr:sp macro="" textlink="">
      <xdr:nvSpPr>
        <xdr:cNvPr id="8227" name="AutoShape 10"/>
        <xdr:cNvSpPr>
          <a:spLocks noChangeArrowheads="1"/>
        </xdr:cNvSpPr>
      </xdr:nvSpPr>
      <xdr:spPr>
        <a:xfrm>
          <a:off x="3838575" y="6851015"/>
          <a:ext cx="2562225" cy="500380"/>
        </a:xfrm>
        <a:prstGeom prst="wedgeRoundRectCallout">
          <a:avLst>
            <a:gd name="adj1" fmla="val -60417"/>
            <a:gd name="adj2" fmla="val 116116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t" upright="1"/>
        <a:lstStyle/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本事業の成果について、多くのコメントを記入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14477" name="Line 1"/>
        <xdr:cNvSpPr>
          <a:spLocks noChangeShapeType="1"/>
        </xdr:cNvSpPr>
      </xdr:nvSpPr>
      <xdr:spPr>
        <a:xfrm>
          <a:off x="953135" y="156400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14478" name="Line 2"/>
        <xdr:cNvSpPr>
          <a:spLocks noChangeShapeType="1"/>
        </xdr:cNvSpPr>
      </xdr:nvSpPr>
      <xdr:spPr>
        <a:xfrm>
          <a:off x="953135" y="156400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14479" name="Line 3"/>
        <xdr:cNvSpPr>
          <a:spLocks noChangeShapeType="1"/>
        </xdr:cNvSpPr>
      </xdr:nvSpPr>
      <xdr:spPr>
        <a:xfrm>
          <a:off x="953135" y="156400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14480" name="Line 4"/>
        <xdr:cNvSpPr>
          <a:spLocks noChangeShapeType="1"/>
        </xdr:cNvSpPr>
      </xdr:nvSpPr>
      <xdr:spPr>
        <a:xfrm>
          <a:off x="953135" y="156400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14481" name="Line 1"/>
        <xdr:cNvSpPr>
          <a:spLocks noChangeShapeType="1"/>
        </xdr:cNvSpPr>
      </xdr:nvSpPr>
      <xdr:spPr>
        <a:xfrm>
          <a:off x="953135" y="156400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14482" name="Line 2"/>
        <xdr:cNvSpPr>
          <a:spLocks noChangeShapeType="1"/>
        </xdr:cNvSpPr>
      </xdr:nvSpPr>
      <xdr:spPr>
        <a:xfrm>
          <a:off x="953135" y="156400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14483" name="Line 3"/>
        <xdr:cNvSpPr>
          <a:spLocks noChangeShapeType="1"/>
        </xdr:cNvSpPr>
      </xdr:nvSpPr>
      <xdr:spPr>
        <a:xfrm>
          <a:off x="953135" y="156400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14484" name="Line 4"/>
        <xdr:cNvSpPr>
          <a:spLocks noChangeShapeType="1"/>
        </xdr:cNvSpPr>
      </xdr:nvSpPr>
      <xdr:spPr>
        <a:xfrm>
          <a:off x="953135" y="156400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23</xdr:row>
      <xdr:rowOff>0</xdr:rowOff>
    </xdr:from>
    <xdr:to>
      <xdr:col>1</xdr:col>
      <xdr:colOff>467360</xdr:colOff>
      <xdr:row>23</xdr:row>
      <xdr:rowOff>0</xdr:rowOff>
    </xdr:to>
    <xdr:sp macro="" textlink="">
      <xdr:nvSpPr>
        <xdr:cNvPr id="10" name="Line 1"/>
        <xdr:cNvSpPr>
          <a:spLocks noChangeShapeType="1"/>
        </xdr:cNvSpPr>
      </xdr:nvSpPr>
      <xdr:spPr>
        <a:xfrm>
          <a:off x="953135" y="1595437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23</xdr:row>
      <xdr:rowOff>0</xdr:rowOff>
    </xdr:from>
    <xdr:to>
      <xdr:col>1</xdr:col>
      <xdr:colOff>467360</xdr:colOff>
      <xdr:row>23</xdr:row>
      <xdr:rowOff>0</xdr:rowOff>
    </xdr:to>
    <xdr:sp macro="" textlink="">
      <xdr:nvSpPr>
        <xdr:cNvPr id="11" name="Line 2"/>
        <xdr:cNvSpPr>
          <a:spLocks noChangeShapeType="1"/>
        </xdr:cNvSpPr>
      </xdr:nvSpPr>
      <xdr:spPr>
        <a:xfrm>
          <a:off x="953135" y="1595437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23</xdr:row>
      <xdr:rowOff>0</xdr:rowOff>
    </xdr:from>
    <xdr:to>
      <xdr:col>1</xdr:col>
      <xdr:colOff>467360</xdr:colOff>
      <xdr:row>23</xdr:row>
      <xdr:rowOff>0</xdr:rowOff>
    </xdr:to>
    <xdr:sp macro="" textlink="">
      <xdr:nvSpPr>
        <xdr:cNvPr id="12" name="Line 3"/>
        <xdr:cNvSpPr>
          <a:spLocks noChangeShapeType="1"/>
        </xdr:cNvSpPr>
      </xdr:nvSpPr>
      <xdr:spPr>
        <a:xfrm>
          <a:off x="953135" y="1595437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23</xdr:row>
      <xdr:rowOff>0</xdr:rowOff>
    </xdr:from>
    <xdr:to>
      <xdr:col>1</xdr:col>
      <xdr:colOff>467360</xdr:colOff>
      <xdr:row>23</xdr:row>
      <xdr:rowOff>0</xdr:rowOff>
    </xdr:to>
    <xdr:sp macro="" textlink="">
      <xdr:nvSpPr>
        <xdr:cNvPr id="13" name="Line 4"/>
        <xdr:cNvSpPr>
          <a:spLocks noChangeShapeType="1"/>
        </xdr:cNvSpPr>
      </xdr:nvSpPr>
      <xdr:spPr>
        <a:xfrm>
          <a:off x="953135" y="1595437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76835</xdr:colOff>
      <xdr:row>29</xdr:row>
      <xdr:rowOff>67310</xdr:rowOff>
    </xdr:from>
    <xdr:to>
      <xdr:col>6</xdr:col>
      <xdr:colOff>181610</xdr:colOff>
      <xdr:row>30</xdr:row>
      <xdr:rowOff>104775</xdr:rowOff>
    </xdr:to>
    <xdr:sp macro="" textlink="">
      <xdr:nvSpPr>
        <xdr:cNvPr id="16406" name="AutoShape 2"/>
        <xdr:cNvSpPr>
          <a:spLocks noChangeArrowheads="1"/>
        </xdr:cNvSpPr>
      </xdr:nvSpPr>
      <xdr:spPr>
        <a:xfrm>
          <a:off x="3696335" y="8525510"/>
          <a:ext cx="1133475" cy="313690"/>
        </a:xfrm>
        <a:prstGeom prst="wedgeRoundRectCallout">
          <a:avLst>
            <a:gd name="adj1" fmla="val 59046"/>
            <a:gd name="adj2" fmla="val -246912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t" upright="1"/>
        <a:lstStyle/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会場の最寄り駅</a:t>
          </a:r>
        </a:p>
      </xdr:txBody>
    </xdr:sp>
    <xdr:clientData/>
  </xdr:twoCellAnchor>
  <xdr:twoCellAnchor>
    <xdr:from>
      <xdr:col>7</xdr:col>
      <xdr:colOff>0</xdr:colOff>
      <xdr:row>29</xdr:row>
      <xdr:rowOff>0</xdr:rowOff>
    </xdr:from>
    <xdr:to>
      <xdr:col>9</xdr:col>
      <xdr:colOff>543560</xdr:colOff>
      <xdr:row>32</xdr:row>
      <xdr:rowOff>229870</xdr:rowOff>
    </xdr:to>
    <xdr:sp macro="" textlink="">
      <xdr:nvSpPr>
        <xdr:cNvPr id="16408" name="AutoShape 2"/>
        <xdr:cNvSpPr>
          <a:spLocks noChangeArrowheads="1"/>
        </xdr:cNvSpPr>
      </xdr:nvSpPr>
      <xdr:spPr>
        <a:xfrm>
          <a:off x="5381625" y="8458200"/>
          <a:ext cx="1677035" cy="1058545"/>
        </a:xfrm>
        <a:prstGeom prst="wedgeRoundRectCallout">
          <a:avLst>
            <a:gd name="adj1" fmla="val -19227"/>
            <a:gd name="adj2" fmla="val -99315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t" upright="1"/>
        <a:lstStyle/>
        <a:p>
          <a:pPr algn="l"/>
          <a:endParaRPr/>
        </a:p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旅費計算の根拠（Yahoo！路線情報等）を必ず添付</a:t>
          </a:r>
        </a:p>
      </xdr:txBody>
    </xdr:sp>
    <xdr:clientData/>
  </xdr:twoCellAnchor>
  <xdr:twoCellAnchor>
    <xdr:from>
      <xdr:col>4</xdr:col>
      <xdr:colOff>76835</xdr:colOff>
      <xdr:row>29</xdr:row>
      <xdr:rowOff>67310</xdr:rowOff>
    </xdr:from>
    <xdr:to>
      <xdr:col>6</xdr:col>
      <xdr:colOff>181610</xdr:colOff>
      <xdr:row>30</xdr:row>
      <xdr:rowOff>104775</xdr:rowOff>
    </xdr:to>
    <xdr:sp macro="" textlink="">
      <xdr:nvSpPr>
        <xdr:cNvPr id="16410" name="AutoShape 2"/>
        <xdr:cNvSpPr>
          <a:spLocks noChangeArrowheads="1"/>
        </xdr:cNvSpPr>
      </xdr:nvSpPr>
      <xdr:spPr>
        <a:xfrm>
          <a:off x="3696335" y="8525510"/>
          <a:ext cx="1133475" cy="313690"/>
        </a:xfrm>
        <a:prstGeom prst="wedgeRoundRectCallout">
          <a:avLst>
            <a:gd name="adj1" fmla="val 59046"/>
            <a:gd name="adj2" fmla="val -246912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t" upright="1"/>
        <a:lstStyle/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会場の最寄り駅</a:t>
          </a:r>
        </a:p>
      </xdr:txBody>
    </xdr:sp>
    <xdr:clientData/>
  </xdr:twoCellAnchor>
  <xdr:twoCellAnchor>
    <xdr:from>
      <xdr:col>7</xdr:col>
      <xdr:colOff>0</xdr:colOff>
      <xdr:row>29</xdr:row>
      <xdr:rowOff>0</xdr:rowOff>
    </xdr:from>
    <xdr:to>
      <xdr:col>9</xdr:col>
      <xdr:colOff>543560</xdr:colOff>
      <xdr:row>32</xdr:row>
      <xdr:rowOff>229870</xdr:rowOff>
    </xdr:to>
    <xdr:sp macro="" textlink="">
      <xdr:nvSpPr>
        <xdr:cNvPr id="16412" name="AutoShape 2"/>
        <xdr:cNvSpPr>
          <a:spLocks noChangeArrowheads="1"/>
        </xdr:cNvSpPr>
      </xdr:nvSpPr>
      <xdr:spPr>
        <a:xfrm>
          <a:off x="5381625" y="8458200"/>
          <a:ext cx="1677035" cy="1058545"/>
        </a:xfrm>
        <a:prstGeom prst="wedgeRoundRectCallout">
          <a:avLst>
            <a:gd name="adj1" fmla="val -19227"/>
            <a:gd name="adj2" fmla="val -99315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t" upright="1"/>
        <a:lstStyle/>
        <a:p>
          <a:pPr algn="l"/>
          <a:endParaRPr/>
        </a:p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旅費計算の根拠（Yahoo！路線情報等）を必ず添付</a:t>
          </a:r>
        </a:p>
      </xdr:txBody>
    </xdr:sp>
    <xdr:clientData/>
  </xdr:twoCellAnchor>
  <xdr:twoCellAnchor>
    <xdr:from>
      <xdr:col>0</xdr:col>
      <xdr:colOff>15875</xdr:colOff>
      <xdr:row>45</xdr:row>
      <xdr:rowOff>158750</xdr:rowOff>
    </xdr:from>
    <xdr:to>
      <xdr:col>12</xdr:col>
      <xdr:colOff>206375</xdr:colOff>
      <xdr:row>51</xdr:row>
      <xdr:rowOff>158750</xdr:rowOff>
    </xdr:to>
    <xdr:sp macro="" textlink="">
      <xdr:nvSpPr>
        <xdr:cNvPr id="11" name="正方形/長方形 10"/>
        <xdr:cNvSpPr/>
      </xdr:nvSpPr>
      <xdr:spPr>
        <a:xfrm>
          <a:off x="15875" y="14217650"/>
          <a:ext cx="9820275" cy="2543175"/>
        </a:xfrm>
        <a:prstGeom prst="rect">
          <a:avLst/>
        </a:prstGeom>
        <a:noFill/>
        <a:ln w="381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15875</xdr:colOff>
      <xdr:row>45</xdr:row>
      <xdr:rowOff>158750</xdr:rowOff>
    </xdr:from>
    <xdr:to>
      <xdr:col>12</xdr:col>
      <xdr:colOff>206375</xdr:colOff>
      <xdr:row>51</xdr:row>
      <xdr:rowOff>158750</xdr:rowOff>
    </xdr:to>
    <xdr:sp macro="" textlink="">
      <xdr:nvSpPr>
        <xdr:cNvPr id="12" name="正方形/長方形 11"/>
        <xdr:cNvSpPr/>
      </xdr:nvSpPr>
      <xdr:spPr>
        <a:xfrm>
          <a:off x="15875" y="14217650"/>
          <a:ext cx="9820275" cy="2543175"/>
        </a:xfrm>
        <a:prstGeom prst="rect">
          <a:avLst/>
        </a:prstGeom>
        <a:noFill/>
        <a:ln w="381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78442</xdr:colOff>
      <xdr:row>48</xdr:row>
      <xdr:rowOff>246530</xdr:rowOff>
    </xdr:from>
    <xdr:to>
      <xdr:col>12</xdr:col>
      <xdr:colOff>11207</xdr:colOff>
      <xdr:row>49</xdr:row>
      <xdr:rowOff>206824</xdr:rowOff>
    </xdr:to>
    <xdr:sp macro="" textlink="">
      <xdr:nvSpPr>
        <xdr:cNvPr id="13" name="AutoShape 2"/>
        <xdr:cNvSpPr>
          <a:spLocks noChangeArrowheads="1"/>
        </xdr:cNvSpPr>
      </xdr:nvSpPr>
      <xdr:spPr>
        <a:xfrm>
          <a:off x="8584267" y="15419855"/>
          <a:ext cx="1056715" cy="322244"/>
        </a:xfrm>
        <a:prstGeom prst="wedgeRoundRectCallout">
          <a:avLst>
            <a:gd name="adj1" fmla="val -14387"/>
            <a:gd name="adj2" fmla="val 146949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t" upright="1"/>
        <a:lstStyle/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忘れず押印</a:t>
          </a:r>
        </a:p>
      </xdr:txBody>
    </xdr:sp>
    <xdr:clientData/>
  </xdr:twoCellAnchor>
  <xdr:twoCellAnchor>
    <xdr:from>
      <xdr:col>4</xdr:col>
      <xdr:colOff>560917</xdr:colOff>
      <xdr:row>46</xdr:row>
      <xdr:rowOff>31751</xdr:rowOff>
    </xdr:from>
    <xdr:to>
      <xdr:col>6</xdr:col>
      <xdr:colOff>617724</xdr:colOff>
      <xdr:row>46</xdr:row>
      <xdr:rowOff>381000</xdr:rowOff>
    </xdr:to>
    <xdr:sp macro="" textlink="">
      <xdr:nvSpPr>
        <xdr:cNvPr id="15" name="AutoShape 2"/>
        <xdr:cNvSpPr>
          <a:spLocks noChangeArrowheads="1"/>
        </xdr:cNvSpPr>
      </xdr:nvSpPr>
      <xdr:spPr>
        <a:xfrm>
          <a:off x="4180417" y="13451418"/>
          <a:ext cx="1093974" cy="349249"/>
        </a:xfrm>
        <a:prstGeom prst="wedgeRoundRectCallout">
          <a:avLst>
            <a:gd name="adj1" fmla="val -91106"/>
            <a:gd name="adj2" fmla="val 29278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t" upright="1"/>
        <a:lstStyle/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支払日を記入</a:t>
          </a:r>
        </a:p>
      </xdr:txBody>
    </xdr:sp>
    <xdr:clientData/>
  </xdr:twoCellAnchor>
  <xdr:twoCellAnchor>
    <xdr:from>
      <xdr:col>3</xdr:col>
      <xdr:colOff>482600</xdr:colOff>
      <xdr:row>10</xdr:row>
      <xdr:rowOff>419100</xdr:rowOff>
    </xdr:from>
    <xdr:to>
      <xdr:col>6</xdr:col>
      <xdr:colOff>263525</xdr:colOff>
      <xdr:row>12</xdr:row>
      <xdr:rowOff>41275</xdr:rowOff>
    </xdr:to>
    <xdr:sp macro="" textlink="">
      <xdr:nvSpPr>
        <xdr:cNvPr id="16" name="AutoShape 1"/>
        <xdr:cNvSpPr>
          <a:spLocks noChangeArrowheads="1"/>
        </xdr:cNvSpPr>
      </xdr:nvSpPr>
      <xdr:spPr>
        <a:xfrm>
          <a:off x="3368675" y="5105400"/>
          <a:ext cx="2495550" cy="574675"/>
        </a:xfrm>
        <a:prstGeom prst="wedgeRoundRectCallout">
          <a:avLst>
            <a:gd name="adj1" fmla="val 60150"/>
            <a:gd name="adj2" fmla="val -542224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t" upright="1"/>
        <a:lstStyle/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金額を正しく記入</a:t>
          </a:r>
        </a:p>
      </xdr:txBody>
    </xdr:sp>
    <xdr:clientData/>
  </xdr:twoCellAnchor>
  <xdr:twoCellAnchor>
    <xdr:from>
      <xdr:col>3</xdr:col>
      <xdr:colOff>451591</xdr:colOff>
      <xdr:row>8</xdr:row>
      <xdr:rowOff>33745</xdr:rowOff>
    </xdr:from>
    <xdr:to>
      <xdr:col>4</xdr:col>
      <xdr:colOff>648752</xdr:colOff>
      <xdr:row>8</xdr:row>
      <xdr:rowOff>340898</xdr:rowOff>
    </xdr:to>
    <xdr:sp macro="" textlink="">
      <xdr:nvSpPr>
        <xdr:cNvPr id="17" name="AutoShape 2"/>
        <xdr:cNvSpPr>
          <a:spLocks noChangeArrowheads="1"/>
        </xdr:cNvSpPr>
      </xdr:nvSpPr>
      <xdr:spPr>
        <a:xfrm>
          <a:off x="3340841" y="3759078"/>
          <a:ext cx="1424828" cy="307153"/>
        </a:xfrm>
        <a:prstGeom prst="wedgeRoundRectCallout">
          <a:avLst>
            <a:gd name="adj1" fmla="val 65230"/>
            <a:gd name="adj2" fmla="val -705869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t" upright="1"/>
        <a:lstStyle/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会場の最寄り駅</a:t>
          </a:r>
        </a:p>
      </xdr:txBody>
    </xdr:sp>
    <xdr:clientData/>
  </xdr:twoCellAnchor>
  <xdr:twoCellAnchor>
    <xdr:from>
      <xdr:col>1</xdr:col>
      <xdr:colOff>589492</xdr:colOff>
      <xdr:row>6</xdr:row>
      <xdr:rowOff>27093</xdr:rowOff>
    </xdr:from>
    <xdr:to>
      <xdr:col>3</xdr:col>
      <xdr:colOff>1018117</xdr:colOff>
      <xdr:row>7</xdr:row>
      <xdr:rowOff>132503</xdr:rowOff>
    </xdr:to>
    <xdr:sp macro="" textlink="">
      <xdr:nvSpPr>
        <xdr:cNvPr id="18" name="AutoShape 3"/>
        <xdr:cNvSpPr>
          <a:spLocks noChangeArrowheads="1"/>
        </xdr:cNvSpPr>
      </xdr:nvSpPr>
      <xdr:spPr>
        <a:xfrm>
          <a:off x="1192742" y="2799926"/>
          <a:ext cx="2714625" cy="581660"/>
        </a:xfrm>
        <a:prstGeom prst="wedgeRoundRectCallout">
          <a:avLst>
            <a:gd name="adj1" fmla="val 61927"/>
            <a:gd name="adj2" fmla="val -251659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t" upright="1"/>
        <a:lstStyle/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個人宅の最寄り駅および集合地の駅　　　　　　　　　</a:t>
          </a:r>
        </a:p>
      </xdr:txBody>
    </xdr:sp>
    <xdr:clientData/>
  </xdr:twoCellAnchor>
  <xdr:twoCellAnchor>
    <xdr:from>
      <xdr:col>3</xdr:col>
      <xdr:colOff>893619</xdr:colOff>
      <xdr:row>15</xdr:row>
      <xdr:rowOff>3486</xdr:rowOff>
    </xdr:from>
    <xdr:to>
      <xdr:col>8</xdr:col>
      <xdr:colOff>125094</xdr:colOff>
      <xdr:row>17</xdr:row>
      <xdr:rowOff>81330</xdr:rowOff>
    </xdr:to>
    <xdr:sp macro="" textlink="">
      <xdr:nvSpPr>
        <xdr:cNvPr id="19" name="AutoShape 2"/>
        <xdr:cNvSpPr>
          <a:spLocks noChangeArrowheads="1"/>
        </xdr:cNvSpPr>
      </xdr:nvSpPr>
      <xdr:spPr>
        <a:xfrm>
          <a:off x="3782869" y="7062569"/>
          <a:ext cx="3295475" cy="1030344"/>
        </a:xfrm>
        <a:prstGeom prst="wedgeRoundRectCallout">
          <a:avLst>
            <a:gd name="adj1" fmla="val 4605"/>
            <a:gd name="adj2" fmla="val -102946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t" upright="1"/>
        <a:lstStyle/>
        <a:p>
          <a:pPr algn="l"/>
          <a:endParaRPr/>
        </a:p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旅費計算の根拠（ジョルダン乗換案内等）を必ず添付</a:t>
          </a:r>
          <a:endParaRPr lang="en-US" altLang="ja-JP" sz="1100" b="0" i="0" u="none" strike="noStrike" baseline="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ＭＳ Ｐゴシック"/>
            <a:ea typeface="ＭＳ Ｐゴシック"/>
          </a:endParaRPr>
        </a:p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＊特急料金は</a:t>
          </a:r>
          <a:r>
            <a:rPr lang="en-US" altLang="ja-JP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100</a:t>
          </a: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㎞以上が補助対象</a:t>
          </a:r>
          <a:endParaRPr lang="en-US" altLang="ja-JP" sz="1100" b="0" i="0" u="none" strike="noStrike" baseline="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ＭＳ Ｐゴシック"/>
            <a:ea typeface="ＭＳ Ｐゴシック"/>
          </a:endParaRPr>
        </a:p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＊団券割引等については根拠資料に追記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977900</xdr:colOff>
          <xdr:row>22</xdr:row>
          <xdr:rowOff>121708</xdr:rowOff>
        </xdr:from>
        <xdr:to>
          <xdr:col>6</xdr:col>
          <xdr:colOff>332317</xdr:colOff>
          <xdr:row>22</xdr:row>
          <xdr:rowOff>457200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申請時と変更なしの場合は、☑チェックをお願いします</a:t>
              </a:r>
            </a:p>
          </xdr:txBody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763270</xdr:colOff>
      <xdr:row>2</xdr:row>
      <xdr:rowOff>344805</xdr:rowOff>
    </xdr:from>
    <xdr:to>
      <xdr:col>1</xdr:col>
      <xdr:colOff>924560</xdr:colOff>
      <xdr:row>3</xdr:row>
      <xdr:rowOff>344805</xdr:rowOff>
    </xdr:to>
    <xdr:sp macro="" textlink="">
      <xdr:nvSpPr>
        <xdr:cNvPr id="15376" name="AutoShape 1"/>
        <xdr:cNvSpPr>
          <a:spLocks noChangeArrowheads="1"/>
        </xdr:cNvSpPr>
      </xdr:nvSpPr>
      <xdr:spPr>
        <a:xfrm>
          <a:off x="763270" y="2221230"/>
          <a:ext cx="1847215" cy="514350"/>
        </a:xfrm>
        <a:prstGeom prst="wedgeRoundRectCallout">
          <a:avLst>
            <a:gd name="adj1" fmla="val 34019"/>
            <a:gd name="adj2" fmla="val 118519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t" upright="1"/>
        <a:lstStyle/>
        <a:p>
          <a:pPr algn="l">
            <a:lnSpc>
              <a:spcPts val="1425"/>
            </a:lnSpc>
          </a:pPr>
          <a:r>
            <a:rPr lang="ja-JP" altLang="en-US" sz="12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　企業名とすること</a:t>
          </a:r>
        </a:p>
      </xdr:txBody>
    </xdr:sp>
    <xdr:clientData/>
  </xdr:twoCellAnchor>
  <xdr:twoCellAnchor>
    <xdr:from>
      <xdr:col>3</xdr:col>
      <xdr:colOff>1201420</xdr:colOff>
      <xdr:row>7</xdr:row>
      <xdr:rowOff>756285</xdr:rowOff>
    </xdr:from>
    <xdr:to>
      <xdr:col>3</xdr:col>
      <xdr:colOff>1659255</xdr:colOff>
      <xdr:row>7</xdr:row>
      <xdr:rowOff>1204595</xdr:rowOff>
    </xdr:to>
    <xdr:sp macro="" textlink="">
      <xdr:nvSpPr>
        <xdr:cNvPr id="15377" name="円/楕円 2"/>
        <xdr:cNvSpPr>
          <a:spLocks noChangeArrowheads="1"/>
        </xdr:cNvSpPr>
      </xdr:nvSpPr>
      <xdr:spPr>
        <a:xfrm>
          <a:off x="6259195" y="5004435"/>
          <a:ext cx="457835" cy="448310"/>
        </a:xfrm>
        <a:prstGeom prst="ellipse">
          <a:avLst/>
        </a:prstGeom>
        <a:solidFill>
          <a:srgbClr val="FFFFFF"/>
        </a:solidFill>
        <a:ln w="9525">
          <a:solidFill>
            <a:sysClr val="windowText" lastClr="000000"/>
          </a:solidFill>
        </a:ln>
      </xdr:spPr>
      <xdr:txBody>
        <a:bodyPr vertOverflow="clip" horzOverflow="overflow" wrap="square" lIns="18288" tIns="0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>
      <xdr:col>3</xdr:col>
      <xdr:colOff>1201420</xdr:colOff>
      <xdr:row>14</xdr:row>
      <xdr:rowOff>737235</xdr:rowOff>
    </xdr:from>
    <xdr:to>
      <xdr:col>3</xdr:col>
      <xdr:colOff>1659255</xdr:colOff>
      <xdr:row>14</xdr:row>
      <xdr:rowOff>1185545</xdr:rowOff>
    </xdr:to>
    <xdr:sp macro="" textlink="">
      <xdr:nvSpPr>
        <xdr:cNvPr id="15378" name="円/楕円 3"/>
        <xdr:cNvSpPr>
          <a:spLocks noChangeArrowheads="1"/>
        </xdr:cNvSpPr>
      </xdr:nvSpPr>
      <xdr:spPr>
        <a:xfrm>
          <a:off x="6259195" y="9128760"/>
          <a:ext cx="457835" cy="448310"/>
        </a:xfrm>
        <a:prstGeom prst="ellipse">
          <a:avLst/>
        </a:prstGeom>
        <a:solidFill>
          <a:srgbClr val="FFFFFF"/>
        </a:solidFill>
        <a:ln w="9525">
          <a:solidFill>
            <a:sysClr val="windowText" lastClr="000000"/>
          </a:solidFill>
        </a:ln>
      </xdr:spPr>
      <xdr:txBody>
        <a:bodyPr vertOverflow="clip" horzOverflow="overflow" wrap="square" lIns="18288" tIns="0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&#21508;&#31278;&#27096;&#24335;/2019&#24180;&#24230;&#24375;&#21270;&#23550;&#31574;&#20107;&#26989;&#27096;&#24335;%20(&#12500;&#12531;&#12463;)/6%20&#24375;&#21270;&#36027;&#27096;&#24335;/&#65297;&#24375;&#21270;&#36027;&#20849;&#36890;&#65288;&#19979;&#35352;&#20107;&#26989;&#20197;&#22806;&#65289;/&#65297;.&#24375;&#21270;&#23550;&#31574;&#20107;&#26989;&#12539;&#27096;&#24335;/&#9733;&#24375;&#21270;&#23550;&#31574;&#20107;&#26989;&#12288;&#27096;&#24335;&#65288;&#20132;&#20184;&#30003;&#35531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交付申請書"/>
      <sheetName val="事業計画書（単一）"/>
      <sheetName val="事業計画書(一括）"/>
      <sheetName val="収支予算書"/>
      <sheetName val="旅費算出明細"/>
      <sheetName val="交付請求書"/>
      <sheetName val="振込口座"/>
    </sheetNames>
    <sheetDataSet>
      <sheetData sheetId="0"/>
      <sheetData sheetId="1"/>
      <sheetData sheetId="2"/>
      <sheetData sheetId="3"/>
      <sheetData sheetId="4">
        <row r="23">
          <cell r="I23">
            <v>0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trlProp" Target="../ctrlProps/ctrlProp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5"/>
  <sheetViews>
    <sheetView view="pageBreakPreview" topLeftCell="A16" zoomScaleNormal="75" zoomScaleSheetLayoutView="100" workbookViewId="0">
      <selection activeCell="J4" sqref="J4"/>
    </sheetView>
  </sheetViews>
  <sheetFormatPr defaultRowHeight="14.25" x14ac:dyDescent="0.15"/>
  <cols>
    <col min="1" max="12" width="7.5" style="1" customWidth="1"/>
    <col min="13" max="13" width="9" style="2" bestFit="1" customWidth="1"/>
    <col min="14" max="16384" width="9" style="2"/>
  </cols>
  <sheetData>
    <row r="1" spans="1:12" ht="29.25" customHeight="1" x14ac:dyDescent="0.15">
      <c r="A1" s="3"/>
      <c r="B1" s="3"/>
      <c r="C1" s="3"/>
      <c r="D1" s="3"/>
      <c r="E1" s="3"/>
      <c r="F1" s="3" t="s">
        <v>3</v>
      </c>
      <c r="G1" s="9"/>
      <c r="H1" s="9"/>
      <c r="I1" s="56" t="s">
        <v>80</v>
      </c>
      <c r="J1" s="56"/>
      <c r="K1" s="56"/>
      <c r="L1" s="56"/>
    </row>
    <row r="2" spans="1:12" ht="15" customHeight="1" x14ac:dyDescent="0.15">
      <c r="A2" s="3"/>
      <c r="B2" s="3"/>
      <c r="C2" s="3"/>
      <c r="D2" s="3"/>
      <c r="E2" s="3"/>
      <c r="F2" s="3"/>
      <c r="G2" s="9"/>
      <c r="H2" s="9"/>
      <c r="I2" s="11"/>
      <c r="J2" s="11"/>
      <c r="K2" s="11"/>
      <c r="L2" s="11"/>
    </row>
    <row r="3" spans="1:12" ht="30" customHeight="1" x14ac:dyDescent="0.15">
      <c r="A3" s="57" t="s">
        <v>7</v>
      </c>
      <c r="B3" s="57"/>
      <c r="C3" s="57"/>
      <c r="D3" s="57"/>
      <c r="E3" s="57"/>
      <c r="F3" s="3"/>
      <c r="G3" s="3"/>
      <c r="H3" s="3"/>
      <c r="I3" s="3"/>
      <c r="J3" s="3"/>
      <c r="K3" s="3"/>
      <c r="L3" s="3"/>
    </row>
    <row r="4" spans="1:12" ht="30" customHeight="1" x14ac:dyDescent="0.15">
      <c r="A4" s="57" t="s">
        <v>5</v>
      </c>
      <c r="B4" s="57"/>
      <c r="C4" s="57"/>
      <c r="D4" s="57"/>
      <c r="E4" s="57"/>
      <c r="F4" s="3"/>
      <c r="G4" s="3"/>
      <c r="H4" s="3"/>
      <c r="I4" s="3"/>
      <c r="J4" s="3"/>
      <c r="K4" s="3"/>
      <c r="L4" s="3"/>
    </row>
    <row r="5" spans="1:12" ht="30" customHeight="1" x14ac:dyDescent="0.15">
      <c r="A5" s="3"/>
      <c r="B5" s="3"/>
      <c r="C5" s="3"/>
      <c r="D5" s="3"/>
      <c r="E5" s="3"/>
      <c r="F5" s="3"/>
      <c r="G5" s="58" t="s">
        <v>12</v>
      </c>
      <c r="H5" s="58"/>
      <c r="I5" s="58" t="s">
        <v>0</v>
      </c>
      <c r="J5" s="58"/>
      <c r="K5" s="58"/>
      <c r="L5" s="58"/>
    </row>
    <row r="6" spans="1:12" ht="30" customHeight="1" x14ac:dyDescent="0.15">
      <c r="A6" s="3"/>
      <c r="B6" s="3"/>
      <c r="C6" s="3"/>
      <c r="D6" s="3"/>
      <c r="E6" s="3"/>
      <c r="F6" s="3"/>
      <c r="G6" s="59" t="s">
        <v>16</v>
      </c>
      <c r="H6" s="59"/>
      <c r="I6" s="60" t="s">
        <v>14</v>
      </c>
      <c r="J6" s="60"/>
      <c r="K6" s="60"/>
      <c r="L6" s="17" t="s">
        <v>8</v>
      </c>
    </row>
    <row r="7" spans="1:12" ht="18.75" customHeight="1" x14ac:dyDescent="0.15">
      <c r="A7" s="3"/>
      <c r="B7" s="3"/>
      <c r="C7" s="3"/>
      <c r="D7" s="3"/>
      <c r="E7" s="3"/>
      <c r="F7" s="3"/>
      <c r="G7" s="10"/>
      <c r="H7" s="10"/>
      <c r="I7" s="12"/>
      <c r="J7" s="12"/>
      <c r="K7" s="12"/>
      <c r="L7" s="18"/>
    </row>
    <row r="8" spans="1:12" ht="22.5" customHeight="1" x14ac:dyDescent="0.1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 ht="29.25" customHeight="1" x14ac:dyDescent="0.15">
      <c r="A9" s="61" t="s">
        <v>81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</row>
    <row r="10" spans="1:12" ht="29.25" customHeight="1" x14ac:dyDescent="0.1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2" ht="29.25" customHeight="1" x14ac:dyDescent="0.15">
      <c r="A11" s="62" t="s">
        <v>13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</row>
    <row r="12" spans="1:12" ht="29.25" customHeight="1" x14ac:dyDescent="0.1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ht="29.25" customHeight="1" x14ac:dyDescent="0.15">
      <c r="A13" s="64" t="s">
        <v>17</v>
      </c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</row>
    <row r="14" spans="1:12" ht="29.25" customHeight="1" x14ac:dyDescent="0.1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2" ht="29.25" customHeight="1" x14ac:dyDescent="0.15">
      <c r="A15" s="3"/>
      <c r="B15" s="3"/>
      <c r="C15" s="65" t="s">
        <v>1</v>
      </c>
      <c r="D15" s="65"/>
      <c r="E15" s="65"/>
      <c r="F15" s="66" t="s">
        <v>20</v>
      </c>
      <c r="G15" s="66"/>
      <c r="H15" s="66"/>
      <c r="I15" s="66"/>
      <c r="J15" s="66"/>
      <c r="K15" s="15"/>
      <c r="L15" s="3"/>
    </row>
    <row r="16" spans="1:12" ht="29.25" customHeight="1" x14ac:dyDescent="0.15">
      <c r="A16" s="3"/>
      <c r="B16" s="3"/>
      <c r="C16" s="4"/>
      <c r="D16" s="4"/>
      <c r="E16" s="4"/>
      <c r="F16" s="6"/>
      <c r="G16" s="6"/>
      <c r="H16" s="6"/>
      <c r="I16" s="6"/>
      <c r="J16" s="6"/>
      <c r="K16" s="3"/>
      <c r="L16" s="3"/>
    </row>
    <row r="17" spans="1:12" ht="29.25" customHeight="1" x14ac:dyDescent="0.15">
      <c r="A17" s="3"/>
      <c r="B17" s="3"/>
      <c r="C17" s="65" t="s">
        <v>24</v>
      </c>
      <c r="D17" s="65"/>
      <c r="E17" s="65"/>
      <c r="F17" s="67" t="s">
        <v>25</v>
      </c>
      <c r="G17" s="67"/>
      <c r="H17" s="67"/>
      <c r="I17" s="67"/>
      <c r="J17" s="67"/>
      <c r="K17" s="15"/>
      <c r="L17" s="3"/>
    </row>
    <row r="18" spans="1:12" ht="29.25" customHeight="1" x14ac:dyDescent="0.1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12" ht="29.25" customHeight="1" x14ac:dyDescent="0.15">
      <c r="A19" s="3"/>
      <c r="B19" s="3"/>
      <c r="C19" s="65" t="s">
        <v>27</v>
      </c>
      <c r="D19" s="65"/>
      <c r="E19" s="65"/>
      <c r="F19" s="68">
        <v>200000</v>
      </c>
      <c r="G19" s="68"/>
      <c r="H19" s="68"/>
      <c r="I19" s="68"/>
      <c r="J19" s="68"/>
      <c r="K19" s="16" t="s">
        <v>26</v>
      </c>
      <c r="L19" s="3"/>
    </row>
    <row r="20" spans="1:12" ht="29.25" customHeight="1" x14ac:dyDescent="0.15">
      <c r="A20" s="3"/>
      <c r="B20" s="3"/>
      <c r="C20" s="4"/>
      <c r="D20" s="4"/>
      <c r="E20" s="4"/>
      <c r="F20" s="7"/>
      <c r="G20" s="7"/>
      <c r="H20" s="7"/>
      <c r="I20" s="7"/>
      <c r="J20" s="13"/>
      <c r="K20" s="9"/>
      <c r="L20" s="3"/>
    </row>
    <row r="21" spans="1:12" ht="29.25" customHeight="1" x14ac:dyDescent="0.15">
      <c r="A21" s="3"/>
      <c r="B21" s="3"/>
      <c r="C21" s="65" t="s">
        <v>31</v>
      </c>
      <c r="D21" s="65"/>
      <c r="E21" s="65"/>
      <c r="F21" s="69" t="s">
        <v>33</v>
      </c>
      <c r="G21" s="69"/>
      <c r="H21" s="69"/>
      <c r="I21" s="69"/>
      <c r="J21" s="13"/>
      <c r="K21" s="9"/>
      <c r="L21" s="3"/>
    </row>
    <row r="22" spans="1:12" ht="29.25" customHeight="1" x14ac:dyDescent="0.15">
      <c r="A22" s="3"/>
      <c r="B22" s="3"/>
      <c r="C22" s="4"/>
      <c r="D22" s="4"/>
      <c r="E22" s="4"/>
      <c r="F22" s="6"/>
      <c r="G22" s="6"/>
      <c r="H22" s="6"/>
      <c r="I22" s="6"/>
      <c r="J22" s="14"/>
      <c r="K22" s="3"/>
      <c r="L22" s="3"/>
    </row>
    <row r="23" spans="1:12" ht="29.25" customHeight="1" x14ac:dyDescent="0.15">
      <c r="A23" s="3"/>
      <c r="B23" s="3"/>
      <c r="C23" s="65" t="s">
        <v>35</v>
      </c>
      <c r="D23" s="65"/>
      <c r="E23" s="65"/>
      <c r="F23" s="70" t="s">
        <v>33</v>
      </c>
      <c r="G23" s="70"/>
      <c r="H23" s="70"/>
      <c r="I23" s="70"/>
      <c r="J23" s="14"/>
      <c r="K23" s="3"/>
      <c r="L23" s="3"/>
    </row>
    <row r="24" spans="1:12" ht="29.25" customHeight="1" x14ac:dyDescent="0.15">
      <c r="A24" s="3"/>
      <c r="B24" s="3"/>
      <c r="C24" s="4"/>
      <c r="D24" s="4"/>
      <c r="E24" s="4"/>
      <c r="F24" s="6"/>
      <c r="G24" s="6"/>
      <c r="H24" s="6"/>
      <c r="I24" s="6"/>
      <c r="J24" s="14"/>
      <c r="K24" s="3"/>
      <c r="L24" s="3"/>
    </row>
    <row r="25" spans="1:12" ht="29.25" customHeight="1" x14ac:dyDescent="0.15">
      <c r="A25" s="3"/>
      <c r="B25" s="3"/>
      <c r="C25" s="4" t="s">
        <v>11</v>
      </c>
      <c r="D25" s="4"/>
      <c r="E25" s="5"/>
      <c r="F25" s="8" t="s">
        <v>37</v>
      </c>
      <c r="G25" s="71" t="s">
        <v>34</v>
      </c>
      <c r="H25" s="71"/>
      <c r="I25" s="71"/>
      <c r="J25" s="71"/>
      <c r="K25" s="71"/>
      <c r="L25" s="3"/>
    </row>
  </sheetData>
  <mergeCells count="21">
    <mergeCell ref="C21:E21"/>
    <mergeCell ref="F21:I21"/>
    <mergeCell ref="C23:E23"/>
    <mergeCell ref="F23:I23"/>
    <mergeCell ref="G25:K25"/>
    <mergeCell ref="C15:E15"/>
    <mergeCell ref="F15:J15"/>
    <mergeCell ref="C17:E17"/>
    <mergeCell ref="F17:J17"/>
    <mergeCell ref="C19:E19"/>
    <mergeCell ref="F19:J19"/>
    <mergeCell ref="G6:H6"/>
    <mergeCell ref="I6:K6"/>
    <mergeCell ref="A9:L9"/>
    <mergeCell ref="A11:L11"/>
    <mergeCell ref="A13:L13"/>
    <mergeCell ref="I1:L1"/>
    <mergeCell ref="A3:E3"/>
    <mergeCell ref="A4:E4"/>
    <mergeCell ref="G5:H5"/>
    <mergeCell ref="I5:L5"/>
  </mergeCells>
  <phoneticPr fontId="19"/>
  <printOptions horizontalCentered="1" verticalCentered="1"/>
  <pageMargins left="0.59055118110236227" right="0.59055118110236227" top="0.98425196850393704" bottom="0.98425196850393704" header="0.39370078740157483" footer="0.39370078740157483"/>
  <pageSetup paperSize="9" scale="95" orientation="portrait" r:id="rId1"/>
  <headerFooter alignWithMargins="0">
    <oddHeader>&amp;L&amp;12（様式２－１）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view="pageBreakPreview" topLeftCell="A7" zoomScaleNormal="75" zoomScaleSheetLayoutView="100" workbookViewId="0">
      <selection activeCell="N10" sqref="N10"/>
    </sheetView>
  </sheetViews>
  <sheetFormatPr defaultRowHeight="13.5" x14ac:dyDescent="0.15"/>
  <cols>
    <col min="1" max="1" width="4.5" customWidth="1"/>
    <col min="2" max="2" width="13.5" customWidth="1"/>
    <col min="3" max="3" width="11.25" customWidth="1"/>
    <col min="4" max="4" width="3.5" customWidth="1"/>
    <col min="5" max="5" width="11.25" customWidth="1"/>
    <col min="6" max="6" width="3.25" customWidth="1"/>
    <col min="7" max="7" width="11.375" customWidth="1"/>
    <col min="8" max="8" width="3.5" customWidth="1"/>
    <col min="9" max="9" width="11.375" customWidth="1"/>
    <col min="10" max="10" width="2.875" customWidth="1"/>
    <col min="11" max="11" width="11.375" customWidth="1"/>
    <col min="12" max="12" width="3" customWidth="1"/>
  </cols>
  <sheetData>
    <row r="1" spans="1:12" ht="25.5" customHeight="1" x14ac:dyDescent="0.15">
      <c r="A1" s="72"/>
      <c r="B1" s="72"/>
      <c r="K1" s="73" t="s">
        <v>38</v>
      </c>
      <c r="L1" s="73"/>
    </row>
    <row r="2" spans="1:12" ht="37.5" customHeight="1" x14ac:dyDescent="0.15">
      <c r="A2" s="74" t="s">
        <v>21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</row>
    <row r="3" spans="1:12" ht="20.25" customHeight="1" x14ac:dyDescent="0.15"/>
    <row r="4" spans="1:12" ht="36" customHeight="1" x14ac:dyDescent="0.15">
      <c r="A4" s="249" t="s">
        <v>39</v>
      </c>
      <c r="B4" s="250"/>
      <c r="C4" s="75" t="s">
        <v>82</v>
      </c>
      <c r="D4" s="76"/>
      <c r="E4" s="22" t="s">
        <v>30</v>
      </c>
      <c r="F4" s="22" t="s">
        <v>40</v>
      </c>
      <c r="G4" s="75" t="s">
        <v>82</v>
      </c>
      <c r="H4" s="76"/>
      <c r="I4" s="22" t="s">
        <v>30</v>
      </c>
      <c r="J4" s="25"/>
      <c r="K4" s="25" t="s">
        <v>41</v>
      </c>
      <c r="L4" s="26"/>
    </row>
    <row r="5" spans="1:12" ht="36" customHeight="1" x14ac:dyDescent="0.15">
      <c r="A5" s="251" t="s">
        <v>42</v>
      </c>
      <c r="B5" s="252"/>
      <c r="C5" s="19" t="s">
        <v>43</v>
      </c>
      <c r="D5" s="77" t="s">
        <v>4</v>
      </c>
      <c r="E5" s="78"/>
      <c r="F5" s="79"/>
      <c r="G5" s="24" t="s">
        <v>45</v>
      </c>
      <c r="H5" s="80" t="s">
        <v>47</v>
      </c>
      <c r="I5" s="81"/>
      <c r="J5" s="81"/>
      <c r="K5" s="81"/>
      <c r="L5" s="82"/>
    </row>
    <row r="6" spans="1:12" ht="36" customHeight="1" x14ac:dyDescent="0.15">
      <c r="A6" s="251" t="s">
        <v>19</v>
      </c>
      <c r="B6" s="252"/>
      <c r="C6" s="19" t="s">
        <v>46</v>
      </c>
      <c r="D6" s="77" t="s">
        <v>4</v>
      </c>
      <c r="E6" s="78"/>
      <c r="F6" s="79"/>
      <c r="G6" s="24" t="s">
        <v>45</v>
      </c>
      <c r="H6" s="80" t="s">
        <v>47</v>
      </c>
      <c r="I6" s="81"/>
      <c r="J6" s="81"/>
      <c r="K6" s="81"/>
      <c r="L6" s="82"/>
    </row>
    <row r="7" spans="1:12" ht="36" customHeight="1" x14ac:dyDescent="0.15">
      <c r="A7" s="251" t="s">
        <v>48</v>
      </c>
      <c r="B7" s="252"/>
      <c r="C7" s="81" t="s">
        <v>49</v>
      </c>
      <c r="D7" s="81"/>
      <c r="E7" s="81"/>
      <c r="F7" s="81"/>
      <c r="G7" s="81"/>
      <c r="H7" s="81"/>
      <c r="I7" s="81"/>
      <c r="J7" s="81"/>
      <c r="K7" s="81"/>
      <c r="L7" s="82"/>
    </row>
    <row r="8" spans="1:12" ht="36" customHeight="1" x14ac:dyDescent="0.15">
      <c r="A8" s="253" t="s">
        <v>10</v>
      </c>
      <c r="B8" s="254"/>
      <c r="C8" s="89" t="s">
        <v>18</v>
      </c>
      <c r="D8" s="90"/>
      <c r="E8" s="90" t="s">
        <v>52</v>
      </c>
      <c r="F8" s="90"/>
      <c r="G8" s="90" t="s">
        <v>9</v>
      </c>
      <c r="H8" s="90"/>
      <c r="I8" s="90" t="s">
        <v>53</v>
      </c>
      <c r="J8" s="90"/>
      <c r="K8" s="90" t="s">
        <v>50</v>
      </c>
      <c r="L8" s="91"/>
    </row>
    <row r="9" spans="1:12" ht="36" customHeight="1" x14ac:dyDescent="0.15">
      <c r="A9" s="255"/>
      <c r="B9" s="256"/>
      <c r="C9" s="20">
        <v>2</v>
      </c>
      <c r="D9" s="21" t="s">
        <v>54</v>
      </c>
      <c r="E9" s="23">
        <v>10</v>
      </c>
      <c r="F9" s="21" t="s">
        <v>54</v>
      </c>
      <c r="G9" s="20">
        <v>0</v>
      </c>
      <c r="H9" s="20" t="s">
        <v>54</v>
      </c>
      <c r="I9" s="23">
        <v>0</v>
      </c>
      <c r="J9" s="21" t="s">
        <v>54</v>
      </c>
      <c r="K9" s="20">
        <v>0</v>
      </c>
      <c r="L9" s="27" t="s">
        <v>54</v>
      </c>
    </row>
    <row r="10" spans="1:12" ht="239.25" customHeight="1" x14ac:dyDescent="0.15">
      <c r="A10" s="257" t="s">
        <v>36</v>
      </c>
      <c r="B10" s="258"/>
      <c r="C10" s="83" t="s">
        <v>55</v>
      </c>
      <c r="D10" s="84"/>
      <c r="E10" s="84"/>
      <c r="F10" s="84"/>
      <c r="G10" s="84"/>
      <c r="H10" s="84"/>
      <c r="I10" s="84"/>
      <c r="J10" s="84"/>
      <c r="K10" s="84"/>
      <c r="L10" s="85"/>
    </row>
    <row r="11" spans="1:12" ht="239.25" customHeight="1" x14ac:dyDescent="0.15">
      <c r="A11" s="259"/>
      <c r="B11" s="260"/>
      <c r="C11" s="86"/>
      <c r="D11" s="87"/>
      <c r="E11" s="87"/>
      <c r="F11" s="87"/>
      <c r="G11" s="87"/>
      <c r="H11" s="87"/>
      <c r="I11" s="87"/>
      <c r="J11" s="87"/>
      <c r="K11" s="87"/>
      <c r="L11" s="88"/>
    </row>
  </sheetData>
  <mergeCells count="22">
    <mergeCell ref="A10:B11"/>
    <mergeCell ref="C10:L11"/>
    <mergeCell ref="A7:B7"/>
    <mergeCell ref="C7:L7"/>
    <mergeCell ref="C8:D8"/>
    <mergeCell ref="E8:F8"/>
    <mergeCell ref="G8:H8"/>
    <mergeCell ref="I8:J8"/>
    <mergeCell ref="K8:L8"/>
    <mergeCell ref="A8:B9"/>
    <mergeCell ref="A5:B5"/>
    <mergeCell ref="D5:F5"/>
    <mergeCell ref="H5:L5"/>
    <mergeCell ref="A6:B6"/>
    <mergeCell ref="D6:F6"/>
    <mergeCell ref="H6:L6"/>
    <mergeCell ref="A1:B1"/>
    <mergeCell ref="K1:L1"/>
    <mergeCell ref="A2:L2"/>
    <mergeCell ref="A4:B4"/>
    <mergeCell ref="C4:D4"/>
    <mergeCell ref="G4:H4"/>
  </mergeCells>
  <phoneticPr fontId="19"/>
  <printOptions horizontalCentered="1" verticalCentered="1"/>
  <pageMargins left="0.39370078740157483" right="0.39370078740157483" top="0.39370078740157483" bottom="0.39370078740157483" header="0.39370078740157483" footer="0.39370078740157483"/>
  <pageSetup paperSize="9" fitToHeight="2" orientation="portrait" r:id="rId1"/>
  <headerFooter alignWithMargins="0">
    <oddHeader>&amp;L(様式２－２）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67"/>
  <sheetViews>
    <sheetView view="pageBreakPreview" topLeftCell="A16" zoomScale="40" zoomScaleNormal="50" zoomScaleSheetLayoutView="40" workbookViewId="0">
      <selection activeCell="J23" sqref="A2:XFD23"/>
    </sheetView>
  </sheetViews>
  <sheetFormatPr defaultRowHeight="13.5" x14ac:dyDescent="0.15"/>
  <cols>
    <col min="1" max="1" width="6.375" style="113" customWidth="1"/>
    <col min="2" max="2" width="14.5" style="113" customWidth="1"/>
    <col min="3" max="3" width="3.75" style="227" customWidth="1"/>
    <col min="4" max="4" width="14.25" style="113" customWidth="1"/>
    <col min="5" max="5" width="3.75" style="227" customWidth="1"/>
    <col min="6" max="6" width="14.5" style="113" customWidth="1"/>
    <col min="7" max="7" width="3.75" style="227" customWidth="1"/>
    <col min="8" max="8" width="14.5" style="113" customWidth="1"/>
    <col min="9" max="9" width="3.75" style="227" customWidth="1"/>
    <col min="10" max="10" width="2" style="113" customWidth="1"/>
    <col min="11" max="11" width="6" style="113" customWidth="1"/>
    <col min="12" max="12" width="6.25" style="113" customWidth="1"/>
    <col min="13" max="13" width="3.5" style="227" bestFit="1" customWidth="1"/>
    <col min="14" max="14" width="13.625" style="113" customWidth="1"/>
    <col min="15" max="16" width="4.625" style="227" customWidth="1"/>
    <col min="17" max="17" width="3.75" style="227" customWidth="1"/>
    <col min="18" max="18" width="4.625" style="227" customWidth="1"/>
    <col min="19" max="19" width="4.375" style="227" customWidth="1"/>
    <col min="20" max="20" width="5.875" style="113" customWidth="1"/>
    <col min="21" max="21" width="6.25" style="227" customWidth="1"/>
    <col min="22" max="23" width="3.75" style="227" customWidth="1"/>
    <col min="24" max="24" width="3.875" style="227" customWidth="1"/>
    <col min="25" max="25" width="3.75" style="227" customWidth="1"/>
    <col min="26" max="26" width="13.25" style="227" customWidth="1"/>
    <col min="27" max="27" width="4.25" style="113" customWidth="1"/>
    <col min="28" max="28" width="6.25" style="113" customWidth="1"/>
    <col min="29" max="29" width="6.25" style="227" customWidth="1"/>
    <col min="30" max="30" width="13.75" style="227" customWidth="1"/>
    <col min="31" max="31" width="5.625" style="227" bestFit="1" customWidth="1"/>
    <col min="32" max="32" width="5.625" style="227" customWidth="1"/>
    <col min="33" max="33" width="4.125" style="227" customWidth="1"/>
    <col min="34" max="35" width="6.25" style="113" customWidth="1"/>
    <col min="36" max="36" width="5.625" style="113" customWidth="1"/>
    <col min="37" max="37" width="6.5" style="113" customWidth="1"/>
    <col min="38" max="38" width="16.625" style="113" customWidth="1"/>
    <col min="39" max="39" width="4.25" style="113" customWidth="1"/>
    <col min="40" max="40" width="6.125" style="113" customWidth="1"/>
    <col min="41" max="41" width="6.375" style="226" customWidth="1"/>
    <col min="42" max="42" width="13.125" style="113" customWidth="1"/>
    <col min="43" max="43" width="4.375" style="113" customWidth="1"/>
    <col min="44" max="44" width="15.5" style="113" customWidth="1"/>
    <col min="45" max="45" width="4.375" style="113" customWidth="1"/>
    <col min="46" max="46" width="15.5" style="113" customWidth="1"/>
    <col min="47" max="47" width="3.75" style="113" customWidth="1"/>
    <col min="48" max="16384" width="9" style="2"/>
  </cols>
  <sheetData>
    <row r="1" spans="1:47" ht="32.25" x14ac:dyDescent="0.15">
      <c r="A1" s="108" t="s">
        <v>134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  <c r="X1" s="108"/>
      <c r="Y1" s="108"/>
      <c r="Z1" s="108"/>
      <c r="AA1" s="108"/>
      <c r="AB1" s="108"/>
      <c r="AC1" s="108"/>
      <c r="AD1" s="108"/>
      <c r="AE1" s="108"/>
      <c r="AF1" s="108"/>
      <c r="AG1" s="108"/>
      <c r="AH1" s="108"/>
      <c r="AI1" s="108"/>
      <c r="AJ1" s="108"/>
      <c r="AK1" s="108"/>
      <c r="AL1" s="108"/>
      <c r="AM1" s="108"/>
      <c r="AN1" s="108"/>
      <c r="AO1" s="108"/>
      <c r="AP1" s="108"/>
      <c r="AQ1" s="108"/>
      <c r="AR1" s="108"/>
      <c r="AS1" s="108"/>
      <c r="AT1" s="108"/>
      <c r="AU1" s="108"/>
    </row>
    <row r="2" spans="1:47" s="113" customFormat="1" ht="27" customHeight="1" x14ac:dyDescent="0.15">
      <c r="A2" s="109" t="s">
        <v>56</v>
      </c>
      <c r="B2" s="110"/>
      <c r="C2" s="111"/>
      <c r="D2" s="112"/>
      <c r="E2" s="111"/>
      <c r="F2" s="112"/>
      <c r="G2" s="111"/>
      <c r="H2" s="112"/>
      <c r="I2" s="111"/>
      <c r="J2" s="112"/>
      <c r="K2" s="109" t="s">
        <v>32</v>
      </c>
      <c r="L2" s="110"/>
      <c r="M2" s="111"/>
      <c r="N2" s="112"/>
      <c r="O2" s="111"/>
      <c r="P2" s="111"/>
      <c r="Q2" s="111"/>
      <c r="R2" s="111"/>
      <c r="S2" s="111"/>
      <c r="T2" s="112"/>
      <c r="U2" s="111"/>
      <c r="V2" s="111"/>
      <c r="W2" s="111"/>
      <c r="X2" s="111"/>
      <c r="Y2" s="111"/>
      <c r="Z2" s="111"/>
      <c r="AA2" s="112"/>
      <c r="AB2" s="112"/>
      <c r="AC2" s="111"/>
      <c r="AD2" s="111"/>
      <c r="AE2" s="111"/>
      <c r="AF2" s="111"/>
      <c r="AG2" s="111"/>
      <c r="AH2" s="112"/>
      <c r="AI2" s="112"/>
      <c r="AJ2" s="112"/>
      <c r="AK2" s="112"/>
      <c r="AL2" s="112"/>
      <c r="AM2" s="112"/>
      <c r="AN2" s="112"/>
      <c r="AO2" s="112"/>
      <c r="AP2" s="112"/>
      <c r="AQ2" s="112"/>
      <c r="AR2" s="112"/>
      <c r="AS2" s="112"/>
      <c r="AT2" s="112"/>
      <c r="AU2" s="112"/>
    </row>
    <row r="3" spans="1:47" s="128" customFormat="1" ht="27" customHeight="1" x14ac:dyDescent="0.2">
      <c r="A3" s="114" t="s">
        <v>84</v>
      </c>
      <c r="B3" s="115" t="s">
        <v>23</v>
      </c>
      <c r="C3" s="116"/>
      <c r="D3" s="115" t="s">
        <v>85</v>
      </c>
      <c r="E3" s="116"/>
      <c r="F3" s="115" t="s">
        <v>86</v>
      </c>
      <c r="G3" s="116"/>
      <c r="H3" s="115" t="s">
        <v>87</v>
      </c>
      <c r="I3" s="116"/>
      <c r="J3" s="117"/>
      <c r="K3" s="118" t="s">
        <v>15</v>
      </c>
      <c r="L3" s="118" t="s">
        <v>22</v>
      </c>
      <c r="M3" s="119" t="s">
        <v>88</v>
      </c>
      <c r="N3" s="120"/>
      <c r="O3" s="120"/>
      <c r="P3" s="120"/>
      <c r="Q3" s="120"/>
      <c r="R3" s="120"/>
      <c r="S3" s="121"/>
      <c r="T3" s="118" t="s">
        <v>44</v>
      </c>
      <c r="U3" s="119" t="s">
        <v>29</v>
      </c>
      <c r="V3" s="120"/>
      <c r="W3" s="120"/>
      <c r="X3" s="120"/>
      <c r="Y3" s="120"/>
      <c r="Z3" s="120"/>
      <c r="AA3" s="121"/>
      <c r="AB3" s="122" t="s">
        <v>89</v>
      </c>
      <c r="AC3" s="123" t="s">
        <v>90</v>
      </c>
      <c r="AD3" s="124"/>
      <c r="AE3" s="124"/>
      <c r="AF3" s="124"/>
      <c r="AG3" s="125"/>
      <c r="AH3" s="118" t="s">
        <v>91</v>
      </c>
      <c r="AI3" s="126" t="s">
        <v>92</v>
      </c>
      <c r="AJ3" s="127"/>
      <c r="AK3" s="127"/>
      <c r="AL3" s="127"/>
      <c r="AM3" s="121"/>
      <c r="AN3" s="118" t="s">
        <v>58</v>
      </c>
      <c r="AO3" s="126" t="s">
        <v>93</v>
      </c>
      <c r="AP3" s="127"/>
      <c r="AQ3" s="127"/>
      <c r="AR3" s="123" t="s">
        <v>94</v>
      </c>
      <c r="AS3" s="125"/>
      <c r="AT3" s="123" t="s">
        <v>28</v>
      </c>
      <c r="AU3" s="125"/>
    </row>
    <row r="4" spans="1:47" s="128" customFormat="1" ht="27" customHeight="1" x14ac:dyDescent="0.2">
      <c r="A4" s="129"/>
      <c r="B4" s="130"/>
      <c r="C4" s="131"/>
      <c r="D4" s="132"/>
      <c r="E4" s="131"/>
      <c r="F4" s="132"/>
      <c r="G4" s="131"/>
      <c r="H4" s="132"/>
      <c r="I4" s="131"/>
      <c r="J4" s="117"/>
      <c r="K4" s="133"/>
      <c r="L4" s="134"/>
      <c r="M4" s="135" t="s">
        <v>95</v>
      </c>
      <c r="N4" s="136"/>
      <c r="O4" s="136"/>
      <c r="P4" s="136"/>
      <c r="Q4" s="136"/>
      <c r="R4" s="136"/>
      <c r="S4" s="137"/>
      <c r="T4" s="133"/>
      <c r="U4" s="135" t="s">
        <v>96</v>
      </c>
      <c r="V4" s="136"/>
      <c r="W4" s="136"/>
      <c r="X4" s="136"/>
      <c r="Y4" s="136"/>
      <c r="Z4" s="136"/>
      <c r="AA4" s="137"/>
      <c r="AB4" s="138"/>
      <c r="AC4" s="139" t="s">
        <v>97</v>
      </c>
      <c r="AD4" s="140"/>
      <c r="AE4" s="140"/>
      <c r="AF4" s="140"/>
      <c r="AG4" s="141"/>
      <c r="AH4" s="133"/>
      <c r="AI4" s="126" t="s">
        <v>98</v>
      </c>
      <c r="AJ4" s="127"/>
      <c r="AK4" s="127"/>
      <c r="AL4" s="127"/>
      <c r="AM4" s="121"/>
      <c r="AN4" s="133"/>
      <c r="AO4" s="139" t="s">
        <v>99</v>
      </c>
      <c r="AP4" s="127"/>
      <c r="AQ4" s="127"/>
      <c r="AR4" s="142"/>
      <c r="AS4" s="143"/>
      <c r="AT4" s="142"/>
      <c r="AU4" s="143"/>
    </row>
    <row r="5" spans="1:47" s="128" customFormat="1" ht="27" customHeight="1" x14ac:dyDescent="0.2">
      <c r="A5" s="144"/>
      <c r="B5" s="145"/>
      <c r="C5" s="146"/>
      <c r="D5" s="147"/>
      <c r="E5" s="146"/>
      <c r="F5" s="147"/>
      <c r="G5" s="146"/>
      <c r="H5" s="147"/>
      <c r="I5" s="146"/>
      <c r="J5" s="117"/>
      <c r="K5" s="148"/>
      <c r="L5" s="149"/>
      <c r="M5" s="150"/>
      <c r="N5" s="151"/>
      <c r="O5" s="151"/>
      <c r="P5" s="151"/>
      <c r="Q5" s="151"/>
      <c r="R5" s="151"/>
      <c r="S5" s="152"/>
      <c r="T5" s="148"/>
      <c r="U5" s="150"/>
      <c r="V5" s="151"/>
      <c r="W5" s="151"/>
      <c r="X5" s="151"/>
      <c r="Y5" s="151"/>
      <c r="Z5" s="151"/>
      <c r="AA5" s="152"/>
      <c r="AB5" s="153"/>
      <c r="AC5" s="154" t="s">
        <v>100</v>
      </c>
      <c r="AD5" s="155"/>
      <c r="AE5" s="155"/>
      <c r="AF5" s="155"/>
      <c r="AG5" s="156"/>
      <c r="AH5" s="148"/>
      <c r="AI5" s="126" t="s">
        <v>101</v>
      </c>
      <c r="AJ5" s="127"/>
      <c r="AK5" s="127"/>
      <c r="AL5" s="127"/>
      <c r="AM5" s="121"/>
      <c r="AN5" s="148"/>
      <c r="AO5" s="154" t="s">
        <v>102</v>
      </c>
      <c r="AP5" s="155"/>
      <c r="AQ5" s="155"/>
      <c r="AR5" s="154"/>
      <c r="AS5" s="156"/>
      <c r="AT5" s="154"/>
      <c r="AU5" s="156"/>
    </row>
    <row r="6" spans="1:47" s="113" customFormat="1" ht="66" customHeight="1" x14ac:dyDescent="0.2">
      <c r="A6" s="157">
        <v>1</v>
      </c>
      <c r="B6" s="158">
        <f>+AT6</f>
        <v>100000</v>
      </c>
      <c r="C6" s="159" t="s">
        <v>26</v>
      </c>
      <c r="D6" s="158"/>
      <c r="E6" s="159" t="s">
        <v>26</v>
      </c>
      <c r="F6" s="158">
        <f>AR6-B6-D6</f>
        <v>121560</v>
      </c>
      <c r="G6" s="159" t="s">
        <v>26</v>
      </c>
      <c r="H6" s="158">
        <f>B6+D6+F6</f>
        <v>221560</v>
      </c>
      <c r="I6" s="159" t="s">
        <v>26</v>
      </c>
      <c r="J6" s="117"/>
      <c r="K6" s="160">
        <v>1</v>
      </c>
      <c r="L6" s="118" t="s">
        <v>22</v>
      </c>
      <c r="M6" s="51" t="s">
        <v>103</v>
      </c>
      <c r="N6" s="52">
        <v>8000</v>
      </c>
      <c r="O6" s="52" t="s">
        <v>60</v>
      </c>
      <c r="P6" s="52">
        <v>2</v>
      </c>
      <c r="Q6" s="52" t="s">
        <v>104</v>
      </c>
      <c r="R6" s="52">
        <v>12</v>
      </c>
      <c r="S6" s="50" t="s">
        <v>105</v>
      </c>
      <c r="T6" s="118" t="s">
        <v>44</v>
      </c>
      <c r="U6" s="99" t="s">
        <v>6</v>
      </c>
      <c r="V6" s="161"/>
      <c r="W6" s="161"/>
      <c r="X6" s="161"/>
      <c r="Y6" s="52" t="s">
        <v>106</v>
      </c>
      <c r="Z6" s="97" t="s">
        <v>61</v>
      </c>
      <c r="AA6" s="162"/>
      <c r="AB6" s="118" t="s">
        <v>62</v>
      </c>
      <c r="AC6" s="163" t="s">
        <v>107</v>
      </c>
      <c r="AD6" s="99" t="s">
        <v>175</v>
      </c>
      <c r="AE6" s="97"/>
      <c r="AF6" s="97"/>
      <c r="AG6" s="96"/>
      <c r="AH6" s="118" t="s">
        <v>57</v>
      </c>
      <c r="AI6" s="164" t="s">
        <v>63</v>
      </c>
      <c r="AJ6" s="165"/>
      <c r="AK6" s="166" t="s">
        <v>108</v>
      </c>
      <c r="AL6" s="54"/>
      <c r="AM6" s="50" t="s">
        <v>26</v>
      </c>
      <c r="AN6" s="118" t="s">
        <v>58</v>
      </c>
      <c r="AO6" s="163" t="s">
        <v>109</v>
      </c>
      <c r="AP6" s="97"/>
      <c r="AQ6" s="97"/>
      <c r="AR6" s="94">
        <f>M7+U7+AD8+AL6+AL7+AL8+AP8</f>
        <v>221560</v>
      </c>
      <c r="AS6" s="96" t="s">
        <v>26</v>
      </c>
      <c r="AT6" s="94">
        <v>100000</v>
      </c>
      <c r="AU6" s="96" t="s">
        <v>26</v>
      </c>
    </row>
    <row r="7" spans="1:47" s="113" customFormat="1" ht="66" customHeight="1" x14ac:dyDescent="0.15">
      <c r="A7" s="167"/>
      <c r="B7" s="158"/>
      <c r="C7" s="168"/>
      <c r="D7" s="158"/>
      <c r="E7" s="168"/>
      <c r="F7" s="158"/>
      <c r="G7" s="168"/>
      <c r="H7" s="158"/>
      <c r="I7" s="168"/>
      <c r="J7" s="117"/>
      <c r="K7" s="169"/>
      <c r="L7" s="133"/>
      <c r="M7" s="170">
        <f>N6*P6*R6</f>
        <v>192000</v>
      </c>
      <c r="N7" s="171"/>
      <c r="O7" s="171"/>
      <c r="P7" s="171"/>
      <c r="Q7" s="171"/>
      <c r="R7" s="171"/>
      <c r="S7" s="96" t="s">
        <v>26</v>
      </c>
      <c r="T7" s="133"/>
      <c r="U7" s="170">
        <f>旅費１!I23</f>
        <v>4920</v>
      </c>
      <c r="V7" s="171"/>
      <c r="W7" s="171"/>
      <c r="X7" s="171"/>
      <c r="Y7" s="171"/>
      <c r="Z7" s="171"/>
      <c r="AA7" s="96" t="s">
        <v>26</v>
      </c>
      <c r="AB7" s="133"/>
      <c r="AC7" s="51" t="s">
        <v>110</v>
      </c>
      <c r="AD7" s="52">
        <v>12320</v>
      </c>
      <c r="AE7" s="52" t="s">
        <v>111</v>
      </c>
      <c r="AF7" s="52">
        <v>2</v>
      </c>
      <c r="AG7" s="50" t="s">
        <v>64</v>
      </c>
      <c r="AH7" s="133"/>
      <c r="AI7" s="164" t="s">
        <v>51</v>
      </c>
      <c r="AJ7" s="172"/>
      <c r="AK7" s="166" t="s">
        <v>104</v>
      </c>
      <c r="AL7" s="54"/>
      <c r="AM7" s="50" t="s">
        <v>26</v>
      </c>
      <c r="AN7" s="133"/>
      <c r="AO7" s="173" t="s">
        <v>112</v>
      </c>
      <c r="AP7" s="174"/>
      <c r="AQ7" s="174"/>
      <c r="AR7" s="175"/>
      <c r="AS7" s="176"/>
      <c r="AT7" s="175"/>
      <c r="AU7" s="176"/>
    </row>
    <row r="8" spans="1:47" s="113" customFormat="1" ht="66" customHeight="1" x14ac:dyDescent="0.15">
      <c r="A8" s="177"/>
      <c r="B8" s="158"/>
      <c r="C8" s="168"/>
      <c r="D8" s="158"/>
      <c r="E8" s="168"/>
      <c r="F8" s="158"/>
      <c r="G8" s="168"/>
      <c r="H8" s="158"/>
      <c r="I8" s="168"/>
      <c r="J8" s="117"/>
      <c r="K8" s="178"/>
      <c r="L8" s="148"/>
      <c r="M8" s="179"/>
      <c r="N8" s="180"/>
      <c r="O8" s="180"/>
      <c r="P8" s="180"/>
      <c r="Q8" s="180"/>
      <c r="R8" s="180"/>
      <c r="S8" s="93"/>
      <c r="T8" s="148"/>
      <c r="U8" s="179"/>
      <c r="V8" s="180"/>
      <c r="W8" s="180"/>
      <c r="X8" s="180"/>
      <c r="Y8" s="180"/>
      <c r="Z8" s="180"/>
      <c r="AA8" s="93"/>
      <c r="AB8" s="148"/>
      <c r="AC8" s="173" t="s">
        <v>113</v>
      </c>
      <c r="AD8" s="181">
        <v>24640</v>
      </c>
      <c r="AE8" s="182"/>
      <c r="AF8" s="182"/>
      <c r="AG8" s="183" t="s">
        <v>26</v>
      </c>
      <c r="AH8" s="148"/>
      <c r="AI8" s="184" t="s">
        <v>114</v>
      </c>
      <c r="AJ8" s="185"/>
      <c r="AK8" s="186"/>
      <c r="AL8" s="186"/>
      <c r="AM8" s="183" t="s">
        <v>26</v>
      </c>
      <c r="AN8" s="148"/>
      <c r="AO8" s="187" t="s">
        <v>115</v>
      </c>
      <c r="AP8" s="55"/>
      <c r="AQ8" s="53" t="s">
        <v>26</v>
      </c>
      <c r="AR8" s="95"/>
      <c r="AS8" s="93"/>
      <c r="AT8" s="95"/>
      <c r="AU8" s="93"/>
    </row>
    <row r="9" spans="1:47" s="113" customFormat="1" ht="66" customHeight="1" x14ac:dyDescent="0.2">
      <c r="A9" s="167">
        <v>2</v>
      </c>
      <c r="B9" s="92">
        <f>+AT9</f>
        <v>80000</v>
      </c>
      <c r="C9" s="93" t="s">
        <v>26</v>
      </c>
      <c r="D9" s="92"/>
      <c r="E9" s="93" t="s">
        <v>26</v>
      </c>
      <c r="F9" s="92">
        <f t="shared" ref="F9" si="0">AR9-B9-D9</f>
        <v>248000</v>
      </c>
      <c r="G9" s="93" t="s">
        <v>26</v>
      </c>
      <c r="H9" s="92">
        <f t="shared" ref="H9" si="1">B9+D9+F9</f>
        <v>328000</v>
      </c>
      <c r="I9" s="93" t="s">
        <v>26</v>
      </c>
      <c r="J9" s="117"/>
      <c r="K9" s="160">
        <v>2</v>
      </c>
      <c r="L9" s="118" t="s">
        <v>22</v>
      </c>
      <c r="M9" s="51" t="s">
        <v>116</v>
      </c>
      <c r="N9" s="52">
        <v>9000</v>
      </c>
      <c r="O9" s="52" t="s">
        <v>60</v>
      </c>
      <c r="P9" s="52">
        <v>2</v>
      </c>
      <c r="Q9" s="52" t="s">
        <v>104</v>
      </c>
      <c r="R9" s="52">
        <v>8</v>
      </c>
      <c r="S9" s="50" t="s">
        <v>105</v>
      </c>
      <c r="T9" s="118" t="s">
        <v>44</v>
      </c>
      <c r="U9" s="99" t="s">
        <v>6</v>
      </c>
      <c r="V9" s="161"/>
      <c r="W9" s="161"/>
      <c r="X9" s="161"/>
      <c r="Y9" s="52" t="s">
        <v>117</v>
      </c>
      <c r="Z9" s="97" t="s">
        <v>65</v>
      </c>
      <c r="AA9" s="162"/>
      <c r="AB9" s="118" t="s">
        <v>62</v>
      </c>
      <c r="AC9" s="163" t="s">
        <v>118</v>
      </c>
      <c r="AD9" s="99" t="s">
        <v>66</v>
      </c>
      <c r="AE9" s="97"/>
      <c r="AF9" s="97"/>
      <c r="AG9" s="96"/>
      <c r="AH9" s="118" t="s">
        <v>57</v>
      </c>
      <c r="AI9" s="164" t="s">
        <v>63</v>
      </c>
      <c r="AJ9" s="165"/>
      <c r="AK9" s="166" t="s">
        <v>108</v>
      </c>
      <c r="AL9" s="54"/>
      <c r="AM9" s="50" t="s">
        <v>26</v>
      </c>
      <c r="AN9" s="118" t="s">
        <v>58</v>
      </c>
      <c r="AO9" s="163" t="s">
        <v>119</v>
      </c>
      <c r="AP9" s="97"/>
      <c r="AQ9" s="97"/>
      <c r="AR9" s="94">
        <f>M10+U10+AD11+AL9+AL10+AL11+AP11</f>
        <v>328000</v>
      </c>
      <c r="AS9" s="96" t="s">
        <v>26</v>
      </c>
      <c r="AT9" s="94">
        <v>80000</v>
      </c>
      <c r="AU9" s="96" t="s">
        <v>26</v>
      </c>
    </row>
    <row r="10" spans="1:47" s="113" customFormat="1" ht="66" customHeight="1" x14ac:dyDescent="0.15">
      <c r="A10" s="167"/>
      <c r="B10" s="158"/>
      <c r="C10" s="168"/>
      <c r="D10" s="158"/>
      <c r="E10" s="168"/>
      <c r="F10" s="158"/>
      <c r="G10" s="168"/>
      <c r="H10" s="158"/>
      <c r="I10" s="168"/>
      <c r="J10" s="117"/>
      <c r="K10" s="169"/>
      <c r="L10" s="133"/>
      <c r="M10" s="170">
        <f t="shared" ref="M10" si="2">N9*P9*R9</f>
        <v>144000</v>
      </c>
      <c r="N10" s="171"/>
      <c r="O10" s="171"/>
      <c r="P10" s="171"/>
      <c r="Q10" s="171"/>
      <c r="R10" s="171"/>
      <c r="S10" s="96" t="s">
        <v>26</v>
      </c>
      <c r="T10" s="133"/>
      <c r="U10" s="170">
        <v>134000</v>
      </c>
      <c r="V10" s="171"/>
      <c r="W10" s="171"/>
      <c r="X10" s="171"/>
      <c r="Y10" s="171"/>
      <c r="Z10" s="171"/>
      <c r="AA10" s="96" t="s">
        <v>26</v>
      </c>
      <c r="AB10" s="133"/>
      <c r="AC10" s="51" t="s">
        <v>110</v>
      </c>
      <c r="AD10" s="52">
        <v>25000</v>
      </c>
      <c r="AE10" s="52" t="s">
        <v>120</v>
      </c>
      <c r="AF10" s="52">
        <v>2</v>
      </c>
      <c r="AG10" s="50" t="s">
        <v>64</v>
      </c>
      <c r="AH10" s="133"/>
      <c r="AI10" s="164" t="s">
        <v>51</v>
      </c>
      <c r="AJ10" s="172"/>
      <c r="AK10" s="166" t="s">
        <v>104</v>
      </c>
      <c r="AL10" s="54"/>
      <c r="AM10" s="50" t="s">
        <v>26</v>
      </c>
      <c r="AN10" s="133"/>
      <c r="AO10" s="173" t="s">
        <v>112</v>
      </c>
      <c r="AP10" s="174"/>
      <c r="AQ10" s="174"/>
      <c r="AR10" s="175"/>
      <c r="AS10" s="176"/>
      <c r="AT10" s="175"/>
      <c r="AU10" s="176"/>
    </row>
    <row r="11" spans="1:47" s="113" customFormat="1" ht="66" customHeight="1" x14ac:dyDescent="0.15">
      <c r="A11" s="167"/>
      <c r="B11" s="98"/>
      <c r="C11" s="188"/>
      <c r="D11" s="98"/>
      <c r="E11" s="188"/>
      <c r="F11" s="98"/>
      <c r="G11" s="188"/>
      <c r="H11" s="98"/>
      <c r="I11" s="188"/>
      <c r="J11" s="117"/>
      <c r="K11" s="178"/>
      <c r="L11" s="148"/>
      <c r="M11" s="179"/>
      <c r="N11" s="180"/>
      <c r="O11" s="180"/>
      <c r="P11" s="180"/>
      <c r="Q11" s="180"/>
      <c r="R11" s="180"/>
      <c r="S11" s="93"/>
      <c r="T11" s="148"/>
      <c r="U11" s="179"/>
      <c r="V11" s="180"/>
      <c r="W11" s="180"/>
      <c r="X11" s="180"/>
      <c r="Y11" s="180"/>
      <c r="Z11" s="180"/>
      <c r="AA11" s="93"/>
      <c r="AB11" s="148"/>
      <c r="AC11" s="173" t="s">
        <v>113</v>
      </c>
      <c r="AD11" s="181">
        <v>50000</v>
      </c>
      <c r="AE11" s="182"/>
      <c r="AF11" s="182"/>
      <c r="AG11" s="183" t="s">
        <v>26</v>
      </c>
      <c r="AH11" s="148"/>
      <c r="AI11" s="184" t="s">
        <v>114</v>
      </c>
      <c r="AJ11" s="185"/>
      <c r="AK11" s="186"/>
      <c r="AL11" s="186"/>
      <c r="AM11" s="183" t="s">
        <v>26</v>
      </c>
      <c r="AN11" s="148"/>
      <c r="AO11" s="187" t="s">
        <v>121</v>
      </c>
      <c r="AP11" s="55"/>
      <c r="AQ11" s="53" t="s">
        <v>26</v>
      </c>
      <c r="AR11" s="95"/>
      <c r="AS11" s="93"/>
      <c r="AT11" s="95"/>
      <c r="AU11" s="93"/>
    </row>
    <row r="12" spans="1:47" s="113" customFormat="1" ht="66" customHeight="1" x14ac:dyDescent="0.2">
      <c r="A12" s="157">
        <v>3</v>
      </c>
      <c r="B12" s="158">
        <f t="shared" ref="B12" si="3">+AT12</f>
        <v>20000</v>
      </c>
      <c r="C12" s="159" t="s">
        <v>26</v>
      </c>
      <c r="D12" s="158"/>
      <c r="E12" s="159" t="s">
        <v>26</v>
      </c>
      <c r="F12" s="158">
        <f t="shared" ref="F12" si="4">AR12-B12-D12</f>
        <v>5000</v>
      </c>
      <c r="G12" s="159" t="s">
        <v>26</v>
      </c>
      <c r="H12" s="158">
        <f t="shared" ref="H12" si="5">B12+D12+F12</f>
        <v>25000</v>
      </c>
      <c r="I12" s="159" t="s">
        <v>26</v>
      </c>
      <c r="J12" s="117"/>
      <c r="K12" s="160">
        <v>3</v>
      </c>
      <c r="L12" s="118" t="s">
        <v>22</v>
      </c>
      <c r="M12" s="51" t="s">
        <v>122</v>
      </c>
      <c r="N12" s="52"/>
      <c r="O12" s="52" t="s">
        <v>60</v>
      </c>
      <c r="P12" s="52"/>
      <c r="Q12" s="52" t="s">
        <v>104</v>
      </c>
      <c r="R12" s="52"/>
      <c r="S12" s="50" t="s">
        <v>105</v>
      </c>
      <c r="T12" s="118" t="s">
        <v>44</v>
      </c>
      <c r="U12" s="99"/>
      <c r="V12" s="161"/>
      <c r="W12" s="161"/>
      <c r="X12" s="161"/>
      <c r="Y12" s="52" t="s">
        <v>123</v>
      </c>
      <c r="Z12" s="97"/>
      <c r="AA12" s="162"/>
      <c r="AB12" s="118" t="s">
        <v>62</v>
      </c>
      <c r="AC12" s="163" t="s">
        <v>124</v>
      </c>
      <c r="AD12" s="99"/>
      <c r="AE12" s="97"/>
      <c r="AF12" s="97"/>
      <c r="AG12" s="96"/>
      <c r="AH12" s="118" t="s">
        <v>57</v>
      </c>
      <c r="AI12" s="164" t="s">
        <v>63</v>
      </c>
      <c r="AJ12" s="165"/>
      <c r="AK12" s="166" t="s">
        <v>108</v>
      </c>
      <c r="AL12" s="54"/>
      <c r="AM12" s="50" t="s">
        <v>26</v>
      </c>
      <c r="AN12" s="118" t="s">
        <v>58</v>
      </c>
      <c r="AO12" s="163" t="s">
        <v>119</v>
      </c>
      <c r="AP12" s="97" t="s">
        <v>2</v>
      </c>
      <c r="AQ12" s="97"/>
      <c r="AR12" s="94">
        <f t="shared" ref="AR12" si="6">M13+U13+AD14+AL12+AL13+AL14+AP14</f>
        <v>25000</v>
      </c>
      <c r="AS12" s="96" t="s">
        <v>26</v>
      </c>
      <c r="AT12" s="94">
        <v>20000</v>
      </c>
      <c r="AU12" s="96" t="s">
        <v>26</v>
      </c>
    </row>
    <row r="13" spans="1:47" s="113" customFormat="1" ht="66" customHeight="1" x14ac:dyDescent="0.15">
      <c r="A13" s="167"/>
      <c r="B13" s="158"/>
      <c r="C13" s="168"/>
      <c r="D13" s="158"/>
      <c r="E13" s="168"/>
      <c r="F13" s="158"/>
      <c r="G13" s="168"/>
      <c r="H13" s="158"/>
      <c r="I13" s="168"/>
      <c r="J13" s="117"/>
      <c r="K13" s="169"/>
      <c r="L13" s="133"/>
      <c r="M13" s="170">
        <f t="shared" ref="M13" si="7">N12*P12*R12</f>
        <v>0</v>
      </c>
      <c r="N13" s="171"/>
      <c r="O13" s="171"/>
      <c r="P13" s="171"/>
      <c r="Q13" s="171"/>
      <c r="R13" s="171"/>
      <c r="S13" s="96" t="s">
        <v>26</v>
      </c>
      <c r="T13" s="133"/>
      <c r="U13" s="170">
        <f>[1]旅費算出明細!I29</f>
        <v>0</v>
      </c>
      <c r="V13" s="171"/>
      <c r="W13" s="171"/>
      <c r="X13" s="171"/>
      <c r="Y13" s="171"/>
      <c r="Z13" s="171"/>
      <c r="AA13" s="96" t="s">
        <v>26</v>
      </c>
      <c r="AB13" s="133"/>
      <c r="AC13" s="51" t="s">
        <v>110</v>
      </c>
      <c r="AD13" s="52"/>
      <c r="AE13" s="52" t="s">
        <v>120</v>
      </c>
      <c r="AF13" s="52"/>
      <c r="AG13" s="50" t="s">
        <v>64</v>
      </c>
      <c r="AH13" s="133"/>
      <c r="AI13" s="164" t="s">
        <v>51</v>
      </c>
      <c r="AJ13" s="172"/>
      <c r="AK13" s="166" t="s">
        <v>104</v>
      </c>
      <c r="AL13" s="54"/>
      <c r="AM13" s="50" t="s">
        <v>26</v>
      </c>
      <c r="AN13" s="133"/>
      <c r="AO13" s="173" t="s">
        <v>112</v>
      </c>
      <c r="AP13" s="174" t="s">
        <v>176</v>
      </c>
      <c r="AQ13" s="174"/>
      <c r="AR13" s="175"/>
      <c r="AS13" s="176"/>
      <c r="AT13" s="175"/>
      <c r="AU13" s="176"/>
    </row>
    <row r="14" spans="1:47" s="113" customFormat="1" ht="66" customHeight="1" x14ac:dyDescent="0.15">
      <c r="A14" s="167"/>
      <c r="B14" s="98"/>
      <c r="C14" s="188"/>
      <c r="D14" s="98"/>
      <c r="E14" s="188"/>
      <c r="F14" s="98"/>
      <c r="G14" s="188"/>
      <c r="H14" s="98"/>
      <c r="I14" s="188"/>
      <c r="J14" s="117"/>
      <c r="K14" s="178"/>
      <c r="L14" s="148"/>
      <c r="M14" s="179"/>
      <c r="N14" s="180"/>
      <c r="O14" s="180"/>
      <c r="P14" s="180"/>
      <c r="Q14" s="180"/>
      <c r="R14" s="180"/>
      <c r="S14" s="93"/>
      <c r="T14" s="148"/>
      <c r="U14" s="179"/>
      <c r="V14" s="180"/>
      <c r="W14" s="180"/>
      <c r="X14" s="180"/>
      <c r="Y14" s="180"/>
      <c r="Z14" s="180"/>
      <c r="AA14" s="93"/>
      <c r="AB14" s="148"/>
      <c r="AC14" s="173" t="s">
        <v>113</v>
      </c>
      <c r="AD14" s="181"/>
      <c r="AE14" s="182"/>
      <c r="AF14" s="182"/>
      <c r="AG14" s="183" t="s">
        <v>26</v>
      </c>
      <c r="AH14" s="148"/>
      <c r="AI14" s="184" t="s">
        <v>114</v>
      </c>
      <c r="AJ14" s="185"/>
      <c r="AK14" s="186"/>
      <c r="AL14" s="186"/>
      <c r="AM14" s="183" t="s">
        <v>26</v>
      </c>
      <c r="AN14" s="148"/>
      <c r="AO14" s="187" t="s">
        <v>121</v>
      </c>
      <c r="AP14" s="55">
        <v>25000</v>
      </c>
      <c r="AQ14" s="53" t="s">
        <v>26</v>
      </c>
      <c r="AR14" s="95"/>
      <c r="AS14" s="93"/>
      <c r="AT14" s="95"/>
      <c r="AU14" s="93"/>
    </row>
    <row r="15" spans="1:47" s="113" customFormat="1" ht="66" customHeight="1" x14ac:dyDescent="0.2">
      <c r="A15" s="157">
        <v>4</v>
      </c>
      <c r="B15" s="158">
        <f t="shared" ref="B15" si="8">+AT15</f>
        <v>0</v>
      </c>
      <c r="C15" s="159" t="s">
        <v>26</v>
      </c>
      <c r="D15" s="158"/>
      <c r="E15" s="159" t="s">
        <v>26</v>
      </c>
      <c r="F15" s="158">
        <f t="shared" ref="F15" si="9">AR15-B15-D15</f>
        <v>0</v>
      </c>
      <c r="G15" s="159" t="s">
        <v>26</v>
      </c>
      <c r="H15" s="158">
        <f t="shared" ref="H15" si="10">B15+D15+F15</f>
        <v>0</v>
      </c>
      <c r="I15" s="159" t="s">
        <v>26</v>
      </c>
      <c r="J15" s="117"/>
      <c r="K15" s="160">
        <v>4</v>
      </c>
      <c r="L15" s="118" t="s">
        <v>22</v>
      </c>
      <c r="M15" s="51" t="s">
        <v>122</v>
      </c>
      <c r="N15" s="52"/>
      <c r="O15" s="52" t="s">
        <v>60</v>
      </c>
      <c r="P15" s="52"/>
      <c r="Q15" s="52" t="s">
        <v>104</v>
      </c>
      <c r="R15" s="52"/>
      <c r="S15" s="50" t="s">
        <v>105</v>
      </c>
      <c r="T15" s="118" t="s">
        <v>44</v>
      </c>
      <c r="U15" s="99"/>
      <c r="V15" s="161"/>
      <c r="W15" s="161"/>
      <c r="X15" s="161"/>
      <c r="Y15" s="52" t="s">
        <v>123</v>
      </c>
      <c r="Z15" s="97"/>
      <c r="AA15" s="162"/>
      <c r="AB15" s="118" t="s">
        <v>62</v>
      </c>
      <c r="AC15" s="163" t="s">
        <v>107</v>
      </c>
      <c r="AD15" s="99"/>
      <c r="AE15" s="97"/>
      <c r="AF15" s="97"/>
      <c r="AG15" s="96"/>
      <c r="AH15" s="118" t="s">
        <v>57</v>
      </c>
      <c r="AI15" s="164" t="s">
        <v>63</v>
      </c>
      <c r="AJ15" s="165"/>
      <c r="AK15" s="166" t="s">
        <v>108</v>
      </c>
      <c r="AL15" s="54"/>
      <c r="AM15" s="50" t="s">
        <v>26</v>
      </c>
      <c r="AN15" s="118" t="s">
        <v>58</v>
      </c>
      <c r="AO15" s="163" t="s">
        <v>125</v>
      </c>
      <c r="AP15" s="97"/>
      <c r="AQ15" s="97"/>
      <c r="AR15" s="94">
        <f t="shared" ref="AR15" si="11">M16+U16+AD17+AL15+AL16+AL17+AP17</f>
        <v>0</v>
      </c>
      <c r="AS15" s="96" t="s">
        <v>26</v>
      </c>
      <c r="AT15" s="94"/>
      <c r="AU15" s="96" t="s">
        <v>26</v>
      </c>
    </row>
    <row r="16" spans="1:47" s="113" customFormat="1" ht="66" customHeight="1" x14ac:dyDescent="0.15">
      <c r="A16" s="167"/>
      <c r="B16" s="158"/>
      <c r="C16" s="168"/>
      <c r="D16" s="158"/>
      <c r="E16" s="168"/>
      <c r="F16" s="158"/>
      <c r="G16" s="168"/>
      <c r="H16" s="158"/>
      <c r="I16" s="168"/>
      <c r="J16" s="117"/>
      <c r="K16" s="169"/>
      <c r="L16" s="133"/>
      <c r="M16" s="170">
        <f t="shared" ref="M16" si="12">N15*P15*R15</f>
        <v>0</v>
      </c>
      <c r="N16" s="171"/>
      <c r="O16" s="171"/>
      <c r="P16" s="171"/>
      <c r="Q16" s="171"/>
      <c r="R16" s="171"/>
      <c r="S16" s="96" t="s">
        <v>26</v>
      </c>
      <c r="T16" s="133"/>
      <c r="U16" s="170">
        <f>[1]旅費算出明細!I32</f>
        <v>0</v>
      </c>
      <c r="V16" s="171"/>
      <c r="W16" s="171"/>
      <c r="X16" s="171"/>
      <c r="Y16" s="171"/>
      <c r="Z16" s="171"/>
      <c r="AA16" s="96" t="s">
        <v>26</v>
      </c>
      <c r="AB16" s="133"/>
      <c r="AC16" s="51" t="s">
        <v>126</v>
      </c>
      <c r="AD16" s="52"/>
      <c r="AE16" s="52" t="s">
        <v>111</v>
      </c>
      <c r="AF16" s="52"/>
      <c r="AG16" s="50" t="s">
        <v>64</v>
      </c>
      <c r="AH16" s="133"/>
      <c r="AI16" s="164" t="s">
        <v>51</v>
      </c>
      <c r="AJ16" s="172"/>
      <c r="AK16" s="166" t="s">
        <v>104</v>
      </c>
      <c r="AL16" s="54"/>
      <c r="AM16" s="50" t="s">
        <v>26</v>
      </c>
      <c r="AN16" s="133"/>
      <c r="AO16" s="173" t="s">
        <v>112</v>
      </c>
      <c r="AP16" s="174"/>
      <c r="AQ16" s="174"/>
      <c r="AR16" s="175"/>
      <c r="AS16" s="176"/>
      <c r="AT16" s="175"/>
      <c r="AU16" s="176"/>
    </row>
    <row r="17" spans="1:47" s="113" customFormat="1" ht="66" customHeight="1" x14ac:dyDescent="0.15">
      <c r="A17" s="167"/>
      <c r="B17" s="98"/>
      <c r="C17" s="188"/>
      <c r="D17" s="98"/>
      <c r="E17" s="188"/>
      <c r="F17" s="98"/>
      <c r="G17" s="188"/>
      <c r="H17" s="98"/>
      <c r="I17" s="188"/>
      <c r="J17" s="117"/>
      <c r="K17" s="178"/>
      <c r="L17" s="148"/>
      <c r="M17" s="179"/>
      <c r="N17" s="180"/>
      <c r="O17" s="180"/>
      <c r="P17" s="180"/>
      <c r="Q17" s="180"/>
      <c r="R17" s="180"/>
      <c r="S17" s="93"/>
      <c r="T17" s="148"/>
      <c r="U17" s="179"/>
      <c r="V17" s="180"/>
      <c r="W17" s="180"/>
      <c r="X17" s="180"/>
      <c r="Y17" s="180"/>
      <c r="Z17" s="180"/>
      <c r="AA17" s="93"/>
      <c r="AB17" s="148"/>
      <c r="AC17" s="173" t="s">
        <v>127</v>
      </c>
      <c r="AD17" s="181"/>
      <c r="AE17" s="182"/>
      <c r="AF17" s="182"/>
      <c r="AG17" s="183" t="s">
        <v>26</v>
      </c>
      <c r="AH17" s="148"/>
      <c r="AI17" s="184" t="s">
        <v>114</v>
      </c>
      <c r="AJ17" s="185"/>
      <c r="AK17" s="186"/>
      <c r="AL17" s="186"/>
      <c r="AM17" s="183" t="s">
        <v>26</v>
      </c>
      <c r="AN17" s="148"/>
      <c r="AO17" s="187" t="s">
        <v>128</v>
      </c>
      <c r="AP17" s="55"/>
      <c r="AQ17" s="53" t="s">
        <v>26</v>
      </c>
      <c r="AR17" s="95"/>
      <c r="AS17" s="93"/>
      <c r="AT17" s="95"/>
      <c r="AU17" s="93"/>
    </row>
    <row r="18" spans="1:47" s="113" customFormat="1" ht="66" customHeight="1" x14ac:dyDescent="0.2">
      <c r="A18" s="157">
        <v>5</v>
      </c>
      <c r="B18" s="158">
        <f t="shared" ref="B18" si="13">+AT18</f>
        <v>0</v>
      </c>
      <c r="C18" s="159" t="s">
        <v>26</v>
      </c>
      <c r="D18" s="158"/>
      <c r="E18" s="159" t="s">
        <v>26</v>
      </c>
      <c r="F18" s="158">
        <f t="shared" ref="F18" si="14">AR18-B18-D18</f>
        <v>0</v>
      </c>
      <c r="G18" s="159" t="s">
        <v>26</v>
      </c>
      <c r="H18" s="158">
        <f t="shared" ref="H18" si="15">B18+D18+F18</f>
        <v>0</v>
      </c>
      <c r="I18" s="159" t="s">
        <v>26</v>
      </c>
      <c r="J18" s="117"/>
      <c r="K18" s="160">
        <v>5</v>
      </c>
      <c r="L18" s="118" t="s">
        <v>22</v>
      </c>
      <c r="M18" s="51" t="s">
        <v>122</v>
      </c>
      <c r="N18" s="52"/>
      <c r="O18" s="52" t="s">
        <v>60</v>
      </c>
      <c r="P18" s="52"/>
      <c r="Q18" s="52" t="s">
        <v>104</v>
      </c>
      <c r="R18" s="52"/>
      <c r="S18" s="50" t="s">
        <v>105</v>
      </c>
      <c r="T18" s="118" t="s">
        <v>44</v>
      </c>
      <c r="U18" s="99"/>
      <c r="V18" s="161"/>
      <c r="W18" s="161"/>
      <c r="X18" s="161"/>
      <c r="Y18" s="52" t="s">
        <v>129</v>
      </c>
      <c r="Z18" s="97"/>
      <c r="AA18" s="162"/>
      <c r="AB18" s="118" t="s">
        <v>62</v>
      </c>
      <c r="AC18" s="163" t="s">
        <v>130</v>
      </c>
      <c r="AD18" s="99"/>
      <c r="AE18" s="97"/>
      <c r="AF18" s="97"/>
      <c r="AG18" s="96"/>
      <c r="AH18" s="118" t="s">
        <v>57</v>
      </c>
      <c r="AI18" s="164" t="s">
        <v>63</v>
      </c>
      <c r="AJ18" s="165"/>
      <c r="AK18" s="166" t="s">
        <v>108</v>
      </c>
      <c r="AL18" s="54"/>
      <c r="AM18" s="50" t="s">
        <v>26</v>
      </c>
      <c r="AN18" s="118" t="s">
        <v>58</v>
      </c>
      <c r="AO18" s="163" t="s">
        <v>119</v>
      </c>
      <c r="AP18" s="97"/>
      <c r="AQ18" s="97"/>
      <c r="AR18" s="94">
        <f t="shared" ref="AR18" si="16">M19+U19+AD20+AL18+AL19+AL20+AP20</f>
        <v>0</v>
      </c>
      <c r="AS18" s="96" t="s">
        <v>26</v>
      </c>
      <c r="AT18" s="94"/>
      <c r="AU18" s="96" t="s">
        <v>26</v>
      </c>
    </row>
    <row r="19" spans="1:47" s="113" customFormat="1" ht="66" customHeight="1" x14ac:dyDescent="0.15">
      <c r="A19" s="167"/>
      <c r="B19" s="158"/>
      <c r="C19" s="168"/>
      <c r="D19" s="158"/>
      <c r="E19" s="168"/>
      <c r="F19" s="158"/>
      <c r="G19" s="168"/>
      <c r="H19" s="158"/>
      <c r="I19" s="168"/>
      <c r="J19" s="117"/>
      <c r="K19" s="169"/>
      <c r="L19" s="133"/>
      <c r="M19" s="170">
        <f t="shared" ref="M19" si="17">N18*P18*R18</f>
        <v>0</v>
      </c>
      <c r="N19" s="171"/>
      <c r="O19" s="171"/>
      <c r="P19" s="171"/>
      <c r="Q19" s="171"/>
      <c r="R19" s="171"/>
      <c r="S19" s="96" t="s">
        <v>26</v>
      </c>
      <c r="T19" s="133"/>
      <c r="U19" s="170">
        <f>[1]旅費算出明細!I35</f>
        <v>0</v>
      </c>
      <c r="V19" s="171"/>
      <c r="W19" s="171"/>
      <c r="X19" s="171"/>
      <c r="Y19" s="171"/>
      <c r="Z19" s="171"/>
      <c r="AA19" s="96" t="s">
        <v>26</v>
      </c>
      <c r="AB19" s="133"/>
      <c r="AC19" s="51" t="s">
        <v>110</v>
      </c>
      <c r="AD19" s="52"/>
      <c r="AE19" s="52" t="s">
        <v>120</v>
      </c>
      <c r="AF19" s="52"/>
      <c r="AG19" s="50" t="s">
        <v>64</v>
      </c>
      <c r="AH19" s="133"/>
      <c r="AI19" s="164" t="s">
        <v>51</v>
      </c>
      <c r="AJ19" s="172"/>
      <c r="AK19" s="166" t="s">
        <v>104</v>
      </c>
      <c r="AL19" s="54"/>
      <c r="AM19" s="50" t="s">
        <v>26</v>
      </c>
      <c r="AN19" s="133"/>
      <c r="AO19" s="173" t="s">
        <v>112</v>
      </c>
      <c r="AP19" s="174"/>
      <c r="AQ19" s="174"/>
      <c r="AR19" s="175"/>
      <c r="AS19" s="176"/>
      <c r="AT19" s="175"/>
      <c r="AU19" s="176"/>
    </row>
    <row r="20" spans="1:47" s="113" customFormat="1" ht="66" customHeight="1" x14ac:dyDescent="0.15">
      <c r="A20" s="167"/>
      <c r="B20" s="98"/>
      <c r="C20" s="188"/>
      <c r="D20" s="98"/>
      <c r="E20" s="188"/>
      <c r="F20" s="98"/>
      <c r="G20" s="188"/>
      <c r="H20" s="98"/>
      <c r="I20" s="188"/>
      <c r="J20" s="117"/>
      <c r="K20" s="178"/>
      <c r="L20" s="148"/>
      <c r="M20" s="179"/>
      <c r="N20" s="180"/>
      <c r="O20" s="180"/>
      <c r="P20" s="180"/>
      <c r="Q20" s="180"/>
      <c r="R20" s="180"/>
      <c r="S20" s="93"/>
      <c r="T20" s="148"/>
      <c r="U20" s="179"/>
      <c r="V20" s="180"/>
      <c r="W20" s="180"/>
      <c r="X20" s="180"/>
      <c r="Y20" s="180"/>
      <c r="Z20" s="180"/>
      <c r="AA20" s="93"/>
      <c r="AB20" s="148"/>
      <c r="AC20" s="173" t="s">
        <v>131</v>
      </c>
      <c r="AD20" s="181"/>
      <c r="AE20" s="182"/>
      <c r="AF20" s="182"/>
      <c r="AG20" s="183" t="s">
        <v>26</v>
      </c>
      <c r="AH20" s="148"/>
      <c r="AI20" s="184" t="s">
        <v>114</v>
      </c>
      <c r="AJ20" s="185"/>
      <c r="AK20" s="186"/>
      <c r="AL20" s="186"/>
      <c r="AM20" s="183" t="s">
        <v>26</v>
      </c>
      <c r="AN20" s="148"/>
      <c r="AO20" s="187" t="s">
        <v>115</v>
      </c>
      <c r="AP20" s="55"/>
      <c r="AQ20" s="53" t="s">
        <v>26</v>
      </c>
      <c r="AR20" s="95"/>
      <c r="AS20" s="93"/>
      <c r="AT20" s="95"/>
      <c r="AU20" s="93"/>
    </row>
    <row r="21" spans="1:47" ht="42" customHeight="1" x14ac:dyDescent="0.15">
      <c r="A21" s="189" t="s">
        <v>132</v>
      </c>
      <c r="B21" s="190">
        <f>SUM(B6:B20)</f>
        <v>200000</v>
      </c>
      <c r="C21" s="191" t="s">
        <v>26</v>
      </c>
      <c r="D21" s="190">
        <f>SUM(D6:D20)</f>
        <v>0</v>
      </c>
      <c r="E21" s="191" t="s">
        <v>26</v>
      </c>
      <c r="F21" s="190">
        <f>SUM(F6:F20)</f>
        <v>374560</v>
      </c>
      <c r="G21" s="191" t="s">
        <v>26</v>
      </c>
      <c r="H21" s="190">
        <f>SUM(H6:H20)</f>
        <v>574560</v>
      </c>
      <c r="I21" s="191" t="s">
        <v>26</v>
      </c>
      <c r="J21" s="117"/>
      <c r="K21" s="192" t="s">
        <v>67</v>
      </c>
      <c r="L21" s="193" t="s">
        <v>22</v>
      </c>
      <c r="M21" s="194">
        <f>M7+M10+M13+M16+M19</f>
        <v>336000</v>
      </c>
      <c r="N21" s="195"/>
      <c r="O21" s="195"/>
      <c r="P21" s="195"/>
      <c r="Q21" s="195"/>
      <c r="R21" s="195"/>
      <c r="S21" s="196" t="s">
        <v>26</v>
      </c>
      <c r="T21" s="193" t="s">
        <v>44</v>
      </c>
      <c r="U21" s="194">
        <f>U7+U10+U13+U16+U19</f>
        <v>138920</v>
      </c>
      <c r="V21" s="197"/>
      <c r="W21" s="197"/>
      <c r="X21" s="197"/>
      <c r="Y21" s="197"/>
      <c r="Z21" s="197"/>
      <c r="AA21" s="198" t="s">
        <v>26</v>
      </c>
      <c r="AB21" s="199" t="s">
        <v>133</v>
      </c>
      <c r="AC21" s="194">
        <f>AD8+AD11+AD14+AD17+AD20</f>
        <v>74640</v>
      </c>
      <c r="AD21" s="197"/>
      <c r="AE21" s="197"/>
      <c r="AF21" s="197"/>
      <c r="AG21" s="198" t="s">
        <v>26</v>
      </c>
      <c r="AH21" s="193" t="s">
        <v>57</v>
      </c>
      <c r="AI21" s="194">
        <f>SUM(AL6:AL20)</f>
        <v>0</v>
      </c>
      <c r="AJ21" s="197"/>
      <c r="AK21" s="197"/>
      <c r="AL21" s="197"/>
      <c r="AM21" s="198" t="s">
        <v>26</v>
      </c>
      <c r="AN21" s="193" t="s">
        <v>58</v>
      </c>
      <c r="AO21" s="194">
        <f>AP8+AP11+AP14+AP17+AP20</f>
        <v>25000</v>
      </c>
      <c r="AP21" s="197"/>
      <c r="AQ21" s="196" t="s">
        <v>26</v>
      </c>
      <c r="AR21" s="200" t="s">
        <v>68</v>
      </c>
      <c r="AS21" s="201"/>
      <c r="AT21" s="200" t="s">
        <v>69</v>
      </c>
      <c r="AU21" s="201"/>
    </row>
    <row r="22" spans="1:47" ht="42" customHeight="1" x14ac:dyDescent="0.15">
      <c r="A22" s="202"/>
      <c r="B22" s="203"/>
      <c r="C22" s="204"/>
      <c r="D22" s="203"/>
      <c r="E22" s="204"/>
      <c r="F22" s="203"/>
      <c r="G22" s="204"/>
      <c r="H22" s="203"/>
      <c r="I22" s="204"/>
      <c r="J22" s="117"/>
      <c r="K22" s="205"/>
      <c r="L22" s="206"/>
      <c r="M22" s="207"/>
      <c r="N22" s="208"/>
      <c r="O22" s="208"/>
      <c r="P22" s="208"/>
      <c r="Q22" s="208"/>
      <c r="R22" s="208"/>
      <c r="S22" s="209"/>
      <c r="T22" s="206"/>
      <c r="U22" s="210"/>
      <c r="V22" s="211"/>
      <c r="W22" s="211"/>
      <c r="X22" s="211"/>
      <c r="Y22" s="211"/>
      <c r="Z22" s="211"/>
      <c r="AA22" s="212"/>
      <c r="AB22" s="213"/>
      <c r="AC22" s="210"/>
      <c r="AD22" s="211"/>
      <c r="AE22" s="211"/>
      <c r="AF22" s="211"/>
      <c r="AG22" s="212"/>
      <c r="AH22" s="206"/>
      <c r="AI22" s="210"/>
      <c r="AJ22" s="211"/>
      <c r="AK22" s="211"/>
      <c r="AL22" s="211"/>
      <c r="AM22" s="212"/>
      <c r="AN22" s="206"/>
      <c r="AO22" s="210"/>
      <c r="AP22" s="211"/>
      <c r="AQ22" s="209"/>
      <c r="AR22" s="194">
        <f>SUM(AR6:AR20)</f>
        <v>574560</v>
      </c>
      <c r="AS22" s="198" t="s">
        <v>26</v>
      </c>
      <c r="AT22" s="194">
        <f>SUM(AT6:AT20)</f>
        <v>200000</v>
      </c>
      <c r="AU22" s="198" t="s">
        <v>26</v>
      </c>
    </row>
    <row r="23" spans="1:47" ht="42" customHeight="1" x14ac:dyDescent="0.15">
      <c r="A23" s="214"/>
      <c r="B23" s="215"/>
      <c r="C23" s="216"/>
      <c r="D23" s="215"/>
      <c r="E23" s="216"/>
      <c r="F23" s="215"/>
      <c r="G23" s="216"/>
      <c r="H23" s="215"/>
      <c r="I23" s="216"/>
      <c r="J23" s="117"/>
      <c r="K23" s="217"/>
      <c r="L23" s="218"/>
      <c r="M23" s="219"/>
      <c r="N23" s="220"/>
      <c r="O23" s="220"/>
      <c r="P23" s="220"/>
      <c r="Q23" s="220"/>
      <c r="R23" s="220"/>
      <c r="S23" s="221"/>
      <c r="T23" s="218"/>
      <c r="U23" s="222"/>
      <c r="V23" s="223"/>
      <c r="W23" s="223"/>
      <c r="X23" s="223"/>
      <c r="Y23" s="223"/>
      <c r="Z23" s="223"/>
      <c r="AA23" s="224"/>
      <c r="AB23" s="225"/>
      <c r="AC23" s="222"/>
      <c r="AD23" s="223"/>
      <c r="AE23" s="223"/>
      <c r="AF23" s="223"/>
      <c r="AG23" s="224"/>
      <c r="AH23" s="218"/>
      <c r="AI23" s="222"/>
      <c r="AJ23" s="223"/>
      <c r="AK23" s="223"/>
      <c r="AL23" s="223"/>
      <c r="AM23" s="224"/>
      <c r="AN23" s="218"/>
      <c r="AO23" s="222"/>
      <c r="AP23" s="223"/>
      <c r="AQ23" s="221"/>
      <c r="AR23" s="222"/>
      <c r="AS23" s="224"/>
      <c r="AT23" s="222"/>
      <c r="AU23" s="224"/>
    </row>
    <row r="24" spans="1:47" x14ac:dyDescent="0.15">
      <c r="A24" s="226"/>
    </row>
    <row r="25" spans="1:47" x14ac:dyDescent="0.15">
      <c r="A25" s="226"/>
    </row>
    <row r="26" spans="1:47" x14ac:dyDescent="0.15">
      <c r="A26" s="226"/>
    </row>
    <row r="27" spans="1:47" x14ac:dyDescent="0.15">
      <c r="A27" s="226"/>
    </row>
    <row r="28" spans="1:47" x14ac:dyDescent="0.15">
      <c r="A28" s="226"/>
    </row>
    <row r="29" spans="1:47" x14ac:dyDescent="0.15">
      <c r="A29" s="226"/>
    </row>
    <row r="30" spans="1:47" x14ac:dyDescent="0.15">
      <c r="A30" s="226"/>
    </row>
    <row r="31" spans="1:47" x14ac:dyDescent="0.15">
      <c r="A31" s="226"/>
    </row>
    <row r="32" spans="1:47" x14ac:dyDescent="0.15">
      <c r="A32" s="226"/>
    </row>
    <row r="33" spans="1:1" x14ac:dyDescent="0.15">
      <c r="A33" s="226"/>
    </row>
    <row r="34" spans="1:1" x14ac:dyDescent="0.15">
      <c r="A34" s="226"/>
    </row>
    <row r="35" spans="1:1" x14ac:dyDescent="0.15">
      <c r="A35" s="226"/>
    </row>
    <row r="36" spans="1:1" x14ac:dyDescent="0.15">
      <c r="A36" s="226"/>
    </row>
    <row r="37" spans="1:1" x14ac:dyDescent="0.15">
      <c r="A37" s="226"/>
    </row>
    <row r="38" spans="1:1" x14ac:dyDescent="0.15">
      <c r="A38" s="226"/>
    </row>
    <row r="39" spans="1:1" x14ac:dyDescent="0.15">
      <c r="A39" s="226"/>
    </row>
    <row r="40" spans="1:1" x14ac:dyDescent="0.15">
      <c r="A40" s="226"/>
    </row>
    <row r="41" spans="1:1" x14ac:dyDescent="0.15">
      <c r="A41" s="226"/>
    </row>
    <row r="42" spans="1:1" x14ac:dyDescent="0.15">
      <c r="A42" s="226"/>
    </row>
    <row r="43" spans="1:1" x14ac:dyDescent="0.15">
      <c r="A43" s="226"/>
    </row>
    <row r="44" spans="1:1" x14ac:dyDescent="0.15">
      <c r="A44" s="226"/>
    </row>
    <row r="45" spans="1:1" x14ac:dyDescent="0.15">
      <c r="A45" s="226"/>
    </row>
    <row r="46" spans="1:1" x14ac:dyDescent="0.15">
      <c r="A46" s="226"/>
    </row>
    <row r="47" spans="1:1" x14ac:dyDescent="0.15">
      <c r="A47" s="226"/>
    </row>
    <row r="48" spans="1:1" x14ac:dyDescent="0.15">
      <c r="A48" s="226"/>
    </row>
    <row r="49" spans="1:1" x14ac:dyDescent="0.15">
      <c r="A49" s="226"/>
    </row>
    <row r="50" spans="1:1" x14ac:dyDescent="0.15">
      <c r="A50" s="226"/>
    </row>
    <row r="51" spans="1:1" x14ac:dyDescent="0.15">
      <c r="A51" s="226"/>
    </row>
    <row r="52" spans="1:1" x14ac:dyDescent="0.15">
      <c r="A52" s="226"/>
    </row>
    <row r="53" spans="1:1" x14ac:dyDescent="0.15">
      <c r="A53" s="226"/>
    </row>
    <row r="54" spans="1:1" x14ac:dyDescent="0.15">
      <c r="A54" s="226"/>
    </row>
    <row r="55" spans="1:1" x14ac:dyDescent="0.15">
      <c r="A55" s="226"/>
    </row>
    <row r="56" spans="1:1" x14ac:dyDescent="0.15">
      <c r="A56" s="226"/>
    </row>
    <row r="57" spans="1:1" x14ac:dyDescent="0.15">
      <c r="A57" s="226"/>
    </row>
    <row r="58" spans="1:1" x14ac:dyDescent="0.15">
      <c r="A58" s="226"/>
    </row>
    <row r="59" spans="1:1" x14ac:dyDescent="0.15">
      <c r="A59" s="226"/>
    </row>
    <row r="60" spans="1:1" x14ac:dyDescent="0.15">
      <c r="A60" s="226"/>
    </row>
    <row r="61" spans="1:1" x14ac:dyDescent="0.15">
      <c r="A61" s="226"/>
    </row>
    <row r="62" spans="1:1" x14ac:dyDescent="0.15">
      <c r="A62" s="226"/>
    </row>
    <row r="63" spans="1:1" x14ac:dyDescent="0.15">
      <c r="A63" s="226"/>
    </row>
    <row r="64" spans="1:1" x14ac:dyDescent="0.15">
      <c r="A64" s="226"/>
    </row>
    <row r="65" spans="1:1" x14ac:dyDescent="0.15">
      <c r="A65" s="226"/>
    </row>
    <row r="66" spans="1:1" x14ac:dyDescent="0.15">
      <c r="A66" s="226"/>
    </row>
    <row r="67" spans="1:1" x14ac:dyDescent="0.15">
      <c r="A67" s="226"/>
    </row>
  </sheetData>
  <mergeCells count="208">
    <mergeCell ref="AI21:AL23"/>
    <mergeCell ref="AM21:AM23"/>
    <mergeCell ref="AN21:AN23"/>
    <mergeCell ref="AO21:AP23"/>
    <mergeCell ref="AQ21:AQ23"/>
    <mergeCell ref="AR21:AS21"/>
    <mergeCell ref="AT21:AU21"/>
    <mergeCell ref="AR22:AR23"/>
    <mergeCell ref="AS22:AS23"/>
    <mergeCell ref="AT22:AT23"/>
    <mergeCell ref="AU22:AU23"/>
    <mergeCell ref="G21:G23"/>
    <mergeCell ref="H21:H23"/>
    <mergeCell ref="I21:I23"/>
    <mergeCell ref="K21:K23"/>
    <mergeCell ref="L21:L23"/>
    <mergeCell ref="M21:R23"/>
    <mergeCell ref="S21:S23"/>
    <mergeCell ref="T21:T23"/>
    <mergeCell ref="U21:Z23"/>
    <mergeCell ref="AN18:AN20"/>
    <mergeCell ref="AP18:AQ18"/>
    <mergeCell ref="AR18:AR20"/>
    <mergeCell ref="AS18:AS20"/>
    <mergeCell ref="AT18:AT20"/>
    <mergeCell ref="AU18:AU20"/>
    <mergeCell ref="M19:R20"/>
    <mergeCell ref="S19:S20"/>
    <mergeCell ref="U19:Z20"/>
    <mergeCell ref="AA19:AA20"/>
    <mergeCell ref="AP19:AQ19"/>
    <mergeCell ref="AD20:AF20"/>
    <mergeCell ref="AJ20:AL20"/>
    <mergeCell ref="AN15:AN17"/>
    <mergeCell ref="AP15:AQ15"/>
    <mergeCell ref="AR15:AR17"/>
    <mergeCell ref="AS15:AS17"/>
    <mergeCell ref="AT15:AT17"/>
    <mergeCell ref="AU15:AU17"/>
    <mergeCell ref="M16:R17"/>
    <mergeCell ref="U16:Z17"/>
    <mergeCell ref="AP16:AQ16"/>
    <mergeCell ref="AD17:AF17"/>
    <mergeCell ref="AJ17:AL17"/>
    <mergeCell ref="G15:G17"/>
    <mergeCell ref="H15:H17"/>
    <mergeCell ref="I15:I17"/>
    <mergeCell ref="K15:K17"/>
    <mergeCell ref="L15:L17"/>
    <mergeCell ref="T15:T17"/>
    <mergeCell ref="U15:X15"/>
    <mergeCell ref="Z15:AA15"/>
    <mergeCell ref="AB15:AB17"/>
    <mergeCell ref="AN12:AN14"/>
    <mergeCell ref="AP12:AQ12"/>
    <mergeCell ref="AR12:AR14"/>
    <mergeCell ref="AS12:AS14"/>
    <mergeCell ref="AT12:AT14"/>
    <mergeCell ref="AU12:AU14"/>
    <mergeCell ref="M13:R14"/>
    <mergeCell ref="S13:S14"/>
    <mergeCell ref="U13:Z14"/>
    <mergeCell ref="AA13:AA14"/>
    <mergeCell ref="AP13:AQ13"/>
    <mergeCell ref="AD14:AF14"/>
    <mergeCell ref="AJ14:AL14"/>
    <mergeCell ref="AR9:AR11"/>
    <mergeCell ref="AS9:AS11"/>
    <mergeCell ref="AT9:AT11"/>
    <mergeCell ref="AU9:AU11"/>
    <mergeCell ref="M10:R11"/>
    <mergeCell ref="U10:Z11"/>
    <mergeCell ref="AP10:AQ10"/>
    <mergeCell ref="AD11:AF11"/>
    <mergeCell ref="AJ11:AL11"/>
    <mergeCell ref="A9:A11"/>
    <mergeCell ref="B9:B11"/>
    <mergeCell ref="C9:C11"/>
    <mergeCell ref="D9:D11"/>
    <mergeCell ref="E9:E11"/>
    <mergeCell ref="F9:F11"/>
    <mergeCell ref="G9:G11"/>
    <mergeCell ref="H9:H11"/>
    <mergeCell ref="I9:I11"/>
    <mergeCell ref="AR6:AR8"/>
    <mergeCell ref="AS6:AS8"/>
    <mergeCell ref="AT6:AT8"/>
    <mergeCell ref="AU6:AU8"/>
    <mergeCell ref="M7:R8"/>
    <mergeCell ref="S7:S8"/>
    <mergeCell ref="U7:Z8"/>
    <mergeCell ref="AA7:AA8"/>
    <mergeCell ref="AP7:AQ7"/>
    <mergeCell ref="AD8:AF8"/>
    <mergeCell ref="AJ8:AL8"/>
    <mergeCell ref="AC4:AG4"/>
    <mergeCell ref="AI4:AM4"/>
    <mergeCell ref="AO4:AQ4"/>
    <mergeCell ref="AC5:AG5"/>
    <mergeCell ref="AI5:AM5"/>
    <mergeCell ref="AO5:AQ5"/>
    <mergeCell ref="A6:A8"/>
    <mergeCell ref="B6:B8"/>
    <mergeCell ref="C6:C8"/>
    <mergeCell ref="D6:D8"/>
    <mergeCell ref="E6:E8"/>
    <mergeCell ref="F6:F8"/>
    <mergeCell ref="G6:G8"/>
    <mergeCell ref="H6:H8"/>
    <mergeCell ref="I6:I8"/>
    <mergeCell ref="K6:K8"/>
    <mergeCell ref="L6:L8"/>
    <mergeCell ref="T6:T8"/>
    <mergeCell ref="U6:X6"/>
    <mergeCell ref="Z6:AA6"/>
    <mergeCell ref="AB6:AB8"/>
    <mergeCell ref="AD6:AG6"/>
    <mergeCell ref="AH6:AH8"/>
    <mergeCell ref="AN6:AN8"/>
    <mergeCell ref="K18:K20"/>
    <mergeCell ref="L18:L20"/>
    <mergeCell ref="T18:T20"/>
    <mergeCell ref="U18:X18"/>
    <mergeCell ref="Z18:AA18"/>
    <mergeCell ref="AB18:AB20"/>
    <mergeCell ref="AD18:AG18"/>
    <mergeCell ref="AH18:AH20"/>
    <mergeCell ref="AA21:AA23"/>
    <mergeCell ref="AB21:AB23"/>
    <mergeCell ref="AC21:AF23"/>
    <mergeCell ref="AG21:AG23"/>
    <mergeCell ref="AH21:AH23"/>
    <mergeCell ref="A18:A20"/>
    <mergeCell ref="B18:B20"/>
    <mergeCell ref="C18:C20"/>
    <mergeCell ref="D18:D20"/>
    <mergeCell ref="E18:E20"/>
    <mergeCell ref="F18:F20"/>
    <mergeCell ref="G18:G20"/>
    <mergeCell ref="H18:H20"/>
    <mergeCell ref="I18:I20"/>
    <mergeCell ref="A21:A23"/>
    <mergeCell ref="B21:B23"/>
    <mergeCell ref="C21:C23"/>
    <mergeCell ref="D21:D23"/>
    <mergeCell ref="E21:E23"/>
    <mergeCell ref="F21:F23"/>
    <mergeCell ref="S16:S17"/>
    <mergeCell ref="AA16:AA17"/>
    <mergeCell ref="K12:K14"/>
    <mergeCell ref="L12:L14"/>
    <mergeCell ref="T12:T14"/>
    <mergeCell ref="U12:X12"/>
    <mergeCell ref="Z12:AA12"/>
    <mergeCell ref="AB12:AB14"/>
    <mergeCell ref="AD12:AG12"/>
    <mergeCell ref="AH12:AH14"/>
    <mergeCell ref="AD15:AG15"/>
    <mergeCell ref="AH15:AH17"/>
    <mergeCell ref="A12:A14"/>
    <mergeCell ref="B12:B14"/>
    <mergeCell ref="C12:C14"/>
    <mergeCell ref="D12:D14"/>
    <mergeCell ref="E12:E14"/>
    <mergeCell ref="F12:F14"/>
    <mergeCell ref="G12:G14"/>
    <mergeCell ref="H12:H14"/>
    <mergeCell ref="I12:I14"/>
    <mergeCell ref="A15:A17"/>
    <mergeCell ref="B15:B17"/>
    <mergeCell ref="C15:C17"/>
    <mergeCell ref="D15:D17"/>
    <mergeCell ref="E15:E17"/>
    <mergeCell ref="F15:F17"/>
    <mergeCell ref="AP6:AQ6"/>
    <mergeCell ref="AB9:AB11"/>
    <mergeCell ref="AD9:AG9"/>
    <mergeCell ref="AH9:AH11"/>
    <mergeCell ref="AN9:AN11"/>
    <mergeCell ref="AP9:AQ9"/>
    <mergeCell ref="S10:S11"/>
    <mergeCell ref="AA10:AA11"/>
    <mergeCell ref="T9:T11"/>
    <mergeCell ref="U9:X9"/>
    <mergeCell ref="Z9:AA9"/>
    <mergeCell ref="K9:K11"/>
    <mergeCell ref="L9:L11"/>
    <mergeCell ref="A3:A5"/>
    <mergeCell ref="B3:C5"/>
    <mergeCell ref="D3:E5"/>
    <mergeCell ref="F3:G5"/>
    <mergeCell ref="H3:I5"/>
    <mergeCell ref="K3:K5"/>
    <mergeCell ref="L3:L5"/>
    <mergeCell ref="AR3:AS5"/>
    <mergeCell ref="A1:AU1"/>
    <mergeCell ref="M3:S3"/>
    <mergeCell ref="T3:T5"/>
    <mergeCell ref="U3:AA3"/>
    <mergeCell ref="AB3:AB5"/>
    <mergeCell ref="AC3:AG3"/>
    <mergeCell ref="AH3:AH5"/>
    <mergeCell ref="AI3:AM3"/>
    <mergeCell ref="AN3:AN5"/>
    <mergeCell ref="AO3:AQ3"/>
    <mergeCell ref="AT3:AU5"/>
    <mergeCell ref="M4:S5"/>
    <mergeCell ref="U4:AA5"/>
  </mergeCells>
  <phoneticPr fontId="19"/>
  <printOptions horizontalCentered="1" verticalCentered="1"/>
  <pageMargins left="0.39370078740157483" right="0.39370078740157483" top="0.39370078740157483" bottom="0.39370078740157483" header="0.39370078740157483" footer="0"/>
  <pageSetup paperSize="9" scale="42" orientation="landscape" r:id="rId1"/>
  <headerFooter alignWithMargins="0">
    <oddHeader>&amp;L&amp;20(様式２－３）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24"/>
  <sheetViews>
    <sheetView tabSelected="1" view="pageBreakPreview" topLeftCell="A14" zoomScale="90" zoomScaleNormal="75" zoomScaleSheetLayoutView="90" workbookViewId="0">
      <selection activeCell="O23" sqref="O23"/>
    </sheetView>
  </sheetViews>
  <sheetFormatPr defaultRowHeight="13.5" x14ac:dyDescent="0.15"/>
  <cols>
    <col min="1" max="1" width="7.875" style="246" customWidth="1"/>
    <col min="2" max="2" width="10.25" style="113" bestFit="1" customWidth="1"/>
    <col min="3" max="3" width="19.75" style="113" customWidth="1"/>
    <col min="4" max="4" width="16.125" style="113" customWidth="1"/>
    <col min="5" max="5" width="9.75" style="113" customWidth="1"/>
    <col min="6" max="6" width="9.75" style="247" customWidth="1"/>
    <col min="7" max="7" width="14.875" style="113" customWidth="1"/>
    <col min="8" max="8" width="2.875" style="113" customWidth="1"/>
    <col min="9" max="9" width="14.875" style="113" customWidth="1"/>
    <col min="10" max="10" width="3" style="113" customWidth="1"/>
    <col min="11" max="11" width="2.875" customWidth="1"/>
    <col min="12" max="12" width="13.25" customWidth="1"/>
    <col min="13" max="13" width="3" customWidth="1"/>
  </cols>
  <sheetData>
    <row r="1" spans="1:10" s="113" customFormat="1" ht="34.5" customHeight="1" x14ac:dyDescent="0.15">
      <c r="A1" s="228" t="s">
        <v>70</v>
      </c>
      <c r="B1" s="228"/>
      <c r="C1" s="228"/>
      <c r="D1" s="228"/>
      <c r="E1" s="228"/>
      <c r="F1" s="228"/>
      <c r="G1" s="229" t="s">
        <v>135</v>
      </c>
      <c r="H1" s="229"/>
      <c r="I1" s="230">
        <v>1</v>
      </c>
      <c r="J1" s="230"/>
    </row>
    <row r="2" spans="1:10" s="113" customFormat="1" ht="34.5" customHeight="1" x14ac:dyDescent="0.15">
      <c r="A2" s="231" t="s">
        <v>136</v>
      </c>
      <c r="B2" s="231" t="s">
        <v>137</v>
      </c>
      <c r="C2" s="231" t="s">
        <v>138</v>
      </c>
      <c r="D2" s="231" t="s">
        <v>139</v>
      </c>
      <c r="E2" s="231" t="s">
        <v>71</v>
      </c>
      <c r="F2" s="231" t="s">
        <v>140</v>
      </c>
      <c r="G2" s="232" t="s">
        <v>141</v>
      </c>
      <c r="H2" s="232"/>
      <c r="I2" s="232" t="s">
        <v>72</v>
      </c>
      <c r="J2" s="232"/>
    </row>
    <row r="3" spans="1:10" s="113" customFormat="1" ht="37.5" customHeight="1" x14ac:dyDescent="0.15">
      <c r="A3" s="233">
        <v>1</v>
      </c>
      <c r="B3" s="234" t="s">
        <v>142</v>
      </c>
      <c r="C3" s="235" t="s">
        <v>143</v>
      </c>
      <c r="D3" s="236" t="s">
        <v>73</v>
      </c>
      <c r="E3" s="236" t="s">
        <v>6</v>
      </c>
      <c r="F3" s="236" t="s">
        <v>61</v>
      </c>
      <c r="G3" s="237">
        <v>410</v>
      </c>
      <c r="H3" s="238" t="s">
        <v>26</v>
      </c>
      <c r="I3" s="239">
        <f>(G3)*2</f>
        <v>820</v>
      </c>
      <c r="J3" s="238" t="s">
        <v>26</v>
      </c>
    </row>
    <row r="4" spans="1:10" s="113" customFormat="1" ht="37.5" customHeight="1" x14ac:dyDescent="0.15">
      <c r="A4" s="233">
        <v>2</v>
      </c>
      <c r="B4" s="234" t="s">
        <v>144</v>
      </c>
      <c r="C4" s="235" t="s">
        <v>145</v>
      </c>
      <c r="D4" s="236" t="s">
        <v>73</v>
      </c>
      <c r="E4" s="236" t="s">
        <v>6</v>
      </c>
      <c r="F4" s="236" t="s">
        <v>61</v>
      </c>
      <c r="G4" s="237">
        <v>410</v>
      </c>
      <c r="H4" s="238" t="s">
        <v>26</v>
      </c>
      <c r="I4" s="239">
        <f t="shared" ref="I4:I22" si="0">(G4)*2</f>
        <v>820</v>
      </c>
      <c r="J4" s="238" t="s">
        <v>26</v>
      </c>
    </row>
    <row r="5" spans="1:10" s="113" customFormat="1" ht="37.5" customHeight="1" x14ac:dyDescent="0.15">
      <c r="A5" s="233">
        <v>3</v>
      </c>
      <c r="B5" s="234" t="s">
        <v>146</v>
      </c>
      <c r="C5" s="235" t="s">
        <v>147</v>
      </c>
      <c r="D5" s="236" t="s">
        <v>73</v>
      </c>
      <c r="E5" s="236" t="s">
        <v>6</v>
      </c>
      <c r="F5" s="236" t="s">
        <v>61</v>
      </c>
      <c r="G5" s="237">
        <v>410</v>
      </c>
      <c r="H5" s="238" t="s">
        <v>26</v>
      </c>
      <c r="I5" s="239">
        <f t="shared" si="0"/>
        <v>820</v>
      </c>
      <c r="J5" s="238" t="s">
        <v>26</v>
      </c>
    </row>
    <row r="6" spans="1:10" s="113" customFormat="1" ht="37.5" customHeight="1" x14ac:dyDescent="0.15">
      <c r="A6" s="233">
        <v>4</v>
      </c>
      <c r="B6" s="234" t="s">
        <v>148</v>
      </c>
      <c r="C6" s="235" t="s">
        <v>149</v>
      </c>
      <c r="D6" s="236" t="s">
        <v>73</v>
      </c>
      <c r="E6" s="236" t="s">
        <v>6</v>
      </c>
      <c r="F6" s="236" t="s">
        <v>61</v>
      </c>
      <c r="G6" s="237">
        <v>410</v>
      </c>
      <c r="H6" s="238" t="s">
        <v>26</v>
      </c>
      <c r="I6" s="239">
        <f t="shared" si="0"/>
        <v>820</v>
      </c>
      <c r="J6" s="238" t="s">
        <v>26</v>
      </c>
    </row>
    <row r="7" spans="1:10" s="113" customFormat="1" ht="37.5" customHeight="1" x14ac:dyDescent="0.15">
      <c r="A7" s="233">
        <v>5</v>
      </c>
      <c r="B7" s="234" t="s">
        <v>150</v>
      </c>
      <c r="C7" s="235" t="s">
        <v>151</v>
      </c>
      <c r="D7" s="236" t="s">
        <v>73</v>
      </c>
      <c r="E7" s="236" t="s">
        <v>6</v>
      </c>
      <c r="F7" s="236" t="s">
        <v>61</v>
      </c>
      <c r="G7" s="237">
        <v>410</v>
      </c>
      <c r="H7" s="238" t="s">
        <v>26</v>
      </c>
      <c r="I7" s="239">
        <f t="shared" si="0"/>
        <v>820</v>
      </c>
      <c r="J7" s="238" t="s">
        <v>26</v>
      </c>
    </row>
    <row r="8" spans="1:10" s="113" customFormat="1" ht="37.5" customHeight="1" x14ac:dyDescent="0.15">
      <c r="A8" s="233">
        <v>6</v>
      </c>
      <c r="B8" s="234" t="s">
        <v>152</v>
      </c>
      <c r="C8" s="235" t="s">
        <v>153</v>
      </c>
      <c r="D8" s="236" t="s">
        <v>73</v>
      </c>
      <c r="E8" s="236" t="s">
        <v>6</v>
      </c>
      <c r="F8" s="236" t="s">
        <v>61</v>
      </c>
      <c r="G8" s="237">
        <v>410</v>
      </c>
      <c r="H8" s="238" t="s">
        <v>26</v>
      </c>
      <c r="I8" s="239">
        <f t="shared" si="0"/>
        <v>820</v>
      </c>
      <c r="J8" s="238" t="s">
        <v>26</v>
      </c>
    </row>
    <row r="9" spans="1:10" s="113" customFormat="1" ht="37.5" customHeight="1" x14ac:dyDescent="0.15">
      <c r="A9" s="233">
        <v>7</v>
      </c>
      <c r="B9" s="234" t="s">
        <v>154</v>
      </c>
      <c r="C9" s="235" t="s">
        <v>155</v>
      </c>
      <c r="D9" s="236" t="s">
        <v>73</v>
      </c>
      <c r="E9" s="236" t="s">
        <v>6</v>
      </c>
      <c r="F9" s="236" t="s">
        <v>61</v>
      </c>
      <c r="G9" s="237">
        <v>410</v>
      </c>
      <c r="H9" s="238" t="s">
        <v>26</v>
      </c>
      <c r="I9" s="239">
        <f t="shared" si="0"/>
        <v>820</v>
      </c>
      <c r="J9" s="238" t="s">
        <v>26</v>
      </c>
    </row>
    <row r="10" spans="1:10" s="113" customFormat="1" ht="37.5" customHeight="1" x14ac:dyDescent="0.15">
      <c r="A10" s="233">
        <v>8</v>
      </c>
      <c r="B10" s="234" t="s">
        <v>156</v>
      </c>
      <c r="C10" s="235" t="s">
        <v>157</v>
      </c>
      <c r="D10" s="236" t="s">
        <v>73</v>
      </c>
      <c r="E10" s="236" t="s">
        <v>6</v>
      </c>
      <c r="F10" s="236" t="s">
        <v>61</v>
      </c>
      <c r="G10" s="237">
        <v>410</v>
      </c>
      <c r="H10" s="238" t="s">
        <v>26</v>
      </c>
      <c r="I10" s="239">
        <f t="shared" si="0"/>
        <v>820</v>
      </c>
      <c r="J10" s="238" t="s">
        <v>26</v>
      </c>
    </row>
    <row r="11" spans="1:10" s="113" customFormat="1" ht="37.5" customHeight="1" x14ac:dyDescent="0.15">
      <c r="A11" s="233">
        <v>9</v>
      </c>
      <c r="B11" s="234" t="s">
        <v>158</v>
      </c>
      <c r="C11" s="235" t="s">
        <v>159</v>
      </c>
      <c r="D11" s="236" t="s">
        <v>73</v>
      </c>
      <c r="E11" s="236" t="s">
        <v>6</v>
      </c>
      <c r="F11" s="236" t="s">
        <v>61</v>
      </c>
      <c r="G11" s="237">
        <v>410</v>
      </c>
      <c r="H11" s="238" t="s">
        <v>26</v>
      </c>
      <c r="I11" s="239">
        <f t="shared" si="0"/>
        <v>820</v>
      </c>
      <c r="J11" s="238" t="s">
        <v>26</v>
      </c>
    </row>
    <row r="12" spans="1:10" s="113" customFormat="1" ht="37.5" customHeight="1" x14ac:dyDescent="0.15">
      <c r="A12" s="233">
        <v>10</v>
      </c>
      <c r="B12" s="234" t="s">
        <v>160</v>
      </c>
      <c r="C12" s="235" t="s">
        <v>161</v>
      </c>
      <c r="D12" s="236" t="s">
        <v>73</v>
      </c>
      <c r="E12" s="236" t="s">
        <v>6</v>
      </c>
      <c r="F12" s="236" t="s">
        <v>61</v>
      </c>
      <c r="G12" s="237">
        <v>410</v>
      </c>
      <c r="H12" s="238" t="s">
        <v>26</v>
      </c>
      <c r="I12" s="239">
        <f t="shared" si="0"/>
        <v>820</v>
      </c>
      <c r="J12" s="238" t="s">
        <v>26</v>
      </c>
    </row>
    <row r="13" spans="1:10" s="113" customFormat="1" ht="37.5" customHeight="1" x14ac:dyDescent="0.15">
      <c r="A13" s="233">
        <v>11</v>
      </c>
      <c r="B13" s="234" t="s">
        <v>162</v>
      </c>
      <c r="C13" s="235" t="s">
        <v>163</v>
      </c>
      <c r="D13" s="236" t="s">
        <v>73</v>
      </c>
      <c r="E13" s="236" t="s">
        <v>6</v>
      </c>
      <c r="F13" s="236" t="s">
        <v>61</v>
      </c>
      <c r="G13" s="237">
        <v>410</v>
      </c>
      <c r="H13" s="238" t="s">
        <v>26</v>
      </c>
      <c r="I13" s="239">
        <f t="shared" si="0"/>
        <v>820</v>
      </c>
      <c r="J13" s="238" t="s">
        <v>26</v>
      </c>
    </row>
    <row r="14" spans="1:10" s="113" customFormat="1" ht="37.5" customHeight="1" x14ac:dyDescent="0.15">
      <c r="A14" s="233">
        <v>12</v>
      </c>
      <c r="B14" s="234" t="s">
        <v>164</v>
      </c>
      <c r="C14" s="235" t="s">
        <v>165</v>
      </c>
      <c r="D14" s="236" t="s">
        <v>73</v>
      </c>
      <c r="E14" s="236" t="s">
        <v>6</v>
      </c>
      <c r="F14" s="236" t="s">
        <v>61</v>
      </c>
      <c r="G14" s="237">
        <v>410</v>
      </c>
      <c r="H14" s="238" t="s">
        <v>26</v>
      </c>
      <c r="I14" s="239">
        <f t="shared" si="0"/>
        <v>820</v>
      </c>
      <c r="J14" s="238" t="s">
        <v>26</v>
      </c>
    </row>
    <row r="15" spans="1:10" s="113" customFormat="1" ht="37.5" customHeight="1" x14ac:dyDescent="0.15">
      <c r="A15" s="233">
        <v>13</v>
      </c>
      <c r="B15" s="234" t="s">
        <v>166</v>
      </c>
      <c r="C15" s="235"/>
      <c r="D15" s="236"/>
      <c r="E15" s="236"/>
      <c r="F15" s="240"/>
      <c r="G15" s="237"/>
      <c r="H15" s="238" t="s">
        <v>26</v>
      </c>
      <c r="I15" s="239">
        <f t="shared" si="0"/>
        <v>0</v>
      </c>
      <c r="J15" s="238" t="s">
        <v>26</v>
      </c>
    </row>
    <row r="16" spans="1:10" s="113" customFormat="1" ht="37.5" customHeight="1" x14ac:dyDescent="0.15">
      <c r="A16" s="233">
        <v>14</v>
      </c>
      <c r="B16" s="234" t="s">
        <v>167</v>
      </c>
      <c r="C16" s="235"/>
      <c r="D16" s="236"/>
      <c r="E16" s="236"/>
      <c r="F16" s="240"/>
      <c r="G16" s="237"/>
      <c r="H16" s="238" t="s">
        <v>26</v>
      </c>
      <c r="I16" s="239">
        <f t="shared" si="0"/>
        <v>0</v>
      </c>
      <c r="J16" s="238" t="s">
        <v>26</v>
      </c>
    </row>
    <row r="17" spans="1:10" s="113" customFormat="1" ht="37.5" customHeight="1" x14ac:dyDescent="0.15">
      <c r="A17" s="233">
        <v>15</v>
      </c>
      <c r="B17" s="234" t="s">
        <v>168</v>
      </c>
      <c r="C17" s="235"/>
      <c r="D17" s="236"/>
      <c r="E17" s="236"/>
      <c r="F17" s="240"/>
      <c r="G17" s="237"/>
      <c r="H17" s="238" t="s">
        <v>26</v>
      </c>
      <c r="I17" s="239">
        <f t="shared" si="0"/>
        <v>0</v>
      </c>
      <c r="J17" s="238" t="s">
        <v>26</v>
      </c>
    </row>
    <row r="18" spans="1:10" s="113" customFormat="1" ht="37.5" customHeight="1" x14ac:dyDescent="0.15">
      <c r="A18" s="233">
        <v>16</v>
      </c>
      <c r="B18" s="234" t="s">
        <v>169</v>
      </c>
      <c r="C18" s="235"/>
      <c r="D18" s="236"/>
      <c r="E18" s="236"/>
      <c r="F18" s="240"/>
      <c r="G18" s="237"/>
      <c r="H18" s="238" t="s">
        <v>26</v>
      </c>
      <c r="I18" s="239">
        <f t="shared" si="0"/>
        <v>0</v>
      </c>
      <c r="J18" s="238" t="s">
        <v>26</v>
      </c>
    </row>
    <row r="19" spans="1:10" s="113" customFormat="1" ht="37.5" customHeight="1" x14ac:dyDescent="0.15">
      <c r="A19" s="233">
        <v>17</v>
      </c>
      <c r="B19" s="234" t="s">
        <v>170</v>
      </c>
      <c r="C19" s="235"/>
      <c r="D19" s="236"/>
      <c r="E19" s="236"/>
      <c r="F19" s="240"/>
      <c r="G19" s="237"/>
      <c r="H19" s="238" t="s">
        <v>26</v>
      </c>
      <c r="I19" s="239">
        <f t="shared" si="0"/>
        <v>0</v>
      </c>
      <c r="J19" s="238" t="s">
        <v>26</v>
      </c>
    </row>
    <row r="20" spans="1:10" s="113" customFormat="1" ht="37.5" customHeight="1" x14ac:dyDescent="0.15">
      <c r="A20" s="233">
        <v>18</v>
      </c>
      <c r="B20" s="234" t="s">
        <v>171</v>
      </c>
      <c r="C20" s="235"/>
      <c r="D20" s="236"/>
      <c r="E20" s="236"/>
      <c r="F20" s="240"/>
      <c r="G20" s="237"/>
      <c r="H20" s="238" t="s">
        <v>26</v>
      </c>
      <c r="I20" s="239">
        <f t="shared" si="0"/>
        <v>0</v>
      </c>
      <c r="J20" s="238" t="s">
        <v>26</v>
      </c>
    </row>
    <row r="21" spans="1:10" s="113" customFormat="1" ht="37.5" customHeight="1" x14ac:dyDescent="0.15">
      <c r="A21" s="233">
        <v>19</v>
      </c>
      <c r="B21" s="234" t="s">
        <v>172</v>
      </c>
      <c r="C21" s="235"/>
      <c r="D21" s="236"/>
      <c r="E21" s="236"/>
      <c r="F21" s="240"/>
      <c r="G21" s="237"/>
      <c r="H21" s="238" t="s">
        <v>26</v>
      </c>
      <c r="I21" s="239">
        <f t="shared" si="0"/>
        <v>0</v>
      </c>
      <c r="J21" s="238" t="s">
        <v>26</v>
      </c>
    </row>
    <row r="22" spans="1:10" s="113" customFormat="1" ht="37.5" customHeight="1" x14ac:dyDescent="0.15">
      <c r="A22" s="233">
        <v>20</v>
      </c>
      <c r="B22" s="234" t="s">
        <v>173</v>
      </c>
      <c r="C22" s="235"/>
      <c r="D22" s="236"/>
      <c r="E22" s="236"/>
      <c r="F22" s="240"/>
      <c r="G22" s="237"/>
      <c r="H22" s="238" t="s">
        <v>26</v>
      </c>
      <c r="I22" s="239">
        <f t="shared" si="0"/>
        <v>0</v>
      </c>
      <c r="J22" s="238" t="s">
        <v>26</v>
      </c>
    </row>
    <row r="23" spans="1:10" s="113" customFormat="1" ht="39" customHeight="1" x14ac:dyDescent="0.15">
      <c r="A23" s="241" t="s">
        <v>174</v>
      </c>
      <c r="B23" s="242"/>
      <c r="C23" s="243"/>
      <c r="D23" s="243"/>
      <c r="E23" s="243"/>
      <c r="F23" s="243"/>
      <c r="G23" s="243"/>
      <c r="H23" s="244"/>
      <c r="I23" s="245">
        <f>SUM(I9:I22)</f>
        <v>4920</v>
      </c>
      <c r="J23" s="238" t="s">
        <v>26</v>
      </c>
    </row>
    <row r="24" spans="1:10" s="113" customFormat="1" ht="44.25" customHeight="1" x14ac:dyDescent="0.15">
      <c r="A24" s="246"/>
      <c r="F24" s="247"/>
      <c r="I24" s="248"/>
    </row>
  </sheetData>
  <mergeCells count="6">
    <mergeCell ref="A1:F1"/>
    <mergeCell ref="G1:H1"/>
    <mergeCell ref="I1:J1"/>
    <mergeCell ref="G2:H2"/>
    <mergeCell ref="I2:J2"/>
    <mergeCell ref="B23:H23"/>
  </mergeCells>
  <phoneticPr fontId="19"/>
  <printOptions horizontalCentered="1" verticalCentered="1"/>
  <pageMargins left="0.39370078740157483" right="0.39370078740157483" top="0.39370078740157483" bottom="0.39370078740157483" header="0" footer="0"/>
  <pageSetup paperSize="9" scale="69" orientation="portrait" r:id="rId1"/>
  <headerFooter alignWithMargins="0">
    <oddHeader>&amp;L（様式３）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defaultSize="0" autoFill="0" autoLine="0" autoPict="0">
                <anchor moveWithCells="1">
                  <from>
                    <xdr:col>2</xdr:col>
                    <xdr:colOff>981075</xdr:colOff>
                    <xdr:row>22</xdr:row>
                    <xdr:rowOff>123825</xdr:rowOff>
                  </from>
                  <to>
                    <xdr:col>6</xdr:col>
                    <xdr:colOff>333375</xdr:colOff>
                    <xdr:row>22</xdr:row>
                    <xdr:rowOff>457200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view="pageBreakPreview" zoomScaleSheetLayoutView="100" workbookViewId="0">
      <selection activeCell="D11" sqref="D11"/>
    </sheetView>
  </sheetViews>
  <sheetFormatPr defaultRowHeight="13.5" x14ac:dyDescent="0.15"/>
  <cols>
    <col min="1" max="5" width="22.125" style="28" customWidth="1"/>
    <col min="6" max="6" width="9" style="28" bestFit="1" customWidth="1"/>
    <col min="7" max="16384" width="9" style="28"/>
  </cols>
  <sheetData>
    <row r="1" spans="1:5" ht="96.75" customHeight="1" x14ac:dyDescent="0.15">
      <c r="A1" s="100" t="s">
        <v>75</v>
      </c>
      <c r="B1" s="101"/>
      <c r="C1" s="101"/>
      <c r="D1" s="101"/>
      <c r="E1" s="102"/>
    </row>
    <row r="2" spans="1:5" ht="51" customHeight="1" x14ac:dyDescent="0.15">
      <c r="A2" s="29"/>
      <c r="B2" s="31"/>
      <c r="C2" s="31"/>
      <c r="D2" s="31"/>
      <c r="E2" s="45"/>
    </row>
    <row r="3" spans="1:5" ht="40.5" customHeight="1" x14ac:dyDescent="0.15">
      <c r="A3" s="29"/>
      <c r="B3" s="33"/>
      <c r="C3" s="39"/>
      <c r="D3" s="49" t="s">
        <v>83</v>
      </c>
      <c r="E3" s="45"/>
    </row>
    <row r="4" spans="1:5" ht="40.5" customHeight="1" x14ac:dyDescent="0.15">
      <c r="A4" s="29"/>
      <c r="B4" s="34"/>
      <c r="C4" s="40" t="s">
        <v>76</v>
      </c>
      <c r="D4" s="43"/>
      <c r="E4" s="46"/>
    </row>
    <row r="5" spans="1:5" ht="40.5" customHeight="1" x14ac:dyDescent="0.15">
      <c r="A5" s="29"/>
      <c r="B5" s="34" t="s">
        <v>74</v>
      </c>
      <c r="C5" s="38"/>
      <c r="D5" s="44"/>
      <c r="E5" s="46"/>
    </row>
    <row r="6" spans="1:5" ht="40.5" customHeight="1" x14ac:dyDescent="0.15">
      <c r="A6" s="29"/>
      <c r="B6" s="34"/>
      <c r="C6" s="41">
        <v>24640</v>
      </c>
      <c r="D6" s="44" t="s">
        <v>26</v>
      </c>
      <c r="E6" s="46"/>
    </row>
    <row r="7" spans="1:5" ht="24.75" customHeight="1" x14ac:dyDescent="0.15">
      <c r="A7" s="29"/>
      <c r="B7" s="103" t="s">
        <v>59</v>
      </c>
      <c r="C7" s="104"/>
      <c r="D7" s="105"/>
      <c r="E7" s="46"/>
    </row>
    <row r="8" spans="1:5" ht="96.75" customHeight="1" x14ac:dyDescent="0.15">
      <c r="A8" s="29"/>
      <c r="B8" s="35"/>
      <c r="C8" s="106" t="s">
        <v>77</v>
      </c>
      <c r="D8" s="107"/>
      <c r="E8" s="46"/>
    </row>
    <row r="9" spans="1:5" ht="42.75" customHeight="1" x14ac:dyDescent="0.15">
      <c r="A9" s="29"/>
      <c r="B9" s="36"/>
      <c r="C9" s="38"/>
      <c r="D9" s="38"/>
      <c r="E9" s="46"/>
    </row>
    <row r="10" spans="1:5" ht="40.5" customHeight="1" x14ac:dyDescent="0.15">
      <c r="A10" s="29"/>
      <c r="B10" s="33"/>
      <c r="C10" s="39"/>
      <c r="D10" s="49" t="s">
        <v>83</v>
      </c>
      <c r="E10" s="45"/>
    </row>
    <row r="11" spans="1:5" ht="40.5" customHeight="1" x14ac:dyDescent="0.15">
      <c r="A11" s="29"/>
      <c r="B11" s="34"/>
      <c r="C11" s="40" t="s">
        <v>76</v>
      </c>
      <c r="D11" s="43"/>
      <c r="E11" s="46"/>
    </row>
    <row r="12" spans="1:5" ht="40.5" customHeight="1" x14ac:dyDescent="0.15">
      <c r="A12" s="29"/>
      <c r="B12" s="34" t="s">
        <v>74</v>
      </c>
      <c r="C12" s="38"/>
      <c r="D12" s="44"/>
      <c r="E12" s="46"/>
    </row>
    <row r="13" spans="1:5" ht="40.5" customHeight="1" x14ac:dyDescent="0.15">
      <c r="A13" s="29"/>
      <c r="B13" s="34"/>
      <c r="C13" s="41">
        <v>126000</v>
      </c>
      <c r="D13" s="44" t="s">
        <v>26</v>
      </c>
      <c r="E13" s="46"/>
    </row>
    <row r="14" spans="1:5" ht="24.75" customHeight="1" x14ac:dyDescent="0.15">
      <c r="A14" s="29"/>
      <c r="B14" s="103" t="s">
        <v>78</v>
      </c>
      <c r="C14" s="104"/>
      <c r="D14" s="105"/>
      <c r="E14" s="46"/>
    </row>
    <row r="15" spans="1:5" ht="96.75" customHeight="1" x14ac:dyDescent="0.15">
      <c r="A15" s="29"/>
      <c r="B15" s="35"/>
      <c r="C15" s="106" t="s">
        <v>79</v>
      </c>
      <c r="D15" s="107"/>
      <c r="E15" s="46"/>
    </row>
    <row r="16" spans="1:5" ht="42.75" customHeight="1" x14ac:dyDescent="0.15">
      <c r="A16" s="29"/>
      <c r="B16" s="36"/>
      <c r="C16" s="38"/>
      <c r="D16" s="38"/>
      <c r="E16" s="46"/>
    </row>
    <row r="17" spans="1:5" ht="160.5" customHeight="1" x14ac:dyDescent="0.15">
      <c r="A17" s="30"/>
      <c r="B17" s="37"/>
      <c r="C17" s="42"/>
      <c r="D17" s="42"/>
      <c r="E17" s="47"/>
    </row>
    <row r="18" spans="1:5" ht="21.75" customHeight="1" x14ac:dyDescent="0.15">
      <c r="A18" s="31"/>
      <c r="B18" s="36"/>
      <c r="C18" s="38"/>
      <c r="D18" s="38"/>
      <c r="E18" s="48"/>
    </row>
    <row r="19" spans="1:5" ht="44.25" customHeight="1" x14ac:dyDescent="0.15">
      <c r="A19" s="32"/>
      <c r="B19" s="38"/>
      <c r="C19" s="38"/>
      <c r="D19" s="38"/>
      <c r="E19" s="48"/>
    </row>
    <row r="20" spans="1:5" ht="21.75" customHeight="1" x14ac:dyDescent="0.15">
      <c r="A20" s="31"/>
      <c r="B20" s="38"/>
      <c r="C20" s="38"/>
      <c r="D20" s="38"/>
      <c r="E20" s="48"/>
    </row>
    <row r="21" spans="1:5" ht="21.75" customHeight="1" x14ac:dyDescent="0.15">
      <c r="A21" s="31"/>
      <c r="B21" s="38"/>
      <c r="C21" s="38"/>
      <c r="D21" s="38"/>
      <c r="E21" s="48"/>
    </row>
    <row r="22" spans="1:5" ht="21.75" customHeight="1" x14ac:dyDescent="0.15">
      <c r="A22" s="31"/>
      <c r="B22" s="38"/>
      <c r="C22" s="38"/>
      <c r="D22" s="38"/>
      <c r="E22" s="48"/>
    </row>
    <row r="23" spans="1:5" ht="21.75" customHeight="1" x14ac:dyDescent="0.15">
      <c r="A23" s="31"/>
      <c r="B23" s="38"/>
      <c r="C23" s="38"/>
      <c r="D23" s="38"/>
      <c r="E23" s="48"/>
    </row>
    <row r="24" spans="1:5" ht="21.75" customHeight="1" x14ac:dyDescent="0.15">
      <c r="A24" s="31"/>
      <c r="B24" s="38"/>
      <c r="C24" s="38"/>
      <c r="D24" s="38"/>
      <c r="E24" s="48"/>
    </row>
    <row r="25" spans="1:5" ht="21.75" customHeight="1" x14ac:dyDescent="0.15">
      <c r="A25" s="31"/>
      <c r="B25" s="38"/>
      <c r="C25" s="38"/>
      <c r="D25" s="38"/>
      <c r="E25" s="48"/>
    </row>
    <row r="26" spans="1:5" ht="21.75" customHeight="1" x14ac:dyDescent="0.15">
      <c r="A26" s="31"/>
      <c r="B26" s="38"/>
      <c r="C26" s="38"/>
      <c r="D26" s="38"/>
      <c r="E26" s="48"/>
    </row>
    <row r="27" spans="1:5" ht="21.75" customHeight="1" x14ac:dyDescent="0.15">
      <c r="A27" s="31"/>
      <c r="B27" s="38"/>
      <c r="C27" s="38"/>
      <c r="D27" s="38"/>
      <c r="E27" s="48"/>
    </row>
    <row r="28" spans="1:5" ht="21.75" customHeight="1" x14ac:dyDescent="0.15">
      <c r="A28" s="31"/>
      <c r="B28" s="38"/>
      <c r="C28" s="38"/>
      <c r="D28" s="38"/>
      <c r="E28" s="48"/>
    </row>
    <row r="29" spans="1:5" ht="21.75" customHeight="1" x14ac:dyDescent="0.15">
      <c r="A29" s="31"/>
      <c r="B29" s="38"/>
      <c r="C29" s="38"/>
      <c r="D29" s="38"/>
      <c r="E29" s="48"/>
    </row>
    <row r="30" spans="1:5" ht="21.75" customHeight="1" x14ac:dyDescent="0.15">
      <c r="A30" s="31"/>
      <c r="B30" s="38"/>
      <c r="C30" s="38"/>
      <c r="D30" s="38"/>
      <c r="E30" s="48"/>
    </row>
    <row r="31" spans="1:5" ht="21.75" customHeight="1" x14ac:dyDescent="0.15">
      <c r="A31" s="31"/>
      <c r="B31" s="38"/>
      <c r="C31" s="38"/>
      <c r="D31" s="38"/>
      <c r="E31" s="48"/>
    </row>
    <row r="32" spans="1:5" ht="21.75" customHeight="1" x14ac:dyDescent="0.15">
      <c r="A32" s="31"/>
      <c r="B32" s="38"/>
      <c r="C32" s="38"/>
      <c r="D32" s="38"/>
      <c r="E32" s="48"/>
    </row>
    <row r="33" spans="1:5" ht="21.75" customHeight="1" x14ac:dyDescent="0.15">
      <c r="A33" s="31"/>
      <c r="B33" s="38"/>
      <c r="C33" s="38"/>
      <c r="D33" s="38"/>
      <c r="E33" s="48"/>
    </row>
    <row r="34" spans="1:5" ht="21.75" customHeight="1" x14ac:dyDescent="0.15">
      <c r="A34" s="31"/>
      <c r="B34" s="38"/>
      <c r="C34" s="38"/>
      <c r="D34" s="38"/>
      <c r="E34" s="48"/>
    </row>
    <row r="35" spans="1:5" ht="21.75" customHeight="1" x14ac:dyDescent="0.15">
      <c r="A35" s="31"/>
      <c r="B35" s="38"/>
      <c r="C35" s="38"/>
      <c r="D35" s="38"/>
      <c r="E35" s="48"/>
    </row>
    <row r="36" spans="1:5" ht="21.75" customHeight="1" x14ac:dyDescent="0.15">
      <c r="A36" s="31"/>
      <c r="B36" s="38"/>
      <c r="C36" s="38"/>
      <c r="D36" s="38"/>
      <c r="E36" s="48"/>
    </row>
    <row r="37" spans="1:5" ht="21.75" customHeight="1" x14ac:dyDescent="0.15">
      <c r="A37" s="31"/>
      <c r="B37" s="38"/>
      <c r="C37" s="38"/>
      <c r="D37" s="38"/>
      <c r="E37" s="48"/>
    </row>
    <row r="38" spans="1:5" ht="21.75" customHeight="1" x14ac:dyDescent="0.15">
      <c r="A38" s="31"/>
      <c r="B38" s="38"/>
      <c r="C38" s="38"/>
      <c r="D38" s="38"/>
      <c r="E38" s="48"/>
    </row>
    <row r="39" spans="1:5" ht="21.75" customHeight="1" x14ac:dyDescent="0.15">
      <c r="A39" s="31"/>
      <c r="B39" s="38"/>
      <c r="C39" s="38"/>
      <c r="D39" s="38"/>
      <c r="E39" s="48"/>
    </row>
    <row r="40" spans="1:5" ht="21.75" customHeight="1" x14ac:dyDescent="0.15">
      <c r="A40" s="31"/>
      <c r="B40" s="38"/>
      <c r="C40" s="38"/>
      <c r="D40" s="38"/>
      <c r="E40" s="48"/>
    </row>
    <row r="41" spans="1:5" ht="21.75" customHeight="1" x14ac:dyDescent="0.15">
      <c r="A41" s="31"/>
      <c r="B41" s="38"/>
      <c r="C41" s="38"/>
      <c r="D41" s="38"/>
      <c r="E41" s="48"/>
    </row>
    <row r="42" spans="1:5" ht="21.75" customHeight="1" x14ac:dyDescent="0.15">
      <c r="A42" s="31"/>
      <c r="B42" s="38"/>
      <c r="C42" s="38"/>
      <c r="D42" s="38"/>
      <c r="E42" s="48"/>
    </row>
    <row r="43" spans="1:5" ht="21.75" customHeight="1" x14ac:dyDescent="0.15">
      <c r="A43" s="31"/>
      <c r="B43" s="38"/>
      <c r="C43" s="38"/>
      <c r="D43" s="38"/>
      <c r="E43" s="48"/>
    </row>
    <row r="44" spans="1:5" ht="21.75" customHeight="1" x14ac:dyDescent="0.15">
      <c r="A44" s="31"/>
      <c r="B44" s="38"/>
      <c r="C44" s="38"/>
      <c r="D44" s="38"/>
      <c r="E44" s="48"/>
    </row>
    <row r="45" spans="1:5" ht="21.75" customHeight="1" x14ac:dyDescent="0.15">
      <c r="A45" s="31"/>
      <c r="B45" s="38"/>
      <c r="C45" s="38"/>
      <c r="D45" s="38"/>
      <c r="E45" s="48"/>
    </row>
    <row r="46" spans="1:5" ht="21.75" customHeight="1" x14ac:dyDescent="0.15">
      <c r="A46" s="31"/>
      <c r="B46" s="38"/>
      <c r="C46" s="38"/>
      <c r="D46" s="38"/>
      <c r="E46" s="48"/>
    </row>
    <row r="47" spans="1:5" ht="21.75" customHeight="1" x14ac:dyDescent="0.15">
      <c r="A47" s="31"/>
      <c r="B47" s="38"/>
      <c r="C47" s="38"/>
      <c r="D47" s="38"/>
      <c r="E47" s="48"/>
    </row>
    <row r="48" spans="1:5" ht="21.75" customHeight="1" x14ac:dyDescent="0.15">
      <c r="A48" s="31"/>
      <c r="B48" s="38"/>
      <c r="C48" s="38"/>
      <c r="D48" s="38"/>
      <c r="E48" s="48"/>
    </row>
    <row r="49" spans="1:5" ht="21.75" customHeight="1" x14ac:dyDescent="0.15">
      <c r="A49" s="31"/>
      <c r="B49" s="38"/>
      <c r="C49" s="38"/>
      <c r="D49" s="38"/>
      <c r="E49" s="48"/>
    </row>
    <row r="50" spans="1:5" ht="21.75" customHeight="1" x14ac:dyDescent="0.15">
      <c r="A50" s="31"/>
      <c r="B50" s="38"/>
      <c r="C50" s="38"/>
      <c r="D50" s="38"/>
      <c r="E50" s="48"/>
    </row>
    <row r="51" spans="1:5" ht="21.75" customHeight="1" x14ac:dyDescent="0.15">
      <c r="A51" s="31"/>
      <c r="B51" s="38"/>
      <c r="C51" s="38"/>
      <c r="D51" s="38"/>
      <c r="E51" s="48"/>
    </row>
    <row r="52" spans="1:5" ht="44.25" customHeight="1" x14ac:dyDescent="0.15">
      <c r="A52" s="32"/>
      <c r="B52" s="38"/>
      <c r="C52" s="38"/>
      <c r="D52" s="38"/>
      <c r="E52" s="38"/>
    </row>
  </sheetData>
  <mergeCells count="5">
    <mergeCell ref="A1:E1"/>
    <mergeCell ref="B7:D7"/>
    <mergeCell ref="C8:D8"/>
    <mergeCell ref="B14:D14"/>
    <mergeCell ref="C15:D15"/>
  </mergeCells>
  <phoneticPr fontId="19"/>
  <printOptions horizontalCentered="1" verticalCentered="1"/>
  <pageMargins left="0.39370078740157483" right="0.39370078740157483" top="0.39370078740157483" bottom="0.39370078740157483" header="0" footer="0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実績報告書</vt:lpstr>
      <vt:lpstr>事業報告書</vt:lpstr>
      <vt:lpstr>収支決算書</vt:lpstr>
      <vt:lpstr>旅費１</vt:lpstr>
      <vt:lpstr>領収書</vt:lpstr>
      <vt:lpstr>事業報告書!Print_Area</vt:lpstr>
      <vt:lpstr>実績報告書!Print_Area</vt:lpstr>
      <vt:lpstr>旅費１!Print_Area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Ｉｗａｍｏｔｏ</dc:creator>
  <cp:lastModifiedBy>滋賀県競技力向上対策本部</cp:lastModifiedBy>
  <cp:lastPrinted>2018-03-15T03:12:01Z</cp:lastPrinted>
  <dcterms:created xsi:type="dcterms:W3CDTF">1999-09-03T04:53:24Z</dcterms:created>
  <dcterms:modified xsi:type="dcterms:W3CDTF">2019-03-18T08:38:09Z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2.1.7.0</vt:lpwstr>
    </vt:vector>
  </property>
  <property fmtid="{DCFEDD21-7773-49B2-8022-6FC58DB5260B}" pid="3" name="LastSavedVersion">
    <vt:lpwstr>2.1.7.0</vt:lpwstr>
  </property>
  <property fmtid="{DCFEDD21-7773-49B2-8022-6FC58DB5260B}" pid="4" name="LastSavedDate">
    <vt:filetime>2017-07-26T07:25:29Z</vt:filetime>
  </property>
</Properties>
</file>