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5 強化拠点校重点事業様式\１.強化拠点校重点事業　様式\"/>
    </mc:Choice>
  </mc:AlternateContent>
  <bookViews>
    <workbookView xWindow="0" yWindow="0" windowWidth="20490" windowHeight="7770" tabRatio="895"/>
  </bookViews>
  <sheets>
    <sheet name="交付申請書" sheetId="2" r:id="rId1"/>
    <sheet name="事業計画書（単一）" sheetId="23" r:id="rId2"/>
    <sheet name="事業計画書(一括）" sheetId="15" r:id="rId3"/>
    <sheet name="収支予算書" sheetId="14" r:id="rId4"/>
    <sheet name="旅費算出明細" sheetId="22" r:id="rId5"/>
    <sheet name="交付請求書" sheetId="16" r:id="rId6"/>
    <sheet name="振込口座" sheetId="11" r:id="rId7"/>
    <sheet name="事業計画変更申請書" sheetId="17" r:id="rId8"/>
    <sheet name="変更後収支予算書" sheetId="21" r:id="rId9"/>
    <sheet name="変更後事業計画書" sheetId="18" r:id="rId10"/>
  </sheets>
  <externalReferences>
    <externalReference r:id="rId11"/>
  </externalReferences>
  <definedNames>
    <definedName name="_xlnm.Print_Area" localSheetId="2">'事業計画書(一括）'!$A$1:$I$16</definedName>
  </definedNames>
  <calcPr calcId="152511"/>
</workbook>
</file>

<file path=xl/calcChain.xml><?xml version="1.0" encoding="utf-8"?>
<calcChain xmlns="http://schemas.openxmlformats.org/spreadsheetml/2006/main">
  <c r="C18" i="23" l="1"/>
  <c r="C16" i="23"/>
  <c r="C15" i="23"/>
  <c r="I29" i="23" l="1"/>
  <c r="C29" i="23"/>
  <c r="K28" i="23"/>
  <c r="K27" i="23"/>
  <c r="K26" i="23"/>
  <c r="K25" i="23"/>
  <c r="K24" i="23"/>
  <c r="K23" i="23"/>
  <c r="K22" i="23"/>
  <c r="K29" i="23" s="1"/>
  <c r="J4" i="11" l="1"/>
  <c r="J3" i="11"/>
  <c r="I17" i="16"/>
  <c r="I16" i="16"/>
  <c r="I23" i="22"/>
  <c r="AR18" i="14"/>
  <c r="AR9" i="14"/>
  <c r="AR12" i="14"/>
  <c r="AR15" i="14"/>
  <c r="AR6" i="14"/>
  <c r="AO21" i="14"/>
  <c r="AI21" i="14"/>
  <c r="AC21" i="14"/>
  <c r="U21" i="14"/>
  <c r="M21" i="14"/>
  <c r="I22" i="22" l="1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4" i="22"/>
  <c r="I3" i="22"/>
  <c r="AT22" i="21"/>
  <c r="AO21" i="21"/>
  <c r="AI21" i="21"/>
  <c r="AC21" i="21"/>
  <c r="D21" i="21"/>
  <c r="U19" i="21"/>
  <c r="AR18" i="21" s="1"/>
  <c r="F18" i="21" s="1"/>
  <c r="H18" i="21" s="1"/>
  <c r="M19" i="21"/>
  <c r="B18" i="21"/>
  <c r="U16" i="21"/>
  <c r="M16" i="21"/>
  <c r="AR15" i="21"/>
  <c r="F15" i="21" s="1"/>
  <c r="B15" i="21"/>
  <c r="U13" i="21"/>
  <c r="M13" i="21"/>
  <c r="AR12" i="21" s="1"/>
  <c r="F12" i="21" s="1"/>
  <c r="B12" i="21"/>
  <c r="U10" i="21"/>
  <c r="M10" i="21"/>
  <c r="AR9" i="21"/>
  <c r="F9" i="21" s="1"/>
  <c r="H9" i="21" s="1"/>
  <c r="B9" i="21"/>
  <c r="U7" i="21"/>
  <c r="M7" i="21"/>
  <c r="AR6" i="21" s="1"/>
  <c r="B6" i="21"/>
  <c r="B21" i="21" s="1"/>
  <c r="AT22" i="14"/>
  <c r="D21" i="14"/>
  <c r="U19" i="14"/>
  <c r="M19" i="14"/>
  <c r="F18" i="14" s="1"/>
  <c r="B18" i="14"/>
  <c r="U16" i="14"/>
  <c r="F15" i="14" s="1"/>
  <c r="M16" i="14"/>
  <c r="B15" i="14"/>
  <c r="U13" i="14"/>
  <c r="F12" i="14" s="1"/>
  <c r="M13" i="14"/>
  <c r="B12" i="14"/>
  <c r="U10" i="14"/>
  <c r="F9" i="14" s="1"/>
  <c r="M10" i="14"/>
  <c r="B9" i="14"/>
  <c r="U7" i="14"/>
  <c r="M7" i="14"/>
  <c r="B6" i="14"/>
  <c r="B21" i="14" s="1"/>
  <c r="H18" i="14" l="1"/>
  <c r="U21" i="21"/>
  <c r="H15" i="21"/>
  <c r="H12" i="21"/>
  <c r="H15" i="14"/>
  <c r="H9" i="14"/>
  <c r="H12" i="14"/>
  <c r="AR22" i="21"/>
  <c r="F6" i="21"/>
  <c r="F21" i="21" s="1"/>
  <c r="M21" i="21"/>
  <c r="H6" i="21" l="1"/>
  <c r="H21" i="21" s="1"/>
  <c r="AR22" i="14"/>
  <c r="F6" i="14"/>
  <c r="F21" i="14" l="1"/>
  <c r="H6" i="14"/>
  <c r="H21" i="14" s="1"/>
</calcChain>
</file>

<file path=xl/sharedStrings.xml><?xml version="1.0" encoding="utf-8"?>
<sst xmlns="http://schemas.openxmlformats.org/spreadsheetml/2006/main" count="715" uniqueCount="218">
  <si>
    <t>目的および強化内容
（遠征先の決定理由）</t>
    <rPh sb="0" eb="2">
      <t>モクテキ</t>
    </rPh>
    <rPh sb="5" eb="7">
      <t>キョウカ</t>
    </rPh>
    <rPh sb="7" eb="9">
      <t>ナイヨウ</t>
    </rPh>
    <rPh sb="11" eb="14">
      <t>エンセイサキ</t>
    </rPh>
    <rPh sb="15" eb="17">
      <t>ケッテイ</t>
    </rPh>
    <rPh sb="17" eb="19">
      <t>リユウ</t>
    </rPh>
    <phoneticPr fontId="20"/>
  </si>
  <si>
    <t>　滋賀県スポーツ振興補助金交付要綱第４条に基づき次の関係書類を添えて申請します。</t>
    <rPh sb="1" eb="4">
      <t>シガケン</t>
    </rPh>
    <rPh sb="8" eb="10">
      <t>シンコウ</t>
    </rPh>
    <rPh sb="10" eb="13">
      <t>ホジョキン</t>
    </rPh>
    <rPh sb="13" eb="15">
      <t>コウフ</t>
    </rPh>
    <rPh sb="15" eb="17">
      <t>ヨウコウ</t>
    </rPh>
    <rPh sb="17" eb="18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シンセイ</t>
    </rPh>
    <phoneticPr fontId="20"/>
  </si>
  <si>
    <t>滋賀県競技力向上対策本部</t>
    <rPh sb="0" eb="12">
      <t>シガケンキョウギリョクコウジョウタイサクホンブ</t>
    </rPh>
    <phoneticPr fontId="20"/>
  </si>
  <si>
    <t>学校名　　</t>
    <rPh sb="0" eb="2">
      <t>ガッコウ</t>
    </rPh>
    <rPh sb="2" eb="3">
      <t>メイ</t>
    </rPh>
    <phoneticPr fontId="20"/>
  </si>
  <si>
    <t>報　償　費</t>
    <phoneticPr fontId="20"/>
  </si>
  <si>
    <t>[印]</t>
    <rPh sb="1" eb="2">
      <t>イン</t>
    </rPh>
    <phoneticPr fontId="20"/>
  </si>
  <si>
    <t>３．事業変更の理由（詳細に記入のこと）　　　　</t>
    <rPh sb="2" eb="4">
      <t>ジギョウ</t>
    </rPh>
    <rPh sb="4" eb="6">
      <t>ヘンコウ</t>
    </rPh>
    <rPh sb="7" eb="9">
      <t>リユウ</t>
    </rPh>
    <rPh sb="10" eb="12">
      <t>ショウサイ</t>
    </rPh>
    <rPh sb="13" eb="15">
      <t>キニュウ</t>
    </rPh>
    <phoneticPr fontId="20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</si>
  <si>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20"/>
  </si>
  <si>
    <t>円</t>
    <rPh sb="0" eb="1">
      <t>エン</t>
    </rPh>
    <phoneticPr fontId="20"/>
  </si>
  <si>
    <t>選　手</t>
    <phoneticPr fontId="20"/>
  </si>
  <si>
    <t>３．補助対象額　　　　</t>
    <rPh sb="2" eb="4">
      <t>ホジョ</t>
    </rPh>
    <rPh sb="4" eb="7">
      <t>タイショウガク</t>
    </rPh>
    <phoneticPr fontId="20"/>
  </si>
  <si>
    <t>校長名</t>
    <rPh sb="0" eb="2">
      <t>コウチョウ</t>
    </rPh>
    <rPh sb="2" eb="3">
      <t>メイ</t>
    </rPh>
    <phoneticPr fontId="20"/>
  </si>
  <si>
    <t>記</t>
    <rPh sb="0" eb="1">
      <t>キ</t>
    </rPh>
    <phoneticPr fontId="20"/>
  </si>
  <si>
    <t>１．補助事業名　　　</t>
    <rPh sb="2" eb="4">
      <t>ホジョ</t>
    </rPh>
    <rPh sb="4" eb="6">
      <t>ジギョウ</t>
    </rPh>
    <rPh sb="6" eb="7">
      <t>メイ</t>
    </rPh>
    <phoneticPr fontId="20"/>
  </si>
  <si>
    <t>強化拠点校重点事業</t>
    <rPh sb="0" eb="2">
      <t>キョウカ</t>
    </rPh>
    <rPh sb="2" eb="4">
      <t>キョテン</t>
    </rPh>
    <rPh sb="4" eb="5">
      <t>コウ</t>
    </rPh>
    <rPh sb="5" eb="7">
      <t>ジュウテン</t>
    </rPh>
    <rPh sb="7" eb="9">
      <t>ジギョウ</t>
    </rPh>
    <phoneticPr fontId="20"/>
  </si>
  <si>
    <t>補助対象経費</t>
    <rPh sb="2" eb="4">
      <t>タイショウ</t>
    </rPh>
    <rPh sb="4" eb="6">
      <t>ケイヒ</t>
    </rPh>
    <phoneticPr fontId="20"/>
  </si>
  <si>
    <t>２．対象運動部名</t>
    <rPh sb="2" eb="4">
      <t>タイショウ</t>
    </rPh>
    <rPh sb="4" eb="6">
      <t>ウンドウ</t>
    </rPh>
    <rPh sb="6" eb="7">
      <t>ブ</t>
    </rPh>
    <rPh sb="7" eb="8">
      <t>メイ</t>
    </rPh>
    <phoneticPr fontId="20"/>
  </si>
  <si>
    <t>部（男子・女子）</t>
    <rPh sb="0" eb="1">
      <t>ブ</t>
    </rPh>
    <rPh sb="2" eb="4">
      <t>ダンシ</t>
    </rPh>
    <rPh sb="5" eb="7">
      <t>ジョシ</t>
    </rPh>
    <phoneticPr fontId="20"/>
  </si>
  <si>
    <t>４．事業計画書</t>
    <rPh sb="2" eb="4">
      <t>ジギョウ</t>
    </rPh>
    <rPh sb="4" eb="6">
      <t>ケイカク</t>
    </rPh>
    <rPh sb="6" eb="7">
      <t>ショ</t>
    </rPh>
    <phoneticPr fontId="20"/>
  </si>
  <si>
    <t>円×</t>
    <rPh sb="0" eb="1">
      <t>エン</t>
    </rPh>
    <phoneticPr fontId="20"/>
  </si>
  <si>
    <t>支出の部</t>
  </si>
  <si>
    <t>別　　　添</t>
    <rPh sb="0" eb="5">
      <t>ベッテン</t>
    </rPh>
    <phoneticPr fontId="20"/>
  </si>
  <si>
    <t>交　通　費</t>
    <phoneticPr fontId="20"/>
  </si>
  <si>
    <t>（　普通　・　当座　）</t>
    <rPh sb="2" eb="4">
      <t>フツウ</t>
    </rPh>
    <rPh sb="7" eb="9">
      <t>トウザ</t>
    </rPh>
    <phoneticPr fontId="20"/>
  </si>
  <si>
    <t>５．収支予算書</t>
    <rPh sb="2" eb="4">
      <t>シュウシ</t>
    </rPh>
    <rPh sb="4" eb="7">
      <t>ヨサンショ</t>
    </rPh>
    <phoneticPr fontId="20"/>
  </si>
  <si>
    <t>６．事務担当者</t>
    <rPh sb="2" eb="4">
      <t>ジム</t>
    </rPh>
    <rPh sb="4" eb="7">
      <t>タントウシャ</t>
    </rPh>
    <phoneticPr fontId="20"/>
  </si>
  <si>
    <t>氏　名</t>
    <rPh sb="0" eb="1">
      <t>シ</t>
    </rPh>
    <rPh sb="2" eb="3">
      <t>メイ</t>
    </rPh>
    <phoneticPr fontId="20"/>
  </si>
  <si>
    <t>事  業  計  画  書　（一　括）</t>
    <rPh sb="15" eb="16">
      <t>イチ</t>
    </rPh>
    <rPh sb="17" eb="18">
      <t>クク</t>
    </rPh>
    <phoneticPr fontId="20"/>
  </si>
  <si>
    <t>事　業 №</t>
    <phoneticPr fontId="20"/>
  </si>
  <si>
    <t>開始日</t>
    <phoneticPr fontId="20"/>
  </si>
  <si>
    <t>終了日</t>
    <phoneticPr fontId="20"/>
  </si>
  <si>
    <t>会　　場</t>
    <phoneticPr fontId="20"/>
  </si>
  <si>
    <t>宿　泊　所</t>
    <phoneticPr fontId="20"/>
  </si>
  <si>
    <t>参 加 者 数</t>
    <phoneticPr fontId="20"/>
  </si>
  <si>
    <t>住　　所</t>
    <phoneticPr fontId="20"/>
  </si>
  <si>
    <t>講　師</t>
    <rPh sb="0" eb="1">
      <t>コウ</t>
    </rPh>
    <rPh sb="2" eb="3">
      <t>シ</t>
    </rPh>
    <phoneticPr fontId="20"/>
  </si>
  <si>
    <t>指 導 者</t>
  </si>
  <si>
    <t>収入の部</t>
    <rPh sb="0" eb="2">
      <t>シュウニュウ</t>
    </rPh>
    <rPh sb="3" eb="4">
      <t>ブ</t>
    </rPh>
    <phoneticPr fontId="20"/>
  </si>
  <si>
    <t>宿泊費</t>
    <rPh sb="0" eb="3">
      <t>シュクハクヒ</t>
    </rPh>
    <phoneticPr fontId="20"/>
  </si>
  <si>
    <t>対策本部
補助金</t>
    <rPh sb="0" eb="2">
      <t>タイサク</t>
    </rPh>
    <rPh sb="2" eb="4">
      <t>ホンブ</t>
    </rPh>
    <rPh sb="5" eb="8">
      <t>ホジョキン</t>
    </rPh>
    <phoneticPr fontId="20"/>
  </si>
  <si>
    <t>項目事業</t>
    <rPh sb="2" eb="3">
      <t>ゴト</t>
    </rPh>
    <rPh sb="3" eb="4">
      <t>ギョウ</t>
    </rPh>
    <phoneticPr fontId="20"/>
  </si>
  <si>
    <t>＠</t>
    <phoneticPr fontId="20"/>
  </si>
  <si>
    <t>交通費</t>
    <rPh sb="0" eb="3">
      <t>コウツウヒ</t>
    </rPh>
    <phoneticPr fontId="20"/>
  </si>
  <si>
    <t>その他</t>
    <rPh sb="2" eb="3">
      <t>タ</t>
    </rPh>
    <phoneticPr fontId="20"/>
  </si>
  <si>
    <t>総事業費</t>
    <phoneticPr fontId="20"/>
  </si>
  <si>
    <t>対象運動部名</t>
    <rPh sb="0" eb="2">
      <t>タイショウ</t>
    </rPh>
    <rPh sb="2" eb="4">
      <t>ウンドウ</t>
    </rPh>
    <rPh sb="4" eb="5">
      <t>ブ</t>
    </rPh>
    <rPh sb="5" eb="6">
      <t>メイ</t>
    </rPh>
    <phoneticPr fontId="20"/>
  </si>
  <si>
    <t>会場使用料</t>
    <rPh sb="0" eb="2">
      <t>カイジョウ</t>
    </rPh>
    <rPh sb="2" eb="5">
      <t>シヨウリョウ</t>
    </rPh>
    <phoneticPr fontId="20"/>
  </si>
  <si>
    <t xml:space="preserve"> 報</t>
  </si>
  <si>
    <t>回</t>
    <rPh sb="0" eb="1">
      <t>カイ</t>
    </rPh>
    <phoneticPr fontId="20"/>
  </si>
  <si>
    <t>５．添付書類</t>
    <rPh sb="2" eb="4">
      <t>テンプ</t>
    </rPh>
    <rPh sb="4" eb="6">
      <t>ショルイ</t>
    </rPh>
    <phoneticPr fontId="20"/>
  </si>
  <si>
    <t xml:space="preserve"> 宿</t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</si>
  <si>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</si>
  <si>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</si>
  <si>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20"/>
  </si>
  <si>
    <t>印</t>
    <rPh sb="0" eb="1">
      <t>イン</t>
    </rPh>
    <phoneticPr fontId="20"/>
  </si>
  <si>
    <t>計画変更したいので、承認くださるようお願いします。</t>
    <rPh sb="0" eb="2">
      <t>ケイカク</t>
    </rPh>
    <rPh sb="2" eb="4">
      <t>ヘンコウ</t>
    </rPh>
    <phoneticPr fontId="20"/>
  </si>
  <si>
    <t>２．対象運動部</t>
    <rPh sb="2" eb="4">
      <t>タイショウ</t>
    </rPh>
    <rPh sb="4" eb="6">
      <t>ウンドウ</t>
    </rPh>
    <rPh sb="6" eb="7">
      <t>ブ</t>
    </rPh>
    <phoneticPr fontId="20"/>
  </si>
  <si>
    <t>４．事業費変更の理由（詳細に記入のこと）</t>
    <rPh sb="2" eb="4">
      <t>ジギョウ</t>
    </rPh>
    <rPh sb="4" eb="5">
      <t>ヒ</t>
    </rPh>
    <rPh sb="5" eb="7">
      <t>ヘンコウ</t>
    </rPh>
    <rPh sb="8" eb="10">
      <t>リユウ</t>
    </rPh>
    <rPh sb="11" eb="13">
      <t>ショウサイ</t>
    </rPh>
    <rPh sb="14" eb="16">
      <t>キニュウ</t>
    </rPh>
    <phoneticPr fontId="20"/>
  </si>
  <si>
    <t>（１）変更後の事業計画書（別記様式１－７）</t>
    <rPh sb="3" eb="6">
      <t>ヘンコウゴ</t>
    </rPh>
    <rPh sb="7" eb="9">
      <t>ジギョウ</t>
    </rPh>
    <rPh sb="9" eb="12">
      <t>ケイカクショ</t>
    </rPh>
    <rPh sb="13" eb="15">
      <t>ベッキ</t>
    </rPh>
    <rPh sb="15" eb="17">
      <t>ヨウシキ</t>
    </rPh>
    <phoneticPr fontId="20"/>
  </si>
  <si>
    <t>（２）変更後の収支予算書（別記様式１－８）</t>
    <rPh sb="3" eb="6">
      <t>ヘンコウゴ</t>
    </rPh>
    <rPh sb="7" eb="9">
      <t>シュウシ</t>
    </rPh>
    <rPh sb="9" eb="12">
      <t>ヨサンショ</t>
    </rPh>
    <rPh sb="11" eb="12">
      <t>ショ</t>
    </rPh>
    <rPh sb="13" eb="15">
      <t>ベッキ</t>
    </rPh>
    <rPh sb="15" eb="17">
      <t>ヨウシキ</t>
    </rPh>
    <phoneticPr fontId="20"/>
  </si>
  <si>
    <t>校　長　名　：</t>
    <rPh sb="0" eb="1">
      <t>コウ</t>
    </rPh>
    <rPh sb="2" eb="3">
      <t>チョウ</t>
    </rPh>
    <rPh sb="4" eb="5">
      <t>メイ</t>
    </rPh>
    <phoneticPr fontId="20"/>
  </si>
  <si>
    <t>変　　　更　　　後　　　収　　　支　　　予　　　算　　　書</t>
    <rPh sb="0" eb="1">
      <t>ヘン</t>
    </rPh>
    <rPh sb="4" eb="5">
      <t>サラ</t>
    </rPh>
    <rPh sb="8" eb="9">
      <t>ゴ</t>
    </rPh>
    <rPh sb="12" eb="13">
      <t>オサム</t>
    </rPh>
    <rPh sb="16" eb="17">
      <t>ササ</t>
    </rPh>
    <rPh sb="20" eb="21">
      <t>ヨ</t>
    </rPh>
    <rPh sb="24" eb="25">
      <t>サン</t>
    </rPh>
    <rPh sb="28" eb="29">
      <t>ショ</t>
    </rPh>
    <phoneticPr fontId="20"/>
  </si>
  <si>
    <t>変　更　後　事  業  計  画  書　（一　括）</t>
    <rPh sb="0" eb="1">
      <t>ヘン</t>
    </rPh>
    <rPh sb="2" eb="3">
      <t>サラ</t>
    </rPh>
    <rPh sb="4" eb="5">
      <t>ゴ</t>
    </rPh>
    <rPh sb="6" eb="7">
      <t>コト</t>
    </rPh>
    <rPh sb="21" eb="22">
      <t>イチ</t>
    </rPh>
    <rPh sb="23" eb="24">
      <t>クク</t>
    </rPh>
    <phoneticPr fontId="20"/>
  </si>
  <si>
    <t>指導者</t>
    <phoneticPr fontId="20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</si>
  <si>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20"/>
  </si>
  <si>
    <t>旅費起点</t>
    <rPh sb="0" eb="2">
      <t>リョヒ</t>
    </rPh>
    <rPh sb="2" eb="4">
      <t>キテン</t>
    </rPh>
    <phoneticPr fontId="20"/>
  </si>
  <si>
    <t>料金（往復）</t>
    <rPh sb="0" eb="2">
      <t>リョウキン</t>
    </rPh>
    <rPh sb="3" eb="5">
      <t>オウフク</t>
    </rPh>
    <phoneticPr fontId="20"/>
  </si>
  <si>
    <t>交　付　請　求　書</t>
    <rPh sb="8" eb="9">
      <t>カ</t>
    </rPh>
    <phoneticPr fontId="20"/>
  </si>
  <si>
    <t>事業名</t>
  </si>
  <si>
    <t>滋賀県スポーツ振興補助金交付要綱第１７条の規定により請求します。</t>
    <phoneticPr fontId="20"/>
  </si>
  <si>
    <t>金　　　　　　　　　　　　　　　　　　円</t>
    <rPh sb="0" eb="1">
      <t>キン</t>
    </rPh>
    <rPh sb="19" eb="20">
      <t>エン</t>
    </rPh>
    <phoneticPr fontId="20"/>
  </si>
  <si>
    <t>振込口座　依頼書</t>
    <rPh sb="0" eb="2">
      <t>フリコミ</t>
    </rPh>
    <rPh sb="2" eb="4">
      <t>コウザ</t>
    </rPh>
    <rPh sb="5" eb="8">
      <t>イライショ</t>
    </rPh>
    <phoneticPr fontId="20"/>
  </si>
  <si>
    <t>学　校　名　：</t>
    <rPh sb="0" eb="1">
      <t>ガク</t>
    </rPh>
    <rPh sb="2" eb="3">
      <t>コウ</t>
    </rPh>
    <rPh sb="4" eb="5">
      <t>メイ</t>
    </rPh>
    <phoneticPr fontId="20"/>
  </si>
  <si>
    <t>銀行名　：</t>
    <rPh sb="0" eb="3">
      <t>フリガナ</t>
    </rPh>
    <phoneticPr fontId="50" alignment="distributed"/>
  </si>
  <si>
    <t>銀　行</t>
    <rPh sb="0" eb="1">
      <t>ギン</t>
    </rPh>
    <rPh sb="2" eb="3">
      <t>ギョウ</t>
    </rPh>
    <phoneticPr fontId="20"/>
  </si>
  <si>
    <t>支　店</t>
    <rPh sb="0" eb="1">
      <t>ササ</t>
    </rPh>
    <rPh sb="2" eb="3">
      <t>ミセ</t>
    </rPh>
    <phoneticPr fontId="20"/>
  </si>
  <si>
    <t>預金種別　：</t>
    <rPh sb="0" eb="2">
      <t>ヨキン</t>
    </rPh>
    <rPh sb="2" eb="4">
      <t>シュベツ</t>
    </rPh>
    <phoneticPr fontId="50" alignment="distributed"/>
  </si>
  <si>
    <t>口座番号　：</t>
    <rPh sb="0" eb="2">
      <t>コウザ</t>
    </rPh>
    <rPh sb="2" eb="4">
      <t>バンゴウ</t>
    </rPh>
    <phoneticPr fontId="20"/>
  </si>
  <si>
    <t>フリガナ</t>
    <phoneticPr fontId="50" alignment="distributed"/>
  </si>
  <si>
    <t>名　　義</t>
    <rPh sb="0" eb="1">
      <t>メイ</t>
    </rPh>
    <rPh sb="3" eb="4">
      <t>ギ</t>
    </rPh>
    <phoneticPr fontId="50" alignment="distributed"/>
  </si>
  <si>
    <t>※</t>
    <phoneticPr fontId="50" alignment="distributed"/>
  </si>
  <si>
    <t>振込口座は、個人の口座ではなく、学校名の入った口座とする。</t>
    <rPh sb="0" eb="2">
      <t>フリコ</t>
    </rPh>
    <rPh sb="2" eb="4">
      <t>コウザ</t>
    </rPh>
    <rPh sb="6" eb="8">
      <t>コジン</t>
    </rPh>
    <rPh sb="9" eb="11">
      <t>コウザ</t>
    </rPh>
    <rPh sb="16" eb="18">
      <t>ガッコウ</t>
    </rPh>
    <rPh sb="18" eb="19">
      <t>メイ</t>
    </rPh>
    <rPh sb="20" eb="21">
      <t>ハイ</t>
    </rPh>
    <rPh sb="23" eb="25">
      <t>コウザ</t>
    </rPh>
    <phoneticPr fontId="50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</si>
  <si>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50" alignment="distributed"/>
  </si>
  <si>
    <t>事務担当者</t>
    <rPh sb="0" eb="2">
      <t>ジム</t>
    </rPh>
    <rPh sb="2" eb="5">
      <t>タントウシャ</t>
    </rPh>
    <phoneticPr fontId="20"/>
  </si>
  <si>
    <t>※　対策本部では、この通知書で得た情報を目的以外で使用いたしません。</t>
    <rPh sb="2" eb="4">
      <t>タイサク</t>
    </rPh>
    <rPh sb="4" eb="6">
      <t>ホンブ</t>
    </rPh>
    <rPh sb="11" eb="14">
      <t>ツウチショ</t>
    </rPh>
    <rPh sb="15" eb="16">
      <t>エ</t>
    </rPh>
    <rPh sb="17" eb="19">
      <t>ジョウホウ</t>
    </rPh>
    <rPh sb="20" eb="22">
      <t>モクテキ</t>
    </rPh>
    <rPh sb="22" eb="24">
      <t>イガイ</t>
    </rPh>
    <rPh sb="25" eb="27">
      <t>シヨウ</t>
    </rPh>
    <phoneticPr fontId="50" alignment="distributed"/>
  </si>
  <si>
    <t>印</t>
    <rPh sb="0" eb="1">
      <t>イン</t>
    </rPh>
    <phoneticPr fontId="50" alignment="distributed"/>
  </si>
  <si>
    <t>住　所</t>
    <rPh sb="0" eb="1">
      <t>ジュウ</t>
    </rPh>
    <rPh sb="2" eb="3">
      <t>ショ</t>
    </rPh>
    <phoneticPr fontId="20"/>
  </si>
  <si>
    <t>連絡先</t>
    <rPh sb="0" eb="3">
      <t>レンラクサキ</t>
    </rPh>
    <phoneticPr fontId="20"/>
  </si>
  <si>
    <t>　　年　　月　　日</t>
    <rPh sb="2" eb="3">
      <t>ネン</t>
    </rPh>
    <rPh sb="5" eb="6">
      <t>ツキ</t>
    </rPh>
    <rPh sb="8" eb="9">
      <t>ニチ</t>
    </rPh>
    <phoneticPr fontId="20"/>
  </si>
  <si>
    <t>2019年度滋賀県スポーツ振興補助金交付申請書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コウフ</t>
    </rPh>
    <rPh sb="20" eb="23">
      <t>シンセイショ</t>
    </rPh>
    <phoneticPr fontId="20"/>
  </si>
  <si>
    <t>　　　年　　　月　　　日</t>
    <rPh sb="3" eb="4">
      <t>ネン</t>
    </rPh>
    <rPh sb="7" eb="8">
      <t>ツキ</t>
    </rPh>
    <rPh sb="11" eb="12">
      <t>ニチ</t>
    </rPh>
    <phoneticPr fontId="20"/>
  </si>
  <si>
    <t>2019年度滋賀県スポーツ振興補助金事業計画変更申請書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ジギョウ</t>
    </rPh>
    <rPh sb="20" eb="22">
      <t>ケイカク</t>
    </rPh>
    <rPh sb="22" eb="24">
      <t>ヘンコウ</t>
    </rPh>
    <rPh sb="24" eb="27">
      <t>シンセイショ</t>
    </rPh>
    <phoneticPr fontId="20"/>
  </si>
  <si>
    <t>　　年　　月　　日付け滋競向上第  　　 号で交付決定された補助事業について、次のとおり</t>
    <rPh sb="12" eb="13">
      <t>キョウ</t>
    </rPh>
    <rPh sb="13" eb="15">
      <t>コウジョウ</t>
    </rPh>
    <phoneticPr fontId="20"/>
  </si>
  <si>
    <t>2019年度滋賀県スポーツ振興補助金</t>
    <rPh sb="4" eb="6">
      <t>ネンド</t>
    </rPh>
    <rPh sb="13" eb="15">
      <t>シンコウ</t>
    </rPh>
    <rPh sb="15" eb="18">
      <t>ホジョキン</t>
    </rPh>
    <phoneticPr fontId="20"/>
  </si>
  <si>
    <t>2019年度滋賀県スポーツ振興補助金を、上記のとおり交付されるよう、</t>
    <phoneticPr fontId="20"/>
  </si>
  <si>
    <t>2019年度滋賀県スポーツ振興補助金に係る振込は、下記口座にお願いします。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</t>
    </rPh>
    <rPh sb="21" eb="23">
      <t>フリコミ</t>
    </rPh>
    <rPh sb="25" eb="27">
      <t>カキ</t>
    </rPh>
    <rPh sb="27" eb="29">
      <t>コウザ</t>
    </rPh>
    <rPh sb="31" eb="32">
      <t>ネガ</t>
    </rPh>
    <phoneticPr fontId="20"/>
  </si>
  <si>
    <t>講　師</t>
    <rPh sb="0" eb="1">
      <t>コウ</t>
    </rPh>
    <rPh sb="2" eb="3">
      <t>シ</t>
    </rPh>
    <phoneticPr fontId="20"/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</si>
  <si>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20"/>
  </si>
  <si>
    <t>項目
事業</t>
    <rPh sb="3" eb="5">
      <t>ジギョウ</t>
    </rPh>
    <phoneticPr fontId="20"/>
  </si>
  <si>
    <t xml:space="preserve"> ＠（単価）×泊数×人数</t>
    <rPh sb="10" eb="12">
      <t>ニンズウ</t>
    </rPh>
    <phoneticPr fontId="20"/>
  </si>
  <si>
    <t>講師</t>
    <rPh sb="0" eb="1">
      <t>コウ</t>
    </rPh>
    <rPh sb="1" eb="2">
      <t>シ</t>
    </rPh>
    <phoneticPr fontId="20"/>
  </si>
  <si>
    <t>宿泊費合計</t>
    <rPh sb="3" eb="5">
      <t>ゴウケイ</t>
    </rPh>
    <phoneticPr fontId="20"/>
  </si>
  <si>
    <t>交通費合計</t>
    <rPh sb="0" eb="2">
      <t>コウツウ</t>
    </rPh>
    <rPh sb="3" eb="5">
      <t>ゴウケイ</t>
    </rPh>
    <phoneticPr fontId="20"/>
  </si>
  <si>
    <t>泊</t>
    <rPh sb="0" eb="1">
      <t>パク</t>
    </rPh>
    <phoneticPr fontId="20"/>
  </si>
  <si>
    <t>名</t>
    <rPh sb="0" eb="1">
      <t>メイ</t>
    </rPh>
    <phoneticPr fontId="20"/>
  </si>
  <si>
    <t xml:space="preserve"> 会場</t>
    <phoneticPr fontId="20"/>
  </si>
  <si>
    <t>時間</t>
    <rPh sb="0" eb="2">
      <t>ジカン</t>
    </rPh>
    <phoneticPr fontId="20"/>
  </si>
  <si>
    <t>＠</t>
    <phoneticPr fontId="20"/>
  </si>
  <si>
    <t>備考</t>
    <rPh sb="0" eb="2">
      <t>ビコウ</t>
    </rPh>
    <phoneticPr fontId="20"/>
  </si>
  <si>
    <t>交</t>
    <rPh sb="0" eb="1">
      <t>コウ</t>
    </rPh>
    <phoneticPr fontId="20"/>
  </si>
  <si>
    <t>金額</t>
    <phoneticPr fontId="20"/>
  </si>
  <si>
    <t xml:space="preserve"> 会場</t>
    <phoneticPr fontId="20"/>
  </si>
  <si>
    <t>項目</t>
    <phoneticPr fontId="20"/>
  </si>
  <si>
    <t xml:space="preserve"> 金額</t>
    <phoneticPr fontId="20"/>
  </si>
  <si>
    <t>@</t>
    <phoneticPr fontId="20"/>
  </si>
  <si>
    <t xml:space="preserve"> 会場</t>
    <phoneticPr fontId="20"/>
  </si>
  <si>
    <t>項目</t>
    <phoneticPr fontId="20"/>
  </si>
  <si>
    <t>＠</t>
    <phoneticPr fontId="20"/>
  </si>
  <si>
    <t>金額</t>
    <phoneticPr fontId="20"/>
  </si>
  <si>
    <t>～</t>
    <phoneticPr fontId="20"/>
  </si>
  <si>
    <t>項目</t>
    <phoneticPr fontId="20"/>
  </si>
  <si>
    <t>金額</t>
    <phoneticPr fontId="20"/>
  </si>
  <si>
    <t>合計</t>
    <phoneticPr fontId="20"/>
  </si>
  <si>
    <t>競技団体
負担金</t>
    <phoneticPr fontId="20"/>
  </si>
  <si>
    <t>そ の 他</t>
    <phoneticPr fontId="20"/>
  </si>
  <si>
    <t>合計金額</t>
    <phoneticPr fontId="20"/>
  </si>
  <si>
    <t>起　点～目的地</t>
    <phoneticPr fontId="20"/>
  </si>
  <si>
    <t>会場
使用料</t>
    <phoneticPr fontId="20"/>
  </si>
  <si>
    <t>会場名</t>
    <phoneticPr fontId="20"/>
  </si>
  <si>
    <t>項　目</t>
    <phoneticPr fontId="20"/>
  </si>
  <si>
    <t>＠（単価）×回数</t>
    <phoneticPr fontId="20"/>
  </si>
  <si>
    <t>宿　泊　費</t>
    <phoneticPr fontId="20"/>
  </si>
  <si>
    <t>備　考</t>
    <phoneticPr fontId="20"/>
  </si>
  <si>
    <t>金　額</t>
    <phoneticPr fontId="20"/>
  </si>
  <si>
    <t>金　額</t>
    <phoneticPr fontId="20"/>
  </si>
  <si>
    <t>@</t>
    <phoneticPr fontId="20"/>
  </si>
  <si>
    <t>～</t>
    <phoneticPr fontId="20"/>
  </si>
  <si>
    <t>項目</t>
    <phoneticPr fontId="20"/>
  </si>
  <si>
    <t>＠</t>
    <phoneticPr fontId="20"/>
  </si>
  <si>
    <t>×</t>
    <phoneticPr fontId="20"/>
  </si>
  <si>
    <t xml:space="preserve"> 金額</t>
    <phoneticPr fontId="20"/>
  </si>
  <si>
    <t>～</t>
    <phoneticPr fontId="20"/>
  </si>
  <si>
    <t>×</t>
    <phoneticPr fontId="20"/>
  </si>
  <si>
    <t>～</t>
    <phoneticPr fontId="20"/>
  </si>
  <si>
    <t>×</t>
    <phoneticPr fontId="20"/>
  </si>
  <si>
    <t>～</t>
    <phoneticPr fontId="20"/>
  </si>
  <si>
    <t>項目</t>
    <phoneticPr fontId="20"/>
  </si>
  <si>
    <t>＠</t>
    <phoneticPr fontId="20"/>
  </si>
  <si>
    <t>×</t>
    <phoneticPr fontId="20"/>
  </si>
  <si>
    <t>×</t>
    <phoneticPr fontId="20"/>
  </si>
  <si>
    <t>会場
使用料</t>
    <phoneticPr fontId="20"/>
  </si>
  <si>
    <t>事業ＮＯ．</t>
    <rPh sb="0" eb="2">
      <t>ジギョウ</t>
    </rPh>
    <phoneticPr fontId="20"/>
  </si>
  <si>
    <t>ＮＯ</t>
    <phoneticPr fontId="20"/>
  </si>
  <si>
    <t>区分
（指/選）</t>
    <rPh sb="0" eb="2">
      <t>クブン</t>
    </rPh>
    <rPh sb="4" eb="5">
      <t>ユビ</t>
    </rPh>
    <rPh sb="6" eb="7">
      <t>セン</t>
    </rPh>
    <phoneticPr fontId="20"/>
  </si>
  <si>
    <t>氏　　名</t>
    <rPh sb="0" eb="1">
      <t>シ</t>
    </rPh>
    <rPh sb="3" eb="4">
      <t>メイ</t>
    </rPh>
    <phoneticPr fontId="20"/>
  </si>
  <si>
    <t>所　属</t>
    <rPh sb="0" eb="1">
      <t>ショ</t>
    </rPh>
    <rPh sb="2" eb="3">
      <t>ゾク</t>
    </rPh>
    <phoneticPr fontId="20"/>
  </si>
  <si>
    <t>旅費終点</t>
    <rPh sb="0" eb="2">
      <t>リョヒ</t>
    </rPh>
    <rPh sb="2" eb="4">
      <t>シュウテン</t>
    </rPh>
    <phoneticPr fontId="20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</si>
  <si>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20"/>
  </si>
  <si>
    <t>指導者１</t>
    <rPh sb="0" eb="3">
      <t>シドウシャ</t>
    </rPh>
    <phoneticPr fontId="20"/>
  </si>
  <si>
    <t>指導者２</t>
    <rPh sb="0" eb="3">
      <t>シドウシャ</t>
    </rPh>
    <phoneticPr fontId="20"/>
  </si>
  <si>
    <t>選手1</t>
    <rPh sb="0" eb="2">
      <t>センシュ</t>
    </rPh>
    <phoneticPr fontId="20"/>
  </si>
  <si>
    <t>選手2</t>
    <rPh sb="0" eb="2">
      <t>センシュ</t>
    </rPh>
    <phoneticPr fontId="20"/>
  </si>
  <si>
    <t>選手3</t>
    <rPh sb="0" eb="2">
      <t>センシュ</t>
    </rPh>
    <phoneticPr fontId="20"/>
  </si>
  <si>
    <t>選手4</t>
    <rPh sb="0" eb="2">
      <t>センシュ</t>
    </rPh>
    <phoneticPr fontId="20"/>
  </si>
  <si>
    <t>選手5</t>
    <rPh sb="0" eb="2">
      <t>センシュ</t>
    </rPh>
    <phoneticPr fontId="20"/>
  </si>
  <si>
    <t>選手6</t>
    <rPh sb="0" eb="2">
      <t>センシュ</t>
    </rPh>
    <phoneticPr fontId="20"/>
  </si>
  <si>
    <t>選手7</t>
    <rPh sb="0" eb="2">
      <t>センシュ</t>
    </rPh>
    <phoneticPr fontId="20"/>
  </si>
  <si>
    <t>選手8</t>
    <rPh sb="0" eb="2">
      <t>センシュ</t>
    </rPh>
    <phoneticPr fontId="20"/>
  </si>
  <si>
    <t>選手9</t>
    <rPh sb="0" eb="2">
      <t>センシュ</t>
    </rPh>
    <phoneticPr fontId="20"/>
  </si>
  <si>
    <t>選手10</t>
    <rPh sb="0" eb="2">
      <t>センシュ</t>
    </rPh>
    <phoneticPr fontId="20"/>
  </si>
  <si>
    <t>選手11</t>
    <rPh sb="0" eb="2">
      <t>センシュ</t>
    </rPh>
    <phoneticPr fontId="20"/>
  </si>
  <si>
    <t>選手12</t>
    <rPh sb="0" eb="2">
      <t>センシュ</t>
    </rPh>
    <phoneticPr fontId="20"/>
  </si>
  <si>
    <t>選手13</t>
    <rPh sb="0" eb="2">
      <t>センシュ</t>
    </rPh>
    <phoneticPr fontId="20"/>
  </si>
  <si>
    <t>選手14</t>
    <rPh sb="0" eb="2">
      <t>センシュ</t>
    </rPh>
    <phoneticPr fontId="20"/>
  </si>
  <si>
    <t>選手15</t>
    <rPh sb="0" eb="2">
      <t>センシュ</t>
    </rPh>
    <phoneticPr fontId="20"/>
  </si>
  <si>
    <t>選手16</t>
    <rPh sb="0" eb="2">
      <t>センシュ</t>
    </rPh>
    <phoneticPr fontId="20"/>
  </si>
  <si>
    <t>合計</t>
    <rPh sb="0" eb="2">
      <t>ゴウケイ</t>
    </rPh>
    <phoneticPr fontId="20"/>
  </si>
  <si>
    <t>選手17</t>
    <rPh sb="0" eb="2">
      <t>センシュ</t>
    </rPh>
    <phoneticPr fontId="20"/>
  </si>
  <si>
    <t>選手18</t>
    <rPh sb="0" eb="2">
      <t>センシュ</t>
    </rPh>
    <phoneticPr fontId="20"/>
  </si>
  <si>
    <t>№</t>
    <phoneticPr fontId="20"/>
  </si>
  <si>
    <t>事　　業　　計　　画　　書</t>
    <rPh sb="0" eb="4">
      <t>ジギョウ</t>
    </rPh>
    <rPh sb="6" eb="13">
      <t>ケイカクショ</t>
    </rPh>
    <phoneticPr fontId="20"/>
  </si>
  <si>
    <t>期日</t>
    <rPh sb="0" eb="2">
      <t>キジツ</t>
    </rPh>
    <phoneticPr fontId="20"/>
  </si>
  <si>
    <t>～</t>
    <phoneticPr fontId="20"/>
  </si>
  <si>
    <t>泊　　　日　</t>
    <rPh sb="0" eb="1">
      <t>ハク</t>
    </rPh>
    <rPh sb="4" eb="5">
      <t>ニチ</t>
    </rPh>
    <phoneticPr fontId="20"/>
  </si>
  <si>
    <t>練習会場</t>
    <rPh sb="0" eb="2">
      <t>レンシュウ</t>
    </rPh>
    <rPh sb="2" eb="4">
      <t>カイジョウ</t>
    </rPh>
    <phoneticPr fontId="20"/>
  </si>
  <si>
    <t>会場名</t>
    <rPh sb="0" eb="2">
      <t>カイジョウ</t>
    </rPh>
    <rPh sb="2" eb="3">
      <t>メイ</t>
    </rPh>
    <phoneticPr fontId="20"/>
  </si>
  <si>
    <t>宿泊先</t>
    <rPh sb="0" eb="3">
      <t>シュクハクサキ</t>
    </rPh>
    <phoneticPr fontId="20"/>
  </si>
  <si>
    <t>宿舎名</t>
    <rPh sb="0" eb="2">
      <t>シュクシャ</t>
    </rPh>
    <rPh sb="2" eb="3">
      <t>メイ</t>
    </rPh>
    <phoneticPr fontId="20"/>
  </si>
  <si>
    <t>指導者（所属）</t>
    <rPh sb="0" eb="3">
      <t>シドウシャ</t>
    </rPh>
    <rPh sb="4" eb="6">
      <t>ショゾク</t>
    </rPh>
    <phoneticPr fontId="20"/>
  </si>
  <si>
    <t>講　　師（所属）</t>
    <rPh sb="0" eb="1">
      <t>コウ</t>
    </rPh>
    <rPh sb="3" eb="4">
      <t>シ</t>
    </rPh>
    <rPh sb="5" eb="7">
      <t>ショゾク</t>
    </rPh>
    <phoneticPr fontId="20"/>
  </si>
  <si>
    <t>参加人数</t>
    <rPh sb="0" eb="2">
      <t>サンカ</t>
    </rPh>
    <rPh sb="2" eb="4">
      <t>ニンズウ</t>
    </rPh>
    <phoneticPr fontId="20"/>
  </si>
  <si>
    <t>指導者</t>
    <rPh sb="0" eb="3">
      <t>シドウシャ</t>
    </rPh>
    <phoneticPr fontId="20"/>
  </si>
  <si>
    <t>成年男子</t>
    <rPh sb="0" eb="2">
      <t>セイネン</t>
    </rPh>
    <rPh sb="2" eb="4">
      <t>ダンシ</t>
    </rPh>
    <phoneticPr fontId="20"/>
  </si>
  <si>
    <t>成年女子</t>
    <rPh sb="0" eb="2">
      <t>セイネン</t>
    </rPh>
    <rPh sb="2" eb="4">
      <t>ジョシ</t>
    </rPh>
    <phoneticPr fontId="20"/>
  </si>
  <si>
    <t>少年男子</t>
    <rPh sb="0" eb="4">
      <t>ショウネンダンシ</t>
    </rPh>
    <phoneticPr fontId="20"/>
  </si>
  <si>
    <t>少年女子</t>
    <rPh sb="0" eb="2">
      <t>ショウネン</t>
    </rPh>
    <rPh sb="2" eb="4">
      <t>ジョシ</t>
    </rPh>
    <phoneticPr fontId="20"/>
  </si>
  <si>
    <t>名</t>
    <rPh sb="0" eb="1">
      <t>ナ</t>
    </rPh>
    <phoneticPr fontId="20"/>
  </si>
  <si>
    <t>目的・内容</t>
    <rPh sb="0" eb="1">
      <t>メ</t>
    </rPh>
    <rPh sb="1" eb="2">
      <t>マト</t>
    </rPh>
    <rPh sb="3" eb="5">
      <t>ナイヨウ</t>
    </rPh>
    <phoneticPr fontId="20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</si>
  <si>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20"/>
  </si>
  <si>
    <t>【収入の部】</t>
    <rPh sb="1" eb="3">
      <t>シュウニュウ</t>
    </rPh>
    <rPh sb="4" eb="5">
      <t>ブ</t>
    </rPh>
    <phoneticPr fontId="20"/>
  </si>
  <si>
    <t>項　　　　　　　　　目</t>
    <rPh sb="0" eb="11">
      <t>コウモク</t>
    </rPh>
    <phoneticPr fontId="20"/>
  </si>
  <si>
    <t>総事業費</t>
    <rPh sb="0" eb="4">
      <t>ソウジギョウヒ</t>
    </rPh>
    <phoneticPr fontId="20"/>
  </si>
  <si>
    <t>備         考</t>
    <rPh sb="0" eb="1">
      <t>ソナエ</t>
    </rPh>
    <rPh sb="10" eb="11">
      <t>コウ</t>
    </rPh>
    <phoneticPr fontId="20"/>
  </si>
  <si>
    <t>対策本部補助金</t>
    <rPh sb="0" eb="4">
      <t>タイサクホンブ</t>
    </rPh>
    <rPh sb="4" eb="7">
      <t>ホジョキン</t>
    </rPh>
    <phoneticPr fontId="20"/>
  </si>
  <si>
    <t>その他</t>
    <rPh sb="0" eb="3">
      <t>ソノタ</t>
    </rPh>
    <phoneticPr fontId="20"/>
  </si>
  <si>
    <t>【支出の部】</t>
    <rPh sb="1" eb="3">
      <t>シシュツ</t>
    </rPh>
    <rPh sb="4" eb="5">
      <t>ブ</t>
    </rPh>
    <phoneticPr fontId="20"/>
  </si>
  <si>
    <t>積算内訳</t>
    <rPh sb="0" eb="2">
      <t>セキサン</t>
    </rPh>
    <rPh sb="2" eb="4">
      <t>ウチワケ</t>
    </rPh>
    <phoneticPr fontId="20"/>
  </si>
  <si>
    <t>内　訳</t>
    <rPh sb="0" eb="1">
      <t>ウチ</t>
    </rPh>
    <rPh sb="2" eb="3">
      <t>ヤク</t>
    </rPh>
    <phoneticPr fontId="20"/>
  </si>
  <si>
    <r>
      <t>例）@9,800×12名×2泊
例）@1,600×2(往復)×12名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レイ</t>
    </rPh>
    <rPh sb="11" eb="12">
      <t>メイ</t>
    </rPh>
    <rPh sb="14" eb="15">
      <t>ハク</t>
    </rPh>
    <rPh sb="16" eb="17">
      <t>レイ</t>
    </rPh>
    <rPh sb="27" eb="29">
      <t>オウフク</t>
    </rPh>
    <rPh sb="33" eb="34">
      <t>メイ</t>
    </rPh>
    <phoneticPr fontId="20"/>
  </si>
  <si>
    <t>補助対象経費　</t>
    <rPh sb="0" eb="2">
      <t>ホジョ</t>
    </rPh>
    <rPh sb="2" eb="4">
      <t>タイショウ</t>
    </rPh>
    <rPh sb="4" eb="6">
      <t>ケイヒ</t>
    </rPh>
    <phoneticPr fontId="20"/>
  </si>
  <si>
    <t>団体・個人経費</t>
    <rPh sb="0" eb="2">
      <t>ダンタイ</t>
    </rPh>
    <rPh sb="3" eb="5">
      <t>コジン</t>
    </rPh>
    <rPh sb="5" eb="7">
      <t>ケイヒ</t>
    </rPh>
    <phoneticPr fontId="20"/>
  </si>
  <si>
    <t>参加者宿泊費</t>
    <rPh sb="0" eb="3">
      <t>サンカシャ</t>
    </rPh>
    <rPh sb="3" eb="6">
      <t>シュクハクヒ</t>
    </rPh>
    <phoneticPr fontId="20"/>
  </si>
  <si>
    <t>参加者交通費</t>
    <rPh sb="0" eb="3">
      <t>サンカシャ</t>
    </rPh>
    <rPh sb="3" eb="5">
      <t>コウツウ</t>
    </rPh>
    <rPh sb="5" eb="6">
      <t>シュクハクヒ</t>
    </rPh>
    <phoneticPr fontId="20"/>
  </si>
  <si>
    <t>会場借上費</t>
    <rPh sb="0" eb="2">
      <t>カイジョウ</t>
    </rPh>
    <rPh sb="2" eb="4">
      <t>カリア</t>
    </rPh>
    <rPh sb="4" eb="5">
      <t>ヒ</t>
    </rPh>
    <phoneticPr fontId="20"/>
  </si>
  <si>
    <t>講　　　　　　　　　　師</t>
    <rPh sb="0" eb="12">
      <t>コウシ</t>
    </rPh>
    <phoneticPr fontId="20"/>
  </si>
  <si>
    <t>報償費</t>
    <rPh sb="0" eb="3">
      <t>ホウショウヒ</t>
    </rPh>
    <phoneticPr fontId="20"/>
  </si>
  <si>
    <t>学校運動部負担金</t>
    <rPh sb="0" eb="2">
      <t>ガッコウ</t>
    </rPh>
    <rPh sb="2" eb="4">
      <t>ウンドウ</t>
    </rPh>
    <rPh sb="4" eb="5">
      <t>ブ</t>
    </rPh>
    <rPh sb="5" eb="8">
      <t>フタンキン</t>
    </rPh>
    <phoneticPr fontId="20"/>
  </si>
  <si>
    <t>学校運動部
負担金</t>
    <rPh sb="0" eb="2">
      <t>ガッコウ</t>
    </rPh>
    <rPh sb="2" eb="4">
      <t>ウンドウ</t>
    </rPh>
    <rPh sb="4" eb="5">
      <t>ブ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</si>
</sst>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yyyy&quot;年&quot;m&quot;月&quot;d&quot;日&quot;\(aaa\)"/>
  </numFmts>
  <fonts count="68" x14ac:knownFonts="1">
    <font>
      <sz val="1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明朝"/>
      <family val="1"/>
      <charset val="128"/>
    </font>
    <font>
      <b/>
      <sz val="1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0.5"/>
      <color indexed="8"/>
      <name val="ＭＳ Ｐ明朝"/>
      <family val="1"/>
      <charset val="128"/>
    </font>
    <font>
      <b/>
      <sz val="18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ＭＳ Ｐ明朝"/>
      <family val="1"/>
      <charset val="128"/>
    </font>
    <font>
      <sz val="14"/>
      <name val="ＭＳ 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0.5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38" fontId="7" fillId="0" borderId="0" applyFill="0" applyBorder="0" applyAlignment="0" applyProtection="0"/>
    <xf numFmtId="0" fontId="7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7" fillId="0" borderId="0" applyFill="0" applyBorder="0" applyAlignment="0" applyProtection="0"/>
  </cellStyleXfs>
  <cellXfs count="507">
    <xf numFmtId="0" fontId="0" fillId="0" borderId="0" xfId="0"/>
    <xf numFmtId="0" fontId="21" fillId="0" borderId="0" xfId="0" applyFont="1"/>
    <xf numFmtId="0" fontId="22" fillId="0" borderId="0" xfId="0" applyFont="1"/>
    <xf numFmtId="0" fontId="24" fillId="0" borderId="0" xfId="44" applyFont="1" applyFill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38" fontId="21" fillId="0" borderId="0" xfId="45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38" fontId="21" fillId="0" borderId="0" xfId="45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5" fillId="0" borderId="21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0" xfId="0" applyFont="1"/>
    <xf numFmtId="0" fontId="40" fillId="0" borderId="0" xfId="44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42" fillId="0" borderId="0" xfId="0" applyFont="1" applyAlignment="1">
      <alignment vertical="distributed" wrapText="1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0" xfId="0" quotePrefix="1" applyFont="1" applyAlignment="1">
      <alignment horizontal="left" vertical="center"/>
    </xf>
    <xf numFmtId="0" fontId="41" fillId="0" borderId="0" xfId="0" quotePrefix="1" applyFont="1" applyAlignment="1">
      <alignment horizontal="left" vertical="center"/>
    </xf>
    <xf numFmtId="0" fontId="4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8" fontId="41" fillId="0" borderId="10" xfId="33" applyFont="1" applyBorder="1" applyAlignment="1">
      <alignment horizontal="center" vertical="center"/>
    </xf>
    <xf numFmtId="38" fontId="41" fillId="0" borderId="0" xfId="33" applyFont="1" applyBorder="1" applyAlignment="1">
      <alignment horizontal="center" vertical="center"/>
    </xf>
    <xf numFmtId="38" fontId="41" fillId="0" borderId="0" xfId="33" applyFont="1" applyBorder="1" applyAlignment="1">
      <alignment vertical="center"/>
    </xf>
    <xf numFmtId="0" fontId="41" fillId="0" borderId="10" xfId="0" applyFont="1" applyBorder="1" applyAlignment="1">
      <alignment horizontal="center" vertical="center"/>
    </xf>
    <xf numFmtId="0" fontId="42" fillId="0" borderId="0" xfId="0" applyFont="1" applyBorder="1" applyAlignment="1">
      <alignment horizontal="left" vertical="center"/>
    </xf>
    <xf numFmtId="38" fontId="43" fillId="0" borderId="0" xfId="33" applyFont="1" applyBorder="1" applyAlignment="1">
      <alignment vertical="center"/>
    </xf>
    <xf numFmtId="58" fontId="41" fillId="0" borderId="0" xfId="0" applyNumberFormat="1" applyFont="1" applyAlignment="1">
      <alignment horizontal="right" vertical="center"/>
    </xf>
    <xf numFmtId="0" fontId="41" fillId="0" borderId="0" xfId="34" applyFont="1" applyBorder="1" applyAlignment="1">
      <alignment vertical="center"/>
    </xf>
    <xf numFmtId="0" fontId="7" fillId="0" borderId="0" xfId="34" applyFont="1" applyAlignment="1">
      <alignment vertical="center"/>
    </xf>
    <xf numFmtId="0" fontId="7" fillId="0" borderId="0" xfId="34" applyFont="1"/>
    <xf numFmtId="0" fontId="0" fillId="0" borderId="0" xfId="0" applyBorder="1" applyAlignment="1">
      <alignment vertical="center"/>
    </xf>
    <xf numFmtId="0" fontId="46" fillId="0" borderId="11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36" fillId="0" borderId="0" xfId="0" applyFont="1"/>
    <xf numFmtId="0" fontId="28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21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center" vertical="center" shrinkToFit="1"/>
    </xf>
    <xf numFmtId="0" fontId="30" fillId="0" borderId="0" xfId="0" applyFont="1"/>
    <xf numFmtId="0" fontId="22" fillId="0" borderId="0" xfId="0" applyFont="1" applyAlignment="1">
      <alignment vertical="center" shrinkToFit="1"/>
    </xf>
    <xf numFmtId="58" fontId="27" fillId="0" borderId="0" xfId="0" applyNumberFormat="1" applyFont="1" applyAlignment="1">
      <alignment horizontal="center" vertical="center" shrinkToFit="1"/>
    </xf>
    <xf numFmtId="0" fontId="21" fillId="0" borderId="0" xfId="0" applyFont="1" applyAlignment="1">
      <alignment horizontal="distributed" vertical="center" shrinkToFit="1"/>
    </xf>
    <xf numFmtId="0" fontId="21" fillId="0" borderId="0" xfId="0" applyFont="1" applyAlignment="1">
      <alignment vertical="center" shrinkToFit="1"/>
    </xf>
    <xf numFmtId="0" fontId="48" fillId="0" borderId="0" xfId="0" applyFont="1" applyAlignment="1">
      <alignment vertical="center" shrinkToFit="1"/>
    </xf>
    <xf numFmtId="0" fontId="48" fillId="0" borderId="0" xfId="0" applyFont="1" applyAlignment="1">
      <alignment vertical="center" wrapText="1" shrinkToFit="1"/>
    </xf>
    <xf numFmtId="0" fontId="21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38" fontId="30" fillId="0" borderId="0" xfId="45" applyFont="1" applyBorder="1" applyAlignment="1">
      <alignment horizontal="right" vertical="center"/>
    </xf>
    <xf numFmtId="0" fontId="49" fillId="0" borderId="0" xfId="0" applyFont="1" applyBorder="1" applyAlignment="1">
      <alignment horizontal="distributed" vertical="center" shrinkToFit="1"/>
    </xf>
    <xf numFmtId="0" fontId="21" fillId="0" borderId="11" xfId="0" applyFont="1" applyBorder="1" applyAlignment="1">
      <alignment horizontal="center" vertical="center" shrinkToFit="1"/>
    </xf>
    <xf numFmtId="0" fontId="41" fillId="0" borderId="0" xfId="0" applyFont="1"/>
    <xf numFmtId="0" fontId="51" fillId="0" borderId="0" xfId="0" applyFont="1" applyBorder="1" applyAlignment="1">
      <alignment horizontal="center" vertical="top"/>
    </xf>
    <xf numFmtId="0" fontId="53" fillId="0" borderId="0" xfId="0" applyFont="1" applyBorder="1" applyAlignment="1">
      <alignment horizontal="center" vertical="center"/>
    </xf>
    <xf numFmtId="0" fontId="41" fillId="0" borderId="48" xfId="0" applyFont="1" applyFill="1" applyBorder="1" applyAlignment="1">
      <alignment horizontal="right" vertical="center"/>
    </xf>
    <xf numFmtId="0" fontId="44" fillId="0" borderId="0" xfId="0" applyFont="1" applyBorder="1" applyAlignment="1">
      <alignment wrapText="1"/>
    </xf>
    <xf numFmtId="0" fontId="41" fillId="0" borderId="48" xfId="0" applyFont="1" applyFill="1" applyBorder="1" applyAlignment="1">
      <alignment vertical="center"/>
    </xf>
    <xf numFmtId="0" fontId="44" fillId="0" borderId="10" xfId="0" applyFont="1" applyBorder="1" applyAlignment="1">
      <alignment vertical="center"/>
    </xf>
    <xf numFmtId="38" fontId="53" fillId="0" borderId="0" xfId="45" applyFont="1" applyBorder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38" fontId="38" fillId="0" borderId="0" xfId="45" applyFont="1" applyBorder="1" applyAlignment="1">
      <alignment vertical="center" wrapText="1"/>
    </xf>
    <xf numFmtId="38" fontId="38" fillId="0" borderId="38" xfId="45" applyFont="1" applyBorder="1" applyAlignment="1">
      <alignment horizontal="center" vertical="center" shrinkToFit="1"/>
    </xf>
    <xf numFmtId="38" fontId="38" fillId="0" borderId="49" xfId="45" applyFont="1" applyBorder="1" applyAlignment="1">
      <alignment horizontal="center" vertical="center" shrinkToFit="1"/>
    </xf>
    <xf numFmtId="38" fontId="38" fillId="0" borderId="41" xfId="45" applyFont="1" applyBorder="1" applyAlignment="1">
      <alignment horizontal="center" vertical="center" shrinkToFit="1"/>
    </xf>
    <xf numFmtId="38" fontId="38" fillId="24" borderId="46" xfId="45" applyFont="1" applyFill="1" applyBorder="1" applyAlignment="1">
      <alignment horizontal="center" vertical="center" shrinkToFit="1"/>
    </xf>
    <xf numFmtId="38" fontId="38" fillId="24" borderId="46" xfId="45" applyFont="1" applyFill="1" applyBorder="1" applyAlignment="1">
      <alignment vertical="center" shrinkToFit="1"/>
    </xf>
    <xf numFmtId="38" fontId="38" fillId="0" borderId="38" xfId="45" applyFont="1" applyFill="1" applyBorder="1" applyAlignment="1">
      <alignment vertical="center" shrinkToFit="1"/>
    </xf>
    <xf numFmtId="38" fontId="38" fillId="0" borderId="49" xfId="45" applyFont="1" applyFill="1" applyBorder="1" applyAlignment="1">
      <alignment horizontal="center" vertical="center" shrinkToFit="1"/>
    </xf>
    <xf numFmtId="38" fontId="38" fillId="0" borderId="38" xfId="45" applyFont="1" applyBorder="1" applyAlignment="1">
      <alignment horizontal="right" vertical="center" shrinkToFit="1"/>
    </xf>
    <xf numFmtId="38" fontId="38" fillId="0" borderId="47" xfId="45" applyFont="1" applyFill="1" applyBorder="1" applyAlignment="1">
      <alignment vertical="center" shrinkToFit="1"/>
    </xf>
    <xf numFmtId="38" fontId="38" fillId="24" borderId="58" xfId="45" applyFont="1" applyFill="1" applyBorder="1" applyAlignment="1">
      <alignment horizontal="center" vertical="center" shrinkToFit="1"/>
    </xf>
    <xf numFmtId="38" fontId="38" fillId="0" borderId="51" xfId="45" applyFont="1" applyBorder="1" applyAlignment="1">
      <alignment horizontal="center" vertical="center" shrinkToFit="1"/>
    </xf>
    <xf numFmtId="38" fontId="38" fillId="24" borderId="47" xfId="45" applyFont="1" applyFill="1" applyBorder="1" applyAlignment="1">
      <alignment horizontal="center" vertical="center" shrinkToFit="1"/>
    </xf>
    <xf numFmtId="38" fontId="38" fillId="24" borderId="45" xfId="45" applyFont="1" applyFill="1" applyBorder="1" applyAlignment="1">
      <alignment horizontal="center" vertical="center" shrinkToFit="1"/>
    </xf>
    <xf numFmtId="38" fontId="38" fillId="0" borderId="10" xfId="45" applyFont="1" applyBorder="1" applyAlignment="1">
      <alignment horizontal="right" vertical="center" shrinkToFit="1"/>
    </xf>
    <xf numFmtId="38" fontId="38" fillId="0" borderId="10" xfId="45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61" fillId="0" borderId="0" xfId="0" applyFont="1"/>
    <xf numFmtId="0" fontId="63" fillId="24" borderId="58" xfId="0" applyFont="1" applyFill="1" applyBorder="1" applyAlignment="1">
      <alignment horizontal="center" vertical="center" wrapText="1"/>
    </xf>
    <xf numFmtId="0" fontId="60" fillId="24" borderId="58" xfId="0" applyFont="1" applyFill="1" applyBorder="1" applyAlignment="1">
      <alignment horizontal="center" vertical="center" wrapText="1"/>
    </xf>
    <xf numFmtId="0" fontId="59" fillId="0" borderId="58" xfId="0" applyFont="1" applyFill="1" applyBorder="1" applyAlignment="1">
      <alignment horizontal="center" vertical="center" wrapText="1"/>
    </xf>
    <xf numFmtId="0" fontId="61" fillId="0" borderId="58" xfId="0" applyFont="1" applyBorder="1" applyAlignment="1">
      <alignment horizontal="center" vertical="center" shrinkToFit="1"/>
    </xf>
    <xf numFmtId="38" fontId="61" fillId="0" borderId="58" xfId="45" applyFont="1" applyBorder="1" applyAlignment="1">
      <alignment horizontal="center" vertical="center" shrinkToFit="1"/>
    </xf>
    <xf numFmtId="38" fontId="65" fillId="0" borderId="58" xfId="45" applyFont="1" applyBorder="1" applyAlignment="1">
      <alignment horizontal="center" vertical="center" shrinkToFit="1"/>
    </xf>
    <xf numFmtId="38" fontId="61" fillId="0" borderId="47" xfId="45" applyFont="1" applyBorder="1" applyAlignment="1">
      <alignment vertical="center" shrinkToFit="1"/>
    </xf>
    <xf numFmtId="38" fontId="28" fillId="0" borderId="51" xfId="45" applyFont="1" applyBorder="1" applyAlignment="1">
      <alignment vertical="center" shrinkToFit="1"/>
    </xf>
    <xf numFmtId="38" fontId="61" fillId="0" borderId="47" xfId="45" applyFont="1" applyFill="1" applyBorder="1" applyAlignment="1">
      <alignment vertical="center" shrinkToFit="1"/>
    </xf>
    <xf numFmtId="38" fontId="62" fillId="24" borderId="58" xfId="45" applyFont="1" applyFill="1" applyBorder="1" applyAlignment="1">
      <alignment horizontal="center" vertical="center"/>
    </xf>
    <xf numFmtId="38" fontId="62" fillId="0" borderId="47" xfId="45" applyFont="1" applyFill="1" applyBorder="1" applyAlignment="1">
      <alignment vertical="center" shrinkToFit="1"/>
    </xf>
    <xf numFmtId="0" fontId="6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Border="1"/>
    <xf numFmtId="0" fontId="53" fillId="24" borderId="52" xfId="0" applyFont="1" applyFill="1" applyBorder="1" applyAlignment="1">
      <alignment horizontal="center" vertical="center"/>
    </xf>
    <xf numFmtId="0" fontId="53" fillId="24" borderId="48" xfId="0" applyFont="1" applyFill="1" applyBorder="1" applyAlignment="1">
      <alignment horizontal="center" vertical="center"/>
    </xf>
    <xf numFmtId="38" fontId="53" fillId="24" borderId="48" xfId="45" applyFont="1" applyFill="1" applyBorder="1" applyAlignment="1">
      <alignment horizontal="center" vertical="center"/>
    </xf>
    <xf numFmtId="0" fontId="53" fillId="24" borderId="30" xfId="0" applyFont="1" applyFill="1" applyBorder="1" applyAlignment="1">
      <alignment horizontal="center" vertical="center"/>
    </xf>
    <xf numFmtId="0" fontId="53" fillId="24" borderId="53" xfId="0" applyFont="1" applyFill="1" applyBorder="1" applyAlignment="1">
      <alignment horizontal="center" vertical="center"/>
    </xf>
    <xf numFmtId="0" fontId="54" fillId="24" borderId="0" xfId="0" applyFont="1" applyFill="1" applyBorder="1" applyAlignment="1">
      <alignment horizontal="center" vertical="center"/>
    </xf>
    <xf numFmtId="0" fontId="53" fillId="24" borderId="42" xfId="0" applyFont="1" applyFill="1" applyBorder="1" applyAlignment="1">
      <alignment horizontal="center" vertical="center"/>
    </xf>
    <xf numFmtId="0" fontId="53" fillId="24" borderId="0" xfId="0" applyFont="1" applyFill="1" applyBorder="1" applyAlignment="1">
      <alignment horizontal="center" vertical="center"/>
    </xf>
    <xf numFmtId="38" fontId="53" fillId="24" borderId="0" xfId="45" applyFont="1" applyFill="1" applyBorder="1" applyAlignment="1">
      <alignment horizontal="center" vertical="center"/>
    </xf>
    <xf numFmtId="0" fontId="41" fillId="24" borderId="53" xfId="0" applyFont="1" applyFill="1" applyBorder="1" applyAlignment="1">
      <alignment vertical="center"/>
    </xf>
    <xf numFmtId="38" fontId="53" fillId="24" borderId="42" xfId="45" applyFont="1" applyFill="1" applyBorder="1" applyAlignment="1">
      <alignment horizontal="center" vertical="center"/>
    </xf>
    <xf numFmtId="0" fontId="56" fillId="24" borderId="0" xfId="0" applyFont="1" applyFill="1" applyBorder="1" applyAlignment="1">
      <alignment horizontal="center" vertical="center"/>
    </xf>
    <xf numFmtId="0" fontId="55" fillId="24" borderId="0" xfId="0" applyFont="1" applyFill="1" applyBorder="1" applyAlignment="1">
      <alignment horizontal="left"/>
    </xf>
    <xf numFmtId="0" fontId="55" fillId="24" borderId="10" xfId="0" applyFont="1" applyFill="1" applyBorder="1" applyAlignment="1">
      <alignment vertical="center"/>
    </xf>
    <xf numFmtId="0" fontId="41" fillId="24" borderId="54" xfId="0" applyFont="1" applyFill="1" applyBorder="1" applyAlignment="1">
      <alignment vertical="center"/>
    </xf>
    <xf numFmtId="0" fontId="41" fillId="24" borderId="50" xfId="0" applyFont="1" applyFill="1" applyBorder="1" applyAlignment="1">
      <alignment vertical="center"/>
    </xf>
    <xf numFmtId="0" fontId="41" fillId="24" borderId="43" xfId="0" applyFont="1" applyFill="1" applyBorder="1" applyAlignment="1">
      <alignment vertical="center"/>
    </xf>
    <xf numFmtId="38" fontId="38" fillId="0" borderId="38" xfId="45" applyFont="1" applyBorder="1" applyAlignment="1">
      <alignment horizontal="right" vertical="center" shrinkToFit="1"/>
    </xf>
    <xf numFmtId="38" fontId="38" fillId="0" borderId="38" xfId="45" applyFont="1" applyFill="1" applyBorder="1" applyAlignment="1">
      <alignment horizontal="right" vertical="center" shrinkToFit="1"/>
    </xf>
    <xf numFmtId="38" fontId="38" fillId="0" borderId="49" xfId="45" applyFont="1" applyFill="1" applyBorder="1" applyAlignment="1">
      <alignment horizontal="right" vertical="center" shrinkToFit="1"/>
    </xf>
    <xf numFmtId="38" fontId="38" fillId="0" borderId="47" xfId="45" applyFont="1" applyFill="1" applyBorder="1" applyAlignment="1">
      <alignment horizontal="right" vertical="center" shrinkToFit="1"/>
    </xf>
    <xf numFmtId="0" fontId="7" fillId="0" borderId="0" xfId="34"/>
    <xf numFmtId="0" fontId="7" fillId="0" borderId="62" xfId="34" applyBorder="1" applyAlignment="1">
      <alignment vertical="center"/>
    </xf>
    <xf numFmtId="0" fontId="7" fillId="0" borderId="64" xfId="34" applyBorder="1" applyAlignment="1">
      <alignment horizontal="center" vertical="center"/>
    </xf>
    <xf numFmtId="0" fontId="7" fillId="0" borderId="47" xfId="34" applyBorder="1" applyAlignment="1">
      <alignment horizontal="center" vertical="center"/>
    </xf>
    <xf numFmtId="0" fontId="7" fillId="0" borderId="66" xfId="34" applyBorder="1" applyAlignment="1">
      <alignment horizontal="center" vertical="center"/>
    </xf>
    <xf numFmtId="0" fontId="7" fillId="0" borderId="38" xfId="34" applyBorder="1" applyAlignment="1">
      <alignment horizontal="center" vertical="center"/>
    </xf>
    <xf numFmtId="0" fontId="7" fillId="0" borderId="67" xfId="34" applyBorder="1" applyAlignment="1">
      <alignment vertical="center"/>
    </xf>
    <xf numFmtId="0" fontId="7" fillId="0" borderId="51" xfId="34" applyBorder="1" applyAlignment="1">
      <alignment vertical="center"/>
    </xf>
    <xf numFmtId="0" fontId="7" fillId="0" borderId="11" xfId="34" applyBorder="1" applyAlignment="1">
      <alignment vertical="center"/>
    </xf>
    <xf numFmtId="0" fontId="7" fillId="0" borderId="47" xfId="34" applyBorder="1" applyAlignment="1">
      <alignment vertical="center"/>
    </xf>
    <xf numFmtId="0" fontId="7" fillId="0" borderId="47" xfId="34" applyBorder="1"/>
    <xf numFmtId="0" fontId="7" fillId="0" borderId="65" xfId="34" applyFont="1" applyBorder="1" applyAlignment="1">
      <alignment vertical="center"/>
    </xf>
    <xf numFmtId="38" fontId="46" fillId="0" borderId="10" xfId="45" applyFont="1" applyBorder="1" applyAlignment="1">
      <alignment vertical="center"/>
    </xf>
    <xf numFmtId="38" fontId="0" fillId="0" borderId="10" xfId="45" applyFont="1" applyBorder="1" applyAlignment="1">
      <alignment vertical="center"/>
    </xf>
    <xf numFmtId="38" fontId="46" fillId="0" borderId="11" xfId="45" applyFont="1" applyBorder="1" applyAlignment="1">
      <alignment vertical="center"/>
    </xf>
    <xf numFmtId="38" fontId="0" fillId="0" borderId="11" xfId="45" applyFont="1" applyBorder="1" applyAlignment="1">
      <alignment vertical="center"/>
    </xf>
    <xf numFmtId="38" fontId="46" fillId="0" borderId="50" xfId="45" applyFont="1" applyBorder="1" applyAlignment="1">
      <alignment vertical="center"/>
    </xf>
    <xf numFmtId="38" fontId="0" fillId="0" borderId="50" xfId="45" applyFont="1" applyBorder="1" applyAlignment="1">
      <alignment vertical="center"/>
    </xf>
    <xf numFmtId="0" fontId="7" fillId="0" borderId="0" xfId="34" applyAlignment="1">
      <alignment vertical="center"/>
    </xf>
    <xf numFmtId="0" fontId="41" fillId="0" borderId="0" xfId="34" applyFont="1" applyAlignment="1">
      <alignment horizontal="center" vertical="center"/>
    </xf>
    <xf numFmtId="38" fontId="46" fillId="0" borderId="72" xfId="45" applyFont="1" applyBorder="1" applyAlignment="1">
      <alignment vertical="center"/>
    </xf>
    <xf numFmtId="38" fontId="0" fillId="0" borderId="40" xfId="45" applyFont="1" applyBorder="1" applyAlignment="1">
      <alignment vertical="center"/>
    </xf>
    <xf numFmtId="0" fontId="46" fillId="0" borderId="10" xfId="34" applyFont="1" applyBorder="1" applyAlignment="1">
      <alignment horizontal="right" vertical="center"/>
    </xf>
    <xf numFmtId="38" fontId="0" fillId="0" borderId="40" xfId="45" applyFont="1" applyBorder="1" applyAlignment="1">
      <alignment horizontal="right" vertical="center"/>
    </xf>
    <xf numFmtId="38" fontId="46" fillId="0" borderId="0" xfId="45" applyFont="1" applyBorder="1" applyAlignment="1">
      <alignment horizontal="right" vertical="center"/>
    </xf>
    <xf numFmtId="38" fontId="0" fillId="0" borderId="73" xfId="45" applyFont="1" applyBorder="1" applyAlignment="1">
      <alignment horizontal="right" vertical="center"/>
    </xf>
    <xf numFmtId="0" fontId="46" fillId="0" borderId="11" xfId="34" applyFont="1" applyBorder="1" applyAlignment="1">
      <alignment horizontal="right" vertical="center"/>
    </xf>
    <xf numFmtId="38" fontId="0" fillId="0" borderId="51" xfId="45" applyFont="1" applyBorder="1" applyAlignment="1">
      <alignment horizontal="right" vertical="center"/>
    </xf>
    <xf numFmtId="38" fontId="46" fillId="0" borderId="11" xfId="45" applyFont="1" applyBorder="1" applyAlignment="1">
      <alignment horizontal="right" vertical="center"/>
    </xf>
    <xf numFmtId="38" fontId="0" fillId="0" borderId="65" xfId="45" applyFont="1" applyBorder="1" applyAlignment="1">
      <alignment horizontal="right" vertical="center"/>
    </xf>
    <xf numFmtId="0" fontId="7" fillId="24" borderId="79" xfId="34" applyFill="1" applyBorder="1" applyAlignment="1">
      <alignment horizontal="distributed" vertical="center"/>
    </xf>
    <xf numFmtId="38" fontId="46" fillId="0" borderId="67" xfId="45" applyFont="1" applyBorder="1" applyAlignment="1">
      <alignment vertical="center"/>
    </xf>
    <xf numFmtId="38" fontId="0" fillId="0" borderId="51" xfId="45" applyFont="1" applyBorder="1" applyAlignment="1">
      <alignment vertical="center"/>
    </xf>
    <xf numFmtId="38" fontId="46" fillId="0" borderId="54" xfId="45" applyFont="1" applyBorder="1" applyAlignment="1">
      <alignment vertical="center"/>
    </xf>
    <xf numFmtId="38" fontId="0" fillId="0" borderId="83" xfId="45" applyFont="1" applyBorder="1" applyAlignment="1">
      <alignment vertical="center"/>
    </xf>
    <xf numFmtId="38" fontId="46" fillId="0" borderId="50" xfId="45" applyFont="1" applyBorder="1" applyAlignment="1">
      <alignment horizontal="right" vertical="center"/>
    </xf>
    <xf numFmtId="38" fontId="0" fillId="0" borderId="83" xfId="45" applyFont="1" applyBorder="1" applyAlignment="1">
      <alignment horizontal="right" vertical="center"/>
    </xf>
    <xf numFmtId="38" fontId="0" fillId="0" borderId="43" xfId="45" applyFont="1" applyBorder="1" applyAlignment="1">
      <alignment horizontal="right" vertical="center"/>
    </xf>
    <xf numFmtId="38" fontId="7" fillId="0" borderId="0" xfId="34" applyNumberFormat="1"/>
    <xf numFmtId="58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distributed" vertical="distributed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38" fontId="27" fillId="0" borderId="10" xfId="45" applyFont="1" applyBorder="1" applyAlignment="1">
      <alignment horizontal="center" vertical="center"/>
    </xf>
    <xf numFmtId="38" fontId="21" fillId="0" borderId="10" xfId="45" applyFont="1" applyBorder="1" applyAlignment="1">
      <alignment horizontal="right" vertical="center"/>
    </xf>
    <xf numFmtId="38" fontId="21" fillId="0" borderId="10" xfId="45" applyFont="1" applyBorder="1" applyAlignment="1">
      <alignment horizontal="center" vertical="center"/>
    </xf>
    <xf numFmtId="38" fontId="21" fillId="0" borderId="0" xfId="45" applyFont="1" applyBorder="1" applyAlignment="1">
      <alignment horizontal="center" vertical="center"/>
    </xf>
    <xf numFmtId="0" fontId="7" fillId="24" borderId="54" xfId="34" applyFill="1" applyBorder="1" applyAlignment="1">
      <alignment horizontal="distributed" vertical="center"/>
    </xf>
    <xf numFmtId="0" fontId="7" fillId="24" borderId="43" xfId="34" applyFill="1" applyBorder="1" applyAlignment="1">
      <alignment horizontal="distributed" vertical="center"/>
    </xf>
    <xf numFmtId="0" fontId="50" fillId="0" borderId="50" xfId="34" applyFont="1" applyBorder="1" applyAlignment="1">
      <alignment horizontal="left" vertical="center" wrapText="1"/>
    </xf>
    <xf numFmtId="0" fontId="50" fillId="0" borderId="43" xfId="34" applyFont="1" applyBorder="1" applyAlignment="1">
      <alignment horizontal="left" vertical="center" wrapText="1"/>
    </xf>
    <xf numFmtId="0" fontId="7" fillId="24" borderId="66" xfId="34" applyFill="1" applyBorder="1" applyAlignment="1">
      <alignment horizontal="center" vertical="center" wrapText="1"/>
    </xf>
    <xf numFmtId="0" fontId="7" fillId="24" borderId="82" xfId="34" applyFill="1" applyBorder="1" applyAlignment="1">
      <alignment horizontal="center" vertical="center" wrapText="1"/>
    </xf>
    <xf numFmtId="0" fontId="7" fillId="24" borderId="70" xfId="34" applyFill="1" applyBorder="1" applyAlignment="1">
      <alignment horizontal="center" vertical="center" wrapText="1"/>
    </xf>
    <xf numFmtId="0" fontId="50" fillId="0" borderId="10" xfId="34" applyFont="1" applyBorder="1" applyAlignment="1">
      <alignment horizontal="left" vertical="center" wrapText="1"/>
    </xf>
    <xf numFmtId="0" fontId="50" fillId="0" borderId="73" xfId="34" applyFont="1" applyBorder="1" applyAlignment="1">
      <alignment horizontal="left" vertical="center" wrapText="1"/>
    </xf>
    <xf numFmtId="0" fontId="7" fillId="24" borderId="64" xfId="34" applyFill="1" applyBorder="1" applyAlignment="1">
      <alignment horizontal="distributed" vertical="center"/>
    </xf>
    <xf numFmtId="0" fontId="7" fillId="24" borderId="79" xfId="34" applyFill="1" applyBorder="1" applyAlignment="1">
      <alignment horizontal="distributed" vertical="center"/>
    </xf>
    <xf numFmtId="0" fontId="50" fillId="0" borderId="11" xfId="34" applyFont="1" applyBorder="1" applyAlignment="1">
      <alignment horizontal="left" vertical="center" wrapText="1"/>
    </xf>
    <xf numFmtId="0" fontId="50" fillId="0" borderId="65" xfId="34" applyFont="1" applyBorder="1" applyAlignment="1">
      <alignment horizontal="left" vertical="center" wrapText="1"/>
    </xf>
    <xf numFmtId="0" fontId="7" fillId="24" borderId="70" xfId="34" applyFont="1" applyFill="1" applyBorder="1" applyAlignment="1">
      <alignment horizontal="distributed" vertical="center"/>
    </xf>
    <xf numFmtId="0" fontId="7" fillId="24" borderId="71" xfId="34" applyFill="1" applyBorder="1" applyAlignment="1">
      <alignment horizontal="distributed" vertical="center"/>
    </xf>
    <xf numFmtId="0" fontId="7" fillId="24" borderId="64" xfId="34" applyFont="1" applyFill="1" applyBorder="1" applyAlignment="1">
      <alignment horizontal="distributed" vertical="center"/>
    </xf>
    <xf numFmtId="0" fontId="7" fillId="0" borderId="54" xfId="34" applyBorder="1" applyAlignment="1">
      <alignment horizontal="center" vertical="center"/>
    </xf>
    <xf numFmtId="0" fontId="7" fillId="0" borderId="50" xfId="34" applyBorder="1" applyAlignment="1">
      <alignment horizontal="center" vertical="center"/>
    </xf>
    <xf numFmtId="0" fontId="7" fillId="0" borderId="43" xfId="34" applyBorder="1" applyAlignment="1">
      <alignment horizontal="center" vertical="center"/>
    </xf>
    <xf numFmtId="0" fontId="7" fillId="0" borderId="80" xfId="34" applyBorder="1" applyAlignment="1">
      <alignment horizontal="left"/>
    </xf>
    <xf numFmtId="0" fontId="7" fillId="24" borderId="52" xfId="34" applyFill="1" applyBorder="1" applyAlignment="1">
      <alignment horizontal="center" vertical="center"/>
    </xf>
    <xf numFmtId="0" fontId="7" fillId="24" borderId="30" xfId="34" applyFill="1" applyBorder="1" applyAlignment="1">
      <alignment horizontal="center" vertical="center"/>
    </xf>
    <xf numFmtId="0" fontId="7" fillId="24" borderId="72" xfId="34" applyFill="1" applyBorder="1" applyAlignment="1">
      <alignment horizontal="center" vertical="center"/>
    </xf>
    <xf numFmtId="0" fontId="7" fillId="24" borderId="73" xfId="34" applyFill="1" applyBorder="1" applyAlignment="1">
      <alignment horizontal="center" vertical="center"/>
    </xf>
    <xf numFmtId="38" fontId="0" fillId="24" borderId="52" xfId="45" applyFont="1" applyFill="1" applyBorder="1" applyAlignment="1">
      <alignment horizontal="center" vertical="center"/>
    </xf>
    <xf numFmtId="38" fontId="0" fillId="24" borderId="81" xfId="45" applyFont="1" applyFill="1" applyBorder="1" applyAlignment="1">
      <alignment horizontal="center" vertical="center"/>
    </xf>
    <xf numFmtId="38" fontId="0" fillId="24" borderId="72" xfId="45" applyFont="1" applyFill="1" applyBorder="1" applyAlignment="1">
      <alignment horizontal="center" vertical="center"/>
    </xf>
    <xf numFmtId="38" fontId="0" fillId="24" borderId="40" xfId="45" applyFont="1" applyFill="1" applyBorder="1" applyAlignment="1">
      <alignment horizontal="center" vertical="center"/>
    </xf>
    <xf numFmtId="38" fontId="7" fillId="24" borderId="60" xfId="45" applyFont="1" applyFill="1" applyBorder="1" applyAlignment="1">
      <alignment horizontal="center" vertical="center" wrapText="1"/>
    </xf>
    <xf numFmtId="38" fontId="7" fillId="24" borderId="62" xfId="45" applyFont="1" applyFill="1" applyBorder="1" applyAlignment="1">
      <alignment horizontal="center" vertical="center" wrapText="1"/>
    </xf>
    <xf numFmtId="38" fontId="7" fillId="24" borderId="63" xfId="45" applyFont="1" applyFill="1" applyBorder="1" applyAlignment="1">
      <alignment horizontal="center" vertical="center" wrapText="1"/>
    </xf>
    <xf numFmtId="0" fontId="7" fillId="24" borderId="61" xfId="34" applyFont="1" applyFill="1" applyBorder="1" applyAlignment="1">
      <alignment horizontal="center" vertical="center"/>
    </xf>
    <xf numFmtId="0" fontId="7" fillId="24" borderId="62" xfId="34" applyFont="1" applyFill="1" applyBorder="1" applyAlignment="1">
      <alignment horizontal="center" vertical="center"/>
    </xf>
    <xf numFmtId="0" fontId="7" fillId="24" borderId="63" xfId="34" applyFont="1" applyFill="1" applyBorder="1" applyAlignment="1">
      <alignment horizontal="center" vertical="center"/>
    </xf>
    <xf numFmtId="38" fontId="67" fillId="24" borderId="10" xfId="45" applyFont="1" applyFill="1" applyBorder="1" applyAlignment="1">
      <alignment horizontal="center" vertical="center" wrapText="1"/>
    </xf>
    <xf numFmtId="38" fontId="67" fillId="24" borderId="73" xfId="45" applyFont="1" applyFill="1" applyBorder="1" applyAlignment="1">
      <alignment horizontal="center" vertical="center" wrapText="1"/>
    </xf>
    <xf numFmtId="0" fontId="50" fillId="24" borderId="10" xfId="34" applyFont="1" applyFill="1" applyBorder="1" applyAlignment="1">
      <alignment horizontal="center" vertical="center"/>
    </xf>
    <xf numFmtId="0" fontId="50" fillId="24" borderId="40" xfId="34" applyFont="1" applyFill="1" applyBorder="1" applyAlignment="1">
      <alignment horizontal="center" vertical="center"/>
    </xf>
    <xf numFmtId="0" fontId="50" fillId="24" borderId="73" xfId="34" applyFont="1" applyFill="1" applyBorder="1" applyAlignment="1">
      <alignment horizontal="center" vertical="center"/>
    </xf>
    <xf numFmtId="0" fontId="7" fillId="24" borderId="70" xfId="34" applyFill="1" applyBorder="1" applyAlignment="1">
      <alignment horizontal="distributed" vertical="center"/>
    </xf>
    <xf numFmtId="0" fontId="7" fillId="0" borderId="72" xfId="34" applyBorder="1" applyAlignment="1">
      <alignment horizontal="center" vertical="center"/>
    </xf>
    <xf numFmtId="0" fontId="7" fillId="0" borderId="10" xfId="34" applyBorder="1" applyAlignment="1">
      <alignment horizontal="center" vertical="center"/>
    </xf>
    <xf numFmtId="0" fontId="7" fillId="0" borderId="73" xfId="34" applyBorder="1" applyAlignment="1">
      <alignment horizontal="center" vertical="center"/>
    </xf>
    <xf numFmtId="0" fontId="7" fillId="0" borderId="67" xfId="34" applyBorder="1" applyAlignment="1">
      <alignment horizontal="center" vertical="center"/>
    </xf>
    <xf numFmtId="0" fontId="7" fillId="0" borderId="11" xfId="34" applyBorder="1" applyAlignment="1">
      <alignment horizontal="center" vertical="center"/>
    </xf>
    <xf numFmtId="0" fontId="7" fillId="0" borderId="65" xfId="34" applyBorder="1" applyAlignment="1">
      <alignment horizontal="center" vertical="center"/>
    </xf>
    <xf numFmtId="0" fontId="7" fillId="24" borderId="74" xfId="34" applyFont="1" applyFill="1" applyBorder="1" applyAlignment="1">
      <alignment horizontal="distributed" vertical="center" wrapText="1"/>
    </xf>
    <xf numFmtId="0" fontId="7" fillId="24" borderId="75" xfId="34" applyFill="1" applyBorder="1" applyAlignment="1">
      <alignment horizontal="distributed" vertical="center"/>
    </xf>
    <xf numFmtId="0" fontId="7" fillId="0" borderId="74" xfId="34" applyBorder="1" applyAlignment="1">
      <alignment horizontal="center" vertical="center"/>
    </xf>
    <xf numFmtId="0" fontId="7" fillId="0" borderId="75" xfId="34" applyBorder="1" applyAlignment="1">
      <alignment horizontal="center" vertical="center"/>
    </xf>
    <xf numFmtId="0" fontId="7" fillId="0" borderId="76" xfId="34" applyBorder="1" applyAlignment="1">
      <alignment horizontal="center" vertical="center"/>
    </xf>
    <xf numFmtId="0" fontId="56" fillId="0" borderId="0" xfId="34" applyFont="1" applyFill="1" applyBorder="1" applyAlignment="1">
      <alignment horizontal="center" vertical="center" wrapText="1"/>
    </xf>
    <xf numFmtId="0" fontId="7" fillId="0" borderId="50" xfId="34" applyBorder="1" applyAlignment="1">
      <alignment horizontal="left"/>
    </xf>
    <xf numFmtId="0" fontId="53" fillId="0" borderId="0" xfId="34" applyFont="1" applyAlignment="1">
      <alignment horizontal="center" vertical="center"/>
    </xf>
    <xf numFmtId="0" fontId="7" fillId="24" borderId="59" xfId="34" applyFill="1" applyBorder="1" applyAlignment="1">
      <alignment horizontal="center" vertical="center"/>
    </xf>
    <xf numFmtId="0" fontId="7" fillId="24" borderId="77" xfId="34" applyFill="1" applyBorder="1" applyAlignment="1">
      <alignment horizontal="center" vertical="center"/>
    </xf>
    <xf numFmtId="0" fontId="7" fillId="24" borderId="78" xfId="34" applyFill="1" applyBorder="1" applyAlignment="1">
      <alignment horizontal="center" vertical="center"/>
    </xf>
    <xf numFmtId="0" fontId="7" fillId="24" borderId="60" xfId="34" applyFill="1" applyBorder="1" applyAlignment="1">
      <alignment horizontal="center" vertical="center"/>
    </xf>
    <xf numFmtId="0" fontId="7" fillId="24" borderId="61" xfId="34" applyFill="1" applyBorder="1" applyAlignment="1">
      <alignment horizontal="center" vertical="center"/>
    </xf>
    <xf numFmtId="0" fontId="7" fillId="24" borderId="62" xfId="34" applyFill="1" applyBorder="1" applyAlignment="1">
      <alignment horizontal="center" vertical="center"/>
    </xf>
    <xf numFmtId="0" fontId="7" fillId="24" borderId="63" xfId="34" applyFill="1" applyBorder="1" applyAlignment="1">
      <alignment horizontal="center" vertical="center"/>
    </xf>
    <xf numFmtId="0" fontId="7" fillId="24" borderId="47" xfId="34" applyFill="1" applyBorder="1" applyAlignment="1">
      <alignment horizontal="distributed" vertical="center"/>
    </xf>
    <xf numFmtId="0" fontId="7" fillId="0" borderId="67" xfId="34" applyFont="1" applyBorder="1" applyAlignment="1">
      <alignment horizontal="center" vertical="center"/>
    </xf>
    <xf numFmtId="0" fontId="7" fillId="0" borderId="11" xfId="34" applyFont="1" applyBorder="1" applyAlignment="1">
      <alignment horizontal="center" vertical="center"/>
    </xf>
    <xf numFmtId="0" fontId="7" fillId="0" borderId="65" xfId="34" applyFont="1" applyBorder="1" applyAlignment="1">
      <alignment horizontal="center" vertical="center"/>
    </xf>
    <xf numFmtId="0" fontId="7" fillId="24" borderId="68" xfId="34" applyFill="1" applyBorder="1" applyAlignment="1">
      <alignment horizontal="distributed" vertical="center"/>
    </xf>
    <xf numFmtId="0" fontId="7" fillId="24" borderId="69" xfId="34" applyFill="1" applyBorder="1" applyAlignment="1">
      <alignment horizontal="distributed" vertical="center"/>
    </xf>
    <xf numFmtId="0" fontId="7" fillId="24" borderId="72" xfId="34" applyFill="1" applyBorder="1" applyAlignment="1">
      <alignment horizontal="distributed" vertical="center"/>
    </xf>
    <xf numFmtId="0" fontId="7" fillId="24" borderId="73" xfId="34" applyFill="1" applyBorder="1" applyAlignment="1">
      <alignment horizontal="distributed" vertical="center"/>
    </xf>
    <xf numFmtId="0" fontId="7" fillId="24" borderId="70" xfId="34" applyFill="1" applyBorder="1" applyAlignment="1">
      <alignment horizontal="center" vertical="center"/>
    </xf>
    <xf numFmtId="0" fontId="7" fillId="24" borderId="45" xfId="34" applyFill="1" applyBorder="1" applyAlignment="1">
      <alignment horizontal="center" vertical="center"/>
    </xf>
    <xf numFmtId="0" fontId="7" fillId="24" borderId="37" xfId="34" applyFill="1" applyBorder="1" applyAlignment="1">
      <alignment horizontal="center" vertical="center"/>
    </xf>
    <xf numFmtId="0" fontId="7" fillId="24" borderId="71" xfId="34" applyFill="1" applyBorder="1" applyAlignment="1">
      <alignment horizontal="center" vertical="center"/>
    </xf>
    <xf numFmtId="0" fontId="7" fillId="0" borderId="47" xfId="34" applyBorder="1" applyAlignment="1">
      <alignment horizontal="left" vertical="center"/>
    </xf>
    <xf numFmtId="0" fontId="7" fillId="0" borderId="11" xfId="34" applyFont="1" applyBorder="1" applyAlignment="1">
      <alignment horizontal="left" vertical="center"/>
    </xf>
    <xf numFmtId="0" fontId="7" fillId="0" borderId="51" xfId="34" applyBorder="1" applyAlignment="1">
      <alignment horizontal="left" vertical="center"/>
    </xf>
    <xf numFmtId="0" fontId="7" fillId="0" borderId="47" xfId="34" applyBorder="1" applyAlignment="1">
      <alignment horizontal="center" vertical="center"/>
    </xf>
    <xf numFmtId="0" fontId="7" fillId="0" borderId="38" xfId="34" applyBorder="1" applyAlignment="1">
      <alignment horizontal="left" vertical="center"/>
    </xf>
    <xf numFmtId="0" fontId="7" fillId="0" borderId="49" xfId="34" applyFont="1" applyBorder="1" applyAlignment="1">
      <alignment horizontal="left" vertical="center"/>
    </xf>
    <xf numFmtId="0" fontId="7" fillId="0" borderId="41" xfId="34" applyBorder="1" applyAlignment="1">
      <alignment horizontal="left" vertical="center"/>
    </xf>
    <xf numFmtId="0" fontId="7" fillId="0" borderId="0" xfId="34" applyAlignment="1">
      <alignment horizontal="left" vertical="top"/>
    </xf>
    <xf numFmtId="0" fontId="7" fillId="0" borderId="10" xfId="34" applyBorder="1" applyAlignment="1">
      <alignment horizontal="left"/>
    </xf>
    <xf numFmtId="0" fontId="56" fillId="0" borderId="50" xfId="34" applyFont="1" applyBorder="1" applyAlignment="1">
      <alignment horizontal="center" vertical="center"/>
    </xf>
    <xf numFmtId="0" fontId="7" fillId="24" borderId="59" xfId="34" applyFill="1" applyBorder="1" applyAlignment="1">
      <alignment horizontal="distributed" vertical="center"/>
    </xf>
    <xf numFmtId="0" fontId="7" fillId="24" borderId="60" xfId="34" applyFill="1" applyBorder="1" applyAlignment="1">
      <alignment horizontal="distributed" vertical="center"/>
    </xf>
    <xf numFmtId="176" fontId="7" fillId="0" borderId="61" xfId="34" applyNumberFormat="1" applyFont="1" applyBorder="1" applyAlignment="1">
      <alignment horizontal="center" vertical="center" shrinkToFit="1"/>
    </xf>
    <xf numFmtId="176" fontId="7" fillId="0" borderId="62" xfId="34" applyNumberFormat="1" applyFont="1" applyBorder="1" applyAlignment="1">
      <alignment horizontal="center" vertical="center" shrinkToFit="1"/>
    </xf>
    <xf numFmtId="58" fontId="7" fillId="0" borderId="60" xfId="34" applyNumberFormat="1" applyFont="1" applyBorder="1" applyAlignment="1">
      <alignment horizontal="right" vertical="center"/>
    </xf>
    <xf numFmtId="58" fontId="7" fillId="0" borderId="62" xfId="34" applyNumberFormat="1" applyBorder="1" applyAlignment="1">
      <alignment horizontal="right" vertical="center"/>
    </xf>
    <xf numFmtId="58" fontId="7" fillId="0" borderId="63" xfId="34" applyNumberFormat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31" fillId="24" borderId="17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/>
    </xf>
    <xf numFmtId="0" fontId="21" fillId="24" borderId="23" xfId="0" applyFont="1" applyFill="1" applyBorder="1" applyAlignment="1">
      <alignment horizontal="center" vertical="center"/>
    </xf>
    <xf numFmtId="0" fontId="21" fillId="24" borderId="24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 wrapText="1"/>
    </xf>
    <xf numFmtId="0" fontId="21" fillId="24" borderId="25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 wrapText="1"/>
    </xf>
    <xf numFmtId="0" fontId="31" fillId="24" borderId="28" xfId="0" applyFont="1" applyFill="1" applyBorder="1" applyAlignment="1">
      <alignment horizontal="center" vertical="center" shrinkToFit="1"/>
    </xf>
    <xf numFmtId="0" fontId="31" fillId="24" borderId="48" xfId="0" applyFont="1" applyFill="1" applyBorder="1" applyAlignment="1">
      <alignment horizontal="center" vertical="center" shrinkToFit="1"/>
    </xf>
    <xf numFmtId="0" fontId="21" fillId="24" borderId="30" xfId="0" applyFont="1" applyFill="1" applyBorder="1" applyAlignment="1">
      <alignment horizontal="center" vertical="center" shrinkToFit="1"/>
    </xf>
    <xf numFmtId="0" fontId="21" fillId="24" borderId="29" xfId="0" applyFont="1" applyFill="1" applyBorder="1" applyAlignment="1">
      <alignment horizontal="center" vertical="center" shrinkToFit="1"/>
    </xf>
    <xf numFmtId="0" fontId="21" fillId="24" borderId="57" xfId="0" applyFont="1" applyFill="1" applyBorder="1" applyAlignment="1">
      <alignment horizontal="center" vertical="center" shrinkToFit="1"/>
    </xf>
    <xf numFmtId="0" fontId="21" fillId="24" borderId="31" xfId="0" applyFont="1" applyFill="1" applyBorder="1" applyAlignment="1">
      <alignment horizontal="center" vertical="center" shrinkToFit="1"/>
    </xf>
    <xf numFmtId="0" fontId="31" fillId="24" borderId="26" xfId="0" applyFont="1" applyFill="1" applyBorder="1" applyAlignment="1">
      <alignment horizontal="center" vertical="center"/>
    </xf>
    <xf numFmtId="0" fontId="31" fillId="24" borderId="26" xfId="0" applyFont="1" applyFill="1" applyBorder="1" applyAlignment="1">
      <alignment horizontal="center" vertical="center" shrinkToFit="1"/>
    </xf>
    <xf numFmtId="0" fontId="21" fillId="24" borderId="24" xfId="0" applyFont="1" applyFill="1" applyBorder="1" applyAlignment="1">
      <alignment horizontal="center" vertical="center" shrinkToFit="1"/>
    </xf>
    <xf numFmtId="0" fontId="31" fillId="24" borderId="32" xfId="0" applyFont="1" applyFill="1" applyBorder="1" applyAlignment="1">
      <alignment horizontal="center" vertical="center" shrinkToFit="1"/>
    </xf>
    <xf numFmtId="0" fontId="21" fillId="24" borderId="33" xfId="0" applyFont="1" applyFill="1" applyBorder="1" applyAlignment="1">
      <alignment horizontal="center" vertical="center" shrinkToFit="1"/>
    </xf>
    <xf numFmtId="0" fontId="31" fillId="24" borderId="24" xfId="0" applyFont="1" applyFill="1" applyBorder="1" applyAlignment="1">
      <alignment horizontal="center" vertical="center" shrinkToFit="1"/>
    </xf>
    <xf numFmtId="0" fontId="31" fillId="0" borderId="3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2" fillId="24" borderId="16" xfId="0" applyFont="1" applyFill="1" applyBorder="1" applyAlignment="1">
      <alignment horizontal="center" vertical="center"/>
    </xf>
    <xf numFmtId="0" fontId="25" fillId="24" borderId="15" xfId="0" applyFont="1" applyFill="1" applyBorder="1" applyAlignment="1">
      <alignment horizontal="center" vertical="center"/>
    </xf>
    <xf numFmtId="56" fontId="31" fillId="0" borderId="21" xfId="0" applyNumberFormat="1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56" fontId="31" fillId="0" borderId="26" xfId="0" applyNumberFormat="1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2" fillId="24" borderId="13" xfId="0" applyFont="1" applyFill="1" applyBorder="1" applyAlignment="1">
      <alignment horizontal="center" vertical="center"/>
    </xf>
    <xf numFmtId="56" fontId="31" fillId="0" borderId="18" xfId="0" applyNumberFormat="1" applyFont="1" applyBorder="1" applyAlignment="1">
      <alignment horizontal="center" vertical="center" wrapText="1"/>
    </xf>
    <xf numFmtId="56" fontId="31" fillId="0" borderId="23" xfId="0" applyNumberFormat="1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25" fillId="24" borderId="14" xfId="0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38" fontId="38" fillId="24" borderId="38" xfId="45" applyFont="1" applyFill="1" applyBorder="1" applyAlignment="1">
      <alignment horizontal="center" vertical="center" wrapText="1"/>
    </xf>
    <xf numFmtId="38" fontId="38" fillId="24" borderId="41" xfId="45" applyFont="1" applyFill="1" applyBorder="1" applyAlignment="1">
      <alignment horizontal="center" vertical="center"/>
    </xf>
    <xf numFmtId="38" fontId="38" fillId="24" borderId="36" xfId="45" applyFont="1" applyFill="1" applyBorder="1" applyAlignment="1">
      <alignment horizontal="center" vertical="center"/>
    </xf>
    <xf numFmtId="38" fontId="38" fillId="24" borderId="39" xfId="45" applyFont="1" applyFill="1" applyBorder="1" applyAlignment="1">
      <alignment horizontal="center" vertical="center"/>
    </xf>
    <xf numFmtId="38" fontId="38" fillId="24" borderId="37" xfId="45" applyFont="1" applyFill="1" applyBorder="1" applyAlignment="1">
      <alignment horizontal="center" vertical="center"/>
    </xf>
    <xf numFmtId="38" fontId="38" fillId="24" borderId="40" xfId="45" applyFont="1" applyFill="1" applyBorder="1" applyAlignment="1">
      <alignment horizontal="center" vertical="center"/>
    </xf>
    <xf numFmtId="38" fontId="38" fillId="24" borderId="46" xfId="45" applyFont="1" applyFill="1" applyBorder="1" applyAlignment="1">
      <alignment horizontal="center" vertical="center" textRotation="255" shrinkToFit="1"/>
    </xf>
    <xf numFmtId="38" fontId="38" fillId="24" borderId="44" xfId="45" applyFont="1" applyFill="1" applyBorder="1" applyAlignment="1">
      <alignment horizontal="center" vertical="center" textRotation="255" shrinkToFit="1"/>
    </xf>
    <xf numFmtId="38" fontId="38" fillId="24" borderId="45" xfId="45" applyFont="1" applyFill="1" applyBorder="1" applyAlignment="1">
      <alignment horizontal="center" vertical="center" textRotation="255" shrinkToFit="1"/>
    </xf>
    <xf numFmtId="38" fontId="38" fillId="24" borderId="44" xfId="45" applyFont="1" applyFill="1" applyBorder="1" applyAlignment="1">
      <alignment vertical="center" textRotation="255" shrinkToFit="1"/>
    </xf>
    <xf numFmtId="38" fontId="38" fillId="24" borderId="45" xfId="45" applyFont="1" applyFill="1" applyBorder="1" applyAlignment="1">
      <alignment vertical="center" textRotation="255" shrinkToFit="1"/>
    </xf>
    <xf numFmtId="38" fontId="38" fillId="24" borderId="38" xfId="45" applyFont="1" applyFill="1" applyBorder="1" applyAlignment="1">
      <alignment horizontal="center" vertical="center" shrinkToFit="1"/>
    </xf>
    <xf numFmtId="38" fontId="38" fillId="24" borderId="41" xfId="45" applyFont="1" applyFill="1" applyBorder="1" applyAlignment="1">
      <alignment horizontal="center" vertical="center" shrinkToFit="1"/>
    </xf>
    <xf numFmtId="38" fontId="38" fillId="24" borderId="36" xfId="45" applyFont="1" applyFill="1" applyBorder="1" applyAlignment="1">
      <alignment horizontal="center" vertical="center" shrinkToFit="1"/>
    </xf>
    <xf numFmtId="38" fontId="38" fillId="24" borderId="39" xfId="45" applyFont="1" applyFill="1" applyBorder="1" applyAlignment="1">
      <alignment horizontal="center" vertical="center" shrinkToFit="1"/>
    </xf>
    <xf numFmtId="38" fontId="38" fillId="24" borderId="37" xfId="45" applyFont="1" applyFill="1" applyBorder="1" applyAlignment="1">
      <alignment horizontal="center" vertical="center" shrinkToFit="1"/>
    </xf>
    <xf numFmtId="38" fontId="38" fillId="24" borderId="40" xfId="45" applyFont="1" applyFill="1" applyBorder="1" applyAlignment="1">
      <alignment horizontal="center" vertical="center" shrinkToFit="1"/>
    </xf>
    <xf numFmtId="0" fontId="57" fillId="0" borderId="0" xfId="0" applyFont="1" applyAlignment="1">
      <alignment horizontal="center" vertical="center"/>
    </xf>
    <xf numFmtId="38" fontId="38" fillId="24" borderId="47" xfId="45" applyFont="1" applyFill="1" applyBorder="1" applyAlignment="1">
      <alignment horizontal="center" vertical="center" wrapText="1" shrinkToFit="1"/>
    </xf>
    <xf numFmtId="38" fontId="38" fillId="24" borderId="11" xfId="45" applyFont="1" applyFill="1" applyBorder="1" applyAlignment="1">
      <alignment shrinkToFit="1"/>
    </xf>
    <xf numFmtId="38" fontId="38" fillId="24" borderId="51" xfId="45" applyFont="1" applyFill="1" applyBorder="1" applyAlignment="1">
      <alignment shrinkToFit="1"/>
    </xf>
    <xf numFmtId="38" fontId="59" fillId="24" borderId="46" xfId="45" applyFont="1" applyFill="1" applyBorder="1" applyAlignment="1">
      <alignment horizontal="center" vertical="center" textRotation="255" wrapText="1" shrinkToFit="1"/>
    </xf>
    <xf numFmtId="38" fontId="59" fillId="24" borderId="44" xfId="45" applyFont="1" applyFill="1" applyBorder="1" applyAlignment="1">
      <alignment horizontal="center" vertical="center" textRotation="255" shrinkToFit="1"/>
    </xf>
    <xf numFmtId="38" fontId="59" fillId="24" borderId="45" xfId="45" applyFont="1" applyFill="1" applyBorder="1" applyAlignment="1">
      <alignment horizontal="center" vertical="center" textRotation="255" shrinkToFit="1"/>
    </xf>
    <xf numFmtId="38" fontId="38" fillId="24" borderId="49" xfId="45" applyFont="1" applyFill="1" applyBorder="1" applyAlignment="1">
      <alignment horizontal="center" vertical="center" shrinkToFit="1"/>
    </xf>
    <xf numFmtId="38" fontId="38" fillId="24" borderId="47" xfId="45" applyFont="1" applyFill="1" applyBorder="1" applyAlignment="1">
      <alignment horizontal="center" vertical="center" shrinkToFit="1"/>
    </xf>
    <xf numFmtId="38" fontId="38" fillId="24" borderId="11" xfId="45" applyFont="1" applyFill="1" applyBorder="1" applyAlignment="1">
      <alignment horizontal="center" vertical="center" shrinkToFit="1"/>
    </xf>
    <xf numFmtId="38" fontId="38" fillId="24" borderId="38" xfId="45" applyFont="1" applyFill="1" applyBorder="1" applyAlignment="1">
      <alignment horizontal="center" vertical="center" wrapText="1" shrinkToFit="1"/>
    </xf>
    <xf numFmtId="38" fontId="38" fillId="24" borderId="49" xfId="45" applyFont="1" applyFill="1" applyBorder="1" applyAlignment="1">
      <alignment horizontal="center" vertical="center" wrapText="1" shrinkToFit="1"/>
    </xf>
    <xf numFmtId="38" fontId="38" fillId="24" borderId="41" xfId="45" applyFont="1" applyFill="1" applyBorder="1" applyAlignment="1">
      <alignment horizontal="center" vertical="center" wrapText="1" shrinkToFit="1"/>
    </xf>
    <xf numFmtId="38" fontId="38" fillId="24" borderId="37" xfId="45" applyFont="1" applyFill="1" applyBorder="1" applyAlignment="1">
      <alignment horizontal="center" vertical="center" wrapText="1" shrinkToFit="1"/>
    </xf>
    <xf numFmtId="38" fontId="38" fillId="24" borderId="10" xfId="45" applyFont="1" applyFill="1" applyBorder="1" applyAlignment="1">
      <alignment horizontal="center" vertical="center" wrapText="1" shrinkToFit="1"/>
    </xf>
    <xf numFmtId="38" fontId="38" fillId="24" borderId="40" xfId="45" applyFont="1" applyFill="1" applyBorder="1" applyAlignment="1">
      <alignment horizontal="center" vertical="center" wrapText="1" shrinkToFit="1"/>
    </xf>
    <xf numFmtId="38" fontId="38" fillId="24" borderId="47" xfId="45" quotePrefix="1" applyFont="1" applyFill="1" applyBorder="1" applyAlignment="1">
      <alignment horizontal="center" vertical="center" shrinkToFit="1"/>
    </xf>
    <xf numFmtId="38" fontId="38" fillId="24" borderId="11" xfId="45" quotePrefix="1" applyFont="1" applyFill="1" applyBorder="1" applyAlignment="1">
      <alignment horizontal="center" vertical="center" shrinkToFit="1"/>
    </xf>
    <xf numFmtId="38" fontId="38" fillId="24" borderId="51" xfId="45" applyFont="1" applyFill="1" applyBorder="1" applyAlignment="1">
      <alignment horizontal="center" vertical="center" shrinkToFit="1"/>
    </xf>
    <xf numFmtId="38" fontId="38" fillId="0" borderId="51" xfId="45" applyFont="1" applyBorder="1" applyAlignment="1">
      <alignment horizontal="center" vertical="center" shrinkToFit="1"/>
    </xf>
    <xf numFmtId="38" fontId="38" fillId="0" borderId="51" xfId="45" applyFont="1" applyBorder="1"/>
    <xf numFmtId="38" fontId="38" fillId="0" borderId="41" xfId="45" applyFont="1" applyBorder="1"/>
    <xf numFmtId="38" fontId="38" fillId="0" borderId="47" xfId="45" applyFont="1" applyBorder="1" applyAlignment="1">
      <alignment horizontal="right" vertical="center"/>
    </xf>
    <xf numFmtId="38" fontId="38" fillId="0" borderId="38" xfId="45" applyFont="1" applyBorder="1" applyAlignment="1">
      <alignment horizontal="right" vertical="center"/>
    </xf>
    <xf numFmtId="38" fontId="38" fillId="0" borderId="49" xfId="45" applyFont="1" applyBorder="1" applyAlignment="1">
      <alignment horizontal="center" vertical="center" shrinkToFit="1"/>
    </xf>
    <xf numFmtId="38" fontId="38" fillId="0" borderId="38" xfId="45" applyFont="1" applyBorder="1" applyAlignment="1">
      <alignment horizontal="center" vertical="center" shrinkToFit="1"/>
    </xf>
    <xf numFmtId="38" fontId="38" fillId="0" borderId="41" xfId="45" applyFont="1" applyBorder="1" applyAlignment="1">
      <alignment horizontal="center" vertical="center" shrinkToFit="1"/>
    </xf>
    <xf numFmtId="38" fontId="38" fillId="0" borderId="40" xfId="45" applyFont="1" applyBorder="1" applyAlignment="1">
      <alignment horizontal="center" vertical="center" shrinkToFit="1"/>
    </xf>
    <xf numFmtId="38" fontId="38" fillId="0" borderId="49" xfId="45" applyFont="1" applyBorder="1" applyAlignment="1">
      <alignment shrinkToFit="1"/>
    </xf>
    <xf numFmtId="38" fontId="38" fillId="0" borderId="41" xfId="45" applyFont="1" applyBorder="1" applyAlignment="1">
      <alignment shrinkToFit="1"/>
    </xf>
    <xf numFmtId="38" fontId="38" fillId="24" borderId="46" xfId="45" applyFont="1" applyFill="1" applyBorder="1" applyAlignment="1">
      <alignment horizontal="center" vertical="center" shrinkToFit="1"/>
    </xf>
    <xf numFmtId="38" fontId="38" fillId="24" borderId="44" xfId="45" applyFont="1" applyFill="1" applyBorder="1" applyAlignment="1">
      <alignment shrinkToFit="1"/>
    </xf>
    <xf numFmtId="38" fontId="38" fillId="24" borderId="45" xfId="45" applyFont="1" applyFill="1" applyBorder="1" applyAlignment="1">
      <alignment shrinkToFit="1"/>
    </xf>
    <xf numFmtId="0" fontId="58" fillId="24" borderId="46" xfId="0" applyFont="1" applyFill="1" applyBorder="1" applyAlignment="1">
      <alignment horizontal="center" vertical="center" wrapText="1"/>
    </xf>
    <xf numFmtId="0" fontId="58" fillId="24" borderId="44" xfId="0" applyFont="1" applyFill="1" applyBorder="1" applyAlignment="1">
      <alignment horizontal="center" vertical="center" wrapText="1"/>
    </xf>
    <xf numFmtId="0" fontId="58" fillId="24" borderId="45" xfId="0" applyFont="1" applyFill="1" applyBorder="1" applyAlignment="1">
      <alignment horizontal="center" vertical="center" wrapText="1"/>
    </xf>
    <xf numFmtId="38" fontId="58" fillId="0" borderId="38" xfId="45" applyFont="1" applyBorder="1" applyAlignment="1">
      <alignment horizontal="right" vertical="center"/>
    </xf>
    <xf numFmtId="38" fontId="58" fillId="0" borderId="36" xfId="45" applyFont="1" applyBorder="1" applyAlignment="1">
      <alignment horizontal="right" vertical="center"/>
    </xf>
    <xf numFmtId="38" fontId="58" fillId="0" borderId="37" xfId="45" applyFont="1" applyBorder="1" applyAlignment="1">
      <alignment horizontal="right" vertical="center"/>
    </xf>
    <xf numFmtId="38" fontId="58" fillId="0" borderId="41" xfId="45" applyFont="1" applyBorder="1" applyAlignment="1">
      <alignment horizontal="center" vertical="center"/>
    </xf>
    <xf numFmtId="38" fontId="58" fillId="0" borderId="39" xfId="45" applyFont="1" applyBorder="1" applyAlignment="1">
      <alignment horizontal="center" vertical="center"/>
    </xf>
    <xf numFmtId="38" fontId="58" fillId="0" borderId="40" xfId="45" applyFont="1" applyBorder="1" applyAlignment="1">
      <alignment horizontal="center" vertical="center"/>
    </xf>
    <xf numFmtId="0" fontId="38" fillId="24" borderId="46" xfId="0" applyFont="1" applyFill="1" applyBorder="1" applyAlignment="1">
      <alignment horizontal="center" vertical="center"/>
    </xf>
    <xf numFmtId="0" fontId="38" fillId="24" borderId="44" xfId="0" applyFont="1" applyFill="1" applyBorder="1" applyAlignment="1">
      <alignment horizontal="center" vertical="center"/>
    </xf>
    <xf numFmtId="38" fontId="58" fillId="0" borderId="41" xfId="45" applyFont="1" applyBorder="1" applyAlignment="1">
      <alignment horizontal="center" vertical="center" shrinkToFit="1"/>
    </xf>
    <xf numFmtId="38" fontId="58" fillId="0" borderId="39" xfId="45" applyFont="1" applyBorder="1" applyAlignment="1">
      <alignment horizontal="center" vertical="center" shrinkToFit="1"/>
    </xf>
    <xf numFmtId="38" fontId="58" fillId="0" borderId="40" xfId="45" applyFont="1" applyBorder="1" applyAlignment="1">
      <alignment horizontal="center" vertical="center" shrinkToFit="1"/>
    </xf>
    <xf numFmtId="38" fontId="60" fillId="24" borderId="46" xfId="45" applyFont="1" applyFill="1" applyBorder="1" applyAlignment="1">
      <alignment horizontal="center" vertical="center" textRotation="255" wrapText="1"/>
    </xf>
    <xf numFmtId="38" fontId="60" fillId="24" borderId="44" xfId="45" applyFont="1" applyFill="1" applyBorder="1" applyAlignment="1">
      <alignment horizontal="center" vertical="center" textRotation="255" wrapText="1"/>
    </xf>
    <xf numFmtId="38" fontId="60" fillId="24" borderId="45" xfId="45" applyFont="1" applyFill="1" applyBorder="1" applyAlignment="1">
      <alignment horizontal="center" vertical="center" textRotation="255" wrapText="1"/>
    </xf>
    <xf numFmtId="38" fontId="58" fillId="0" borderId="38" xfId="45" applyFont="1" applyBorder="1" applyAlignment="1">
      <alignment horizontal="right" vertical="center" shrinkToFit="1"/>
    </xf>
    <xf numFmtId="38" fontId="58" fillId="0" borderId="49" xfId="45" applyFont="1" applyBorder="1" applyAlignment="1">
      <alignment horizontal="right" vertical="center" shrinkToFit="1"/>
    </xf>
    <xf numFmtId="38" fontId="58" fillId="0" borderId="36" xfId="45" applyFont="1" applyBorder="1" applyAlignment="1">
      <alignment horizontal="right" vertical="center" shrinkToFit="1"/>
    </xf>
    <xf numFmtId="38" fontId="58" fillId="0" borderId="0" xfId="45" applyFont="1" applyBorder="1" applyAlignment="1">
      <alignment horizontal="right" vertical="center" shrinkToFit="1"/>
    </xf>
    <xf numFmtId="38" fontId="58" fillId="0" borderId="37" xfId="45" applyFont="1" applyBorder="1" applyAlignment="1">
      <alignment horizontal="right" vertical="center" shrinkToFit="1"/>
    </xf>
    <xf numFmtId="38" fontId="58" fillId="0" borderId="10" xfId="45" applyFont="1" applyBorder="1" applyAlignment="1">
      <alignment horizontal="right" vertical="center" shrinkToFit="1"/>
    </xf>
    <xf numFmtId="38" fontId="58" fillId="24" borderId="46" xfId="45" applyFont="1" applyFill="1" applyBorder="1" applyAlignment="1">
      <alignment horizontal="center" vertical="center" textRotation="255" shrinkToFit="1"/>
    </xf>
    <xf numFmtId="38" fontId="58" fillId="24" borderId="44" xfId="45" applyFont="1" applyFill="1" applyBorder="1" applyAlignment="1">
      <alignment horizontal="center" vertical="center" textRotation="255" shrinkToFit="1"/>
    </xf>
    <xf numFmtId="38" fontId="58" fillId="24" borderId="45" xfId="45" applyFont="1" applyFill="1" applyBorder="1" applyAlignment="1">
      <alignment horizontal="center" vertical="center" textRotation="255" shrinkToFit="1"/>
    </xf>
    <xf numFmtId="38" fontId="38" fillId="24" borderId="10" xfId="45" applyFont="1" applyFill="1" applyBorder="1" applyAlignment="1">
      <alignment horizontal="center" vertical="center" shrinkToFit="1"/>
    </xf>
    <xf numFmtId="0" fontId="38" fillId="24" borderId="45" xfId="0" applyFont="1" applyFill="1" applyBorder="1" applyAlignment="1">
      <alignment horizontal="center" vertical="center"/>
    </xf>
    <xf numFmtId="0" fontId="28" fillId="24" borderId="46" xfId="0" applyFont="1" applyFill="1" applyBorder="1" applyAlignment="1">
      <alignment horizontal="center" vertical="center" wrapText="1"/>
    </xf>
    <xf numFmtId="0" fontId="28" fillId="24" borderId="44" xfId="0" applyFont="1" applyFill="1" applyBorder="1" applyAlignment="1">
      <alignment horizontal="center" vertical="center" wrapText="1"/>
    </xf>
    <xf numFmtId="0" fontId="28" fillId="24" borderId="45" xfId="0" applyFont="1" applyFill="1" applyBorder="1" applyAlignment="1">
      <alignment horizontal="center" vertical="center" wrapText="1"/>
    </xf>
    <xf numFmtId="38" fontId="38" fillId="24" borderId="36" xfId="45" applyFont="1" applyFill="1" applyBorder="1" applyAlignment="1">
      <alignment horizontal="center" vertical="center" wrapText="1"/>
    </xf>
    <xf numFmtId="38" fontId="38" fillId="24" borderId="37" xfId="45" applyFont="1" applyFill="1" applyBorder="1" applyAlignment="1">
      <alignment horizontal="center" vertical="center" wrapText="1"/>
    </xf>
    <xf numFmtId="38" fontId="38" fillId="0" borderId="38" xfId="45" applyFont="1" applyBorder="1" applyAlignment="1">
      <alignment horizontal="right" vertical="center" shrinkToFit="1"/>
    </xf>
    <xf numFmtId="38" fontId="38" fillId="0" borderId="36" xfId="45" applyFont="1" applyBorder="1" applyAlignment="1">
      <alignment horizontal="right" vertical="center" shrinkToFit="1"/>
    </xf>
    <xf numFmtId="38" fontId="38" fillId="0" borderId="37" xfId="45" applyFont="1" applyBorder="1" applyAlignment="1">
      <alignment horizontal="right" vertical="center" shrinkToFit="1"/>
    </xf>
    <xf numFmtId="38" fontId="38" fillId="0" borderId="39" xfId="45" applyFont="1" applyBorder="1" applyAlignment="1">
      <alignment horizontal="center" vertical="center" shrinkToFit="1"/>
    </xf>
    <xf numFmtId="38" fontId="38" fillId="0" borderId="38" xfId="45" applyFont="1" applyFill="1" applyBorder="1" applyAlignment="1">
      <alignment horizontal="right" vertical="center" shrinkToFit="1"/>
    </xf>
    <xf numFmtId="38" fontId="38" fillId="0" borderId="49" xfId="45" applyFont="1" applyFill="1" applyBorder="1" applyAlignment="1">
      <alignment horizontal="right" vertical="center" shrinkToFit="1"/>
    </xf>
    <xf numFmtId="38" fontId="38" fillId="0" borderId="37" xfId="45" applyFont="1" applyFill="1" applyBorder="1" applyAlignment="1">
      <alignment horizontal="right" vertical="center" shrinkToFit="1"/>
    </xf>
    <xf numFmtId="38" fontId="38" fillId="0" borderId="10" xfId="45" applyFont="1" applyFill="1" applyBorder="1" applyAlignment="1">
      <alignment horizontal="right" vertical="center" shrinkToFit="1"/>
    </xf>
    <xf numFmtId="38" fontId="38" fillId="0" borderId="11" xfId="45" applyFont="1" applyBorder="1" applyAlignment="1">
      <alignment horizontal="center" vertical="center" shrinkToFit="1"/>
    </xf>
    <xf numFmtId="38" fontId="38" fillId="0" borderId="47" xfId="45" applyFont="1" applyBorder="1" applyAlignment="1">
      <alignment horizontal="right" vertical="center" shrinkToFit="1"/>
    </xf>
    <xf numFmtId="38" fontId="38" fillId="0" borderId="11" xfId="45" applyFont="1" applyBorder="1" applyAlignment="1">
      <alignment horizontal="right" vertical="center" shrinkToFit="1"/>
    </xf>
    <xf numFmtId="38" fontId="38" fillId="0" borderId="47" xfId="45" applyFont="1" applyFill="1" applyBorder="1" applyAlignment="1">
      <alignment horizontal="right" vertical="center" shrinkToFit="1"/>
    </xf>
    <xf numFmtId="38" fontId="38" fillId="0" borderId="11" xfId="45" applyFont="1" applyFill="1" applyBorder="1" applyAlignment="1">
      <alignment horizontal="right" vertical="center" shrinkToFit="1"/>
    </xf>
    <xf numFmtId="38" fontId="38" fillId="0" borderId="37" xfId="45" applyFont="1" applyBorder="1" applyAlignment="1">
      <alignment horizontal="right" vertical="center"/>
    </xf>
    <xf numFmtId="38" fontId="58" fillId="24" borderId="46" xfId="45" applyFont="1" applyFill="1" applyBorder="1" applyAlignment="1">
      <alignment horizontal="center" vertical="center" wrapText="1"/>
    </xf>
    <xf numFmtId="38" fontId="58" fillId="24" borderId="44" xfId="45" applyFont="1" applyFill="1" applyBorder="1"/>
    <xf numFmtId="38" fontId="58" fillId="24" borderId="45" xfId="45" applyFont="1" applyFill="1" applyBorder="1"/>
    <xf numFmtId="38" fontId="58" fillId="0" borderId="49" xfId="45" applyFont="1" applyBorder="1" applyAlignment="1">
      <alignment horizontal="right" shrinkToFit="1"/>
    </xf>
    <xf numFmtId="38" fontId="58" fillId="0" borderId="36" xfId="45" applyFont="1" applyBorder="1" applyAlignment="1">
      <alignment horizontal="right" shrinkToFit="1"/>
    </xf>
    <xf numFmtId="38" fontId="58" fillId="0" borderId="0" xfId="45" applyFont="1" applyBorder="1" applyAlignment="1">
      <alignment horizontal="right" shrinkToFit="1"/>
    </xf>
    <xf numFmtId="38" fontId="58" fillId="0" borderId="37" xfId="45" applyFont="1" applyBorder="1" applyAlignment="1">
      <alignment horizontal="right" shrinkToFit="1"/>
    </xf>
    <xf numFmtId="38" fontId="58" fillId="0" borderId="10" xfId="45" applyFont="1" applyBorder="1" applyAlignment="1">
      <alignment horizontal="right" shrinkToFit="1"/>
    </xf>
    <xf numFmtId="38" fontId="58" fillId="0" borderId="49" xfId="45" applyFont="1" applyBorder="1" applyAlignment="1">
      <alignment horizontal="center" vertical="center" shrinkToFit="1"/>
    </xf>
    <xf numFmtId="38" fontId="58" fillId="0" borderId="0" xfId="45" applyFont="1" applyBorder="1" applyAlignment="1">
      <alignment horizontal="center" vertical="center" shrinkToFit="1"/>
    </xf>
    <xf numFmtId="38" fontId="58" fillId="0" borderId="10" xfId="45" applyFont="1" applyBorder="1" applyAlignment="1">
      <alignment horizontal="center" vertical="center" shrinkToFit="1"/>
    </xf>
    <xf numFmtId="38" fontId="58" fillId="24" borderId="47" xfId="45" applyFont="1" applyFill="1" applyBorder="1" applyAlignment="1">
      <alignment horizontal="center" vertical="center" shrinkToFit="1"/>
    </xf>
    <xf numFmtId="38" fontId="58" fillId="24" borderId="51" xfId="45" applyFont="1" applyFill="1" applyBorder="1" applyAlignment="1">
      <alignment horizontal="center" vertical="center" shrinkToFit="1"/>
    </xf>
    <xf numFmtId="38" fontId="28" fillId="0" borderId="47" xfId="45" applyFont="1" applyBorder="1" applyAlignment="1">
      <alignment horizontal="center" vertical="center" shrinkToFit="1"/>
    </xf>
    <xf numFmtId="38" fontId="28" fillId="0" borderId="11" xfId="45" applyFont="1" applyBorder="1" applyAlignment="1">
      <alignment horizontal="center" vertical="center" shrinkToFit="1"/>
    </xf>
    <xf numFmtId="38" fontId="28" fillId="0" borderId="51" xfId="45" applyFont="1" applyBorder="1" applyAlignment="1">
      <alignment horizontal="center" vertical="center" shrinkToFit="1"/>
    </xf>
    <xf numFmtId="0" fontId="58" fillId="0" borderId="10" xfId="0" applyFont="1" applyBorder="1" applyAlignment="1">
      <alignment horizontal="center" vertical="center"/>
    </xf>
    <xf numFmtId="0" fontId="62" fillId="0" borderId="58" xfId="0" applyFont="1" applyBorder="1" applyAlignment="1">
      <alignment horizontal="right" vertical="center"/>
    </xf>
    <xf numFmtId="0" fontId="62" fillId="0" borderId="58" xfId="0" applyFont="1" applyBorder="1" applyAlignment="1">
      <alignment horizontal="center" vertical="center"/>
    </xf>
    <xf numFmtId="0" fontId="63" fillId="24" borderId="58" xfId="0" applyFont="1" applyFill="1" applyBorder="1" applyAlignment="1">
      <alignment horizontal="center" vertical="center" wrapText="1"/>
    </xf>
    <xf numFmtId="58" fontId="47" fillId="0" borderId="0" xfId="0" applyNumberFormat="1" applyFont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0" fontId="27" fillId="0" borderId="10" xfId="0" applyFont="1" applyBorder="1" applyAlignment="1">
      <alignment horizontal="center" vertical="center" shrinkToFit="1"/>
    </xf>
    <xf numFmtId="38" fontId="30" fillId="0" borderId="10" xfId="45" applyFont="1" applyBorder="1" applyAlignment="1">
      <alignment horizontal="right" vertical="center"/>
    </xf>
    <xf numFmtId="0" fontId="48" fillId="0" borderId="0" xfId="0" applyFont="1" applyAlignment="1">
      <alignment horizontal="distributed" vertical="distributed" shrinkToFit="1"/>
    </xf>
    <xf numFmtId="0" fontId="21" fillId="0" borderId="0" xfId="0" applyFont="1" applyAlignment="1">
      <alignment horizontal="left" vertical="center" wrapText="1"/>
    </xf>
    <xf numFmtId="0" fontId="21" fillId="0" borderId="10" xfId="0" applyFont="1" applyBorder="1" applyAlignment="1">
      <alignment horizontal="center" vertical="center" shrinkToFit="1"/>
    </xf>
    <xf numFmtId="58" fontId="21" fillId="0" borderId="0" xfId="0" applyNumberFormat="1" applyFont="1" applyAlignment="1">
      <alignment horizontal="distributed" vertical="center" shrinkToFit="1"/>
    </xf>
    <xf numFmtId="0" fontId="21" fillId="0" borderId="0" xfId="0" applyFont="1" applyAlignment="1">
      <alignment horizontal="distributed" vertical="distributed" shrinkToFit="1"/>
    </xf>
    <xf numFmtId="0" fontId="21" fillId="0" borderId="10" xfId="0" applyFont="1" applyBorder="1" applyAlignment="1">
      <alignment horizontal="left" vertical="center" shrinkToFit="1"/>
    </xf>
    <xf numFmtId="0" fontId="21" fillId="0" borderId="11" xfId="0" applyFont="1" applyBorder="1" applyAlignment="1">
      <alignment horizontal="left" vertical="center" shrinkToFit="1"/>
    </xf>
    <xf numFmtId="0" fontId="51" fillId="0" borderId="0" xfId="0" applyFont="1" applyBorder="1" applyAlignment="1">
      <alignment horizontal="center" vertical="top"/>
    </xf>
    <xf numFmtId="0" fontId="41" fillId="0" borderId="10" xfId="0" applyFont="1" applyBorder="1" applyAlignment="1">
      <alignment vertical="center"/>
    </xf>
    <xf numFmtId="0" fontId="41" fillId="0" borderId="10" xfId="0" applyFont="1" applyBorder="1" applyAlignment="1">
      <alignment horizontal="left" vertical="center"/>
    </xf>
    <xf numFmtId="0" fontId="41" fillId="0" borderId="11" xfId="34" applyFont="1" applyBorder="1" applyAlignment="1">
      <alignment vertical="center"/>
    </xf>
    <xf numFmtId="0" fontId="44" fillId="0" borderId="11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53" fillId="24" borderId="10" xfId="0" applyFont="1" applyFill="1" applyBorder="1" applyAlignment="1">
      <alignment horizontal="center" vertical="center"/>
    </xf>
    <xf numFmtId="0" fontId="55" fillId="24" borderId="10" xfId="0" applyFont="1" applyFill="1" applyBorder="1" applyAlignment="1">
      <alignment horizontal="center" vertical="center"/>
    </xf>
    <xf numFmtId="38" fontId="53" fillId="24" borderId="10" xfId="45" applyFont="1" applyFill="1" applyBorder="1" applyAlignment="1">
      <alignment horizontal="center" vertical="center"/>
    </xf>
    <xf numFmtId="0" fontId="44" fillId="0" borderId="0" xfId="0" applyFont="1" applyBorder="1" applyAlignment="1">
      <alignment horizontal="left" vertical="center" wrapText="1"/>
    </xf>
    <xf numFmtId="38" fontId="41" fillId="0" borderId="10" xfId="33" applyFont="1" applyBorder="1" applyAlignment="1">
      <alignment horizontal="center" vertical="center"/>
    </xf>
    <xf numFmtId="38" fontId="42" fillId="0" borderId="10" xfId="45" applyFont="1" applyBorder="1" applyAlignment="1">
      <alignment horizontal="center" vertical="center" wrapText="1"/>
    </xf>
    <xf numFmtId="38" fontId="42" fillId="0" borderId="10" xfId="45" applyFont="1" applyBorder="1" applyAlignment="1">
      <alignment horizontal="center" vertical="center"/>
    </xf>
    <xf numFmtId="0" fontId="56" fillId="24" borderId="0" xfId="0" applyFont="1" applyFill="1" applyBorder="1" applyAlignment="1">
      <alignment horizontal="center" vertical="center"/>
    </xf>
    <xf numFmtId="38" fontId="56" fillId="24" borderId="10" xfId="45" applyFont="1" applyFill="1" applyBorder="1" applyAlignment="1">
      <alignment horizontal="left" vertical="center"/>
    </xf>
    <xf numFmtId="49" fontId="53" fillId="24" borderId="10" xfId="45" applyNumberFormat="1" applyFont="1" applyFill="1" applyBorder="1" applyAlignment="1">
      <alignment horizontal="center" vertical="center"/>
    </xf>
    <xf numFmtId="0" fontId="53" fillId="24" borderId="55" xfId="0" applyFont="1" applyFill="1" applyBorder="1" applyAlignment="1">
      <alignment horizontal="center" vertical="center"/>
    </xf>
    <xf numFmtId="0" fontId="53" fillId="24" borderId="56" xfId="0" applyFont="1" applyFill="1" applyBorder="1" applyAlignment="1">
      <alignment horizontal="left" vertical="center"/>
    </xf>
    <xf numFmtId="58" fontId="41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distributed" vertical="distributed"/>
    </xf>
    <xf numFmtId="0" fontId="42" fillId="0" borderId="10" xfId="0" applyFont="1" applyBorder="1" applyAlignment="1">
      <alignment horizontal="left" vertical="center"/>
    </xf>
    <xf numFmtId="0" fontId="44" fillId="0" borderId="10" xfId="0" applyFont="1" applyBorder="1" applyAlignment="1">
      <alignment horizontal="left" vertical="center"/>
    </xf>
    <xf numFmtId="0" fontId="42" fillId="0" borderId="11" xfId="0" applyFont="1" applyBorder="1" applyAlignment="1">
      <alignment horizontal="left" vertical="center"/>
    </xf>
    <xf numFmtId="0" fontId="45" fillId="0" borderId="11" xfId="0" applyFont="1" applyBorder="1" applyAlignment="1">
      <alignment horizontal="left" vertical="center"/>
    </xf>
    <xf numFmtId="0" fontId="41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distributed" vertical="distributed"/>
    </xf>
    <xf numFmtId="0" fontId="0" fillId="0" borderId="0" xfId="0" applyFont="1" applyAlignment="1">
      <alignment horizontal="distributed" vertical="distributed"/>
    </xf>
    <xf numFmtId="0" fontId="0" fillId="0" borderId="0" xfId="0" applyFont="1" applyAlignment="1">
      <alignment horizontal="distributed" vertical="distributed" wrapText="1"/>
    </xf>
    <xf numFmtId="0" fontId="41" fillId="0" borderId="0" xfId="0" applyFont="1" applyAlignment="1">
      <alignment horizontal="left" vertical="center"/>
    </xf>
    <xf numFmtId="38" fontId="39" fillId="0" borderId="10" xfId="45" applyFont="1" applyBorder="1" applyAlignment="1">
      <alignment horizontal="right" vertical="center"/>
    </xf>
    <xf numFmtId="0" fontId="41" fillId="0" borderId="47" xfId="34" applyFont="1" applyBorder="1" applyAlignment="1">
      <alignment vertical="center"/>
    </xf>
    <xf numFmtId="0" fontId="41" fillId="0" borderId="51" xfId="34" applyFont="1" applyBorder="1" applyAlignment="1">
      <alignment vertical="center"/>
    </xf>
    <xf numFmtId="0" fontId="41" fillId="0" borderId="0" xfId="34" applyFont="1" applyAlignment="1">
      <alignment horizontal="left" vertical="center"/>
    </xf>
    <xf numFmtId="38" fontId="38" fillId="0" borderId="47" xfId="45" applyFont="1" applyFill="1" applyBorder="1" applyAlignment="1">
      <alignment horizontal="center" vertical="center" shrinkToFit="1"/>
    </xf>
    <xf numFmtId="38" fontId="38" fillId="0" borderId="11" xfId="45" applyFont="1" applyFill="1" applyBorder="1" applyAlignment="1">
      <alignment horizontal="center" vertical="center" shrinkToFit="1"/>
    </xf>
    <xf numFmtId="0" fontId="37" fillId="0" borderId="0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 shrinkToFit="1"/>
    </xf>
    <xf numFmtId="56" fontId="31" fillId="0" borderId="21" xfId="0" applyNumberFormat="1" applyFont="1" applyBorder="1" applyAlignment="1">
      <alignment horizontal="center" vertical="center" shrinkToFit="1"/>
    </xf>
    <xf numFmtId="0" fontId="31" fillId="0" borderId="20" xfId="0" applyFont="1" applyBorder="1" applyAlignment="1">
      <alignment horizontal="center" vertical="center" shrinkToFit="1"/>
    </xf>
    <xf numFmtId="56" fontId="31" fillId="0" borderId="26" xfId="0" applyNumberFormat="1" applyFont="1" applyBorder="1" applyAlignment="1">
      <alignment horizontal="center" vertical="center" shrinkToFit="1"/>
    </xf>
    <xf numFmtId="0" fontId="31" fillId="0" borderId="25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32" xfId="0" applyFont="1" applyBorder="1" applyAlignment="1">
      <alignment horizontal="center" vertical="center" shrinkToFit="1"/>
    </xf>
    <xf numFmtId="56" fontId="31" fillId="0" borderId="18" xfId="0" applyNumberFormat="1" applyFont="1" applyBorder="1" applyAlignment="1">
      <alignment horizontal="center" vertical="center" shrinkToFit="1"/>
    </xf>
    <xf numFmtId="56" fontId="31" fillId="0" borderId="23" xfId="0" applyNumberFormat="1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2" xfId="0" applyFont="1" applyBorder="1" applyAlignment="1">
      <alignment horizontal="center" vertical="center" shrinkToFit="1"/>
    </xf>
    <xf numFmtId="0" fontId="31" fillId="0" borderId="21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0" fontId="31" fillId="0" borderId="19" xfId="0" applyFont="1" applyBorder="1" applyAlignment="1">
      <alignment horizontal="center" vertical="center" shrinkToFit="1"/>
    </xf>
    <xf numFmtId="0" fontId="31" fillId="0" borderId="24" xfId="0" applyFont="1" applyBorder="1" applyAlignment="1">
      <alignment horizontal="center" vertical="center" shrinkToFit="1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桁区切り" xfId="45" builtinId="6"/>
    <cellStyle name="桁区切り 2" xfId="33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4"/>
    <cellStyle name="良い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5" name="Line 1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6" name="Line 2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7" name="Line 3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8" name="Line 4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3</xdr:row>
      <xdr:rowOff>182880</xdr:rowOff>
    </xdr:from>
    <xdr:to>
      <xdr:col>12</xdr:col>
      <xdr:colOff>495935</xdr:colOff>
      <xdr:row>3</xdr:row>
      <xdr:rowOff>487680</xdr:rowOff>
    </xdr:to>
    <xdr:sp macro="" textlink="">
      <xdr:nvSpPr>
        <xdr:cNvPr id="6281" name="正方形/長方形 1"/>
        <xdr:cNvSpPr>
          <a:spLocks noChangeArrowheads="1"/>
        </xdr:cNvSpPr>
      </xdr:nvSpPr>
      <xdr:spPr>
        <a:xfrm>
          <a:off x="8372475" y="1830705"/>
          <a:ext cx="324485" cy="3048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171450</xdr:colOff>
      <xdr:row>20</xdr:row>
      <xdr:rowOff>180340</xdr:rowOff>
    </xdr:from>
    <xdr:to>
      <xdr:col>11</xdr:col>
      <xdr:colOff>514985</xdr:colOff>
      <xdr:row>20</xdr:row>
      <xdr:rowOff>504825</xdr:rowOff>
    </xdr:to>
    <xdr:sp macro="" textlink="">
      <xdr:nvSpPr>
        <xdr:cNvPr id="6282" name="フローチャート: 処理 2"/>
        <xdr:cNvSpPr>
          <a:spLocks noChangeArrowheads="1"/>
        </xdr:cNvSpPr>
      </xdr:nvSpPr>
      <xdr:spPr>
        <a:xfrm>
          <a:off x="7686675" y="9752965"/>
          <a:ext cx="343535" cy="324485"/>
        </a:xfrm>
        <a:prstGeom prst="flowChartProcess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5" name="Line 1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6" name="Line 2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7" name="Line 3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8" name="Line 4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1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2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3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topLeftCell="A9" zoomScale="75" zoomScaleNormal="75" zoomScaleSheetLayoutView="75" workbookViewId="0">
      <selection activeCell="F19" sqref="F19:J19"/>
    </sheetView>
  </sheetViews>
  <sheetFormatPr defaultRowHeight="14.25" x14ac:dyDescent="0.15"/>
  <cols>
    <col min="1" max="12" width="7.25" style="1" customWidth="1"/>
    <col min="13" max="13" width="9" style="2" bestFit="1" customWidth="1"/>
    <col min="14" max="16384" width="9" style="2"/>
  </cols>
  <sheetData>
    <row r="1" spans="1:12" ht="29.25" customHeight="1" x14ac:dyDescent="0.15">
      <c r="A1" s="3"/>
      <c r="B1" s="4"/>
      <c r="C1" s="4"/>
      <c r="D1" s="4"/>
      <c r="E1" s="4"/>
      <c r="F1" s="4"/>
      <c r="G1" s="4"/>
      <c r="H1" s="4"/>
      <c r="I1" s="172" t="s">
        <v>88</v>
      </c>
      <c r="J1" s="172"/>
      <c r="K1" s="172"/>
      <c r="L1" s="172"/>
    </row>
    <row r="2" spans="1:12" ht="29.25" customHeight="1" x14ac:dyDescent="0.15">
      <c r="A2" s="4"/>
      <c r="B2" s="4"/>
      <c r="C2" s="4"/>
      <c r="D2" s="4"/>
      <c r="E2" s="4"/>
      <c r="F2" s="4"/>
      <c r="G2" s="4"/>
      <c r="H2" s="4"/>
      <c r="I2" s="9"/>
      <c r="J2" s="9"/>
      <c r="K2" s="9"/>
      <c r="L2" s="9"/>
    </row>
    <row r="3" spans="1:12" ht="29.25" customHeight="1" x14ac:dyDescent="0.15">
      <c r="A3" s="173" t="s">
        <v>2</v>
      </c>
      <c r="B3" s="173"/>
      <c r="C3" s="173"/>
      <c r="D3" s="173"/>
      <c r="E3" s="173"/>
      <c r="F3" s="4"/>
      <c r="G3" s="4"/>
      <c r="H3" s="4"/>
      <c r="I3" s="4"/>
      <c r="J3" s="4"/>
      <c r="K3" s="4"/>
      <c r="L3" s="4"/>
    </row>
    <row r="4" spans="1:12" ht="29.25" customHeight="1" x14ac:dyDescent="0.15">
      <c r="A4" s="173" t="s">
        <v>7</v>
      </c>
      <c r="B4" s="173"/>
      <c r="C4" s="173"/>
      <c r="D4" s="173"/>
      <c r="E4" s="173"/>
      <c r="F4" s="4"/>
      <c r="G4" s="4"/>
      <c r="H4" s="4"/>
      <c r="I4" s="4"/>
      <c r="J4" s="4"/>
      <c r="K4" s="4"/>
      <c r="L4" s="4"/>
    </row>
    <row r="5" spans="1:12" ht="29.25" customHeight="1" x14ac:dyDescent="0.15">
      <c r="A5" s="4"/>
      <c r="B5" s="4"/>
      <c r="C5" s="4"/>
      <c r="D5" s="4"/>
      <c r="E5" s="4"/>
      <c r="F5" s="4"/>
      <c r="G5" s="174" t="s">
        <v>3</v>
      </c>
      <c r="H5" s="174"/>
      <c r="I5" s="174"/>
      <c r="J5" s="174"/>
      <c r="K5" s="174"/>
      <c r="L5" s="174"/>
    </row>
    <row r="6" spans="1:12" ht="29.25" customHeight="1" x14ac:dyDescent="0.15">
      <c r="A6" s="4"/>
      <c r="B6" s="4"/>
      <c r="C6" s="4"/>
      <c r="D6" s="4"/>
      <c r="E6" s="4"/>
      <c r="F6" s="4"/>
      <c r="G6" s="175" t="s">
        <v>11</v>
      </c>
      <c r="H6" s="175"/>
      <c r="I6" s="175"/>
      <c r="J6" s="175"/>
      <c r="K6" s="175"/>
      <c r="L6" s="12" t="s">
        <v>5</v>
      </c>
    </row>
    <row r="7" spans="1:12" ht="29.25" customHeight="1" x14ac:dyDescent="0.15">
      <c r="A7" s="4"/>
      <c r="B7" s="4"/>
      <c r="C7" s="4"/>
      <c r="D7" s="4"/>
      <c r="E7" s="4"/>
      <c r="F7" s="4"/>
      <c r="G7" s="8"/>
      <c r="H7" s="8"/>
      <c r="I7" s="8"/>
      <c r="J7" s="8"/>
      <c r="K7" s="8"/>
      <c r="L7" s="13"/>
    </row>
    <row r="8" spans="1:12" ht="29.2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29.25" customHeight="1" x14ac:dyDescent="0.15">
      <c r="A9" s="176" t="s">
        <v>89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12" ht="29.25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29.25" customHeight="1" x14ac:dyDescent="0.15">
      <c r="A11" s="177" t="s">
        <v>1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</row>
    <row r="12" spans="1:12" ht="29.2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29.25" customHeight="1" x14ac:dyDescent="0.15">
      <c r="A13" s="178" t="s">
        <v>12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2" ht="29.2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29.25" customHeight="1" x14ac:dyDescent="0.15">
      <c r="A15" s="4"/>
      <c r="B15" s="4"/>
      <c r="C15" s="179" t="s">
        <v>13</v>
      </c>
      <c r="D15" s="179"/>
      <c r="E15" s="179"/>
      <c r="F15" s="180" t="s">
        <v>14</v>
      </c>
      <c r="G15" s="180"/>
      <c r="H15" s="180"/>
      <c r="I15" s="180"/>
      <c r="J15" s="180"/>
      <c r="K15" s="11"/>
      <c r="L15" s="4"/>
    </row>
    <row r="16" spans="1:12" ht="29.25" customHeight="1" x14ac:dyDescent="0.15">
      <c r="A16" s="4"/>
      <c r="B16" s="4"/>
      <c r="C16" s="5"/>
      <c r="D16" s="5"/>
      <c r="E16" s="5"/>
      <c r="F16" s="6"/>
      <c r="G16" s="6"/>
      <c r="H16" s="6"/>
      <c r="I16" s="6"/>
      <c r="J16" s="6"/>
      <c r="K16" s="4"/>
      <c r="L16" s="4"/>
    </row>
    <row r="17" spans="1:12" ht="29.25" customHeight="1" x14ac:dyDescent="0.15">
      <c r="A17" s="4"/>
      <c r="B17" s="4"/>
      <c r="C17" s="179" t="s">
        <v>16</v>
      </c>
      <c r="D17" s="179"/>
      <c r="E17" s="179"/>
      <c r="F17" s="181" t="s">
        <v>17</v>
      </c>
      <c r="G17" s="181"/>
      <c r="H17" s="181"/>
      <c r="I17" s="181"/>
      <c r="J17" s="181"/>
      <c r="K17" s="181"/>
      <c r="L17" s="4"/>
    </row>
    <row r="18" spans="1:12" ht="29.25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29.25" customHeight="1" x14ac:dyDescent="0.15">
      <c r="A19" s="4"/>
      <c r="B19" s="4"/>
      <c r="C19" s="179" t="s">
        <v>10</v>
      </c>
      <c r="D19" s="179"/>
      <c r="E19" s="179"/>
      <c r="F19" s="182"/>
      <c r="G19" s="182"/>
      <c r="H19" s="182"/>
      <c r="I19" s="182"/>
      <c r="J19" s="182"/>
      <c r="K19" s="7" t="s">
        <v>8</v>
      </c>
      <c r="L19" s="4"/>
    </row>
    <row r="20" spans="1:12" ht="29.25" customHeight="1" x14ac:dyDescent="0.15">
      <c r="A20" s="4"/>
      <c r="B20" s="4"/>
      <c r="C20" s="5"/>
      <c r="D20" s="5"/>
      <c r="E20" s="5"/>
      <c r="F20" s="6"/>
      <c r="G20" s="6"/>
      <c r="H20" s="6"/>
      <c r="I20" s="6"/>
      <c r="J20" s="10"/>
      <c r="K20" s="4"/>
      <c r="L20" s="4"/>
    </row>
    <row r="21" spans="1:12" ht="29.25" customHeight="1" x14ac:dyDescent="0.15">
      <c r="A21" s="4"/>
      <c r="B21" s="4"/>
      <c r="C21" s="179" t="s">
        <v>18</v>
      </c>
      <c r="D21" s="179"/>
      <c r="E21" s="179"/>
      <c r="F21" s="183" t="s">
        <v>21</v>
      </c>
      <c r="G21" s="183"/>
      <c r="H21" s="183"/>
      <c r="I21" s="183"/>
      <c r="J21" s="10"/>
      <c r="K21" s="4"/>
      <c r="L21" s="4"/>
    </row>
    <row r="22" spans="1:12" ht="29.25" customHeight="1" x14ac:dyDescent="0.15">
      <c r="A22" s="4"/>
      <c r="B22" s="4"/>
      <c r="C22" s="5"/>
      <c r="D22" s="5"/>
      <c r="E22" s="5"/>
      <c r="F22" s="6"/>
      <c r="G22" s="6"/>
      <c r="H22" s="6"/>
      <c r="I22" s="6"/>
      <c r="J22" s="10"/>
      <c r="K22" s="4"/>
      <c r="L22" s="4"/>
    </row>
    <row r="23" spans="1:12" ht="29.25" customHeight="1" x14ac:dyDescent="0.15">
      <c r="A23" s="4"/>
      <c r="B23" s="4"/>
      <c r="C23" s="179" t="s">
        <v>24</v>
      </c>
      <c r="D23" s="179"/>
      <c r="E23" s="179"/>
      <c r="F23" s="183" t="s">
        <v>21</v>
      </c>
      <c r="G23" s="183"/>
      <c r="H23" s="183"/>
      <c r="I23" s="183"/>
      <c r="J23" s="10"/>
      <c r="K23" s="4"/>
      <c r="L23" s="4"/>
    </row>
    <row r="24" spans="1:12" ht="29.25" customHeight="1" x14ac:dyDescent="0.15">
      <c r="A24" s="4"/>
      <c r="B24" s="4"/>
      <c r="C24" s="5"/>
      <c r="D24" s="5"/>
      <c r="E24" s="5"/>
      <c r="F24" s="6"/>
      <c r="G24" s="6"/>
      <c r="H24" s="6"/>
      <c r="I24" s="6"/>
      <c r="J24" s="10"/>
      <c r="K24" s="4"/>
      <c r="L24" s="4"/>
    </row>
    <row r="25" spans="1:12" ht="29.25" customHeight="1" x14ac:dyDescent="0.15">
      <c r="A25" s="4"/>
      <c r="B25" s="4"/>
      <c r="C25" s="5" t="s">
        <v>25</v>
      </c>
      <c r="D25" s="5"/>
      <c r="F25" s="7" t="s">
        <v>26</v>
      </c>
      <c r="G25" s="182"/>
      <c r="H25" s="182"/>
      <c r="I25" s="182"/>
      <c r="J25" s="182"/>
      <c r="K25" s="182"/>
      <c r="L25" s="4"/>
    </row>
    <row r="26" spans="1:12" ht="18.75" customHeight="1" x14ac:dyDescent="0.15">
      <c r="A26" s="4"/>
      <c r="B26" s="4"/>
      <c r="C26" s="5"/>
      <c r="D26" s="5"/>
      <c r="E26" s="5"/>
      <c r="F26" s="6"/>
      <c r="G26" s="6"/>
      <c r="H26" s="6"/>
      <c r="I26" s="6"/>
      <c r="J26" s="6"/>
      <c r="K26" s="10"/>
      <c r="L26" s="4"/>
    </row>
    <row r="27" spans="1:12" ht="30" customHeight="1" x14ac:dyDescent="0.15">
      <c r="A27" s="4"/>
      <c r="B27" s="4"/>
      <c r="C27" s="5"/>
      <c r="D27" s="5"/>
      <c r="E27" s="5"/>
      <c r="F27" s="6"/>
      <c r="G27" s="6"/>
      <c r="H27" s="6"/>
      <c r="I27" s="6"/>
      <c r="J27" s="10"/>
      <c r="K27" s="4"/>
      <c r="L27" s="4"/>
    </row>
    <row r="28" spans="1:12" x14ac:dyDescent="0.15">
      <c r="A28" s="4"/>
      <c r="B28" s="4"/>
      <c r="C28" s="5"/>
      <c r="D28" s="5"/>
      <c r="E28" s="5"/>
      <c r="F28" s="6"/>
      <c r="G28" s="6"/>
      <c r="H28" s="6"/>
      <c r="I28" s="6"/>
      <c r="J28" s="10"/>
      <c r="K28" s="4"/>
      <c r="L28" s="4"/>
    </row>
    <row r="29" spans="1:12" x14ac:dyDescent="0.15">
      <c r="A29" s="4"/>
      <c r="B29" s="4"/>
      <c r="C29" s="5"/>
      <c r="D29" s="5"/>
      <c r="E29" s="5"/>
      <c r="F29" s="6"/>
      <c r="G29" s="6"/>
      <c r="H29" s="6"/>
      <c r="I29" s="6"/>
      <c r="J29" s="10"/>
      <c r="K29" s="4"/>
      <c r="L29" s="4"/>
    </row>
  </sheetData>
  <mergeCells count="21">
    <mergeCell ref="C21:E21"/>
    <mergeCell ref="F21:I21"/>
    <mergeCell ref="C23:E23"/>
    <mergeCell ref="F23:I23"/>
    <mergeCell ref="G25:K25"/>
    <mergeCell ref="C15:E15"/>
    <mergeCell ref="F15:J15"/>
    <mergeCell ref="C17:E17"/>
    <mergeCell ref="F17:K17"/>
    <mergeCell ref="C19:E19"/>
    <mergeCell ref="F19:J19"/>
    <mergeCell ref="G6:H6"/>
    <mergeCell ref="I6:K6"/>
    <mergeCell ref="A9:L9"/>
    <mergeCell ref="A11:L11"/>
    <mergeCell ref="A13:L13"/>
    <mergeCell ref="I1:L1"/>
    <mergeCell ref="A3:E3"/>
    <mergeCell ref="A4:E4"/>
    <mergeCell ref="G5:H5"/>
    <mergeCell ref="I5:L5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scale="95" orientation="portrait" r:id="rId1"/>
  <headerFooter alignWithMargins="0">
    <oddHeader>&amp;L&amp;12（様式１－１）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75" zoomScaleSheetLayoutView="85" workbookViewId="0">
      <selection activeCell="F12" sqref="F12"/>
    </sheetView>
  </sheetViews>
  <sheetFormatPr defaultRowHeight="13.5" x14ac:dyDescent="0.15"/>
  <cols>
    <col min="1" max="1" width="9.375" style="14" customWidth="1"/>
    <col min="2" max="3" width="11.5" style="14" customWidth="1"/>
    <col min="4" max="6" width="26.125" style="14" customWidth="1"/>
    <col min="7" max="7" width="7.625" style="14" customWidth="1"/>
    <col min="8" max="8" width="7.625" style="48" customWidth="1"/>
    <col min="9" max="9" width="7.625" style="14" customWidth="1"/>
    <col min="10" max="10" width="9" style="15" bestFit="1" customWidth="1"/>
    <col min="11" max="16384" width="9" style="15"/>
  </cols>
  <sheetData>
    <row r="1" spans="1:9" ht="21" x14ac:dyDescent="0.15">
      <c r="A1" s="274" t="s">
        <v>62</v>
      </c>
      <c r="B1" s="490"/>
      <c r="C1" s="490"/>
      <c r="D1" s="490"/>
      <c r="E1" s="490"/>
      <c r="F1" s="490"/>
      <c r="G1" s="490"/>
      <c r="H1" s="490"/>
      <c r="I1" s="490"/>
    </row>
    <row r="2" spans="1:9" ht="18" customHeight="1" x14ac:dyDescent="0.15">
      <c r="A2" s="16"/>
      <c r="B2" s="16"/>
      <c r="C2" s="16"/>
      <c r="D2" s="16"/>
      <c r="E2" s="16"/>
      <c r="F2" s="16"/>
      <c r="G2" s="16"/>
      <c r="H2" s="16"/>
      <c r="I2" s="16"/>
    </row>
    <row r="3" spans="1:9" ht="12.75" customHeight="1" x14ac:dyDescent="0.15">
      <c r="A3" s="276" t="s">
        <v>28</v>
      </c>
      <c r="B3" s="279" t="s">
        <v>29</v>
      </c>
      <c r="C3" s="282" t="s">
        <v>30</v>
      </c>
      <c r="D3" s="285" t="s">
        <v>0</v>
      </c>
      <c r="E3" s="282" t="s">
        <v>31</v>
      </c>
      <c r="F3" s="285" t="s">
        <v>32</v>
      </c>
      <c r="G3" s="288" t="s">
        <v>33</v>
      </c>
      <c r="H3" s="289"/>
      <c r="I3" s="290"/>
    </row>
    <row r="4" spans="1:9" ht="12.75" customHeight="1" x14ac:dyDescent="0.15">
      <c r="A4" s="277"/>
      <c r="B4" s="280"/>
      <c r="C4" s="283"/>
      <c r="D4" s="283"/>
      <c r="E4" s="286"/>
      <c r="F4" s="287"/>
      <c r="G4" s="291"/>
      <c r="H4" s="292"/>
      <c r="I4" s="293"/>
    </row>
    <row r="5" spans="1:9" ht="12.75" customHeight="1" x14ac:dyDescent="0.15">
      <c r="A5" s="277"/>
      <c r="B5" s="280"/>
      <c r="C5" s="283"/>
      <c r="D5" s="283"/>
      <c r="E5" s="294" t="s">
        <v>34</v>
      </c>
      <c r="F5" s="294" t="s">
        <v>34</v>
      </c>
      <c r="G5" s="295" t="s">
        <v>63</v>
      </c>
      <c r="H5" s="295" t="s">
        <v>96</v>
      </c>
      <c r="I5" s="297" t="s">
        <v>9</v>
      </c>
    </row>
    <row r="6" spans="1:9" ht="12.75" customHeight="1" thickBot="1" x14ac:dyDescent="0.2">
      <c r="A6" s="278"/>
      <c r="B6" s="281"/>
      <c r="C6" s="284"/>
      <c r="D6" s="284"/>
      <c r="E6" s="284"/>
      <c r="F6" s="284"/>
      <c r="G6" s="296"/>
      <c r="H6" s="299"/>
      <c r="I6" s="298"/>
    </row>
    <row r="7" spans="1:9" ht="42" customHeight="1" x14ac:dyDescent="0.15">
      <c r="A7" s="310">
        <v>1</v>
      </c>
      <c r="B7" s="499"/>
      <c r="C7" s="500"/>
      <c r="D7" s="501"/>
      <c r="E7" s="52"/>
      <c r="F7" s="52"/>
      <c r="G7" s="501"/>
      <c r="H7" s="502"/>
      <c r="I7" s="491"/>
    </row>
    <row r="8" spans="1:9" ht="42" customHeight="1" x14ac:dyDescent="0.15">
      <c r="A8" s="303"/>
      <c r="B8" s="494"/>
      <c r="C8" s="496"/>
      <c r="D8" s="496"/>
      <c r="E8" s="50"/>
      <c r="F8" s="50"/>
      <c r="G8" s="496"/>
      <c r="H8" s="496"/>
      <c r="I8" s="492"/>
    </row>
    <row r="9" spans="1:9" ht="42" customHeight="1" x14ac:dyDescent="0.15">
      <c r="A9" s="302">
        <v>2</v>
      </c>
      <c r="B9" s="493"/>
      <c r="C9" s="495"/>
      <c r="D9" s="497"/>
      <c r="E9" s="51"/>
      <c r="F9" s="51"/>
      <c r="G9" s="497"/>
      <c r="H9" s="497"/>
      <c r="I9" s="498"/>
    </row>
    <row r="10" spans="1:9" ht="42" customHeight="1" x14ac:dyDescent="0.15">
      <c r="A10" s="303"/>
      <c r="B10" s="494"/>
      <c r="C10" s="496"/>
      <c r="D10" s="496"/>
      <c r="E10" s="50"/>
      <c r="F10" s="50"/>
      <c r="G10" s="496"/>
      <c r="H10" s="496"/>
      <c r="I10" s="492"/>
    </row>
    <row r="11" spans="1:9" ht="42" customHeight="1" x14ac:dyDescent="0.15">
      <c r="A11" s="302">
        <v>3</v>
      </c>
      <c r="B11" s="493"/>
      <c r="C11" s="495"/>
      <c r="D11" s="497"/>
      <c r="E11" s="51"/>
      <c r="F11" s="50"/>
      <c r="G11" s="497"/>
      <c r="H11" s="497"/>
      <c r="I11" s="498"/>
    </row>
    <row r="12" spans="1:9" ht="42" customHeight="1" x14ac:dyDescent="0.15">
      <c r="A12" s="303"/>
      <c r="B12" s="494"/>
      <c r="C12" s="496"/>
      <c r="D12" s="496"/>
      <c r="E12" s="50"/>
      <c r="F12" s="50"/>
      <c r="G12" s="496"/>
      <c r="H12" s="496"/>
      <c r="I12" s="492"/>
    </row>
    <row r="13" spans="1:9" ht="42" customHeight="1" x14ac:dyDescent="0.15">
      <c r="A13" s="302">
        <v>4</v>
      </c>
      <c r="B13" s="503"/>
      <c r="C13" s="497"/>
      <c r="D13" s="497"/>
      <c r="E13" s="51"/>
      <c r="F13" s="51"/>
      <c r="G13" s="497"/>
      <c r="H13" s="497"/>
      <c r="I13" s="498"/>
    </row>
    <row r="14" spans="1:9" ht="42" customHeight="1" x14ac:dyDescent="0.15">
      <c r="A14" s="303"/>
      <c r="B14" s="494"/>
      <c r="C14" s="496"/>
      <c r="D14" s="496"/>
      <c r="E14" s="50"/>
      <c r="F14" s="50"/>
      <c r="G14" s="496"/>
      <c r="H14" s="496"/>
      <c r="I14" s="492"/>
    </row>
    <row r="15" spans="1:9" ht="42" customHeight="1" x14ac:dyDescent="0.15">
      <c r="A15" s="302">
        <v>5</v>
      </c>
      <c r="B15" s="503"/>
      <c r="C15" s="497"/>
      <c r="D15" s="497"/>
      <c r="E15" s="51"/>
      <c r="F15" s="51"/>
      <c r="G15" s="497"/>
      <c r="H15" s="497"/>
      <c r="I15" s="498"/>
    </row>
    <row r="16" spans="1:9" ht="42" customHeight="1" thickBot="1" x14ac:dyDescent="0.2">
      <c r="A16" s="322"/>
      <c r="B16" s="505"/>
      <c r="C16" s="506"/>
      <c r="D16" s="506"/>
      <c r="E16" s="53"/>
      <c r="F16" s="53"/>
      <c r="G16" s="506"/>
      <c r="H16" s="506"/>
      <c r="I16" s="504"/>
    </row>
    <row r="17" spans="1:1" s="48" customFormat="1" x14ac:dyDescent="0.15">
      <c r="A17" s="49"/>
    </row>
  </sheetData>
  <mergeCells count="48">
    <mergeCell ref="I15:I16"/>
    <mergeCell ref="A15:A16"/>
    <mergeCell ref="B15:B16"/>
    <mergeCell ref="C15:C16"/>
    <mergeCell ref="D15:D16"/>
    <mergeCell ref="G15:G16"/>
    <mergeCell ref="H15:H16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&amp;L&amp;12(様式１－７）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20" zoomScaleNormal="100" zoomScaleSheetLayoutView="100" workbookViewId="0">
      <selection activeCell="E21" sqref="E21:H21"/>
    </sheetView>
  </sheetViews>
  <sheetFormatPr defaultRowHeight="13.5" x14ac:dyDescent="0.15"/>
  <cols>
    <col min="1" max="1" width="4.5" style="133" customWidth="1"/>
    <col min="2" max="2" width="12.75" style="133" customWidth="1"/>
    <col min="3" max="3" width="12" style="133" customWidth="1"/>
    <col min="4" max="4" width="3.5" style="133" customWidth="1"/>
    <col min="5" max="5" width="10.375" style="133" customWidth="1"/>
    <col min="6" max="6" width="3.25" style="133" customWidth="1"/>
    <col min="7" max="7" width="10.375" style="133" customWidth="1"/>
    <col min="8" max="8" width="3.5" style="133" customWidth="1"/>
    <col min="9" max="9" width="12" style="133" customWidth="1"/>
    <col min="10" max="10" width="3.5" style="133" customWidth="1"/>
    <col min="11" max="11" width="12" style="133" customWidth="1"/>
    <col min="12" max="12" width="3" style="133" customWidth="1"/>
    <col min="13" max="16384" width="9" style="133"/>
  </cols>
  <sheetData>
    <row r="1" spans="1:12" ht="18.75" customHeight="1" x14ac:dyDescent="0.15">
      <c r="A1" s="264"/>
      <c r="B1" s="264"/>
      <c r="K1" s="265" t="s">
        <v>179</v>
      </c>
      <c r="L1" s="265"/>
    </row>
    <row r="2" spans="1:12" ht="10.9" customHeight="1" x14ac:dyDescent="0.15"/>
    <row r="3" spans="1:12" ht="28.5" customHeight="1" thickBot="1" x14ac:dyDescent="0.2">
      <c r="A3" s="266" t="s">
        <v>180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1:12" ht="28.5" customHeight="1" x14ac:dyDescent="0.15">
      <c r="A4" s="267" t="s">
        <v>181</v>
      </c>
      <c r="B4" s="268"/>
      <c r="C4" s="269">
        <v>43556</v>
      </c>
      <c r="D4" s="270"/>
      <c r="E4" s="270"/>
      <c r="F4" s="134" t="s">
        <v>182</v>
      </c>
      <c r="G4" s="270">
        <v>43556</v>
      </c>
      <c r="H4" s="270"/>
      <c r="I4" s="270"/>
      <c r="J4" s="271" t="s">
        <v>183</v>
      </c>
      <c r="K4" s="272"/>
      <c r="L4" s="273"/>
    </row>
    <row r="5" spans="1:12" ht="28.5" customHeight="1" x14ac:dyDescent="0.15">
      <c r="A5" s="193" t="s">
        <v>184</v>
      </c>
      <c r="B5" s="245"/>
      <c r="C5" s="135" t="s">
        <v>185</v>
      </c>
      <c r="D5" s="257"/>
      <c r="E5" s="258"/>
      <c r="F5" s="259"/>
      <c r="G5" s="136" t="s">
        <v>86</v>
      </c>
      <c r="H5" s="260"/>
      <c r="I5" s="228"/>
      <c r="J5" s="228"/>
      <c r="K5" s="228"/>
      <c r="L5" s="229"/>
    </row>
    <row r="6" spans="1:12" ht="28.5" customHeight="1" x14ac:dyDescent="0.15">
      <c r="A6" s="193" t="s">
        <v>186</v>
      </c>
      <c r="B6" s="245"/>
      <c r="C6" s="137" t="s">
        <v>187</v>
      </c>
      <c r="D6" s="261"/>
      <c r="E6" s="262"/>
      <c r="F6" s="263"/>
      <c r="G6" s="138" t="s">
        <v>86</v>
      </c>
      <c r="H6" s="260"/>
      <c r="I6" s="228"/>
      <c r="J6" s="228"/>
      <c r="K6" s="228"/>
      <c r="L6" s="229"/>
    </row>
    <row r="7" spans="1:12" ht="28.5" customHeight="1" x14ac:dyDescent="0.15">
      <c r="A7" s="199" t="s">
        <v>188</v>
      </c>
      <c r="B7" s="245"/>
      <c r="C7" s="246"/>
      <c r="D7" s="247"/>
      <c r="E7" s="247"/>
      <c r="F7" s="247"/>
      <c r="G7" s="247"/>
      <c r="H7" s="247"/>
      <c r="I7" s="247"/>
      <c r="J7" s="247"/>
      <c r="K7" s="247"/>
      <c r="L7" s="248"/>
    </row>
    <row r="8" spans="1:12" ht="28.5" customHeight="1" x14ac:dyDescent="0.15">
      <c r="A8" s="199" t="s">
        <v>189</v>
      </c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8"/>
    </row>
    <row r="9" spans="1:12" ht="28.5" customHeight="1" x14ac:dyDescent="0.15">
      <c r="A9" s="249" t="s">
        <v>190</v>
      </c>
      <c r="B9" s="250"/>
      <c r="C9" s="253" t="s">
        <v>191</v>
      </c>
      <c r="D9" s="254"/>
      <c r="E9" s="254" t="s">
        <v>192</v>
      </c>
      <c r="F9" s="254"/>
      <c r="G9" s="254" t="s">
        <v>193</v>
      </c>
      <c r="H9" s="254"/>
      <c r="I9" s="254" t="s">
        <v>194</v>
      </c>
      <c r="J9" s="255"/>
      <c r="K9" s="254" t="s">
        <v>195</v>
      </c>
      <c r="L9" s="256"/>
    </row>
    <row r="10" spans="1:12" ht="28.5" customHeight="1" x14ac:dyDescent="0.15">
      <c r="A10" s="251"/>
      <c r="B10" s="252"/>
      <c r="C10" s="139"/>
      <c r="D10" s="140" t="s">
        <v>196</v>
      </c>
      <c r="E10" s="141"/>
      <c r="F10" s="141" t="s">
        <v>196</v>
      </c>
      <c r="G10" s="142"/>
      <c r="H10" s="140" t="s">
        <v>196</v>
      </c>
      <c r="I10" s="141"/>
      <c r="J10" s="141" t="s">
        <v>196</v>
      </c>
      <c r="K10" s="143"/>
      <c r="L10" s="144" t="s">
        <v>104</v>
      </c>
    </row>
    <row r="11" spans="1:12" ht="69" customHeight="1" thickBot="1" x14ac:dyDescent="0.2">
      <c r="A11" s="230" t="s">
        <v>197</v>
      </c>
      <c r="B11" s="231"/>
      <c r="C11" s="232"/>
      <c r="D11" s="233"/>
      <c r="E11" s="233"/>
      <c r="F11" s="233"/>
      <c r="G11" s="233"/>
      <c r="H11" s="233"/>
      <c r="I11" s="233"/>
      <c r="J11" s="233"/>
      <c r="K11" s="233"/>
      <c r="L11" s="234"/>
    </row>
    <row r="12" spans="1:12" ht="28.5" customHeight="1" x14ac:dyDescent="0.15">
      <c r="A12" s="235" t="s">
        <v>198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ht="18" customHeight="1" thickBot="1" x14ac:dyDescent="0.2">
      <c r="A13" s="236" t="s">
        <v>199</v>
      </c>
      <c r="B13" s="236"/>
      <c r="C13" s="237"/>
      <c r="D13" s="237"/>
      <c r="E13" s="237"/>
      <c r="F13" s="237"/>
      <c r="G13" s="237"/>
      <c r="H13" s="237"/>
      <c r="I13" s="237"/>
      <c r="J13" s="237"/>
      <c r="K13" s="237"/>
      <c r="L13" s="237"/>
    </row>
    <row r="14" spans="1:12" ht="28.5" customHeight="1" x14ac:dyDescent="0.15">
      <c r="A14" s="238" t="s">
        <v>200</v>
      </c>
      <c r="B14" s="239"/>
      <c r="C14" s="240" t="s">
        <v>201</v>
      </c>
      <c r="D14" s="241"/>
      <c r="E14" s="242" t="s">
        <v>202</v>
      </c>
      <c r="F14" s="243"/>
      <c r="G14" s="243"/>
      <c r="H14" s="243"/>
      <c r="I14" s="243"/>
      <c r="J14" s="243"/>
      <c r="K14" s="243"/>
      <c r="L14" s="244"/>
    </row>
    <row r="15" spans="1:12" ht="28.5" customHeight="1" x14ac:dyDescent="0.15">
      <c r="A15" s="223" t="s">
        <v>203</v>
      </c>
      <c r="B15" s="198"/>
      <c r="C15" s="145">
        <f>交付申請書!F19</f>
        <v>0</v>
      </c>
      <c r="D15" s="146" t="s">
        <v>8</v>
      </c>
      <c r="E15" s="224"/>
      <c r="F15" s="225"/>
      <c r="G15" s="225"/>
      <c r="H15" s="225"/>
      <c r="I15" s="225"/>
      <c r="J15" s="225"/>
      <c r="K15" s="225"/>
      <c r="L15" s="226"/>
    </row>
    <row r="16" spans="1:12" ht="28.5" customHeight="1" x14ac:dyDescent="0.15">
      <c r="A16" s="193" t="s">
        <v>216</v>
      </c>
      <c r="B16" s="194"/>
      <c r="C16" s="147">
        <f>C29-C15</f>
        <v>0</v>
      </c>
      <c r="D16" s="148" t="s">
        <v>8</v>
      </c>
      <c r="E16" s="227"/>
      <c r="F16" s="228"/>
      <c r="G16" s="228"/>
      <c r="H16" s="228"/>
      <c r="I16" s="228"/>
      <c r="J16" s="228"/>
      <c r="K16" s="228"/>
      <c r="L16" s="229"/>
    </row>
    <row r="17" spans="1:12" ht="28.5" customHeight="1" x14ac:dyDescent="0.15">
      <c r="A17" s="193" t="s">
        <v>204</v>
      </c>
      <c r="B17" s="194"/>
      <c r="C17" s="147"/>
      <c r="D17" s="148" t="s">
        <v>8</v>
      </c>
      <c r="E17" s="227"/>
      <c r="F17" s="228"/>
      <c r="G17" s="228"/>
      <c r="H17" s="228"/>
      <c r="I17" s="228"/>
      <c r="J17" s="228"/>
      <c r="K17" s="228"/>
      <c r="L17" s="229"/>
    </row>
    <row r="18" spans="1:12" ht="41.25" customHeight="1" thickBot="1" x14ac:dyDescent="0.2">
      <c r="A18" s="184" t="s">
        <v>176</v>
      </c>
      <c r="B18" s="185"/>
      <c r="C18" s="149">
        <f>SUM(C15:C17)</f>
        <v>0</v>
      </c>
      <c r="D18" s="150" t="s">
        <v>8</v>
      </c>
      <c r="E18" s="200"/>
      <c r="F18" s="201"/>
      <c r="G18" s="201"/>
      <c r="H18" s="201"/>
      <c r="I18" s="201"/>
      <c r="J18" s="201"/>
      <c r="K18" s="201"/>
      <c r="L18" s="202"/>
    </row>
    <row r="19" spans="1:12" ht="22.15" customHeight="1" thickBot="1" x14ac:dyDescent="0.2">
      <c r="A19" s="203" t="s">
        <v>205</v>
      </c>
      <c r="B19" s="203"/>
      <c r="C19" s="151"/>
      <c r="D19" s="151"/>
      <c r="E19" s="151"/>
      <c r="F19" s="152"/>
      <c r="G19" s="151"/>
      <c r="H19" s="151"/>
      <c r="I19" s="151"/>
      <c r="J19" s="151"/>
      <c r="K19" s="151"/>
      <c r="L19" s="151"/>
    </row>
    <row r="20" spans="1:12" ht="24" customHeight="1" x14ac:dyDescent="0.15">
      <c r="A20" s="204" t="s">
        <v>200</v>
      </c>
      <c r="B20" s="205"/>
      <c r="C20" s="208" t="s">
        <v>201</v>
      </c>
      <c r="D20" s="209"/>
      <c r="E20" s="212" t="s">
        <v>206</v>
      </c>
      <c r="F20" s="213"/>
      <c r="G20" s="213"/>
      <c r="H20" s="214"/>
      <c r="I20" s="215" t="s">
        <v>207</v>
      </c>
      <c r="J20" s="216"/>
      <c r="K20" s="216"/>
      <c r="L20" s="217"/>
    </row>
    <row r="21" spans="1:12" ht="24" customHeight="1" x14ac:dyDescent="0.15">
      <c r="A21" s="206"/>
      <c r="B21" s="207"/>
      <c r="C21" s="210"/>
      <c r="D21" s="211"/>
      <c r="E21" s="218" t="s">
        <v>208</v>
      </c>
      <c r="F21" s="218"/>
      <c r="G21" s="218"/>
      <c r="H21" s="219"/>
      <c r="I21" s="220" t="s">
        <v>209</v>
      </c>
      <c r="J21" s="221"/>
      <c r="K21" s="220" t="s">
        <v>210</v>
      </c>
      <c r="L21" s="222"/>
    </row>
    <row r="22" spans="1:12" ht="33" customHeight="1" x14ac:dyDescent="0.15">
      <c r="A22" s="197" t="s">
        <v>211</v>
      </c>
      <c r="B22" s="198"/>
      <c r="C22" s="153"/>
      <c r="D22" s="154" t="s">
        <v>8</v>
      </c>
      <c r="E22" s="191"/>
      <c r="F22" s="191"/>
      <c r="G22" s="191"/>
      <c r="H22" s="192"/>
      <c r="I22" s="155"/>
      <c r="J22" s="156" t="s">
        <v>8</v>
      </c>
      <c r="K22" s="157">
        <f t="shared" ref="K22:K28" si="0">C22-I22</f>
        <v>0</v>
      </c>
      <c r="L22" s="158" t="s">
        <v>8</v>
      </c>
    </row>
    <row r="23" spans="1:12" ht="33" customHeight="1" x14ac:dyDescent="0.15">
      <c r="A23" s="199" t="s">
        <v>212</v>
      </c>
      <c r="B23" s="194"/>
      <c r="C23" s="153"/>
      <c r="D23" s="154" t="s">
        <v>8</v>
      </c>
      <c r="E23" s="191"/>
      <c r="F23" s="191"/>
      <c r="G23" s="191"/>
      <c r="H23" s="192"/>
      <c r="I23" s="159"/>
      <c r="J23" s="160" t="s">
        <v>8</v>
      </c>
      <c r="K23" s="161">
        <f t="shared" si="0"/>
        <v>0</v>
      </c>
      <c r="L23" s="162" t="s">
        <v>8</v>
      </c>
    </row>
    <row r="24" spans="1:12" ht="33" customHeight="1" x14ac:dyDescent="0.15">
      <c r="A24" s="193" t="s">
        <v>213</v>
      </c>
      <c r="B24" s="194"/>
      <c r="C24" s="153"/>
      <c r="D24" s="154" t="s">
        <v>8</v>
      </c>
      <c r="E24" s="191"/>
      <c r="F24" s="191"/>
      <c r="G24" s="191"/>
      <c r="H24" s="192"/>
      <c r="I24" s="159"/>
      <c r="J24" s="160" t="s">
        <v>8</v>
      </c>
      <c r="K24" s="161">
        <f t="shared" si="0"/>
        <v>0</v>
      </c>
      <c r="L24" s="162" t="s">
        <v>8</v>
      </c>
    </row>
    <row r="25" spans="1:12" ht="33" customHeight="1" x14ac:dyDescent="0.15">
      <c r="A25" s="188" t="s">
        <v>214</v>
      </c>
      <c r="B25" s="163" t="s">
        <v>215</v>
      </c>
      <c r="C25" s="153"/>
      <c r="D25" s="154" t="s">
        <v>8</v>
      </c>
      <c r="E25" s="191"/>
      <c r="F25" s="191"/>
      <c r="G25" s="191"/>
      <c r="H25" s="192"/>
      <c r="I25" s="159"/>
      <c r="J25" s="160" t="s">
        <v>8</v>
      </c>
      <c r="K25" s="161">
        <f t="shared" si="0"/>
        <v>0</v>
      </c>
      <c r="L25" s="162" t="s">
        <v>8</v>
      </c>
    </row>
    <row r="26" spans="1:12" ht="33" customHeight="1" x14ac:dyDescent="0.15">
      <c r="A26" s="189"/>
      <c r="B26" s="163" t="s">
        <v>38</v>
      </c>
      <c r="C26" s="153"/>
      <c r="D26" s="154" t="s">
        <v>8</v>
      </c>
      <c r="E26" s="191"/>
      <c r="F26" s="191"/>
      <c r="G26" s="191"/>
      <c r="H26" s="192"/>
      <c r="I26" s="159"/>
      <c r="J26" s="160" t="s">
        <v>8</v>
      </c>
      <c r="K26" s="161">
        <f t="shared" si="0"/>
        <v>0</v>
      </c>
      <c r="L26" s="162" t="s">
        <v>8</v>
      </c>
    </row>
    <row r="27" spans="1:12" ht="33" customHeight="1" x14ac:dyDescent="0.15">
      <c r="A27" s="190"/>
      <c r="B27" s="163" t="s">
        <v>42</v>
      </c>
      <c r="C27" s="153"/>
      <c r="D27" s="154" t="s">
        <v>8</v>
      </c>
      <c r="E27" s="191"/>
      <c r="F27" s="191"/>
      <c r="G27" s="191"/>
      <c r="H27" s="192"/>
      <c r="I27" s="159"/>
      <c r="J27" s="160" t="s">
        <v>8</v>
      </c>
      <c r="K27" s="161">
        <f t="shared" si="0"/>
        <v>0</v>
      </c>
      <c r="L27" s="162" t="s">
        <v>8</v>
      </c>
    </row>
    <row r="28" spans="1:12" ht="33" customHeight="1" x14ac:dyDescent="0.15">
      <c r="A28" s="193" t="s">
        <v>204</v>
      </c>
      <c r="B28" s="194"/>
      <c r="C28" s="164"/>
      <c r="D28" s="165" t="s">
        <v>8</v>
      </c>
      <c r="E28" s="195"/>
      <c r="F28" s="195"/>
      <c r="G28" s="195"/>
      <c r="H28" s="196"/>
      <c r="I28" s="159"/>
      <c r="J28" s="160" t="s">
        <v>8</v>
      </c>
      <c r="K28" s="161">
        <f t="shared" si="0"/>
        <v>0</v>
      </c>
      <c r="L28" s="162" t="s">
        <v>8</v>
      </c>
    </row>
    <row r="29" spans="1:12" ht="41.25" customHeight="1" thickBot="1" x14ac:dyDescent="0.2">
      <c r="A29" s="184" t="s">
        <v>176</v>
      </c>
      <c r="B29" s="185"/>
      <c r="C29" s="166">
        <f>SUM(C22:C28)</f>
        <v>0</v>
      </c>
      <c r="D29" s="167" t="s">
        <v>8</v>
      </c>
      <c r="E29" s="186"/>
      <c r="F29" s="186"/>
      <c r="G29" s="186"/>
      <c r="H29" s="187"/>
      <c r="I29" s="168">
        <f>SUM(I22:I28)</f>
        <v>0</v>
      </c>
      <c r="J29" s="169" t="s">
        <v>8</v>
      </c>
      <c r="K29" s="168">
        <f>SUM(K22:K28)</f>
        <v>0</v>
      </c>
      <c r="L29" s="170" t="s">
        <v>8</v>
      </c>
    </row>
    <row r="31" spans="1:12" x14ac:dyDescent="0.15">
      <c r="C31" s="171"/>
    </row>
  </sheetData>
  <mergeCells count="61">
    <mergeCell ref="A1:B1"/>
    <mergeCell ref="K1:L1"/>
    <mergeCell ref="A3:L3"/>
    <mergeCell ref="A4:B4"/>
    <mergeCell ref="C4:E4"/>
    <mergeCell ref="G4:I4"/>
    <mergeCell ref="J4:L4"/>
    <mergeCell ref="A5:B5"/>
    <mergeCell ref="D5:F5"/>
    <mergeCell ref="H5:L5"/>
    <mergeCell ref="A6:B6"/>
    <mergeCell ref="D6:F6"/>
    <mergeCell ref="H6:L6"/>
    <mergeCell ref="A14:B14"/>
    <mergeCell ref="C14:D14"/>
    <mergeCell ref="E14:L14"/>
    <mergeCell ref="A7:B7"/>
    <mergeCell ref="C7:L7"/>
    <mergeCell ref="A8:B8"/>
    <mergeCell ref="C8:L8"/>
    <mergeCell ref="A9:B10"/>
    <mergeCell ref="C9:D9"/>
    <mergeCell ref="E9:F9"/>
    <mergeCell ref="G9:H9"/>
    <mergeCell ref="I9:J9"/>
    <mergeCell ref="K9:L9"/>
    <mergeCell ref="A11:B11"/>
    <mergeCell ref="C11:L11"/>
    <mergeCell ref="A12:L12"/>
    <mergeCell ref="A13:B13"/>
    <mergeCell ref="C13:L13"/>
    <mergeCell ref="A15:B15"/>
    <mergeCell ref="E15:L15"/>
    <mergeCell ref="A16:B16"/>
    <mergeCell ref="E16:L16"/>
    <mergeCell ref="A17:B17"/>
    <mergeCell ref="E17:L17"/>
    <mergeCell ref="A18:B18"/>
    <mergeCell ref="E18:L18"/>
    <mergeCell ref="A19:B19"/>
    <mergeCell ref="A20:B21"/>
    <mergeCell ref="C20:D21"/>
    <mergeCell ref="E20:H20"/>
    <mergeCell ref="I20:L20"/>
    <mergeCell ref="E21:H21"/>
    <mergeCell ref="I21:J21"/>
    <mergeCell ref="K21:L21"/>
    <mergeCell ref="A22:B22"/>
    <mergeCell ref="E22:H22"/>
    <mergeCell ref="A23:B23"/>
    <mergeCell ref="E23:H23"/>
    <mergeCell ref="A24:B24"/>
    <mergeCell ref="E24:H24"/>
    <mergeCell ref="A29:B29"/>
    <mergeCell ref="E29:H29"/>
    <mergeCell ref="A25:A27"/>
    <mergeCell ref="E25:H25"/>
    <mergeCell ref="E26:H26"/>
    <mergeCell ref="E27:H27"/>
    <mergeCell ref="A28:B28"/>
    <mergeCell ref="E28:H28"/>
  </mergeCells>
  <phoneticPr fontId="20"/>
  <printOptions horizontalCentered="1" verticalCentered="1"/>
  <pageMargins left="0.39370078740157483" right="0.39370078740157483" top="0.74803149606299213" bottom="0.74803149606299213" header="0.39370078740157483" footer="0.31496062992125984"/>
  <pageSetup paperSize="9" scale="92" orientation="portrait" r:id="rId1"/>
  <headerFooter>
    <oddHeader>&amp;L(様式１－２・３）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5" zoomScaleNormal="75" zoomScaleSheetLayoutView="100" workbookViewId="0">
      <selection activeCell="N10" sqref="N10"/>
    </sheetView>
  </sheetViews>
  <sheetFormatPr defaultRowHeight="13.5" x14ac:dyDescent="0.15"/>
  <cols>
    <col min="1" max="1" width="9.375" style="14" customWidth="1"/>
    <col min="2" max="3" width="11.5" style="14" customWidth="1"/>
    <col min="4" max="6" width="26.125" style="14" customWidth="1"/>
    <col min="7" max="7" width="7.625" style="14" customWidth="1"/>
    <col min="8" max="8" width="7.625" style="48" customWidth="1"/>
    <col min="9" max="9" width="7.625" style="14" customWidth="1"/>
    <col min="10" max="10" width="9" style="15" bestFit="1" customWidth="1"/>
    <col min="11" max="16384" width="9" style="15"/>
  </cols>
  <sheetData>
    <row r="1" spans="1:9" ht="21" x14ac:dyDescent="0.15">
      <c r="A1" s="274" t="s">
        <v>27</v>
      </c>
      <c r="B1" s="275"/>
      <c r="C1" s="275"/>
      <c r="D1" s="275"/>
      <c r="E1" s="275"/>
      <c r="F1" s="275"/>
      <c r="G1" s="275"/>
      <c r="H1" s="275"/>
      <c r="I1" s="275"/>
    </row>
    <row r="2" spans="1:9" ht="18" customHeight="1" x14ac:dyDescent="0.15">
      <c r="A2" s="16"/>
      <c r="B2" s="16"/>
      <c r="C2" s="16"/>
      <c r="D2" s="16"/>
      <c r="E2" s="16"/>
      <c r="F2" s="16"/>
      <c r="G2" s="16"/>
      <c r="H2" s="16"/>
      <c r="I2" s="16"/>
    </row>
    <row r="3" spans="1:9" ht="12.75" customHeight="1" x14ac:dyDescent="0.15">
      <c r="A3" s="276" t="s">
        <v>28</v>
      </c>
      <c r="B3" s="279" t="s">
        <v>29</v>
      </c>
      <c r="C3" s="282" t="s">
        <v>30</v>
      </c>
      <c r="D3" s="285" t="s">
        <v>0</v>
      </c>
      <c r="E3" s="282" t="s">
        <v>31</v>
      </c>
      <c r="F3" s="285" t="s">
        <v>32</v>
      </c>
      <c r="G3" s="288" t="s">
        <v>33</v>
      </c>
      <c r="H3" s="289"/>
      <c r="I3" s="290"/>
    </row>
    <row r="4" spans="1:9" ht="12.75" customHeight="1" x14ac:dyDescent="0.15">
      <c r="A4" s="277"/>
      <c r="B4" s="280"/>
      <c r="C4" s="283"/>
      <c r="D4" s="283"/>
      <c r="E4" s="286"/>
      <c r="F4" s="287"/>
      <c r="G4" s="291"/>
      <c r="H4" s="292"/>
      <c r="I4" s="293"/>
    </row>
    <row r="5" spans="1:9" ht="12.75" customHeight="1" x14ac:dyDescent="0.15">
      <c r="A5" s="277"/>
      <c r="B5" s="280"/>
      <c r="C5" s="283"/>
      <c r="D5" s="283"/>
      <c r="E5" s="294" t="s">
        <v>34</v>
      </c>
      <c r="F5" s="294" t="s">
        <v>34</v>
      </c>
      <c r="G5" s="295" t="s">
        <v>36</v>
      </c>
      <c r="H5" s="295" t="s">
        <v>96</v>
      </c>
      <c r="I5" s="297" t="s">
        <v>9</v>
      </c>
    </row>
    <row r="6" spans="1:9" ht="12.75" customHeight="1" thickBot="1" x14ac:dyDescent="0.2">
      <c r="A6" s="278"/>
      <c r="B6" s="281"/>
      <c r="C6" s="284"/>
      <c r="D6" s="284"/>
      <c r="E6" s="284"/>
      <c r="F6" s="284"/>
      <c r="G6" s="296"/>
      <c r="H6" s="299"/>
      <c r="I6" s="298"/>
    </row>
    <row r="7" spans="1:9" ht="42" customHeight="1" x14ac:dyDescent="0.15">
      <c r="A7" s="310">
        <v>1</v>
      </c>
      <c r="B7" s="311"/>
      <c r="C7" s="312"/>
      <c r="D7" s="313"/>
      <c r="E7" s="20"/>
      <c r="F7" s="20"/>
      <c r="G7" s="313"/>
      <c r="H7" s="314"/>
      <c r="I7" s="300"/>
    </row>
    <row r="8" spans="1:9" ht="42" customHeight="1" x14ac:dyDescent="0.15">
      <c r="A8" s="303"/>
      <c r="B8" s="305"/>
      <c r="C8" s="307"/>
      <c r="D8" s="307"/>
      <c r="E8" s="22"/>
      <c r="F8" s="22"/>
      <c r="G8" s="307"/>
      <c r="H8" s="307"/>
      <c r="I8" s="301"/>
    </row>
    <row r="9" spans="1:9" ht="42" customHeight="1" x14ac:dyDescent="0.15">
      <c r="A9" s="302">
        <v>2</v>
      </c>
      <c r="B9" s="304"/>
      <c r="C9" s="306"/>
      <c r="D9" s="308"/>
      <c r="E9" s="21"/>
      <c r="F9" s="21"/>
      <c r="G9" s="308"/>
      <c r="H9" s="308"/>
      <c r="I9" s="309"/>
    </row>
    <row r="10" spans="1:9" ht="42" customHeight="1" x14ac:dyDescent="0.15">
      <c r="A10" s="303"/>
      <c r="B10" s="305"/>
      <c r="C10" s="307"/>
      <c r="D10" s="307"/>
      <c r="E10" s="22"/>
      <c r="F10" s="22"/>
      <c r="G10" s="307"/>
      <c r="H10" s="307"/>
      <c r="I10" s="301"/>
    </row>
    <row r="11" spans="1:9" ht="42" customHeight="1" x14ac:dyDescent="0.15">
      <c r="A11" s="302">
        <v>3</v>
      </c>
      <c r="B11" s="317"/>
      <c r="C11" s="319"/>
      <c r="D11" s="319"/>
      <c r="E11" s="19"/>
      <c r="F11" s="19"/>
      <c r="G11" s="319"/>
      <c r="H11" s="319"/>
      <c r="I11" s="315"/>
    </row>
    <row r="12" spans="1:9" ht="42" customHeight="1" x14ac:dyDescent="0.15">
      <c r="A12" s="303"/>
      <c r="B12" s="318"/>
      <c r="C12" s="320"/>
      <c r="D12" s="320"/>
      <c r="E12" s="18"/>
      <c r="F12" s="18"/>
      <c r="G12" s="320"/>
      <c r="H12" s="320"/>
      <c r="I12" s="316"/>
    </row>
    <row r="13" spans="1:9" ht="42" customHeight="1" x14ac:dyDescent="0.15">
      <c r="A13" s="302">
        <v>4</v>
      </c>
      <c r="B13" s="317"/>
      <c r="C13" s="319"/>
      <c r="D13" s="319"/>
      <c r="E13" s="19"/>
      <c r="F13" s="19"/>
      <c r="G13" s="319"/>
      <c r="H13" s="319"/>
      <c r="I13" s="315"/>
    </row>
    <row r="14" spans="1:9" ht="42" customHeight="1" x14ac:dyDescent="0.15">
      <c r="A14" s="303"/>
      <c r="B14" s="318"/>
      <c r="C14" s="320"/>
      <c r="D14" s="320"/>
      <c r="E14" s="18"/>
      <c r="F14" s="18"/>
      <c r="G14" s="320"/>
      <c r="H14" s="320"/>
      <c r="I14" s="316"/>
    </row>
    <row r="15" spans="1:9" ht="42" customHeight="1" x14ac:dyDescent="0.15">
      <c r="A15" s="302">
        <v>5</v>
      </c>
      <c r="B15" s="317"/>
      <c r="C15" s="319"/>
      <c r="D15" s="319"/>
      <c r="E15" s="19"/>
      <c r="F15" s="19"/>
      <c r="G15" s="319"/>
      <c r="H15" s="319"/>
      <c r="I15" s="315"/>
    </row>
    <row r="16" spans="1:9" ht="42" customHeight="1" thickBot="1" x14ac:dyDescent="0.2">
      <c r="A16" s="322"/>
      <c r="B16" s="323"/>
      <c r="C16" s="324"/>
      <c r="D16" s="324"/>
      <c r="E16" s="23"/>
      <c r="F16" s="23"/>
      <c r="G16" s="324"/>
      <c r="H16" s="324"/>
      <c r="I16" s="321"/>
    </row>
    <row r="17" spans="1:1" x14ac:dyDescent="0.15">
      <c r="A17" s="17"/>
    </row>
  </sheetData>
  <mergeCells count="48">
    <mergeCell ref="I15:I16"/>
    <mergeCell ref="A15:A16"/>
    <mergeCell ref="B15:B16"/>
    <mergeCell ref="C15:C16"/>
    <mergeCell ref="D15:D16"/>
    <mergeCell ref="G15:G16"/>
    <mergeCell ref="H15:H16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&amp;L&amp;12(様式１－２）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topLeftCell="A4" zoomScale="50" zoomScaleNormal="50" zoomScaleSheetLayoutView="100" workbookViewId="0">
      <selection activeCell="D6" sqref="D6:D8"/>
    </sheetView>
  </sheetViews>
  <sheetFormatPr defaultRowHeight="13.5" x14ac:dyDescent="0.15"/>
  <cols>
    <col min="1" max="1" width="6.375" style="15" customWidth="1"/>
    <col min="2" max="2" width="14.5" style="15" customWidth="1"/>
    <col min="3" max="3" width="3.75" style="96" customWidth="1"/>
    <col min="4" max="4" width="14.25" style="15" customWidth="1"/>
    <col min="5" max="5" width="3.75" style="96" customWidth="1"/>
    <col min="6" max="6" width="14.5" style="15" customWidth="1"/>
    <col min="7" max="7" width="3.75" style="96" customWidth="1"/>
    <col min="8" max="8" width="14.5" style="15" customWidth="1"/>
    <col min="9" max="9" width="3.75" style="96" customWidth="1"/>
    <col min="10" max="10" width="2" style="15" customWidth="1"/>
    <col min="11" max="11" width="6" style="15" customWidth="1"/>
    <col min="12" max="12" width="6.25" style="15" customWidth="1"/>
    <col min="13" max="13" width="3.5" style="96" bestFit="1" customWidth="1"/>
    <col min="14" max="14" width="13.625" style="15" customWidth="1"/>
    <col min="15" max="16" width="4.625" style="96" customWidth="1"/>
    <col min="17" max="17" width="3.75" style="96" customWidth="1"/>
    <col min="18" max="18" width="4.625" style="96" customWidth="1"/>
    <col min="19" max="19" width="4.375" style="96" customWidth="1"/>
    <col min="20" max="20" width="5.875" style="15" customWidth="1"/>
    <col min="21" max="21" width="6.25" style="96" customWidth="1"/>
    <col min="22" max="23" width="3.75" style="96" customWidth="1"/>
    <col min="24" max="24" width="3.875" style="96" customWidth="1"/>
    <col min="25" max="25" width="3.75" style="96" customWidth="1"/>
    <col min="26" max="26" width="13.25" style="96" customWidth="1"/>
    <col min="27" max="27" width="4.25" style="15" customWidth="1"/>
    <col min="28" max="28" width="6.25" style="15" customWidth="1"/>
    <col min="29" max="29" width="6.25" style="96" customWidth="1"/>
    <col min="30" max="30" width="13.75" style="96" customWidth="1"/>
    <col min="31" max="31" width="5.625" style="96" bestFit="1" customWidth="1"/>
    <col min="32" max="32" width="5.625" style="96" customWidth="1"/>
    <col min="33" max="33" width="4.125" style="96" customWidth="1"/>
    <col min="34" max="35" width="6.25" style="15" customWidth="1"/>
    <col min="36" max="36" width="5.625" style="15" customWidth="1"/>
    <col min="37" max="37" width="6.5" style="15" customWidth="1"/>
    <col min="38" max="38" width="16.625" style="15" customWidth="1"/>
    <col min="39" max="39" width="4.25" style="15" customWidth="1"/>
    <col min="40" max="40" width="6.125" style="15" customWidth="1"/>
    <col min="41" max="41" width="6.375" style="48" customWidth="1"/>
    <col min="42" max="42" width="13.125" style="15" customWidth="1"/>
    <col min="43" max="43" width="4.375" style="15" customWidth="1"/>
    <col min="44" max="44" width="15.5" style="15" customWidth="1"/>
    <col min="45" max="45" width="4.375" style="15" customWidth="1"/>
    <col min="46" max="46" width="15.5" style="15" customWidth="1"/>
    <col min="47" max="47" width="3.75" style="15" customWidth="1"/>
    <col min="48" max="16384" width="9" style="24"/>
  </cols>
  <sheetData>
    <row r="1" spans="1:47" s="47" customFormat="1" ht="32.25" x14ac:dyDescent="0.15">
      <c r="A1" s="342" t="s">
        <v>97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  <c r="AG1" s="342"/>
      <c r="AH1" s="342"/>
      <c r="AI1" s="342"/>
      <c r="AJ1" s="342"/>
      <c r="AK1" s="342"/>
      <c r="AL1" s="342"/>
      <c r="AM1" s="342"/>
      <c r="AN1" s="342"/>
      <c r="AO1" s="342"/>
      <c r="AP1" s="342"/>
      <c r="AQ1" s="342"/>
      <c r="AR1" s="342"/>
      <c r="AS1" s="342"/>
      <c r="AT1" s="342"/>
      <c r="AU1" s="342"/>
    </row>
    <row r="2" spans="1:47" s="15" customFormat="1" ht="27" customHeight="1" x14ac:dyDescent="0.15">
      <c r="A2" s="76" t="s">
        <v>37</v>
      </c>
      <c r="B2" s="77"/>
      <c r="C2" s="78"/>
      <c r="D2" s="79"/>
      <c r="E2" s="78"/>
      <c r="F2" s="79"/>
      <c r="G2" s="78"/>
      <c r="H2" s="79"/>
      <c r="I2" s="78"/>
      <c r="J2" s="79"/>
      <c r="K2" s="76" t="s">
        <v>20</v>
      </c>
      <c r="L2" s="77"/>
      <c r="M2" s="78"/>
      <c r="N2" s="79"/>
      <c r="O2" s="78"/>
      <c r="P2" s="78"/>
      <c r="Q2" s="78"/>
      <c r="R2" s="78"/>
      <c r="S2" s="78"/>
      <c r="T2" s="79"/>
      <c r="U2" s="78"/>
      <c r="V2" s="78"/>
      <c r="W2" s="78"/>
      <c r="X2" s="78"/>
      <c r="Y2" s="78"/>
      <c r="Z2" s="78"/>
      <c r="AA2" s="79"/>
      <c r="AB2" s="79"/>
      <c r="AC2" s="78"/>
      <c r="AD2" s="78"/>
      <c r="AE2" s="78"/>
      <c r="AF2" s="78"/>
      <c r="AG2" s="78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</row>
    <row r="3" spans="1:47" s="97" customFormat="1" ht="27" customHeight="1" x14ac:dyDescent="0.2">
      <c r="A3" s="403" t="s">
        <v>98</v>
      </c>
      <c r="B3" s="325" t="s">
        <v>39</v>
      </c>
      <c r="C3" s="326"/>
      <c r="D3" s="325" t="s">
        <v>217</v>
      </c>
      <c r="E3" s="326"/>
      <c r="F3" s="325" t="s">
        <v>124</v>
      </c>
      <c r="G3" s="326"/>
      <c r="H3" s="325" t="s">
        <v>125</v>
      </c>
      <c r="I3" s="326"/>
      <c r="J3" s="80"/>
      <c r="K3" s="331" t="s">
        <v>40</v>
      </c>
      <c r="L3" s="331" t="s">
        <v>38</v>
      </c>
      <c r="M3" s="343" t="s">
        <v>99</v>
      </c>
      <c r="N3" s="344"/>
      <c r="O3" s="344"/>
      <c r="P3" s="344"/>
      <c r="Q3" s="344"/>
      <c r="R3" s="344"/>
      <c r="S3" s="345"/>
      <c r="T3" s="331" t="s">
        <v>42</v>
      </c>
      <c r="U3" s="343" t="s">
        <v>126</v>
      </c>
      <c r="V3" s="344"/>
      <c r="W3" s="344"/>
      <c r="X3" s="344"/>
      <c r="Y3" s="344"/>
      <c r="Z3" s="344"/>
      <c r="AA3" s="345"/>
      <c r="AB3" s="346" t="s">
        <v>127</v>
      </c>
      <c r="AC3" s="336" t="s">
        <v>128</v>
      </c>
      <c r="AD3" s="349"/>
      <c r="AE3" s="349"/>
      <c r="AF3" s="349"/>
      <c r="AG3" s="337"/>
      <c r="AH3" s="331" t="s">
        <v>100</v>
      </c>
      <c r="AI3" s="350" t="s">
        <v>4</v>
      </c>
      <c r="AJ3" s="351"/>
      <c r="AK3" s="351"/>
      <c r="AL3" s="351"/>
      <c r="AM3" s="345"/>
      <c r="AN3" s="331" t="s">
        <v>43</v>
      </c>
      <c r="AO3" s="350" t="s">
        <v>129</v>
      </c>
      <c r="AP3" s="351"/>
      <c r="AQ3" s="351"/>
      <c r="AR3" s="336" t="s">
        <v>44</v>
      </c>
      <c r="AS3" s="337"/>
      <c r="AT3" s="336" t="s">
        <v>15</v>
      </c>
      <c r="AU3" s="337"/>
    </row>
    <row r="4" spans="1:47" s="97" customFormat="1" ht="27" customHeight="1" x14ac:dyDescent="0.2">
      <c r="A4" s="404"/>
      <c r="B4" s="406"/>
      <c r="C4" s="328"/>
      <c r="D4" s="327"/>
      <c r="E4" s="328"/>
      <c r="F4" s="327"/>
      <c r="G4" s="328"/>
      <c r="H4" s="327"/>
      <c r="I4" s="328"/>
      <c r="J4" s="80"/>
      <c r="K4" s="332"/>
      <c r="L4" s="334"/>
      <c r="M4" s="352" t="s">
        <v>101</v>
      </c>
      <c r="N4" s="353"/>
      <c r="O4" s="353"/>
      <c r="P4" s="353"/>
      <c r="Q4" s="353"/>
      <c r="R4" s="353"/>
      <c r="S4" s="354"/>
      <c r="T4" s="332"/>
      <c r="U4" s="352" t="s">
        <v>102</v>
      </c>
      <c r="V4" s="353"/>
      <c r="W4" s="353"/>
      <c r="X4" s="353"/>
      <c r="Y4" s="353"/>
      <c r="Z4" s="353"/>
      <c r="AA4" s="354"/>
      <c r="AB4" s="347"/>
      <c r="AC4" s="358" t="s">
        <v>130</v>
      </c>
      <c r="AD4" s="359"/>
      <c r="AE4" s="359"/>
      <c r="AF4" s="359"/>
      <c r="AG4" s="360"/>
      <c r="AH4" s="332"/>
      <c r="AI4" s="350" t="s">
        <v>131</v>
      </c>
      <c r="AJ4" s="351"/>
      <c r="AK4" s="351"/>
      <c r="AL4" s="351"/>
      <c r="AM4" s="345"/>
      <c r="AN4" s="332"/>
      <c r="AO4" s="358" t="s">
        <v>132</v>
      </c>
      <c r="AP4" s="351"/>
      <c r="AQ4" s="351"/>
      <c r="AR4" s="338"/>
      <c r="AS4" s="339"/>
      <c r="AT4" s="338"/>
      <c r="AU4" s="339"/>
    </row>
    <row r="5" spans="1:47" s="97" customFormat="1" ht="27" customHeight="1" x14ac:dyDescent="0.2">
      <c r="A5" s="405"/>
      <c r="B5" s="407"/>
      <c r="C5" s="330"/>
      <c r="D5" s="329"/>
      <c r="E5" s="330"/>
      <c r="F5" s="329"/>
      <c r="G5" s="330"/>
      <c r="H5" s="329"/>
      <c r="I5" s="330"/>
      <c r="J5" s="80"/>
      <c r="K5" s="333"/>
      <c r="L5" s="335"/>
      <c r="M5" s="355"/>
      <c r="N5" s="356"/>
      <c r="O5" s="356"/>
      <c r="P5" s="356"/>
      <c r="Q5" s="356"/>
      <c r="R5" s="356"/>
      <c r="S5" s="357"/>
      <c r="T5" s="333"/>
      <c r="U5" s="355"/>
      <c r="V5" s="356"/>
      <c r="W5" s="356"/>
      <c r="X5" s="356"/>
      <c r="Y5" s="356"/>
      <c r="Z5" s="356"/>
      <c r="AA5" s="357"/>
      <c r="AB5" s="348"/>
      <c r="AC5" s="340" t="s">
        <v>133</v>
      </c>
      <c r="AD5" s="401"/>
      <c r="AE5" s="401"/>
      <c r="AF5" s="401"/>
      <c r="AG5" s="341"/>
      <c r="AH5" s="333"/>
      <c r="AI5" s="350" t="s">
        <v>22</v>
      </c>
      <c r="AJ5" s="351"/>
      <c r="AK5" s="351"/>
      <c r="AL5" s="351"/>
      <c r="AM5" s="345"/>
      <c r="AN5" s="333"/>
      <c r="AO5" s="340" t="s">
        <v>134</v>
      </c>
      <c r="AP5" s="401"/>
      <c r="AQ5" s="401"/>
      <c r="AR5" s="340"/>
      <c r="AS5" s="341"/>
      <c r="AT5" s="340"/>
      <c r="AU5" s="341"/>
    </row>
    <row r="6" spans="1:47" s="15" customFormat="1" ht="66" customHeight="1" x14ac:dyDescent="0.2">
      <c r="A6" s="384">
        <v>1</v>
      </c>
      <c r="B6" s="364">
        <f>+AT6</f>
        <v>0</v>
      </c>
      <c r="C6" s="361" t="s">
        <v>8</v>
      </c>
      <c r="D6" s="364"/>
      <c r="E6" s="361" t="s">
        <v>8</v>
      </c>
      <c r="F6" s="364">
        <f>AR6-B6-D6</f>
        <v>0</v>
      </c>
      <c r="G6" s="361" t="s">
        <v>8</v>
      </c>
      <c r="H6" s="364">
        <f>B6+D6+F6</f>
        <v>0</v>
      </c>
      <c r="I6" s="361" t="s">
        <v>8</v>
      </c>
      <c r="J6" s="80"/>
      <c r="K6" s="372">
        <v>1</v>
      </c>
      <c r="L6" s="331" t="s">
        <v>38</v>
      </c>
      <c r="M6" s="81" t="s">
        <v>135</v>
      </c>
      <c r="N6" s="82"/>
      <c r="O6" s="82" t="s">
        <v>19</v>
      </c>
      <c r="P6" s="82"/>
      <c r="Q6" s="82" t="s">
        <v>103</v>
      </c>
      <c r="R6" s="82"/>
      <c r="S6" s="83" t="s">
        <v>104</v>
      </c>
      <c r="T6" s="331" t="s">
        <v>42</v>
      </c>
      <c r="U6" s="367"/>
      <c r="V6" s="370"/>
      <c r="W6" s="370"/>
      <c r="X6" s="370"/>
      <c r="Y6" s="82" t="s">
        <v>136</v>
      </c>
      <c r="Z6" s="366"/>
      <c r="AA6" s="371"/>
      <c r="AB6" s="331" t="s">
        <v>46</v>
      </c>
      <c r="AC6" s="84" t="s">
        <v>111</v>
      </c>
      <c r="AD6" s="367"/>
      <c r="AE6" s="366"/>
      <c r="AF6" s="366"/>
      <c r="AG6" s="368"/>
      <c r="AH6" s="331" t="s">
        <v>35</v>
      </c>
      <c r="AI6" s="85" t="s">
        <v>47</v>
      </c>
      <c r="AJ6" s="130"/>
      <c r="AK6" s="131" t="s">
        <v>106</v>
      </c>
      <c r="AL6" s="129"/>
      <c r="AM6" s="83" t="s">
        <v>8</v>
      </c>
      <c r="AN6" s="331" t="s">
        <v>43</v>
      </c>
      <c r="AO6" s="84" t="s">
        <v>137</v>
      </c>
      <c r="AP6" s="366"/>
      <c r="AQ6" s="366"/>
      <c r="AR6" s="408">
        <f>M7+U7+AD8+AL6+AL7+AJ8+AP8</f>
        <v>0</v>
      </c>
      <c r="AS6" s="368" t="s">
        <v>8</v>
      </c>
      <c r="AT6" s="408"/>
      <c r="AU6" s="368" t="s">
        <v>8</v>
      </c>
    </row>
    <row r="7" spans="1:47" s="15" customFormat="1" ht="66" customHeight="1" x14ac:dyDescent="0.15">
      <c r="A7" s="385"/>
      <c r="B7" s="364"/>
      <c r="C7" s="362"/>
      <c r="D7" s="364"/>
      <c r="E7" s="362"/>
      <c r="F7" s="364"/>
      <c r="G7" s="362"/>
      <c r="H7" s="364"/>
      <c r="I7" s="362"/>
      <c r="J7" s="80"/>
      <c r="K7" s="373"/>
      <c r="L7" s="332"/>
      <c r="M7" s="412">
        <f>N6*P6*R6</f>
        <v>0</v>
      </c>
      <c r="N7" s="413"/>
      <c r="O7" s="413"/>
      <c r="P7" s="413"/>
      <c r="Q7" s="413"/>
      <c r="R7" s="413"/>
      <c r="S7" s="368" t="s">
        <v>8</v>
      </c>
      <c r="T7" s="332"/>
      <c r="U7" s="412">
        <f>[1]旅費算出明細!I23</f>
        <v>0</v>
      </c>
      <c r="V7" s="413"/>
      <c r="W7" s="413"/>
      <c r="X7" s="413"/>
      <c r="Y7" s="413"/>
      <c r="Z7" s="413"/>
      <c r="AA7" s="368" t="s">
        <v>8</v>
      </c>
      <c r="AB7" s="332"/>
      <c r="AC7" s="81" t="s">
        <v>138</v>
      </c>
      <c r="AD7" s="82"/>
      <c r="AE7" s="82" t="s">
        <v>139</v>
      </c>
      <c r="AF7" s="82"/>
      <c r="AG7" s="83" t="s">
        <v>48</v>
      </c>
      <c r="AH7" s="332"/>
      <c r="AI7" s="85" t="s">
        <v>50</v>
      </c>
      <c r="AJ7" s="132"/>
      <c r="AK7" s="131" t="s">
        <v>103</v>
      </c>
      <c r="AL7" s="129"/>
      <c r="AM7" s="83" t="s">
        <v>8</v>
      </c>
      <c r="AN7" s="332"/>
      <c r="AO7" s="90" t="s">
        <v>108</v>
      </c>
      <c r="AP7" s="416"/>
      <c r="AQ7" s="416"/>
      <c r="AR7" s="409"/>
      <c r="AS7" s="411"/>
      <c r="AT7" s="409"/>
      <c r="AU7" s="411"/>
    </row>
    <row r="8" spans="1:47" s="15" customFormat="1" ht="66" customHeight="1" x14ac:dyDescent="0.15">
      <c r="A8" s="402"/>
      <c r="B8" s="364"/>
      <c r="C8" s="362"/>
      <c r="D8" s="364"/>
      <c r="E8" s="362"/>
      <c r="F8" s="364"/>
      <c r="G8" s="362"/>
      <c r="H8" s="364"/>
      <c r="I8" s="362"/>
      <c r="J8" s="80"/>
      <c r="K8" s="374"/>
      <c r="L8" s="333"/>
      <c r="M8" s="414"/>
      <c r="N8" s="415"/>
      <c r="O8" s="415"/>
      <c r="P8" s="415"/>
      <c r="Q8" s="415"/>
      <c r="R8" s="415"/>
      <c r="S8" s="369"/>
      <c r="T8" s="333"/>
      <c r="U8" s="414"/>
      <c r="V8" s="415"/>
      <c r="W8" s="415"/>
      <c r="X8" s="415"/>
      <c r="Y8" s="415"/>
      <c r="Z8" s="415"/>
      <c r="AA8" s="369"/>
      <c r="AB8" s="333"/>
      <c r="AC8" s="90" t="s">
        <v>140</v>
      </c>
      <c r="AD8" s="417"/>
      <c r="AE8" s="418"/>
      <c r="AF8" s="418"/>
      <c r="AG8" s="91" t="s">
        <v>8</v>
      </c>
      <c r="AH8" s="333"/>
      <c r="AI8" s="92" t="s">
        <v>109</v>
      </c>
      <c r="AJ8" s="419"/>
      <c r="AK8" s="420"/>
      <c r="AL8" s="420"/>
      <c r="AM8" s="91" t="s">
        <v>8</v>
      </c>
      <c r="AN8" s="333"/>
      <c r="AO8" s="93" t="s">
        <v>121</v>
      </c>
      <c r="AP8" s="94"/>
      <c r="AQ8" s="95" t="s">
        <v>8</v>
      </c>
      <c r="AR8" s="410"/>
      <c r="AS8" s="369"/>
      <c r="AT8" s="410"/>
      <c r="AU8" s="369"/>
    </row>
    <row r="9" spans="1:47" s="15" customFormat="1" ht="66" customHeight="1" x14ac:dyDescent="0.2">
      <c r="A9" s="385">
        <v>2</v>
      </c>
      <c r="B9" s="421">
        <f>+AT9</f>
        <v>0</v>
      </c>
      <c r="C9" s="369" t="s">
        <v>8</v>
      </c>
      <c r="D9" s="421"/>
      <c r="E9" s="369" t="s">
        <v>8</v>
      </c>
      <c r="F9" s="421">
        <f t="shared" ref="F9" si="0">AR9-B9-D9</f>
        <v>0</v>
      </c>
      <c r="G9" s="369" t="s">
        <v>8</v>
      </c>
      <c r="H9" s="421">
        <f t="shared" ref="H9" si="1">B9+D9+F9</f>
        <v>0</v>
      </c>
      <c r="I9" s="369" t="s">
        <v>8</v>
      </c>
      <c r="J9" s="80"/>
      <c r="K9" s="372">
        <v>2</v>
      </c>
      <c r="L9" s="331" t="s">
        <v>38</v>
      </c>
      <c r="M9" s="81" t="s">
        <v>114</v>
      </c>
      <c r="N9" s="82"/>
      <c r="O9" s="82" t="s">
        <v>19</v>
      </c>
      <c r="P9" s="82"/>
      <c r="Q9" s="82" t="s">
        <v>103</v>
      </c>
      <c r="R9" s="82"/>
      <c r="S9" s="83" t="s">
        <v>104</v>
      </c>
      <c r="T9" s="331" t="s">
        <v>42</v>
      </c>
      <c r="U9" s="367"/>
      <c r="V9" s="370"/>
      <c r="W9" s="370"/>
      <c r="X9" s="370"/>
      <c r="Y9" s="82" t="s">
        <v>141</v>
      </c>
      <c r="Z9" s="366"/>
      <c r="AA9" s="371"/>
      <c r="AB9" s="331" t="s">
        <v>46</v>
      </c>
      <c r="AC9" s="84" t="s">
        <v>111</v>
      </c>
      <c r="AD9" s="367"/>
      <c r="AE9" s="366"/>
      <c r="AF9" s="366"/>
      <c r="AG9" s="368"/>
      <c r="AH9" s="331" t="s">
        <v>35</v>
      </c>
      <c r="AI9" s="85" t="s">
        <v>47</v>
      </c>
      <c r="AJ9" s="130"/>
      <c r="AK9" s="131" t="s">
        <v>106</v>
      </c>
      <c r="AL9" s="129"/>
      <c r="AM9" s="83" t="s">
        <v>8</v>
      </c>
      <c r="AN9" s="331" t="s">
        <v>43</v>
      </c>
      <c r="AO9" s="84" t="s">
        <v>112</v>
      </c>
      <c r="AP9" s="366"/>
      <c r="AQ9" s="366"/>
      <c r="AR9" s="408">
        <f t="shared" ref="AR9" si="2">M10+U10+AD11+AL9+AL10+AJ11+AP11</f>
        <v>0</v>
      </c>
      <c r="AS9" s="368" t="s">
        <v>8</v>
      </c>
      <c r="AT9" s="408"/>
      <c r="AU9" s="368" t="s">
        <v>8</v>
      </c>
    </row>
    <row r="10" spans="1:47" s="15" customFormat="1" ht="66" customHeight="1" x14ac:dyDescent="0.15">
      <c r="A10" s="385"/>
      <c r="B10" s="364"/>
      <c r="C10" s="362"/>
      <c r="D10" s="364"/>
      <c r="E10" s="362"/>
      <c r="F10" s="364"/>
      <c r="G10" s="362"/>
      <c r="H10" s="364"/>
      <c r="I10" s="362"/>
      <c r="J10" s="80"/>
      <c r="K10" s="373"/>
      <c r="L10" s="332"/>
      <c r="M10" s="412">
        <f t="shared" ref="M10" si="3">N9*P9*R9</f>
        <v>0</v>
      </c>
      <c r="N10" s="413"/>
      <c r="O10" s="413"/>
      <c r="P10" s="413"/>
      <c r="Q10" s="413"/>
      <c r="R10" s="413"/>
      <c r="S10" s="368" t="s">
        <v>8</v>
      </c>
      <c r="T10" s="332"/>
      <c r="U10" s="412">
        <f>[1]旅費算出明細!I26</f>
        <v>0</v>
      </c>
      <c r="V10" s="413"/>
      <c r="W10" s="413"/>
      <c r="X10" s="413"/>
      <c r="Y10" s="413"/>
      <c r="Z10" s="413"/>
      <c r="AA10" s="368" t="s">
        <v>8</v>
      </c>
      <c r="AB10" s="332"/>
      <c r="AC10" s="81" t="s">
        <v>41</v>
      </c>
      <c r="AD10" s="82"/>
      <c r="AE10" s="82" t="s">
        <v>142</v>
      </c>
      <c r="AF10" s="82"/>
      <c r="AG10" s="83" t="s">
        <v>48</v>
      </c>
      <c r="AH10" s="332"/>
      <c r="AI10" s="85" t="s">
        <v>50</v>
      </c>
      <c r="AJ10" s="132"/>
      <c r="AK10" s="131" t="s">
        <v>103</v>
      </c>
      <c r="AL10" s="129"/>
      <c r="AM10" s="83" t="s">
        <v>8</v>
      </c>
      <c r="AN10" s="332"/>
      <c r="AO10" s="90" t="s">
        <v>108</v>
      </c>
      <c r="AP10" s="416"/>
      <c r="AQ10" s="416"/>
      <c r="AR10" s="409"/>
      <c r="AS10" s="411"/>
      <c r="AT10" s="409"/>
      <c r="AU10" s="411"/>
    </row>
    <row r="11" spans="1:47" s="15" customFormat="1" ht="66" customHeight="1" x14ac:dyDescent="0.15">
      <c r="A11" s="385"/>
      <c r="B11" s="365"/>
      <c r="C11" s="363"/>
      <c r="D11" s="365"/>
      <c r="E11" s="363"/>
      <c r="F11" s="365"/>
      <c r="G11" s="363"/>
      <c r="H11" s="365"/>
      <c r="I11" s="363"/>
      <c r="J11" s="80"/>
      <c r="K11" s="374"/>
      <c r="L11" s="333"/>
      <c r="M11" s="414"/>
      <c r="N11" s="415"/>
      <c r="O11" s="415"/>
      <c r="P11" s="415"/>
      <c r="Q11" s="415"/>
      <c r="R11" s="415"/>
      <c r="S11" s="369"/>
      <c r="T11" s="333"/>
      <c r="U11" s="414"/>
      <c r="V11" s="415"/>
      <c r="W11" s="415"/>
      <c r="X11" s="415"/>
      <c r="Y11" s="415"/>
      <c r="Z11" s="415"/>
      <c r="AA11" s="369"/>
      <c r="AB11" s="333"/>
      <c r="AC11" s="90" t="s">
        <v>113</v>
      </c>
      <c r="AD11" s="417"/>
      <c r="AE11" s="418"/>
      <c r="AF11" s="418"/>
      <c r="AG11" s="91" t="s">
        <v>8</v>
      </c>
      <c r="AH11" s="333"/>
      <c r="AI11" s="92" t="s">
        <v>109</v>
      </c>
      <c r="AJ11" s="419"/>
      <c r="AK11" s="420"/>
      <c r="AL11" s="420"/>
      <c r="AM11" s="91" t="s">
        <v>8</v>
      </c>
      <c r="AN11" s="333"/>
      <c r="AO11" s="93" t="s">
        <v>118</v>
      </c>
      <c r="AP11" s="94"/>
      <c r="AQ11" s="95" t="s">
        <v>8</v>
      </c>
      <c r="AR11" s="410"/>
      <c r="AS11" s="369"/>
      <c r="AT11" s="410"/>
      <c r="AU11" s="369"/>
    </row>
    <row r="12" spans="1:47" s="15" customFormat="1" ht="66" customHeight="1" x14ac:dyDescent="0.2">
      <c r="A12" s="384">
        <v>3</v>
      </c>
      <c r="B12" s="364">
        <f t="shared" ref="B12" si="4">+AT12</f>
        <v>0</v>
      </c>
      <c r="C12" s="361" t="s">
        <v>8</v>
      </c>
      <c r="D12" s="364"/>
      <c r="E12" s="361" t="s">
        <v>8</v>
      </c>
      <c r="F12" s="364">
        <f t="shared" ref="F12" si="5">AR12-B12-D12</f>
        <v>0</v>
      </c>
      <c r="G12" s="361" t="s">
        <v>8</v>
      </c>
      <c r="H12" s="364">
        <f t="shared" ref="H12" si="6">B12+D12+F12</f>
        <v>0</v>
      </c>
      <c r="I12" s="361" t="s">
        <v>8</v>
      </c>
      <c r="J12" s="80"/>
      <c r="K12" s="372">
        <v>3</v>
      </c>
      <c r="L12" s="331" t="s">
        <v>38</v>
      </c>
      <c r="M12" s="81" t="s">
        <v>114</v>
      </c>
      <c r="N12" s="82"/>
      <c r="O12" s="82" t="s">
        <v>19</v>
      </c>
      <c r="P12" s="82"/>
      <c r="Q12" s="82" t="s">
        <v>103</v>
      </c>
      <c r="R12" s="82"/>
      <c r="S12" s="83" t="s">
        <v>104</v>
      </c>
      <c r="T12" s="331" t="s">
        <v>42</v>
      </c>
      <c r="U12" s="367"/>
      <c r="V12" s="370"/>
      <c r="W12" s="370"/>
      <c r="X12" s="370"/>
      <c r="Y12" s="82" t="s">
        <v>143</v>
      </c>
      <c r="Z12" s="366"/>
      <c r="AA12" s="371"/>
      <c r="AB12" s="331" t="s">
        <v>46</v>
      </c>
      <c r="AC12" s="84" t="s">
        <v>115</v>
      </c>
      <c r="AD12" s="367"/>
      <c r="AE12" s="366"/>
      <c r="AF12" s="366"/>
      <c r="AG12" s="368"/>
      <c r="AH12" s="331" t="s">
        <v>35</v>
      </c>
      <c r="AI12" s="85" t="s">
        <v>47</v>
      </c>
      <c r="AJ12" s="130"/>
      <c r="AK12" s="131" t="s">
        <v>106</v>
      </c>
      <c r="AL12" s="129"/>
      <c r="AM12" s="83" t="s">
        <v>8</v>
      </c>
      <c r="AN12" s="331" t="s">
        <v>43</v>
      </c>
      <c r="AO12" s="84" t="s">
        <v>120</v>
      </c>
      <c r="AP12" s="366"/>
      <c r="AQ12" s="366"/>
      <c r="AR12" s="408">
        <f t="shared" ref="AR12" si="7">M13+U13+AD14+AL12+AL13+AJ14+AP14</f>
        <v>0</v>
      </c>
      <c r="AS12" s="368" t="s">
        <v>8</v>
      </c>
      <c r="AT12" s="408"/>
      <c r="AU12" s="368" t="s">
        <v>8</v>
      </c>
    </row>
    <row r="13" spans="1:47" s="15" customFormat="1" ht="66" customHeight="1" x14ac:dyDescent="0.15">
      <c r="A13" s="385"/>
      <c r="B13" s="364"/>
      <c r="C13" s="362"/>
      <c r="D13" s="364"/>
      <c r="E13" s="362"/>
      <c r="F13" s="364"/>
      <c r="G13" s="362"/>
      <c r="H13" s="364"/>
      <c r="I13" s="362"/>
      <c r="J13" s="80"/>
      <c r="K13" s="373"/>
      <c r="L13" s="332"/>
      <c r="M13" s="412">
        <f t="shared" ref="M13" si="8">N12*P12*R12</f>
        <v>0</v>
      </c>
      <c r="N13" s="413"/>
      <c r="O13" s="413"/>
      <c r="P13" s="413"/>
      <c r="Q13" s="413"/>
      <c r="R13" s="413"/>
      <c r="S13" s="368" t="s">
        <v>8</v>
      </c>
      <c r="T13" s="332"/>
      <c r="U13" s="412">
        <f>[1]旅費算出明細!I29</f>
        <v>0</v>
      </c>
      <c r="V13" s="413"/>
      <c r="W13" s="413"/>
      <c r="X13" s="413"/>
      <c r="Y13" s="413"/>
      <c r="Z13" s="413"/>
      <c r="AA13" s="368" t="s">
        <v>8</v>
      </c>
      <c r="AB13" s="332"/>
      <c r="AC13" s="81" t="s">
        <v>117</v>
      </c>
      <c r="AD13" s="82"/>
      <c r="AE13" s="82" t="s">
        <v>144</v>
      </c>
      <c r="AF13" s="82"/>
      <c r="AG13" s="83" t="s">
        <v>48</v>
      </c>
      <c r="AH13" s="332"/>
      <c r="AI13" s="85" t="s">
        <v>50</v>
      </c>
      <c r="AJ13" s="132"/>
      <c r="AK13" s="131" t="s">
        <v>103</v>
      </c>
      <c r="AL13" s="129"/>
      <c r="AM13" s="83" t="s">
        <v>8</v>
      </c>
      <c r="AN13" s="332"/>
      <c r="AO13" s="90" t="s">
        <v>108</v>
      </c>
      <c r="AP13" s="416"/>
      <c r="AQ13" s="416"/>
      <c r="AR13" s="409"/>
      <c r="AS13" s="411"/>
      <c r="AT13" s="409"/>
      <c r="AU13" s="411"/>
    </row>
    <row r="14" spans="1:47" s="15" customFormat="1" ht="66" customHeight="1" x14ac:dyDescent="0.15">
      <c r="A14" s="385"/>
      <c r="B14" s="365"/>
      <c r="C14" s="363"/>
      <c r="D14" s="365"/>
      <c r="E14" s="363"/>
      <c r="F14" s="365"/>
      <c r="G14" s="363"/>
      <c r="H14" s="365"/>
      <c r="I14" s="363"/>
      <c r="J14" s="80"/>
      <c r="K14" s="374"/>
      <c r="L14" s="333"/>
      <c r="M14" s="414"/>
      <c r="N14" s="415"/>
      <c r="O14" s="415"/>
      <c r="P14" s="415"/>
      <c r="Q14" s="415"/>
      <c r="R14" s="415"/>
      <c r="S14" s="369"/>
      <c r="T14" s="333"/>
      <c r="U14" s="414"/>
      <c r="V14" s="415"/>
      <c r="W14" s="415"/>
      <c r="X14" s="415"/>
      <c r="Y14" s="415"/>
      <c r="Z14" s="415"/>
      <c r="AA14" s="369"/>
      <c r="AB14" s="333"/>
      <c r="AC14" s="90" t="s">
        <v>113</v>
      </c>
      <c r="AD14" s="417"/>
      <c r="AE14" s="418"/>
      <c r="AF14" s="418"/>
      <c r="AG14" s="91" t="s">
        <v>8</v>
      </c>
      <c r="AH14" s="333"/>
      <c r="AI14" s="92" t="s">
        <v>109</v>
      </c>
      <c r="AJ14" s="419"/>
      <c r="AK14" s="420"/>
      <c r="AL14" s="420"/>
      <c r="AM14" s="91" t="s">
        <v>8</v>
      </c>
      <c r="AN14" s="333"/>
      <c r="AO14" s="93" t="s">
        <v>118</v>
      </c>
      <c r="AP14" s="94"/>
      <c r="AQ14" s="95" t="s">
        <v>8</v>
      </c>
      <c r="AR14" s="410"/>
      <c r="AS14" s="369"/>
      <c r="AT14" s="410"/>
      <c r="AU14" s="369"/>
    </row>
    <row r="15" spans="1:47" s="15" customFormat="1" ht="66" customHeight="1" x14ac:dyDescent="0.2">
      <c r="A15" s="384">
        <v>4</v>
      </c>
      <c r="B15" s="364">
        <f t="shared" ref="B15" si="9">+AT15</f>
        <v>0</v>
      </c>
      <c r="C15" s="361" t="s">
        <v>8</v>
      </c>
      <c r="D15" s="364"/>
      <c r="E15" s="361" t="s">
        <v>8</v>
      </c>
      <c r="F15" s="364">
        <f t="shared" ref="F15" si="10">AR15-B15-D15</f>
        <v>0</v>
      </c>
      <c r="G15" s="361" t="s">
        <v>8</v>
      </c>
      <c r="H15" s="364">
        <f t="shared" ref="H15" si="11">B15+D15+F15</f>
        <v>0</v>
      </c>
      <c r="I15" s="361" t="s">
        <v>8</v>
      </c>
      <c r="J15" s="80"/>
      <c r="K15" s="372">
        <v>4</v>
      </c>
      <c r="L15" s="331" t="s">
        <v>38</v>
      </c>
      <c r="M15" s="81" t="s">
        <v>114</v>
      </c>
      <c r="N15" s="82"/>
      <c r="O15" s="82" t="s">
        <v>19</v>
      </c>
      <c r="P15" s="82"/>
      <c r="Q15" s="82" t="s">
        <v>103</v>
      </c>
      <c r="R15" s="82"/>
      <c r="S15" s="83" t="s">
        <v>104</v>
      </c>
      <c r="T15" s="331" t="s">
        <v>42</v>
      </c>
      <c r="U15" s="367"/>
      <c r="V15" s="370"/>
      <c r="W15" s="370"/>
      <c r="X15" s="370"/>
      <c r="Y15" s="82" t="s">
        <v>145</v>
      </c>
      <c r="Z15" s="366"/>
      <c r="AA15" s="371"/>
      <c r="AB15" s="331" t="s">
        <v>46</v>
      </c>
      <c r="AC15" s="84" t="s">
        <v>115</v>
      </c>
      <c r="AD15" s="367"/>
      <c r="AE15" s="366"/>
      <c r="AF15" s="366"/>
      <c r="AG15" s="368"/>
      <c r="AH15" s="331" t="s">
        <v>35</v>
      </c>
      <c r="AI15" s="85" t="s">
        <v>47</v>
      </c>
      <c r="AJ15" s="130"/>
      <c r="AK15" s="131" t="s">
        <v>106</v>
      </c>
      <c r="AL15" s="129"/>
      <c r="AM15" s="83" t="s">
        <v>8</v>
      </c>
      <c r="AN15" s="331" t="s">
        <v>43</v>
      </c>
      <c r="AO15" s="84" t="s">
        <v>146</v>
      </c>
      <c r="AP15" s="366"/>
      <c r="AQ15" s="366"/>
      <c r="AR15" s="408">
        <f t="shared" ref="AR15" si="12">M16+U16+AD17+AL15+AL16+AJ17+AP17</f>
        <v>0</v>
      </c>
      <c r="AS15" s="368" t="s">
        <v>8</v>
      </c>
      <c r="AT15" s="408"/>
      <c r="AU15" s="368" t="s">
        <v>8</v>
      </c>
    </row>
    <row r="16" spans="1:47" s="15" customFormat="1" ht="66" customHeight="1" x14ac:dyDescent="0.15">
      <c r="A16" s="385"/>
      <c r="B16" s="364"/>
      <c r="C16" s="362"/>
      <c r="D16" s="364"/>
      <c r="E16" s="362"/>
      <c r="F16" s="364"/>
      <c r="G16" s="362"/>
      <c r="H16" s="364"/>
      <c r="I16" s="362"/>
      <c r="J16" s="80"/>
      <c r="K16" s="373"/>
      <c r="L16" s="332"/>
      <c r="M16" s="412">
        <f t="shared" ref="M16" si="13">N15*P15*R15</f>
        <v>0</v>
      </c>
      <c r="N16" s="413"/>
      <c r="O16" s="413"/>
      <c r="P16" s="413"/>
      <c r="Q16" s="413"/>
      <c r="R16" s="413"/>
      <c r="S16" s="368" t="s">
        <v>8</v>
      </c>
      <c r="T16" s="332"/>
      <c r="U16" s="412">
        <f>[1]旅費算出明細!I32</f>
        <v>0</v>
      </c>
      <c r="V16" s="413"/>
      <c r="W16" s="413"/>
      <c r="X16" s="413"/>
      <c r="Y16" s="413"/>
      <c r="Z16" s="413"/>
      <c r="AA16" s="368" t="s">
        <v>8</v>
      </c>
      <c r="AB16" s="332"/>
      <c r="AC16" s="81" t="s">
        <v>147</v>
      </c>
      <c r="AD16" s="82"/>
      <c r="AE16" s="82" t="s">
        <v>148</v>
      </c>
      <c r="AF16" s="82"/>
      <c r="AG16" s="83" t="s">
        <v>48</v>
      </c>
      <c r="AH16" s="332"/>
      <c r="AI16" s="85" t="s">
        <v>50</v>
      </c>
      <c r="AJ16" s="132"/>
      <c r="AK16" s="131" t="s">
        <v>103</v>
      </c>
      <c r="AL16" s="129"/>
      <c r="AM16" s="83" t="s">
        <v>8</v>
      </c>
      <c r="AN16" s="332"/>
      <c r="AO16" s="90" t="s">
        <v>108</v>
      </c>
      <c r="AP16" s="416"/>
      <c r="AQ16" s="416"/>
      <c r="AR16" s="409"/>
      <c r="AS16" s="411"/>
      <c r="AT16" s="409"/>
      <c r="AU16" s="411"/>
    </row>
    <row r="17" spans="1:47" s="15" customFormat="1" ht="66" customHeight="1" x14ac:dyDescent="0.15">
      <c r="A17" s="385"/>
      <c r="B17" s="365"/>
      <c r="C17" s="363"/>
      <c r="D17" s="365"/>
      <c r="E17" s="363"/>
      <c r="F17" s="365"/>
      <c r="G17" s="363"/>
      <c r="H17" s="365"/>
      <c r="I17" s="363"/>
      <c r="J17" s="80"/>
      <c r="K17" s="374"/>
      <c r="L17" s="333"/>
      <c r="M17" s="414"/>
      <c r="N17" s="415"/>
      <c r="O17" s="415"/>
      <c r="P17" s="415"/>
      <c r="Q17" s="415"/>
      <c r="R17" s="415"/>
      <c r="S17" s="369"/>
      <c r="T17" s="333"/>
      <c r="U17" s="414"/>
      <c r="V17" s="415"/>
      <c r="W17" s="415"/>
      <c r="X17" s="415"/>
      <c r="Y17" s="415"/>
      <c r="Z17" s="415"/>
      <c r="AA17" s="369"/>
      <c r="AB17" s="333"/>
      <c r="AC17" s="90" t="s">
        <v>113</v>
      </c>
      <c r="AD17" s="417"/>
      <c r="AE17" s="418"/>
      <c r="AF17" s="418"/>
      <c r="AG17" s="91" t="s">
        <v>8</v>
      </c>
      <c r="AH17" s="333"/>
      <c r="AI17" s="92" t="s">
        <v>109</v>
      </c>
      <c r="AJ17" s="419"/>
      <c r="AK17" s="420"/>
      <c r="AL17" s="420"/>
      <c r="AM17" s="91" t="s">
        <v>8</v>
      </c>
      <c r="AN17" s="333"/>
      <c r="AO17" s="93" t="s">
        <v>118</v>
      </c>
      <c r="AP17" s="94"/>
      <c r="AQ17" s="95" t="s">
        <v>8</v>
      </c>
      <c r="AR17" s="410"/>
      <c r="AS17" s="369"/>
      <c r="AT17" s="410"/>
      <c r="AU17" s="369"/>
    </row>
    <row r="18" spans="1:47" s="15" customFormat="1" ht="66" customHeight="1" x14ac:dyDescent="0.2">
      <c r="A18" s="384">
        <v>5</v>
      </c>
      <c r="B18" s="364">
        <f t="shared" ref="B18" si="14">+AT18</f>
        <v>0</v>
      </c>
      <c r="C18" s="361" t="s">
        <v>8</v>
      </c>
      <c r="D18" s="364"/>
      <c r="E18" s="361" t="s">
        <v>8</v>
      </c>
      <c r="F18" s="364">
        <f t="shared" ref="F18" si="15">AR18-B18-D18</f>
        <v>0</v>
      </c>
      <c r="G18" s="361" t="s">
        <v>8</v>
      </c>
      <c r="H18" s="364">
        <f t="shared" ref="H18" si="16">B18+D18+F18</f>
        <v>0</v>
      </c>
      <c r="I18" s="361" t="s">
        <v>8</v>
      </c>
      <c r="J18" s="80"/>
      <c r="K18" s="372">
        <v>5</v>
      </c>
      <c r="L18" s="331" t="s">
        <v>38</v>
      </c>
      <c r="M18" s="81" t="s">
        <v>114</v>
      </c>
      <c r="N18" s="82"/>
      <c r="O18" s="82" t="s">
        <v>19</v>
      </c>
      <c r="P18" s="82"/>
      <c r="Q18" s="82" t="s">
        <v>103</v>
      </c>
      <c r="R18" s="82"/>
      <c r="S18" s="83" t="s">
        <v>104</v>
      </c>
      <c r="T18" s="331" t="s">
        <v>42</v>
      </c>
      <c r="U18" s="367"/>
      <c r="V18" s="370"/>
      <c r="W18" s="370"/>
      <c r="X18" s="370"/>
      <c r="Y18" s="82" t="s">
        <v>119</v>
      </c>
      <c r="Z18" s="366"/>
      <c r="AA18" s="371"/>
      <c r="AB18" s="331" t="s">
        <v>46</v>
      </c>
      <c r="AC18" s="84" t="s">
        <v>105</v>
      </c>
      <c r="AD18" s="367"/>
      <c r="AE18" s="366"/>
      <c r="AF18" s="366"/>
      <c r="AG18" s="368"/>
      <c r="AH18" s="331" t="s">
        <v>35</v>
      </c>
      <c r="AI18" s="85" t="s">
        <v>47</v>
      </c>
      <c r="AJ18" s="130"/>
      <c r="AK18" s="131" t="s">
        <v>106</v>
      </c>
      <c r="AL18" s="129"/>
      <c r="AM18" s="83" t="s">
        <v>8</v>
      </c>
      <c r="AN18" s="331" t="s">
        <v>43</v>
      </c>
      <c r="AO18" s="84" t="s">
        <v>116</v>
      </c>
      <c r="AP18" s="366"/>
      <c r="AQ18" s="366"/>
      <c r="AR18" s="408">
        <f>M19+U19+AD20+AL18+AL19+AJ20+AP20</f>
        <v>0</v>
      </c>
      <c r="AS18" s="368" t="s">
        <v>8</v>
      </c>
      <c r="AT18" s="408"/>
      <c r="AU18" s="368" t="s">
        <v>8</v>
      </c>
    </row>
    <row r="19" spans="1:47" s="15" customFormat="1" ht="66" customHeight="1" x14ac:dyDescent="0.15">
      <c r="A19" s="385"/>
      <c r="B19" s="364"/>
      <c r="C19" s="362"/>
      <c r="D19" s="364"/>
      <c r="E19" s="362"/>
      <c r="F19" s="364"/>
      <c r="G19" s="362"/>
      <c r="H19" s="364"/>
      <c r="I19" s="362"/>
      <c r="J19" s="80"/>
      <c r="K19" s="373"/>
      <c r="L19" s="332"/>
      <c r="M19" s="412">
        <f t="shared" ref="M19" si="17">N18*P18*R18</f>
        <v>0</v>
      </c>
      <c r="N19" s="413"/>
      <c r="O19" s="413"/>
      <c r="P19" s="413"/>
      <c r="Q19" s="413"/>
      <c r="R19" s="413"/>
      <c r="S19" s="368" t="s">
        <v>8</v>
      </c>
      <c r="T19" s="332"/>
      <c r="U19" s="412">
        <f>[1]旅費算出明細!I35</f>
        <v>0</v>
      </c>
      <c r="V19" s="413"/>
      <c r="W19" s="413"/>
      <c r="X19" s="413"/>
      <c r="Y19" s="413"/>
      <c r="Z19" s="413"/>
      <c r="AA19" s="368" t="s">
        <v>8</v>
      </c>
      <c r="AB19" s="332"/>
      <c r="AC19" s="81" t="s">
        <v>107</v>
      </c>
      <c r="AD19" s="82"/>
      <c r="AE19" s="82" t="s">
        <v>149</v>
      </c>
      <c r="AF19" s="82"/>
      <c r="AG19" s="83" t="s">
        <v>48</v>
      </c>
      <c r="AH19" s="332"/>
      <c r="AI19" s="85" t="s">
        <v>50</v>
      </c>
      <c r="AJ19" s="132"/>
      <c r="AK19" s="131" t="s">
        <v>103</v>
      </c>
      <c r="AL19" s="129"/>
      <c r="AM19" s="83" t="s">
        <v>8</v>
      </c>
      <c r="AN19" s="332"/>
      <c r="AO19" s="90" t="s">
        <v>108</v>
      </c>
      <c r="AP19" s="416"/>
      <c r="AQ19" s="416"/>
      <c r="AR19" s="409"/>
      <c r="AS19" s="411"/>
      <c r="AT19" s="409"/>
      <c r="AU19" s="411"/>
    </row>
    <row r="20" spans="1:47" s="15" customFormat="1" ht="66" customHeight="1" x14ac:dyDescent="0.15">
      <c r="A20" s="385"/>
      <c r="B20" s="365"/>
      <c r="C20" s="363"/>
      <c r="D20" s="365"/>
      <c r="E20" s="363"/>
      <c r="F20" s="365"/>
      <c r="G20" s="363"/>
      <c r="H20" s="365"/>
      <c r="I20" s="363"/>
      <c r="J20" s="80"/>
      <c r="K20" s="374"/>
      <c r="L20" s="333"/>
      <c r="M20" s="414"/>
      <c r="N20" s="415"/>
      <c r="O20" s="415"/>
      <c r="P20" s="415"/>
      <c r="Q20" s="415"/>
      <c r="R20" s="415"/>
      <c r="S20" s="369"/>
      <c r="T20" s="333"/>
      <c r="U20" s="414"/>
      <c r="V20" s="415"/>
      <c r="W20" s="415"/>
      <c r="X20" s="415"/>
      <c r="Y20" s="415"/>
      <c r="Z20" s="415"/>
      <c r="AA20" s="369"/>
      <c r="AB20" s="333"/>
      <c r="AC20" s="90" t="s">
        <v>113</v>
      </c>
      <c r="AD20" s="417"/>
      <c r="AE20" s="418"/>
      <c r="AF20" s="418"/>
      <c r="AG20" s="91" t="s">
        <v>8</v>
      </c>
      <c r="AH20" s="333"/>
      <c r="AI20" s="92" t="s">
        <v>109</v>
      </c>
      <c r="AJ20" s="419"/>
      <c r="AK20" s="420"/>
      <c r="AL20" s="420"/>
      <c r="AM20" s="91" t="s">
        <v>8</v>
      </c>
      <c r="AN20" s="333"/>
      <c r="AO20" s="93" t="s">
        <v>110</v>
      </c>
      <c r="AP20" s="94"/>
      <c r="AQ20" s="95" t="s">
        <v>8</v>
      </c>
      <c r="AR20" s="410"/>
      <c r="AS20" s="369"/>
      <c r="AT20" s="410"/>
      <c r="AU20" s="369"/>
    </row>
    <row r="21" spans="1:47" s="47" customFormat="1" ht="42" customHeight="1" x14ac:dyDescent="0.15">
      <c r="A21" s="375" t="s">
        <v>122</v>
      </c>
      <c r="B21" s="378">
        <f>SUM(B6:B20)</f>
        <v>0</v>
      </c>
      <c r="C21" s="381" t="s">
        <v>8</v>
      </c>
      <c r="D21" s="378">
        <f>SUM(D6:D20)</f>
        <v>0</v>
      </c>
      <c r="E21" s="381" t="s">
        <v>8</v>
      </c>
      <c r="F21" s="378">
        <f>SUM(F6:F20)</f>
        <v>0</v>
      </c>
      <c r="G21" s="381" t="s">
        <v>8</v>
      </c>
      <c r="H21" s="378">
        <f>SUM(H6:H20)</f>
        <v>0</v>
      </c>
      <c r="I21" s="381" t="s">
        <v>8</v>
      </c>
      <c r="J21" s="80"/>
      <c r="K21" s="422" t="s">
        <v>51</v>
      </c>
      <c r="L21" s="398" t="s">
        <v>38</v>
      </c>
      <c r="M21" s="392">
        <f>M7+M10+M13+M16+M19</f>
        <v>0</v>
      </c>
      <c r="N21" s="425"/>
      <c r="O21" s="425"/>
      <c r="P21" s="425"/>
      <c r="Q21" s="425"/>
      <c r="R21" s="425"/>
      <c r="S21" s="430" t="s">
        <v>8</v>
      </c>
      <c r="T21" s="398" t="s">
        <v>42</v>
      </c>
      <c r="U21" s="392">
        <f>U7+U10+U13+U16+U19</f>
        <v>0</v>
      </c>
      <c r="V21" s="393"/>
      <c r="W21" s="393"/>
      <c r="X21" s="393"/>
      <c r="Y21" s="393"/>
      <c r="Z21" s="393"/>
      <c r="AA21" s="386" t="s">
        <v>8</v>
      </c>
      <c r="AB21" s="389" t="s">
        <v>150</v>
      </c>
      <c r="AC21" s="392">
        <f>AD8+AD11+AD14+AD17+AD20</f>
        <v>0</v>
      </c>
      <c r="AD21" s="393"/>
      <c r="AE21" s="393"/>
      <c r="AF21" s="393"/>
      <c r="AG21" s="386" t="s">
        <v>8</v>
      </c>
      <c r="AH21" s="398" t="s">
        <v>35</v>
      </c>
      <c r="AI21" s="392">
        <f>SUM(AL6:AL20)+AJ8+AJ11+AJ14+AJ17+AJ20</f>
        <v>0</v>
      </c>
      <c r="AJ21" s="393"/>
      <c r="AK21" s="393"/>
      <c r="AL21" s="393"/>
      <c r="AM21" s="386" t="s">
        <v>8</v>
      </c>
      <c r="AN21" s="398" t="s">
        <v>43</v>
      </c>
      <c r="AO21" s="392">
        <f>AP8+AP11+AP14+AP17+AP20</f>
        <v>0</v>
      </c>
      <c r="AP21" s="393"/>
      <c r="AQ21" s="430" t="s">
        <v>8</v>
      </c>
      <c r="AR21" s="433" t="s">
        <v>52</v>
      </c>
      <c r="AS21" s="434"/>
      <c r="AT21" s="433" t="s">
        <v>53</v>
      </c>
      <c r="AU21" s="434"/>
    </row>
    <row r="22" spans="1:47" s="47" customFormat="1" ht="42" customHeight="1" x14ac:dyDescent="0.15">
      <c r="A22" s="376"/>
      <c r="B22" s="379"/>
      <c r="C22" s="382"/>
      <c r="D22" s="379"/>
      <c r="E22" s="382"/>
      <c r="F22" s="379"/>
      <c r="G22" s="382"/>
      <c r="H22" s="379"/>
      <c r="I22" s="382"/>
      <c r="J22" s="80"/>
      <c r="K22" s="423"/>
      <c r="L22" s="399"/>
      <c r="M22" s="426"/>
      <c r="N22" s="427"/>
      <c r="O22" s="427"/>
      <c r="P22" s="427"/>
      <c r="Q22" s="427"/>
      <c r="R22" s="427"/>
      <c r="S22" s="431"/>
      <c r="T22" s="399"/>
      <c r="U22" s="394"/>
      <c r="V22" s="395"/>
      <c r="W22" s="395"/>
      <c r="X22" s="395"/>
      <c r="Y22" s="395"/>
      <c r="Z22" s="395"/>
      <c r="AA22" s="387"/>
      <c r="AB22" s="390"/>
      <c r="AC22" s="394"/>
      <c r="AD22" s="395"/>
      <c r="AE22" s="395"/>
      <c r="AF22" s="395"/>
      <c r="AG22" s="387"/>
      <c r="AH22" s="399"/>
      <c r="AI22" s="394"/>
      <c r="AJ22" s="395"/>
      <c r="AK22" s="395"/>
      <c r="AL22" s="395"/>
      <c r="AM22" s="387"/>
      <c r="AN22" s="399"/>
      <c r="AO22" s="394"/>
      <c r="AP22" s="395"/>
      <c r="AQ22" s="431"/>
      <c r="AR22" s="392">
        <f>SUM(AR6:AR20)</f>
        <v>0</v>
      </c>
      <c r="AS22" s="386" t="s">
        <v>8</v>
      </c>
      <c r="AT22" s="392">
        <f>SUM(AT6:AT20)</f>
        <v>0</v>
      </c>
      <c r="AU22" s="386" t="s">
        <v>8</v>
      </c>
    </row>
    <row r="23" spans="1:47" s="47" customFormat="1" ht="42" customHeight="1" x14ac:dyDescent="0.15">
      <c r="A23" s="377"/>
      <c r="B23" s="380"/>
      <c r="C23" s="383"/>
      <c r="D23" s="380"/>
      <c r="E23" s="383"/>
      <c r="F23" s="380"/>
      <c r="G23" s="383"/>
      <c r="H23" s="380"/>
      <c r="I23" s="383"/>
      <c r="J23" s="80"/>
      <c r="K23" s="424"/>
      <c r="L23" s="400"/>
      <c r="M23" s="428"/>
      <c r="N23" s="429"/>
      <c r="O23" s="429"/>
      <c r="P23" s="429"/>
      <c r="Q23" s="429"/>
      <c r="R23" s="429"/>
      <c r="S23" s="432"/>
      <c r="T23" s="400"/>
      <c r="U23" s="396"/>
      <c r="V23" s="397"/>
      <c r="W23" s="397"/>
      <c r="X23" s="397"/>
      <c r="Y23" s="397"/>
      <c r="Z23" s="397"/>
      <c r="AA23" s="388"/>
      <c r="AB23" s="391"/>
      <c r="AC23" s="396"/>
      <c r="AD23" s="397"/>
      <c r="AE23" s="397"/>
      <c r="AF23" s="397"/>
      <c r="AG23" s="388"/>
      <c r="AH23" s="400"/>
      <c r="AI23" s="396"/>
      <c r="AJ23" s="397"/>
      <c r="AK23" s="397"/>
      <c r="AL23" s="397"/>
      <c r="AM23" s="388"/>
      <c r="AN23" s="400"/>
      <c r="AO23" s="396"/>
      <c r="AP23" s="397"/>
      <c r="AQ23" s="432"/>
      <c r="AR23" s="396"/>
      <c r="AS23" s="388"/>
      <c r="AT23" s="396"/>
      <c r="AU23" s="388"/>
    </row>
    <row r="24" spans="1:47" ht="31.5" customHeight="1" x14ac:dyDescent="0.15">
      <c r="A24" s="48"/>
    </row>
    <row r="25" spans="1:47" ht="31.5" customHeight="1" x14ac:dyDescent="0.15">
      <c r="A25" s="48"/>
    </row>
    <row r="26" spans="1:47" ht="31.5" customHeight="1" x14ac:dyDescent="0.15">
      <c r="A26" s="48"/>
    </row>
    <row r="27" spans="1:47" ht="31.5" customHeight="1" x14ac:dyDescent="0.15">
      <c r="A27" s="48"/>
    </row>
    <row r="28" spans="1:47" ht="31.5" customHeight="1" x14ac:dyDescent="0.15">
      <c r="A28" s="48"/>
    </row>
    <row r="29" spans="1:47" ht="31.5" customHeight="1" x14ac:dyDescent="0.15">
      <c r="A29" s="48"/>
    </row>
    <row r="30" spans="1:47" ht="31.5" customHeight="1" x14ac:dyDescent="0.15">
      <c r="A30" s="48"/>
    </row>
    <row r="31" spans="1:47" ht="31.5" customHeight="1" x14ac:dyDescent="0.15">
      <c r="A31" s="48"/>
    </row>
    <row r="32" spans="1:47" ht="31.5" customHeight="1" x14ac:dyDescent="0.15">
      <c r="A32" s="48"/>
    </row>
    <row r="33" spans="1:1" ht="31.5" customHeight="1" x14ac:dyDescent="0.15">
      <c r="A33" s="48"/>
    </row>
    <row r="34" spans="1:1" ht="31.5" customHeight="1" x14ac:dyDescent="0.15">
      <c r="A34" s="48"/>
    </row>
    <row r="35" spans="1:1" ht="31.5" customHeight="1" x14ac:dyDescent="0.15">
      <c r="A35" s="48"/>
    </row>
    <row r="36" spans="1:1" ht="31.5" customHeight="1" x14ac:dyDescent="0.15">
      <c r="A36" s="48"/>
    </row>
    <row r="37" spans="1:1" ht="31.5" customHeight="1" x14ac:dyDescent="0.15">
      <c r="A37" s="48"/>
    </row>
    <row r="38" spans="1:1" ht="31.5" customHeight="1" x14ac:dyDescent="0.15">
      <c r="A38" s="48"/>
    </row>
    <row r="39" spans="1:1" ht="31.5" customHeight="1" x14ac:dyDescent="0.15">
      <c r="A39" s="48"/>
    </row>
    <row r="40" spans="1:1" x14ac:dyDescent="0.15">
      <c r="A40" s="48"/>
    </row>
    <row r="41" spans="1:1" x14ac:dyDescent="0.15">
      <c r="A41" s="48"/>
    </row>
    <row r="42" spans="1:1" x14ac:dyDescent="0.15">
      <c r="A42" s="48"/>
    </row>
    <row r="43" spans="1:1" x14ac:dyDescent="0.15">
      <c r="A43" s="48"/>
    </row>
    <row r="44" spans="1:1" x14ac:dyDescent="0.15">
      <c r="A44" s="48"/>
    </row>
    <row r="45" spans="1:1" x14ac:dyDescent="0.15">
      <c r="A45" s="48"/>
    </row>
    <row r="46" spans="1:1" x14ac:dyDescent="0.15">
      <c r="A46" s="48"/>
    </row>
    <row r="47" spans="1:1" x14ac:dyDescent="0.15">
      <c r="A47" s="48"/>
    </row>
    <row r="48" spans="1:1" x14ac:dyDescent="0.15">
      <c r="A48" s="48"/>
    </row>
    <row r="49" spans="1:1" x14ac:dyDescent="0.15">
      <c r="A49" s="48"/>
    </row>
    <row r="50" spans="1:1" x14ac:dyDescent="0.15">
      <c r="A50" s="48"/>
    </row>
    <row r="51" spans="1:1" x14ac:dyDescent="0.15">
      <c r="A51" s="48"/>
    </row>
    <row r="52" spans="1:1" x14ac:dyDescent="0.15">
      <c r="A52" s="48"/>
    </row>
    <row r="53" spans="1:1" x14ac:dyDescent="0.15">
      <c r="A53" s="48"/>
    </row>
    <row r="54" spans="1:1" x14ac:dyDescent="0.15">
      <c r="A54" s="48"/>
    </row>
    <row r="55" spans="1:1" x14ac:dyDescent="0.15">
      <c r="A55" s="48"/>
    </row>
    <row r="56" spans="1:1" x14ac:dyDescent="0.15">
      <c r="A56" s="48"/>
    </row>
    <row r="57" spans="1:1" x14ac:dyDescent="0.15">
      <c r="A57" s="48"/>
    </row>
    <row r="58" spans="1:1" x14ac:dyDescent="0.15">
      <c r="A58" s="48"/>
    </row>
    <row r="59" spans="1:1" x14ac:dyDescent="0.15">
      <c r="A59" s="48"/>
    </row>
    <row r="60" spans="1:1" x14ac:dyDescent="0.15">
      <c r="A60" s="48"/>
    </row>
    <row r="61" spans="1:1" x14ac:dyDescent="0.15">
      <c r="A61" s="48"/>
    </row>
    <row r="62" spans="1:1" x14ac:dyDescent="0.15">
      <c r="A62" s="48"/>
    </row>
    <row r="63" spans="1:1" x14ac:dyDescent="0.15">
      <c r="A63" s="48"/>
    </row>
    <row r="64" spans="1:1" x14ac:dyDescent="0.15">
      <c r="A64" s="48"/>
    </row>
    <row r="65" spans="1:1" x14ac:dyDescent="0.15">
      <c r="A65" s="48"/>
    </row>
    <row r="66" spans="1:1" x14ac:dyDescent="0.15">
      <c r="A66" s="48"/>
    </row>
    <row r="67" spans="1:1" x14ac:dyDescent="0.15">
      <c r="A67" s="48"/>
    </row>
  </sheetData>
  <mergeCells count="208"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  <mergeCell ref="G21:G23"/>
    <mergeCell ref="H21:H23"/>
    <mergeCell ref="I21:I23"/>
    <mergeCell ref="K21:K23"/>
    <mergeCell ref="L21:L23"/>
    <mergeCell ref="M21:R23"/>
    <mergeCell ref="S21:S23"/>
    <mergeCell ref="T21:T23"/>
    <mergeCell ref="U21:Z23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T15:T17"/>
    <mergeCell ref="U15:X15"/>
    <mergeCell ref="Z15:AA15"/>
    <mergeCell ref="AB15:AB17"/>
    <mergeCell ref="AN15:AN17"/>
    <mergeCell ref="AP15:AQ15"/>
    <mergeCell ref="AR15:AR17"/>
    <mergeCell ref="AS15:AS17"/>
    <mergeCell ref="AT15:AT17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B12:AB14"/>
    <mergeCell ref="AD12:AG12"/>
    <mergeCell ref="AH12:AH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3:A5"/>
    <mergeCell ref="B3:C5"/>
    <mergeCell ref="D3:E5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18:K20"/>
    <mergeCell ref="L18:L20"/>
    <mergeCell ref="T18:T20"/>
    <mergeCell ref="U18:X18"/>
    <mergeCell ref="Z18:AA18"/>
    <mergeCell ref="AB18:AB20"/>
    <mergeCell ref="AD18:AG18"/>
    <mergeCell ref="AH18:AH20"/>
    <mergeCell ref="AA21:AA23"/>
    <mergeCell ref="AB21:AB23"/>
    <mergeCell ref="AC21:AF23"/>
    <mergeCell ref="AG21:AG23"/>
    <mergeCell ref="AH21:AH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21:A23"/>
    <mergeCell ref="B21:B23"/>
    <mergeCell ref="C21:C23"/>
    <mergeCell ref="D21:D23"/>
    <mergeCell ref="E21:E23"/>
    <mergeCell ref="F21:F23"/>
    <mergeCell ref="S16:S17"/>
    <mergeCell ref="AA16:AA17"/>
    <mergeCell ref="K12:K14"/>
    <mergeCell ref="L12:L14"/>
    <mergeCell ref="T12:T14"/>
    <mergeCell ref="U12:X12"/>
    <mergeCell ref="Z12:AA12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C15:C17"/>
    <mergeCell ref="D15:D17"/>
    <mergeCell ref="E15:E17"/>
    <mergeCell ref="F15:F17"/>
    <mergeCell ref="AP6:AQ6"/>
    <mergeCell ref="AB9:AB11"/>
    <mergeCell ref="AD9:AG9"/>
    <mergeCell ref="AH9:AH11"/>
    <mergeCell ref="AN9:AN11"/>
    <mergeCell ref="AP9:AQ9"/>
    <mergeCell ref="S10:S11"/>
    <mergeCell ref="AA10:AA11"/>
    <mergeCell ref="T9:T11"/>
    <mergeCell ref="U9:X9"/>
    <mergeCell ref="Z9:AA9"/>
    <mergeCell ref="K9:K11"/>
    <mergeCell ref="L9:L11"/>
    <mergeCell ref="AN12:AN14"/>
    <mergeCell ref="AP12:AQ12"/>
    <mergeCell ref="G15:G17"/>
    <mergeCell ref="H15:H17"/>
    <mergeCell ref="I15:I17"/>
    <mergeCell ref="K15:K17"/>
    <mergeCell ref="L15:L17"/>
    <mergeCell ref="F3:G5"/>
    <mergeCell ref="H3:I5"/>
    <mergeCell ref="K3:K5"/>
    <mergeCell ref="L3:L5"/>
    <mergeCell ref="AR3:AS5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</mergeCells>
  <phoneticPr fontId="20"/>
  <printOptions horizontalCentered="1" verticalCentered="1"/>
  <pageMargins left="0.31496062992125984" right="0.31496062992125984" top="0.39370078740157483" bottom="0.39370078740157483" header="0.39370078740157483" footer="0"/>
  <pageSetup paperSize="9" scale="43" orientation="landscape" r:id="rId1"/>
  <headerFooter alignWithMargins="0">
    <oddHeader>&amp;L&amp;20(様式１－３）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BreakPreview" zoomScale="75" zoomScaleNormal="75" zoomScaleSheetLayoutView="75" workbookViewId="0">
      <selection activeCell="I24" sqref="I24"/>
    </sheetView>
  </sheetViews>
  <sheetFormatPr defaultRowHeight="13.5" x14ac:dyDescent="0.15"/>
  <cols>
    <col min="1" max="1" width="7.875" style="109" customWidth="1"/>
    <col min="2" max="2" width="10.25" style="15" bestFit="1" customWidth="1"/>
    <col min="3" max="3" width="19.75" style="15" customWidth="1"/>
    <col min="4" max="4" width="16.125" style="15" customWidth="1"/>
    <col min="5" max="5" width="9.75" style="15" customWidth="1"/>
    <col min="6" max="6" width="9.75" style="110" customWidth="1"/>
    <col min="7" max="7" width="14.875" style="15" customWidth="1"/>
    <col min="8" max="8" width="2.875" style="15" customWidth="1"/>
    <col min="9" max="9" width="14.875" style="15" customWidth="1"/>
    <col min="10" max="10" width="3" style="15" customWidth="1"/>
    <col min="11" max="16384" width="9" style="15"/>
  </cols>
  <sheetData>
    <row r="1" spans="1:10" ht="34.5" customHeight="1" x14ac:dyDescent="0.15">
      <c r="A1" s="438" t="s">
        <v>64</v>
      </c>
      <c r="B1" s="438"/>
      <c r="C1" s="438"/>
      <c r="D1" s="438"/>
      <c r="E1" s="438"/>
      <c r="F1" s="438"/>
      <c r="G1" s="439" t="s">
        <v>151</v>
      </c>
      <c r="H1" s="439"/>
      <c r="I1" s="440">
        <v>1</v>
      </c>
      <c r="J1" s="440"/>
    </row>
    <row r="2" spans="1:10" ht="30.75" customHeight="1" x14ac:dyDescent="0.15">
      <c r="A2" s="98" t="s">
        <v>152</v>
      </c>
      <c r="B2" s="98" t="s">
        <v>153</v>
      </c>
      <c r="C2" s="98" t="s">
        <v>154</v>
      </c>
      <c r="D2" s="98" t="s">
        <v>155</v>
      </c>
      <c r="E2" s="98" t="s">
        <v>65</v>
      </c>
      <c r="F2" s="98" t="s">
        <v>156</v>
      </c>
      <c r="G2" s="441" t="s">
        <v>157</v>
      </c>
      <c r="H2" s="441"/>
      <c r="I2" s="441" t="s">
        <v>66</v>
      </c>
      <c r="J2" s="441"/>
    </row>
    <row r="3" spans="1:10" ht="43.5" customHeight="1" x14ac:dyDescent="0.15">
      <c r="A3" s="99">
        <v>1</v>
      </c>
      <c r="B3" s="100" t="s">
        <v>158</v>
      </c>
      <c r="C3" s="101"/>
      <c r="D3" s="102"/>
      <c r="E3" s="102"/>
      <c r="F3" s="103"/>
      <c r="G3" s="104"/>
      <c r="H3" s="105" t="s">
        <v>8</v>
      </c>
      <c r="I3" s="106">
        <f>(G3)*2</f>
        <v>0</v>
      </c>
      <c r="J3" s="105" t="s">
        <v>8</v>
      </c>
    </row>
    <row r="4" spans="1:10" ht="43.5" customHeight="1" x14ac:dyDescent="0.15">
      <c r="A4" s="99">
        <v>2</v>
      </c>
      <c r="B4" s="100" t="s">
        <v>159</v>
      </c>
      <c r="C4" s="101"/>
      <c r="D4" s="102"/>
      <c r="E4" s="102"/>
      <c r="F4" s="103"/>
      <c r="G4" s="104"/>
      <c r="H4" s="105" t="s">
        <v>8</v>
      </c>
      <c r="I4" s="106">
        <f t="shared" ref="I4:I22" si="0">(G4)*2</f>
        <v>0</v>
      </c>
      <c r="J4" s="105" t="s">
        <v>8</v>
      </c>
    </row>
    <row r="5" spans="1:10" ht="43.5" customHeight="1" x14ac:dyDescent="0.15">
      <c r="A5" s="99">
        <v>3</v>
      </c>
      <c r="B5" s="100" t="s">
        <v>160</v>
      </c>
      <c r="C5" s="101"/>
      <c r="D5" s="102"/>
      <c r="E5" s="102"/>
      <c r="F5" s="103"/>
      <c r="G5" s="104"/>
      <c r="H5" s="105" t="s">
        <v>8</v>
      </c>
      <c r="I5" s="106">
        <f t="shared" si="0"/>
        <v>0</v>
      </c>
      <c r="J5" s="105" t="s">
        <v>8</v>
      </c>
    </row>
    <row r="6" spans="1:10" ht="43.5" customHeight="1" x14ac:dyDescent="0.15">
      <c r="A6" s="99">
        <v>4</v>
      </c>
      <c r="B6" s="100" t="s">
        <v>161</v>
      </c>
      <c r="C6" s="101"/>
      <c r="D6" s="102"/>
      <c r="E6" s="102"/>
      <c r="F6" s="103"/>
      <c r="G6" s="104"/>
      <c r="H6" s="105" t="s">
        <v>8</v>
      </c>
      <c r="I6" s="106">
        <f t="shared" si="0"/>
        <v>0</v>
      </c>
      <c r="J6" s="105" t="s">
        <v>8</v>
      </c>
    </row>
    <row r="7" spans="1:10" ht="43.5" customHeight="1" x14ac:dyDescent="0.15">
      <c r="A7" s="99">
        <v>5</v>
      </c>
      <c r="B7" s="100" t="s">
        <v>162</v>
      </c>
      <c r="C7" s="101"/>
      <c r="D7" s="102"/>
      <c r="E7" s="102"/>
      <c r="F7" s="103"/>
      <c r="G7" s="104"/>
      <c r="H7" s="105" t="s">
        <v>8</v>
      </c>
      <c r="I7" s="106">
        <f t="shared" si="0"/>
        <v>0</v>
      </c>
      <c r="J7" s="105" t="s">
        <v>8</v>
      </c>
    </row>
    <row r="8" spans="1:10" ht="43.5" customHeight="1" x14ac:dyDescent="0.15">
      <c r="A8" s="99">
        <v>6</v>
      </c>
      <c r="B8" s="100" t="s">
        <v>163</v>
      </c>
      <c r="C8" s="101"/>
      <c r="D8" s="102"/>
      <c r="E8" s="102"/>
      <c r="F8" s="103"/>
      <c r="G8" s="104"/>
      <c r="H8" s="105" t="s">
        <v>8</v>
      </c>
      <c r="I8" s="106">
        <f t="shared" si="0"/>
        <v>0</v>
      </c>
      <c r="J8" s="105" t="s">
        <v>8</v>
      </c>
    </row>
    <row r="9" spans="1:10" ht="43.5" customHeight="1" x14ac:dyDescent="0.15">
      <c r="A9" s="99">
        <v>7</v>
      </c>
      <c r="B9" s="100" t="s">
        <v>164</v>
      </c>
      <c r="C9" s="101"/>
      <c r="D9" s="102"/>
      <c r="E9" s="102"/>
      <c r="F9" s="103"/>
      <c r="G9" s="104"/>
      <c r="H9" s="105" t="s">
        <v>8</v>
      </c>
      <c r="I9" s="106">
        <f t="shared" si="0"/>
        <v>0</v>
      </c>
      <c r="J9" s="105" t="s">
        <v>8</v>
      </c>
    </row>
    <row r="10" spans="1:10" ht="43.5" customHeight="1" x14ac:dyDescent="0.15">
      <c r="A10" s="99">
        <v>8</v>
      </c>
      <c r="B10" s="100" t="s">
        <v>165</v>
      </c>
      <c r="C10" s="101"/>
      <c r="D10" s="102"/>
      <c r="E10" s="102"/>
      <c r="F10" s="103"/>
      <c r="G10" s="104"/>
      <c r="H10" s="105" t="s">
        <v>8</v>
      </c>
      <c r="I10" s="106">
        <f t="shared" si="0"/>
        <v>0</v>
      </c>
      <c r="J10" s="105" t="s">
        <v>8</v>
      </c>
    </row>
    <row r="11" spans="1:10" ht="43.5" customHeight="1" x14ac:dyDescent="0.15">
      <c r="A11" s="99">
        <v>9</v>
      </c>
      <c r="B11" s="100" t="s">
        <v>166</v>
      </c>
      <c r="C11" s="101"/>
      <c r="D11" s="102"/>
      <c r="E11" s="102"/>
      <c r="F11" s="103"/>
      <c r="G11" s="104"/>
      <c r="H11" s="105" t="s">
        <v>8</v>
      </c>
      <c r="I11" s="106">
        <f t="shared" si="0"/>
        <v>0</v>
      </c>
      <c r="J11" s="105" t="s">
        <v>8</v>
      </c>
    </row>
    <row r="12" spans="1:10" ht="43.5" customHeight="1" x14ac:dyDescent="0.15">
      <c r="A12" s="99">
        <v>10</v>
      </c>
      <c r="B12" s="100" t="s">
        <v>167</v>
      </c>
      <c r="C12" s="101"/>
      <c r="D12" s="102"/>
      <c r="E12" s="102"/>
      <c r="F12" s="103"/>
      <c r="G12" s="104"/>
      <c r="H12" s="105" t="s">
        <v>8</v>
      </c>
      <c r="I12" s="106">
        <f t="shared" si="0"/>
        <v>0</v>
      </c>
      <c r="J12" s="105" t="s">
        <v>8</v>
      </c>
    </row>
    <row r="13" spans="1:10" ht="43.5" customHeight="1" x14ac:dyDescent="0.15">
      <c r="A13" s="99">
        <v>11</v>
      </c>
      <c r="B13" s="100" t="s">
        <v>168</v>
      </c>
      <c r="C13" s="101"/>
      <c r="D13" s="102"/>
      <c r="E13" s="102"/>
      <c r="F13" s="103"/>
      <c r="G13" s="104"/>
      <c r="H13" s="105" t="s">
        <v>8</v>
      </c>
      <c r="I13" s="106">
        <f t="shared" si="0"/>
        <v>0</v>
      </c>
      <c r="J13" s="105" t="s">
        <v>8</v>
      </c>
    </row>
    <row r="14" spans="1:10" ht="43.5" customHeight="1" x14ac:dyDescent="0.15">
      <c r="A14" s="99">
        <v>12</v>
      </c>
      <c r="B14" s="100" t="s">
        <v>169</v>
      </c>
      <c r="C14" s="101"/>
      <c r="D14" s="102"/>
      <c r="E14" s="102"/>
      <c r="F14" s="103"/>
      <c r="G14" s="104"/>
      <c r="H14" s="105" t="s">
        <v>8</v>
      </c>
      <c r="I14" s="106">
        <f t="shared" si="0"/>
        <v>0</v>
      </c>
      <c r="J14" s="105" t="s">
        <v>8</v>
      </c>
    </row>
    <row r="15" spans="1:10" ht="43.5" customHeight="1" x14ac:dyDescent="0.15">
      <c r="A15" s="99">
        <v>13</v>
      </c>
      <c r="B15" s="100" t="s">
        <v>170</v>
      </c>
      <c r="C15" s="101"/>
      <c r="D15" s="102"/>
      <c r="E15" s="102"/>
      <c r="F15" s="103"/>
      <c r="G15" s="104"/>
      <c r="H15" s="105" t="s">
        <v>8</v>
      </c>
      <c r="I15" s="106">
        <f t="shared" si="0"/>
        <v>0</v>
      </c>
      <c r="J15" s="105" t="s">
        <v>8</v>
      </c>
    </row>
    <row r="16" spans="1:10" ht="43.5" customHeight="1" x14ac:dyDescent="0.15">
      <c r="A16" s="99">
        <v>14</v>
      </c>
      <c r="B16" s="100" t="s">
        <v>171</v>
      </c>
      <c r="C16" s="101"/>
      <c r="D16" s="102"/>
      <c r="E16" s="102"/>
      <c r="F16" s="103"/>
      <c r="G16" s="104"/>
      <c r="H16" s="105" t="s">
        <v>8</v>
      </c>
      <c r="I16" s="106">
        <f t="shared" si="0"/>
        <v>0</v>
      </c>
      <c r="J16" s="105" t="s">
        <v>8</v>
      </c>
    </row>
    <row r="17" spans="1:10" ht="43.5" customHeight="1" x14ac:dyDescent="0.15">
      <c r="A17" s="99">
        <v>15</v>
      </c>
      <c r="B17" s="100" t="s">
        <v>172</v>
      </c>
      <c r="C17" s="101"/>
      <c r="D17" s="102"/>
      <c r="E17" s="102"/>
      <c r="F17" s="103"/>
      <c r="G17" s="104"/>
      <c r="H17" s="105" t="s">
        <v>8</v>
      </c>
      <c r="I17" s="106">
        <f t="shared" si="0"/>
        <v>0</v>
      </c>
      <c r="J17" s="105" t="s">
        <v>8</v>
      </c>
    </row>
    <row r="18" spans="1:10" ht="43.5" customHeight="1" x14ac:dyDescent="0.15">
      <c r="A18" s="99">
        <v>16</v>
      </c>
      <c r="B18" s="100" t="s">
        <v>173</v>
      </c>
      <c r="C18" s="101"/>
      <c r="D18" s="102"/>
      <c r="E18" s="102"/>
      <c r="F18" s="103"/>
      <c r="G18" s="104"/>
      <c r="H18" s="105" t="s">
        <v>8</v>
      </c>
      <c r="I18" s="106">
        <f t="shared" si="0"/>
        <v>0</v>
      </c>
      <c r="J18" s="105" t="s">
        <v>8</v>
      </c>
    </row>
    <row r="19" spans="1:10" ht="43.5" customHeight="1" x14ac:dyDescent="0.15">
      <c r="A19" s="99">
        <v>17</v>
      </c>
      <c r="B19" s="100" t="s">
        <v>174</v>
      </c>
      <c r="C19" s="101"/>
      <c r="D19" s="102"/>
      <c r="E19" s="102"/>
      <c r="F19" s="103"/>
      <c r="G19" s="104"/>
      <c r="H19" s="105" t="s">
        <v>8</v>
      </c>
      <c r="I19" s="106">
        <f t="shared" si="0"/>
        <v>0</v>
      </c>
      <c r="J19" s="105" t="s">
        <v>8</v>
      </c>
    </row>
    <row r="20" spans="1:10" ht="43.5" customHeight="1" x14ac:dyDescent="0.15">
      <c r="A20" s="99">
        <v>18</v>
      </c>
      <c r="B20" s="100" t="s">
        <v>175</v>
      </c>
      <c r="C20" s="101"/>
      <c r="D20" s="102"/>
      <c r="E20" s="102"/>
      <c r="F20" s="103"/>
      <c r="G20" s="104"/>
      <c r="H20" s="105" t="s">
        <v>8</v>
      </c>
      <c r="I20" s="106">
        <f t="shared" si="0"/>
        <v>0</v>
      </c>
      <c r="J20" s="105" t="s">
        <v>8</v>
      </c>
    </row>
    <row r="21" spans="1:10" ht="43.5" customHeight="1" x14ac:dyDescent="0.15">
      <c r="A21" s="99">
        <v>19</v>
      </c>
      <c r="B21" s="100" t="s">
        <v>177</v>
      </c>
      <c r="C21" s="101"/>
      <c r="D21" s="102"/>
      <c r="E21" s="102"/>
      <c r="F21" s="103"/>
      <c r="G21" s="104"/>
      <c r="H21" s="105" t="s">
        <v>8</v>
      </c>
      <c r="I21" s="106">
        <f t="shared" si="0"/>
        <v>0</v>
      </c>
      <c r="J21" s="105" t="s">
        <v>8</v>
      </c>
    </row>
    <row r="22" spans="1:10" ht="43.5" customHeight="1" x14ac:dyDescent="0.15">
      <c r="A22" s="99">
        <v>20</v>
      </c>
      <c r="B22" s="100" t="s">
        <v>178</v>
      </c>
      <c r="C22" s="101"/>
      <c r="D22" s="102"/>
      <c r="E22" s="102"/>
      <c r="F22" s="103"/>
      <c r="G22" s="104"/>
      <c r="H22" s="105" t="s">
        <v>8</v>
      </c>
      <c r="I22" s="106">
        <f t="shared" si="0"/>
        <v>0</v>
      </c>
      <c r="J22" s="105" t="s">
        <v>8</v>
      </c>
    </row>
    <row r="23" spans="1:10" ht="37.5" customHeight="1" x14ac:dyDescent="0.15">
      <c r="A23" s="107" t="s">
        <v>176</v>
      </c>
      <c r="B23" s="435"/>
      <c r="C23" s="436"/>
      <c r="D23" s="436"/>
      <c r="E23" s="436"/>
      <c r="F23" s="436"/>
      <c r="G23" s="436"/>
      <c r="H23" s="437"/>
      <c r="I23" s="108">
        <f>SUM(I3:I22)</f>
        <v>0</v>
      </c>
      <c r="J23" s="105" t="s">
        <v>8</v>
      </c>
    </row>
    <row r="24" spans="1:10" ht="15" customHeight="1" x14ac:dyDescent="0.15">
      <c r="I24" s="111"/>
    </row>
    <row r="25" spans="1:10" ht="15" customHeight="1" x14ac:dyDescent="0.15"/>
    <row r="26" spans="1:10" ht="15" customHeight="1" x14ac:dyDescent="0.15"/>
    <row r="27" spans="1:10" ht="15" customHeight="1" x14ac:dyDescent="0.15"/>
    <row r="28" spans="1:10" ht="15" customHeight="1" x14ac:dyDescent="0.15"/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44.25" customHeight="1" x14ac:dyDescent="0.15"/>
  </sheetData>
  <mergeCells count="6">
    <mergeCell ref="B23:H23"/>
    <mergeCell ref="A1:F1"/>
    <mergeCell ref="G1:H1"/>
    <mergeCell ref="I1:J1"/>
    <mergeCell ref="G2:H2"/>
    <mergeCell ref="I2:J2"/>
  </mergeCells>
  <phoneticPr fontId="20"/>
  <printOptions horizontalCentered="1" verticalCentered="1"/>
  <pageMargins left="0.78740157480314965" right="0.78740157480314965" top="0.98425196850393704" bottom="0.78740157480314965" header="0.39370078740157483" footer="0.39370078740157483"/>
  <pageSetup paperSize="9" scale="79" orientation="portrait" r:id="rId1"/>
  <headerFooter alignWithMargins="0">
    <oddHeader>&amp;L（様式３）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115" zoomScaleNormal="75" zoomScaleSheetLayoutView="115" workbookViewId="0">
      <selection activeCell="I18" sqref="I18"/>
    </sheetView>
  </sheetViews>
  <sheetFormatPr defaultRowHeight="13.5" x14ac:dyDescent="0.15"/>
  <cols>
    <col min="1" max="12" width="7" style="54" customWidth="1"/>
    <col min="13" max="13" width="9" style="24" bestFit="1" customWidth="1"/>
    <col min="14" max="16384" width="9" style="24"/>
  </cols>
  <sheetData>
    <row r="1" spans="1:12" s="55" customFormat="1" ht="45.75" customHeight="1" x14ac:dyDescent="0.15">
      <c r="A1" s="56"/>
      <c r="B1" s="442" t="s">
        <v>93</v>
      </c>
      <c r="C1" s="442"/>
      <c r="D1" s="442"/>
      <c r="E1" s="442"/>
      <c r="F1" s="442"/>
      <c r="G1" s="442"/>
      <c r="H1" s="442"/>
      <c r="I1" s="442"/>
      <c r="J1" s="442"/>
      <c r="K1" s="442"/>
      <c r="L1" s="56"/>
    </row>
    <row r="2" spans="1:12" s="55" customFormat="1" ht="45.75" customHeight="1" x14ac:dyDescent="0.15">
      <c r="A2" s="57"/>
      <c r="B2" s="57"/>
      <c r="C2" s="443" t="s">
        <v>67</v>
      </c>
      <c r="D2" s="443"/>
      <c r="E2" s="443"/>
      <c r="F2" s="443"/>
      <c r="G2" s="443"/>
      <c r="H2" s="443"/>
      <c r="I2" s="443"/>
      <c r="J2" s="443"/>
      <c r="K2" s="57"/>
      <c r="L2" s="57"/>
    </row>
    <row r="3" spans="1:12" s="55" customFormat="1" ht="21.75" customHeight="1" x14ac:dyDescent="0.15">
      <c r="A3" s="57"/>
      <c r="B3" s="57"/>
      <c r="C3" s="63"/>
      <c r="D3" s="63"/>
      <c r="E3" s="63"/>
      <c r="F3" s="63"/>
      <c r="G3" s="63"/>
      <c r="H3" s="63"/>
      <c r="I3" s="63"/>
      <c r="J3" s="66"/>
      <c r="K3" s="57"/>
      <c r="L3" s="57"/>
    </row>
    <row r="4" spans="1:12" s="55" customFormat="1" ht="45.75" customHeight="1" x14ac:dyDescent="0.15">
      <c r="A4" s="57"/>
      <c r="B4" s="57"/>
      <c r="C4" s="444" t="s">
        <v>68</v>
      </c>
      <c r="D4" s="444"/>
      <c r="E4" s="445" t="s">
        <v>14</v>
      </c>
      <c r="F4" s="445"/>
      <c r="G4" s="445"/>
      <c r="H4" s="445"/>
      <c r="I4" s="445"/>
      <c r="J4" s="57"/>
      <c r="K4" s="57"/>
      <c r="L4" s="57"/>
    </row>
    <row r="5" spans="1:12" s="55" customFormat="1" ht="45.75" customHeight="1" x14ac:dyDescent="0.15">
      <c r="A5" s="58"/>
      <c r="B5" s="58"/>
      <c r="C5" s="444" t="s">
        <v>45</v>
      </c>
      <c r="D5" s="444"/>
      <c r="E5" s="446" t="s">
        <v>17</v>
      </c>
      <c r="F5" s="446"/>
      <c r="G5" s="446"/>
      <c r="H5" s="446"/>
      <c r="I5" s="446"/>
      <c r="J5" s="446"/>
      <c r="K5" s="58"/>
      <c r="L5" s="58"/>
    </row>
    <row r="6" spans="1:12" s="55" customFormat="1" ht="22.5" customHeight="1" x14ac:dyDescent="0.15">
      <c r="A6" s="58"/>
      <c r="B6" s="58"/>
      <c r="C6" s="64"/>
      <c r="D6" s="64"/>
      <c r="E6" s="65"/>
      <c r="F6" s="65"/>
      <c r="G6" s="65"/>
      <c r="H6" s="65"/>
      <c r="I6" s="65"/>
      <c r="J6" s="65"/>
      <c r="K6" s="58"/>
      <c r="L6" s="58"/>
    </row>
    <row r="7" spans="1:12" s="55" customFormat="1" ht="33.75" customHeight="1" x14ac:dyDescent="0.15">
      <c r="A7" s="59"/>
      <c r="B7" s="447" t="s">
        <v>94</v>
      </c>
      <c r="C7" s="447"/>
      <c r="D7" s="447"/>
      <c r="E7" s="447"/>
      <c r="F7" s="447"/>
      <c r="G7" s="447"/>
      <c r="H7" s="447"/>
      <c r="I7" s="447"/>
      <c r="J7" s="447"/>
      <c r="K7" s="447"/>
      <c r="L7" s="59"/>
    </row>
    <row r="8" spans="1:12" s="55" customFormat="1" ht="33.75" customHeight="1" x14ac:dyDescent="0.15">
      <c r="A8" s="60"/>
      <c r="B8" s="447" t="s">
        <v>69</v>
      </c>
      <c r="C8" s="447"/>
      <c r="D8" s="447"/>
      <c r="E8" s="447"/>
      <c r="F8" s="447"/>
      <c r="G8" s="447"/>
      <c r="H8" s="447"/>
      <c r="I8" s="447"/>
      <c r="J8" s="447"/>
      <c r="K8" s="447"/>
      <c r="L8" s="59"/>
    </row>
    <row r="9" spans="1:12" s="55" customFormat="1" ht="45.75" customHeight="1" x14ac:dyDescent="0.15">
      <c r="A9" s="448"/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</row>
    <row r="10" spans="1:12" s="55" customFormat="1" ht="45.75" customHeight="1" x14ac:dyDescent="0.15">
      <c r="A10" s="61"/>
      <c r="B10" s="61"/>
      <c r="C10" s="61"/>
      <c r="D10" s="449" t="s">
        <v>70</v>
      </c>
      <c r="E10" s="449"/>
      <c r="F10" s="449"/>
      <c r="G10" s="449"/>
      <c r="H10" s="449"/>
      <c r="I10" s="449"/>
      <c r="J10" s="61"/>
      <c r="K10" s="61"/>
      <c r="L10" s="61"/>
    </row>
    <row r="11" spans="1:12" s="55" customFormat="1" ht="45.75" customHeight="1" x14ac:dyDescent="0.1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s="55" customFormat="1" ht="45.75" customHeight="1" x14ac:dyDescent="0.15">
      <c r="A12" s="58"/>
      <c r="B12" s="450" t="s">
        <v>88</v>
      </c>
      <c r="C12" s="450"/>
      <c r="D12" s="450"/>
      <c r="E12" s="450"/>
      <c r="F12" s="58"/>
      <c r="G12" s="58"/>
      <c r="H12" s="58"/>
      <c r="I12" s="58"/>
      <c r="J12" s="58"/>
      <c r="K12" s="58"/>
      <c r="L12" s="58"/>
    </row>
    <row r="13" spans="1:12" s="55" customFormat="1" ht="45.75" customHeight="1" x14ac:dyDescent="0.1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5" customFormat="1" ht="30" customHeight="1" x14ac:dyDescent="0.15">
      <c r="A14" s="58"/>
      <c r="B14" s="451" t="s">
        <v>2</v>
      </c>
      <c r="C14" s="451"/>
      <c r="D14" s="451"/>
      <c r="E14" s="451"/>
      <c r="F14" s="451"/>
      <c r="G14" s="58"/>
      <c r="H14" s="58"/>
      <c r="I14" s="58"/>
      <c r="J14" s="58"/>
      <c r="K14" s="58"/>
      <c r="L14" s="58"/>
    </row>
    <row r="15" spans="1:12" s="55" customFormat="1" ht="30" customHeight="1" x14ac:dyDescent="0.15">
      <c r="A15" s="62"/>
      <c r="B15" s="451" t="s">
        <v>7</v>
      </c>
      <c r="C15" s="451"/>
      <c r="D15" s="451"/>
      <c r="E15" s="451"/>
      <c r="F15" s="451"/>
      <c r="G15" s="62"/>
      <c r="H15" s="62"/>
      <c r="I15" s="62"/>
      <c r="J15" s="62"/>
      <c r="K15" s="62"/>
      <c r="L15" s="62"/>
    </row>
    <row r="16" spans="1:12" s="55" customFormat="1" ht="45.75" customHeight="1" x14ac:dyDescent="0.15">
      <c r="A16" s="58"/>
      <c r="B16" s="58"/>
      <c r="C16" s="58"/>
      <c r="D16" s="58"/>
      <c r="E16" s="58"/>
      <c r="F16" s="58"/>
      <c r="G16" s="452" t="s">
        <v>3</v>
      </c>
      <c r="H16" s="452"/>
      <c r="I16" s="452" t="str">
        <f>交付申請書!I5&amp;""</f>
        <v/>
      </c>
      <c r="J16" s="452"/>
      <c r="K16" s="452"/>
      <c r="L16" s="452"/>
    </row>
    <row r="17" spans="1:12" s="55" customFormat="1" ht="45.75" customHeight="1" x14ac:dyDescent="0.15">
      <c r="A17" s="58"/>
      <c r="B17" s="58"/>
      <c r="C17" s="58"/>
      <c r="D17" s="58"/>
      <c r="E17" s="58"/>
      <c r="F17" s="58"/>
      <c r="G17" s="453" t="s">
        <v>11</v>
      </c>
      <c r="H17" s="453"/>
      <c r="I17" s="453" t="str">
        <f>交付申請書!I6&amp;""</f>
        <v/>
      </c>
      <c r="J17" s="453"/>
      <c r="K17" s="453"/>
      <c r="L17" s="67" t="s">
        <v>5</v>
      </c>
    </row>
  </sheetData>
  <mergeCells count="17">
    <mergeCell ref="B14:F14"/>
    <mergeCell ref="B15:F15"/>
    <mergeCell ref="G16:H16"/>
    <mergeCell ref="I16:L16"/>
    <mergeCell ref="G17:H17"/>
    <mergeCell ref="I17:K17"/>
    <mergeCell ref="B7:K7"/>
    <mergeCell ref="B8:K8"/>
    <mergeCell ref="A9:L9"/>
    <mergeCell ref="D10:I10"/>
    <mergeCell ref="B12:E12"/>
    <mergeCell ref="B1:K1"/>
    <mergeCell ref="C2:J2"/>
    <mergeCell ref="C4:D4"/>
    <mergeCell ref="E4:I4"/>
    <mergeCell ref="C5:D5"/>
    <mergeCell ref="E5:J5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>
    <oddHeader>&amp;L&amp;12(様式４）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75" zoomScaleNormal="75" zoomScaleSheetLayoutView="75" workbookViewId="0">
      <selection activeCell="J5" sqref="J5"/>
    </sheetView>
  </sheetViews>
  <sheetFormatPr defaultRowHeight="13.5" x14ac:dyDescent="0.15"/>
  <cols>
    <col min="2" max="2" width="4.5" customWidth="1"/>
    <col min="3" max="3" width="13.125" customWidth="1"/>
  </cols>
  <sheetData>
    <row r="1" spans="1:13" ht="38.25" customHeight="1" x14ac:dyDescent="0.15">
      <c r="A1" s="454" t="s">
        <v>71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</row>
    <row r="2" spans="1:13" ht="38.25" customHeight="1" x14ac:dyDescent="0.1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68" customFormat="1" ht="53.25" customHeight="1" x14ac:dyDescent="0.2">
      <c r="A3" s="41"/>
      <c r="B3" s="41"/>
      <c r="C3" s="41"/>
      <c r="D3" s="41"/>
      <c r="E3" s="41"/>
      <c r="F3" s="41"/>
      <c r="G3" s="41"/>
      <c r="H3" s="455" t="s">
        <v>72</v>
      </c>
      <c r="I3" s="455"/>
      <c r="J3" s="456" t="str">
        <f>交付申請書!I5&amp;""</f>
        <v/>
      </c>
      <c r="K3" s="456"/>
      <c r="L3" s="456"/>
      <c r="M3" s="74"/>
    </row>
    <row r="4" spans="1:13" s="68" customFormat="1" ht="53.25" customHeight="1" x14ac:dyDescent="0.2">
      <c r="A4" s="41"/>
      <c r="B4" s="41"/>
      <c r="C4" s="41"/>
      <c r="D4" s="41"/>
      <c r="E4" s="41"/>
      <c r="F4" s="41"/>
      <c r="G4" s="41"/>
      <c r="H4" s="457" t="s">
        <v>60</v>
      </c>
      <c r="I4" s="457"/>
      <c r="J4" s="458" t="str">
        <f>交付申請書!I6&amp;""</f>
        <v/>
      </c>
      <c r="K4" s="458"/>
      <c r="L4" s="458"/>
      <c r="M4" s="45" t="s">
        <v>54</v>
      </c>
    </row>
    <row r="5" spans="1:13" s="68" customFormat="1" ht="53.25" customHeight="1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s="68" customFormat="1" ht="41.25" customHeight="1" x14ac:dyDescent="0.2">
      <c r="A6" s="459" t="s">
        <v>95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</row>
    <row r="7" spans="1:13" s="68" customFormat="1" ht="26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s="68" customFormat="1" ht="41.25" customHeight="1" x14ac:dyDescent="0.2">
      <c r="A8" s="460" t="s">
        <v>12</v>
      </c>
      <c r="B8" s="460"/>
      <c r="C8" s="460"/>
      <c r="D8" s="460"/>
      <c r="E8" s="460"/>
      <c r="F8" s="460"/>
      <c r="G8" s="460"/>
      <c r="H8" s="460"/>
      <c r="I8" s="460"/>
      <c r="J8" s="460"/>
      <c r="K8" s="460"/>
      <c r="L8" s="460"/>
      <c r="M8" s="460"/>
    </row>
    <row r="9" spans="1:13" s="68" customFormat="1" ht="26.25" customHeight="1" x14ac:dyDescent="0.2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s="68" customFormat="1" ht="23.25" customHeight="1" x14ac:dyDescent="0.2">
      <c r="A10" s="70"/>
      <c r="B10" s="112"/>
      <c r="C10" s="113"/>
      <c r="D10" s="113"/>
      <c r="E10" s="113"/>
      <c r="F10" s="113"/>
      <c r="G10" s="114"/>
      <c r="H10" s="114"/>
      <c r="I10" s="114"/>
      <c r="J10" s="114"/>
      <c r="K10" s="113"/>
      <c r="L10" s="115"/>
      <c r="M10" s="70"/>
    </row>
    <row r="11" spans="1:13" s="68" customFormat="1" ht="41.25" customHeight="1" x14ac:dyDescent="0.2">
      <c r="A11" s="70"/>
      <c r="B11" s="116"/>
      <c r="C11" s="117" t="s" ph="1">
        <v>73</v>
      </c>
      <c r="D11" s="461"/>
      <c r="E11" s="461"/>
      <c r="F11" s="462" t="s">
        <v>74</v>
      </c>
      <c r="G11" s="462"/>
      <c r="H11" s="463"/>
      <c r="I11" s="463"/>
      <c r="J11" s="462" t="s">
        <v>75</v>
      </c>
      <c r="K11" s="462"/>
      <c r="L11" s="118"/>
      <c r="M11" s="70"/>
    </row>
    <row r="12" spans="1:13" s="68" customFormat="1" ht="30.75" customHeight="1" x14ac:dyDescent="0.2">
      <c r="A12" s="70"/>
      <c r="B12" s="116"/>
      <c r="C12" s="119"/>
      <c r="D12" s="119"/>
      <c r="E12" s="119"/>
      <c r="F12" s="119"/>
      <c r="G12" s="120"/>
      <c r="H12" s="120"/>
      <c r="I12" s="120"/>
      <c r="J12" s="120"/>
      <c r="K12" s="119"/>
      <c r="L12" s="118"/>
      <c r="M12" s="70"/>
    </row>
    <row r="13" spans="1:13" s="68" customFormat="1" ht="41.25" customHeight="1" x14ac:dyDescent="0.2">
      <c r="A13" s="70"/>
      <c r="B13" s="121"/>
      <c r="C13" s="117" t="s">
        <v>76</v>
      </c>
      <c r="D13" s="468" t="s">
        <v>23</v>
      </c>
      <c r="E13" s="468"/>
      <c r="F13" s="468"/>
      <c r="G13" s="468"/>
      <c r="H13" s="469" t="s">
        <v>77</v>
      </c>
      <c r="I13" s="469"/>
      <c r="J13" s="470"/>
      <c r="K13" s="470"/>
      <c r="L13" s="122"/>
      <c r="M13" s="75"/>
    </row>
    <row r="14" spans="1:13" s="68" customFormat="1" ht="29.25" customHeight="1" x14ac:dyDescent="0.2">
      <c r="A14" s="70"/>
      <c r="B14" s="121"/>
      <c r="C14" s="117"/>
      <c r="D14" s="123"/>
      <c r="E14" s="123"/>
      <c r="F14" s="123"/>
      <c r="G14" s="123"/>
      <c r="H14" s="120"/>
      <c r="I14" s="120"/>
      <c r="J14" s="120"/>
      <c r="K14" s="120"/>
      <c r="L14" s="122"/>
      <c r="M14" s="75"/>
    </row>
    <row r="15" spans="1:13" s="68" customFormat="1" ht="30.75" customHeight="1" x14ac:dyDescent="0.2">
      <c r="A15" s="70"/>
      <c r="B15" s="116"/>
      <c r="C15" s="124" t="s">
        <v>78</v>
      </c>
      <c r="D15" s="471"/>
      <c r="E15" s="471"/>
      <c r="F15" s="471"/>
      <c r="G15" s="471"/>
      <c r="H15" s="471"/>
      <c r="I15" s="471"/>
      <c r="J15" s="471"/>
      <c r="K15" s="471"/>
      <c r="L15" s="118"/>
      <c r="M15" s="70"/>
    </row>
    <row r="16" spans="1:13" s="68" customFormat="1" ht="54" customHeight="1" x14ac:dyDescent="0.25">
      <c r="A16" s="70"/>
      <c r="B16" s="121"/>
      <c r="C16" s="125" t="s">
        <v>79</v>
      </c>
      <c r="D16" s="472" ph="1"/>
      <c r="E16" s="472"/>
      <c r="F16" s="472"/>
      <c r="G16" s="472"/>
      <c r="H16" s="472"/>
      <c r="I16" s="472"/>
      <c r="J16" s="472"/>
      <c r="K16" s="472"/>
      <c r="L16" s="118"/>
      <c r="M16" s="70"/>
    </row>
    <row r="17" spans="1:13" s="68" customFormat="1" ht="23.25" customHeight="1" x14ac:dyDescent="0.2">
      <c r="B17" s="126"/>
      <c r="C17" s="127"/>
      <c r="D17" s="127"/>
      <c r="E17" s="127"/>
      <c r="F17" s="127"/>
      <c r="G17" s="127"/>
      <c r="H17" s="127"/>
      <c r="I17" s="127"/>
      <c r="J17" s="127"/>
      <c r="K17" s="127"/>
      <c r="L17" s="128"/>
    </row>
    <row r="18" spans="1:13" s="68" customFormat="1" ht="23.25" customHeight="1" x14ac:dyDescent="0.2">
      <c r="B18" s="71" t="s">
        <v>80</v>
      </c>
      <c r="C18" s="73" t="s">
        <v>81</v>
      </c>
      <c r="D18" s="73"/>
      <c r="E18" s="73"/>
      <c r="F18" s="73"/>
      <c r="G18" s="73"/>
      <c r="H18" s="73"/>
      <c r="I18" s="73"/>
      <c r="J18" s="73"/>
      <c r="K18" s="73"/>
      <c r="L18" s="73"/>
    </row>
    <row r="19" spans="1:13" s="68" customFormat="1" ht="69" customHeight="1" x14ac:dyDescent="0.2">
      <c r="B19" s="72"/>
      <c r="C19" s="464" t="s">
        <v>82</v>
      </c>
      <c r="D19" s="464"/>
      <c r="E19" s="464"/>
      <c r="F19" s="464"/>
      <c r="G19" s="464"/>
      <c r="H19" s="464"/>
      <c r="I19" s="464"/>
      <c r="J19" s="464"/>
      <c r="K19" s="464"/>
      <c r="L19" s="72"/>
    </row>
    <row r="20" spans="1:13" s="68" customFormat="1" ht="16.5" customHeight="1" x14ac:dyDescent="0.2"/>
    <row r="21" spans="1:13" ht="52.5" customHeight="1" x14ac:dyDescent="0.15">
      <c r="A21" s="26"/>
      <c r="B21" s="29" t="s">
        <v>83</v>
      </c>
      <c r="C21" s="29"/>
      <c r="D21" s="29"/>
      <c r="E21" s="37" t="s">
        <v>26</v>
      </c>
      <c r="F21" s="465"/>
      <c r="G21" s="465"/>
      <c r="H21" s="465"/>
      <c r="I21" s="465"/>
      <c r="J21" s="465"/>
      <c r="K21" s="465"/>
      <c r="L21" s="34" t="s">
        <v>85</v>
      </c>
      <c r="M21" s="26"/>
    </row>
    <row r="22" spans="1:13" ht="18.75" customHeight="1" x14ac:dyDescent="0.15">
      <c r="A22" s="26"/>
      <c r="B22" s="29"/>
      <c r="C22" s="29"/>
      <c r="D22" s="29"/>
      <c r="E22" s="29"/>
      <c r="F22" s="35"/>
      <c r="G22" s="35"/>
      <c r="H22" s="35"/>
      <c r="I22" s="35"/>
      <c r="J22" s="35"/>
      <c r="K22" s="35"/>
      <c r="L22" s="44"/>
      <c r="M22" s="26"/>
    </row>
    <row r="23" spans="1:13" ht="53.25" customHeight="1" x14ac:dyDescent="0.15">
      <c r="A23" s="26"/>
      <c r="B23" s="29"/>
      <c r="C23" s="29"/>
      <c r="D23" s="29"/>
      <c r="E23" s="37" t="s">
        <v>86</v>
      </c>
      <c r="F23" s="466"/>
      <c r="G23" s="467"/>
      <c r="H23" s="467"/>
      <c r="I23" s="467"/>
      <c r="J23" s="467"/>
      <c r="K23" s="467"/>
      <c r="L23" s="467"/>
      <c r="M23" s="26"/>
    </row>
    <row r="24" spans="1:13" ht="18.75" customHeight="1" x14ac:dyDescent="0.15">
      <c r="A24" s="26"/>
      <c r="B24" s="29"/>
      <c r="C24" s="29"/>
      <c r="D24" s="29"/>
      <c r="E24" s="29"/>
      <c r="F24" s="35"/>
      <c r="G24" s="35"/>
      <c r="H24" s="35"/>
      <c r="I24" s="35"/>
      <c r="J24" s="35"/>
      <c r="K24" s="35"/>
      <c r="L24" s="26"/>
      <c r="M24" s="26"/>
    </row>
    <row r="25" spans="1:13" ht="52.5" customHeight="1" x14ac:dyDescent="0.15">
      <c r="A25" s="26"/>
      <c r="B25" s="29"/>
      <c r="C25" s="29"/>
      <c r="D25" s="29"/>
      <c r="E25" s="37" t="s">
        <v>87</v>
      </c>
      <c r="F25" s="465"/>
      <c r="G25" s="465"/>
      <c r="H25" s="465"/>
      <c r="I25" s="465"/>
      <c r="J25" s="465"/>
      <c r="K25" s="465"/>
      <c r="L25" s="465"/>
      <c r="M25" s="26"/>
    </row>
    <row r="26" spans="1:13" s="68" customFormat="1" ht="18.75" x14ac:dyDescent="0.2"/>
    <row r="27" spans="1:13" s="68" customFormat="1" ht="18.75" x14ac:dyDescent="0.2">
      <c r="B27" s="68" t="s">
        <v>84</v>
      </c>
    </row>
    <row r="28" spans="1:13" s="68" customFormat="1" ht="18.75" x14ac:dyDescent="0.2"/>
    <row r="29" spans="1:13" s="68" customFormat="1" ht="18.75" x14ac:dyDescent="0.2"/>
    <row r="30" spans="1:13" s="68" customFormat="1" ht="18.75" x14ac:dyDescent="0.2"/>
    <row r="31" spans="1:13" s="68" customFormat="1" ht="18.75" x14ac:dyDescent="0.2"/>
    <row r="32" spans="1:13" s="68" customFormat="1" ht="18.75" x14ac:dyDescent="0.2"/>
    <row r="33" s="68" customFormat="1" ht="18.75" x14ac:dyDescent="0.2"/>
    <row r="34" s="68" customFormat="1" ht="18.75" x14ac:dyDescent="0.2"/>
    <row r="35" s="68" customFormat="1" ht="18.75" x14ac:dyDescent="0.2"/>
  </sheetData>
  <mergeCells count="20">
    <mergeCell ref="C19:K19"/>
    <mergeCell ref="F21:K21"/>
    <mergeCell ref="F23:L23"/>
    <mergeCell ref="F25:L25"/>
    <mergeCell ref="D13:G13"/>
    <mergeCell ref="H13:I13"/>
    <mergeCell ref="J13:K13"/>
    <mergeCell ref="D15:K15"/>
    <mergeCell ref="D16:K16"/>
    <mergeCell ref="A6:M6"/>
    <mergeCell ref="A8:M8"/>
    <mergeCell ref="D11:E11"/>
    <mergeCell ref="F11:G11"/>
    <mergeCell ref="H11:I11"/>
    <mergeCell ref="J11:K11"/>
    <mergeCell ref="A1:M1"/>
    <mergeCell ref="H3:I3"/>
    <mergeCell ref="J3:L3"/>
    <mergeCell ref="H4:I4"/>
    <mergeCell ref="J4:L4"/>
  </mergeCells>
  <phoneticPr fontId="50" alignment="distributed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portrait" r:id="rId1"/>
  <headerFooter alignWithMargins="0">
    <oddHeader>&amp;L&amp;12（様式５）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5" zoomScaleNormal="85" zoomScaleSheetLayoutView="75" workbookViewId="0">
      <selection activeCell="C13" sqref="C13"/>
    </sheetView>
  </sheetViews>
  <sheetFormatPr defaultRowHeight="13.5" x14ac:dyDescent="0.15"/>
  <sheetData>
    <row r="1" spans="1:12" ht="36" customHeight="1" x14ac:dyDescent="0.15">
      <c r="A1" s="25"/>
      <c r="B1" s="26"/>
      <c r="C1" s="26"/>
      <c r="D1" s="26"/>
      <c r="E1" s="26"/>
      <c r="F1" s="26"/>
      <c r="G1" s="26"/>
      <c r="H1" s="26"/>
      <c r="I1" s="473" t="s">
        <v>90</v>
      </c>
      <c r="J1" s="473"/>
      <c r="K1" s="473"/>
      <c r="L1" s="473"/>
    </row>
    <row r="2" spans="1:12" ht="15.75" customHeight="1" x14ac:dyDescent="0.15">
      <c r="A2" s="26"/>
      <c r="B2" s="26"/>
      <c r="C2" s="26"/>
      <c r="D2" s="26"/>
      <c r="E2" s="26"/>
      <c r="F2" s="26"/>
      <c r="G2" s="26"/>
      <c r="H2" s="26"/>
      <c r="I2" s="40"/>
      <c r="J2" s="40"/>
      <c r="K2" s="40"/>
      <c r="L2" s="40"/>
    </row>
    <row r="3" spans="1:12" ht="34.5" customHeight="1" x14ac:dyDescent="0.15">
      <c r="A3" s="474" t="s">
        <v>2</v>
      </c>
      <c r="B3" s="474"/>
      <c r="C3" s="474"/>
      <c r="D3" s="474"/>
      <c r="E3" s="28"/>
      <c r="F3" s="26"/>
      <c r="G3" s="26"/>
      <c r="H3" s="26"/>
      <c r="I3" s="26"/>
      <c r="J3" s="26"/>
      <c r="K3" s="26"/>
      <c r="L3" s="26"/>
    </row>
    <row r="4" spans="1:12" ht="34.5" customHeight="1" x14ac:dyDescent="0.15">
      <c r="A4" s="474" t="s">
        <v>7</v>
      </c>
      <c r="B4" s="474"/>
      <c r="C4" s="474"/>
      <c r="D4" s="474"/>
      <c r="E4" s="28"/>
      <c r="F4" s="26"/>
      <c r="G4" s="26"/>
      <c r="H4" s="26"/>
      <c r="I4" s="26"/>
      <c r="J4" s="26"/>
      <c r="K4" s="26"/>
      <c r="L4" s="26"/>
    </row>
    <row r="5" spans="1:12" ht="44.25" customHeight="1" x14ac:dyDescent="0.15">
      <c r="A5" s="26"/>
      <c r="B5" s="26"/>
      <c r="C5" s="26"/>
      <c r="D5" s="26"/>
      <c r="E5" s="26"/>
      <c r="F5" s="26"/>
      <c r="G5" s="475" t="s">
        <v>3</v>
      </c>
      <c r="H5" s="475"/>
      <c r="I5" s="476"/>
      <c r="J5" s="476"/>
      <c r="K5" s="476"/>
      <c r="L5" s="476"/>
    </row>
    <row r="6" spans="1:12" ht="44.25" customHeight="1" x14ac:dyDescent="0.15">
      <c r="A6" s="26"/>
      <c r="B6" s="26"/>
      <c r="C6" s="26"/>
      <c r="D6" s="26"/>
      <c r="E6" s="26"/>
      <c r="F6" s="26"/>
      <c r="G6" s="477" t="s">
        <v>11</v>
      </c>
      <c r="H6" s="477"/>
      <c r="I6" s="478"/>
      <c r="J6" s="478"/>
      <c r="K6" s="478"/>
      <c r="L6" s="45" t="s">
        <v>54</v>
      </c>
    </row>
    <row r="7" spans="1:12" ht="31.5" customHeight="1" x14ac:dyDescent="0.15">
      <c r="A7" s="26"/>
      <c r="B7" s="26"/>
      <c r="C7" s="26"/>
      <c r="D7" s="26"/>
      <c r="E7" s="33"/>
      <c r="F7" s="33"/>
      <c r="G7" s="38"/>
      <c r="H7" s="38"/>
      <c r="I7" s="38"/>
      <c r="J7" s="38"/>
      <c r="K7" s="38"/>
      <c r="L7" s="46"/>
    </row>
    <row r="8" spans="1:12" ht="34.5" customHeight="1" x14ac:dyDescent="0.15">
      <c r="A8" s="479" t="s">
        <v>91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479"/>
    </row>
    <row r="9" spans="1:12" ht="15" customHeight="1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ht="30" customHeight="1" x14ac:dyDescent="0.15">
      <c r="A10" s="26"/>
      <c r="B10" s="480" t="s">
        <v>92</v>
      </c>
      <c r="C10" s="481"/>
      <c r="D10" s="481"/>
      <c r="E10" s="481"/>
      <c r="F10" s="481"/>
      <c r="G10" s="481"/>
      <c r="H10" s="481"/>
      <c r="I10" s="481"/>
      <c r="J10" s="481"/>
      <c r="K10" s="481"/>
      <c r="L10" s="26"/>
    </row>
    <row r="11" spans="1:12" ht="30" customHeight="1" x14ac:dyDescent="0.15">
      <c r="A11" s="27"/>
      <c r="B11" s="482" t="s">
        <v>55</v>
      </c>
      <c r="C11" s="482"/>
      <c r="D11" s="482"/>
      <c r="E11" s="482"/>
      <c r="F11" s="482"/>
      <c r="G11" s="482"/>
      <c r="H11" s="482"/>
      <c r="I11" s="482"/>
      <c r="J11" s="482"/>
      <c r="K11" s="482"/>
      <c r="L11" s="27"/>
    </row>
    <row r="12" spans="1:12" ht="34.5" customHeight="1" x14ac:dyDescent="0.15">
      <c r="A12" s="460" t="s">
        <v>12</v>
      </c>
      <c r="B12" s="460"/>
      <c r="C12" s="460"/>
      <c r="D12" s="460"/>
      <c r="E12" s="460"/>
      <c r="F12" s="460"/>
      <c r="G12" s="460"/>
      <c r="H12" s="460"/>
      <c r="I12" s="460"/>
      <c r="J12" s="460"/>
      <c r="K12" s="460"/>
      <c r="L12" s="460"/>
    </row>
    <row r="13" spans="1:12" ht="22.5" customHeight="1" x14ac:dyDescent="0.1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</row>
    <row r="14" spans="1:12" ht="30" customHeight="1" x14ac:dyDescent="0.15">
      <c r="A14" s="26"/>
      <c r="B14" s="483" t="s">
        <v>13</v>
      </c>
      <c r="C14" s="483"/>
      <c r="D14" s="483"/>
      <c r="E14" s="465" t="s">
        <v>14</v>
      </c>
      <c r="F14" s="465"/>
      <c r="G14" s="465"/>
      <c r="H14" s="465"/>
      <c r="I14" s="465"/>
      <c r="J14" s="465"/>
      <c r="L14" s="26"/>
    </row>
    <row r="15" spans="1:12" ht="16.5" customHeight="1" x14ac:dyDescent="0.15">
      <c r="A15" s="26"/>
      <c r="B15" s="29"/>
      <c r="C15" s="29"/>
      <c r="D15" s="29"/>
      <c r="E15" s="35"/>
      <c r="F15" s="35"/>
      <c r="G15" s="35"/>
      <c r="H15" s="35"/>
      <c r="I15" s="35"/>
      <c r="J15" s="26"/>
      <c r="L15" s="26"/>
    </row>
    <row r="16" spans="1:12" ht="30" customHeight="1" x14ac:dyDescent="0.15">
      <c r="A16" s="26"/>
      <c r="B16" s="483" t="s">
        <v>56</v>
      </c>
      <c r="C16" s="483"/>
      <c r="D16" s="483"/>
      <c r="E16" s="484" t="s">
        <v>17</v>
      </c>
      <c r="F16" s="484"/>
      <c r="G16" s="484"/>
      <c r="H16" s="484"/>
      <c r="I16" s="484"/>
      <c r="J16" s="484"/>
      <c r="L16" s="26"/>
    </row>
    <row r="17" spans="1:12" ht="16.5" customHeight="1" x14ac:dyDescent="0.15">
      <c r="A17" s="26"/>
      <c r="B17" s="26"/>
      <c r="C17" s="26"/>
      <c r="D17" s="26"/>
      <c r="E17" s="26"/>
      <c r="F17" s="26"/>
      <c r="G17" s="26"/>
      <c r="H17" s="26"/>
      <c r="I17" s="26"/>
      <c r="J17" s="26"/>
      <c r="L17" s="26"/>
    </row>
    <row r="18" spans="1:12" ht="30" customHeight="1" x14ac:dyDescent="0.15">
      <c r="A18" s="26"/>
      <c r="B18" s="483" t="s">
        <v>6</v>
      </c>
      <c r="C18" s="483"/>
      <c r="D18" s="483"/>
      <c r="E18" s="483"/>
      <c r="F18" s="483"/>
      <c r="G18" s="483"/>
      <c r="H18" s="39"/>
      <c r="I18" s="39"/>
      <c r="J18" s="41"/>
      <c r="L18" s="26"/>
    </row>
    <row r="19" spans="1:12" ht="105" customHeight="1" x14ac:dyDescent="0.15">
      <c r="A19" s="26"/>
      <c r="B19" s="485"/>
      <c r="C19" s="457"/>
      <c r="D19" s="457"/>
      <c r="E19" s="457"/>
      <c r="F19" s="457"/>
      <c r="G19" s="457"/>
      <c r="H19" s="457"/>
      <c r="I19" s="457"/>
      <c r="J19" s="457"/>
      <c r="K19" s="457"/>
      <c r="L19" s="486"/>
    </row>
    <row r="20" spans="1:12" ht="30" customHeight="1" x14ac:dyDescent="0.15">
      <c r="A20" s="26"/>
      <c r="B20" s="487" t="s">
        <v>57</v>
      </c>
      <c r="C20" s="487"/>
      <c r="D20" s="487"/>
      <c r="E20" s="487"/>
      <c r="F20" s="487"/>
      <c r="G20" s="487"/>
      <c r="H20" s="36"/>
      <c r="I20" s="41"/>
      <c r="J20" s="42"/>
      <c r="K20" s="43"/>
      <c r="L20" s="42"/>
    </row>
    <row r="21" spans="1:12" ht="98.25" customHeight="1" x14ac:dyDescent="0.15">
      <c r="A21" s="26"/>
      <c r="B21" s="485"/>
      <c r="C21" s="457"/>
      <c r="D21" s="457"/>
      <c r="E21" s="457"/>
      <c r="F21" s="457"/>
      <c r="G21" s="457"/>
      <c r="H21" s="457"/>
      <c r="I21" s="457"/>
      <c r="J21" s="457"/>
      <c r="K21" s="457"/>
      <c r="L21" s="486"/>
    </row>
    <row r="22" spans="1:12" ht="30" customHeight="1" x14ac:dyDescent="0.15">
      <c r="A22" s="26"/>
      <c r="B22" s="483" t="s">
        <v>49</v>
      </c>
      <c r="C22" s="483"/>
      <c r="D22" s="32"/>
      <c r="E22" s="36"/>
      <c r="F22" s="36"/>
      <c r="G22" s="36"/>
      <c r="H22" s="36"/>
      <c r="I22" s="41"/>
      <c r="J22" s="26"/>
      <c r="L22" s="26"/>
    </row>
    <row r="23" spans="1:12" ht="26.25" customHeight="1" x14ac:dyDescent="0.15">
      <c r="A23" s="26"/>
      <c r="B23" s="30" t="s">
        <v>58</v>
      </c>
      <c r="C23" s="29"/>
      <c r="D23" s="29"/>
      <c r="E23" s="35"/>
      <c r="F23" s="35"/>
      <c r="G23" s="35"/>
      <c r="H23" s="35"/>
      <c r="I23" s="41"/>
      <c r="J23" s="26"/>
      <c r="L23" s="26"/>
    </row>
    <row r="24" spans="1:12" ht="26.25" customHeight="1" x14ac:dyDescent="0.15">
      <c r="A24" s="26"/>
      <c r="B24" s="30" t="s">
        <v>59</v>
      </c>
      <c r="C24" s="29"/>
      <c r="D24" s="29"/>
      <c r="E24" s="35"/>
      <c r="F24" s="35"/>
      <c r="G24" s="35"/>
      <c r="H24" s="35"/>
      <c r="I24" s="41"/>
      <c r="J24" s="26"/>
      <c r="L24" s="26"/>
    </row>
    <row r="25" spans="1:12" ht="22.5" customHeight="1" x14ac:dyDescent="0.15">
      <c r="A25" s="26"/>
      <c r="B25" s="31"/>
      <c r="C25" s="29"/>
      <c r="D25" s="29"/>
      <c r="E25" s="35"/>
      <c r="F25" s="35"/>
      <c r="G25" s="35"/>
      <c r="H25" s="35"/>
      <c r="I25" s="41"/>
      <c r="J25" s="26"/>
      <c r="L25" s="26"/>
    </row>
    <row r="26" spans="1:12" ht="34.5" customHeight="1" x14ac:dyDescent="0.15">
      <c r="A26" s="26"/>
      <c r="B26" s="29" t="s">
        <v>25</v>
      </c>
      <c r="C26" s="29"/>
      <c r="E26" s="37" t="s">
        <v>26</v>
      </c>
      <c r="F26" s="465"/>
      <c r="G26" s="465"/>
      <c r="H26" s="465"/>
      <c r="I26" s="465"/>
      <c r="J26" s="465"/>
      <c r="L26" s="26"/>
    </row>
    <row r="27" spans="1:12" ht="18.75" customHeight="1" x14ac:dyDescent="0.15">
      <c r="A27" s="26"/>
      <c r="B27" s="26"/>
      <c r="C27" s="29"/>
      <c r="D27" s="29"/>
      <c r="E27" s="29"/>
      <c r="F27" s="35"/>
      <c r="G27" s="35"/>
      <c r="H27" s="35"/>
      <c r="I27" s="35"/>
      <c r="J27" s="35"/>
      <c r="K27" s="44"/>
      <c r="L27" s="26"/>
    </row>
    <row r="28" spans="1:12" ht="30" customHeight="1" x14ac:dyDescent="0.15">
      <c r="A28" s="26"/>
      <c r="B28" s="26"/>
      <c r="C28" s="29"/>
      <c r="D28" s="29"/>
      <c r="E28" s="29"/>
      <c r="F28" s="35"/>
      <c r="G28" s="35"/>
      <c r="H28" s="35"/>
      <c r="I28" s="35"/>
      <c r="J28" s="41"/>
      <c r="K28" s="26"/>
      <c r="L28" s="26"/>
    </row>
    <row r="29" spans="1:12" ht="18.75" x14ac:dyDescent="0.15">
      <c r="A29" s="26"/>
      <c r="B29" s="26"/>
      <c r="C29" s="29"/>
      <c r="D29" s="29"/>
      <c r="E29" s="29"/>
      <c r="F29" s="35"/>
      <c r="G29" s="35"/>
      <c r="H29" s="35"/>
      <c r="I29" s="35"/>
      <c r="J29" s="41"/>
      <c r="K29" s="26"/>
      <c r="L29" s="26"/>
    </row>
    <row r="30" spans="1:12" ht="18.75" x14ac:dyDescent="0.15">
      <c r="A30" s="26"/>
      <c r="B30" s="26"/>
      <c r="C30" s="29"/>
      <c r="D30" s="29"/>
      <c r="E30" s="29"/>
      <c r="F30" s="35"/>
      <c r="G30" s="35"/>
      <c r="H30" s="35"/>
      <c r="I30" s="35"/>
      <c r="J30" s="41"/>
      <c r="K30" s="26"/>
      <c r="L30" s="26"/>
    </row>
  </sheetData>
  <mergeCells count="21">
    <mergeCell ref="F26:J26"/>
    <mergeCell ref="B18:G18"/>
    <mergeCell ref="B19:L19"/>
    <mergeCell ref="B20:G20"/>
    <mergeCell ref="B21:L21"/>
    <mergeCell ref="B22:C22"/>
    <mergeCell ref="A12:L12"/>
    <mergeCell ref="B14:D14"/>
    <mergeCell ref="E14:J14"/>
    <mergeCell ref="B16:D16"/>
    <mergeCell ref="E16:J16"/>
    <mergeCell ref="G6:H6"/>
    <mergeCell ref="I6:K6"/>
    <mergeCell ref="A8:L8"/>
    <mergeCell ref="B10:K10"/>
    <mergeCell ref="B11:K11"/>
    <mergeCell ref="I1:L1"/>
    <mergeCell ref="A3:D3"/>
    <mergeCell ref="A4:D4"/>
    <mergeCell ref="G5:H5"/>
    <mergeCell ref="I5:L5"/>
  </mergeCells>
  <phoneticPr fontId="20"/>
  <printOptions horizontalCentered="1" verticalCentered="1"/>
  <pageMargins left="0.39370078740157483" right="0.39370078740157483" top="0.59055118110236227" bottom="0.59055118110236227" header="0" footer="0"/>
  <pageSetup paperSize="9" scale="85" orientation="portrait" r:id="rId1"/>
  <headerFooter alignWithMargins="0">
    <oddHeader>&amp;L&amp;12（様式１－５）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view="pageBreakPreview" zoomScale="50" zoomScaleNormal="50" zoomScaleSheetLayoutView="50" workbookViewId="0">
      <selection activeCell="A2" sqref="A2"/>
    </sheetView>
  </sheetViews>
  <sheetFormatPr defaultRowHeight="13.5" x14ac:dyDescent="0.15"/>
  <cols>
    <col min="1" max="1" width="6.375" style="15" customWidth="1"/>
    <col min="2" max="2" width="14.5" style="15" customWidth="1"/>
    <col min="3" max="3" width="3.75" style="96" customWidth="1"/>
    <col min="4" max="4" width="14.25" style="15" customWidth="1"/>
    <col min="5" max="5" width="3.75" style="96" customWidth="1"/>
    <col min="6" max="6" width="14.5" style="15" customWidth="1"/>
    <col min="7" max="7" width="3.75" style="96" customWidth="1"/>
    <col min="8" max="8" width="14.5" style="15" customWidth="1"/>
    <col min="9" max="9" width="3.75" style="96" customWidth="1"/>
    <col min="10" max="10" width="2" style="15" customWidth="1"/>
    <col min="11" max="11" width="6" style="15" customWidth="1"/>
    <col min="12" max="12" width="6.25" style="15" customWidth="1"/>
    <col min="13" max="13" width="3.5" style="96" bestFit="1" customWidth="1"/>
    <col min="14" max="14" width="13.625" style="15" customWidth="1"/>
    <col min="15" max="16" width="4.625" style="96" customWidth="1"/>
    <col min="17" max="17" width="3.75" style="96" customWidth="1"/>
    <col min="18" max="18" width="4.625" style="96" customWidth="1"/>
    <col min="19" max="19" width="4.375" style="96" customWidth="1"/>
    <col min="20" max="20" width="5.875" style="15" customWidth="1"/>
    <col min="21" max="21" width="6.25" style="96" customWidth="1"/>
    <col min="22" max="23" width="3.75" style="96" customWidth="1"/>
    <col min="24" max="24" width="3.875" style="96" customWidth="1"/>
    <col min="25" max="25" width="3.75" style="96" customWidth="1"/>
    <col min="26" max="26" width="13.25" style="96" customWidth="1"/>
    <col min="27" max="27" width="4.25" style="15" customWidth="1"/>
    <col min="28" max="28" width="6.25" style="15" customWidth="1"/>
    <col min="29" max="29" width="6.25" style="96" customWidth="1"/>
    <col min="30" max="30" width="13.75" style="96" customWidth="1"/>
    <col min="31" max="31" width="5.625" style="96" bestFit="1" customWidth="1"/>
    <col min="32" max="32" width="5.625" style="96" customWidth="1"/>
    <col min="33" max="33" width="4.125" style="96" customWidth="1"/>
    <col min="34" max="35" width="6.25" style="15" customWidth="1"/>
    <col min="36" max="36" width="5.625" style="15" customWidth="1"/>
    <col min="37" max="37" width="6.5" style="15" customWidth="1"/>
    <col min="38" max="38" width="16.625" style="15" customWidth="1"/>
    <col min="39" max="39" width="4.25" style="15" customWidth="1"/>
    <col min="40" max="40" width="6.125" style="15" customWidth="1"/>
    <col min="41" max="41" width="6.375" style="48" customWidth="1"/>
    <col min="42" max="42" width="13.125" style="15" customWidth="1"/>
    <col min="43" max="43" width="4.375" style="15" customWidth="1"/>
    <col min="44" max="44" width="15.5" style="15" customWidth="1"/>
    <col min="45" max="45" width="4.375" style="15" customWidth="1"/>
    <col min="46" max="46" width="15.5" style="15" customWidth="1"/>
    <col min="47" max="47" width="3.75" style="15" customWidth="1"/>
    <col min="48" max="16384" width="9" style="47"/>
  </cols>
  <sheetData>
    <row r="1" spans="1:47" ht="32.25" x14ac:dyDescent="0.15">
      <c r="A1" s="342" t="s">
        <v>61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  <c r="AG1" s="342"/>
      <c r="AH1" s="342"/>
      <c r="AI1" s="342"/>
      <c r="AJ1" s="342"/>
      <c r="AK1" s="342"/>
      <c r="AL1" s="342"/>
      <c r="AM1" s="342"/>
      <c r="AN1" s="342"/>
      <c r="AO1" s="342"/>
      <c r="AP1" s="342"/>
      <c r="AQ1" s="342"/>
      <c r="AR1" s="342"/>
      <c r="AS1" s="342"/>
      <c r="AT1" s="342"/>
      <c r="AU1" s="342"/>
    </row>
    <row r="2" spans="1:47" s="15" customFormat="1" ht="27" customHeight="1" x14ac:dyDescent="0.15">
      <c r="A2" s="76" t="s">
        <v>37</v>
      </c>
      <c r="B2" s="77"/>
      <c r="C2" s="78"/>
      <c r="D2" s="79"/>
      <c r="E2" s="78"/>
      <c r="F2" s="79"/>
      <c r="G2" s="78"/>
      <c r="H2" s="79"/>
      <c r="I2" s="78"/>
      <c r="J2" s="79"/>
      <c r="K2" s="76" t="s">
        <v>20</v>
      </c>
      <c r="L2" s="77"/>
      <c r="M2" s="78"/>
      <c r="N2" s="79"/>
      <c r="O2" s="78"/>
      <c r="P2" s="78"/>
      <c r="Q2" s="78"/>
      <c r="R2" s="78"/>
      <c r="S2" s="78"/>
      <c r="T2" s="79"/>
      <c r="U2" s="78"/>
      <c r="V2" s="78"/>
      <c r="W2" s="78"/>
      <c r="X2" s="78"/>
      <c r="Y2" s="78"/>
      <c r="Z2" s="78"/>
      <c r="AA2" s="79"/>
      <c r="AB2" s="79"/>
      <c r="AC2" s="78"/>
      <c r="AD2" s="78"/>
      <c r="AE2" s="78"/>
      <c r="AF2" s="78"/>
      <c r="AG2" s="78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</row>
    <row r="3" spans="1:47" s="97" customFormat="1" ht="27" customHeight="1" x14ac:dyDescent="0.2">
      <c r="A3" s="403" t="s">
        <v>98</v>
      </c>
      <c r="B3" s="325" t="s">
        <v>39</v>
      </c>
      <c r="C3" s="326"/>
      <c r="D3" s="325" t="s">
        <v>123</v>
      </c>
      <c r="E3" s="326"/>
      <c r="F3" s="325" t="s">
        <v>124</v>
      </c>
      <c r="G3" s="326"/>
      <c r="H3" s="325" t="s">
        <v>125</v>
      </c>
      <c r="I3" s="326"/>
      <c r="J3" s="80"/>
      <c r="K3" s="331" t="s">
        <v>40</v>
      </c>
      <c r="L3" s="331" t="s">
        <v>38</v>
      </c>
      <c r="M3" s="343" t="s">
        <v>99</v>
      </c>
      <c r="N3" s="344"/>
      <c r="O3" s="344"/>
      <c r="P3" s="344"/>
      <c r="Q3" s="344"/>
      <c r="R3" s="344"/>
      <c r="S3" s="345"/>
      <c r="T3" s="331" t="s">
        <v>42</v>
      </c>
      <c r="U3" s="343" t="s">
        <v>126</v>
      </c>
      <c r="V3" s="344"/>
      <c r="W3" s="344"/>
      <c r="X3" s="344"/>
      <c r="Y3" s="344"/>
      <c r="Z3" s="344"/>
      <c r="AA3" s="345"/>
      <c r="AB3" s="346" t="s">
        <v>127</v>
      </c>
      <c r="AC3" s="336" t="s">
        <v>128</v>
      </c>
      <c r="AD3" s="349"/>
      <c r="AE3" s="349"/>
      <c r="AF3" s="349"/>
      <c r="AG3" s="337"/>
      <c r="AH3" s="331" t="s">
        <v>100</v>
      </c>
      <c r="AI3" s="350" t="s">
        <v>4</v>
      </c>
      <c r="AJ3" s="351"/>
      <c r="AK3" s="351"/>
      <c r="AL3" s="351"/>
      <c r="AM3" s="345"/>
      <c r="AN3" s="331" t="s">
        <v>43</v>
      </c>
      <c r="AO3" s="350" t="s">
        <v>129</v>
      </c>
      <c r="AP3" s="351"/>
      <c r="AQ3" s="351"/>
      <c r="AR3" s="336" t="s">
        <v>44</v>
      </c>
      <c r="AS3" s="337"/>
      <c r="AT3" s="336" t="s">
        <v>15</v>
      </c>
      <c r="AU3" s="337"/>
    </row>
    <row r="4" spans="1:47" s="97" customFormat="1" ht="27" customHeight="1" x14ac:dyDescent="0.2">
      <c r="A4" s="404"/>
      <c r="B4" s="406"/>
      <c r="C4" s="328"/>
      <c r="D4" s="327"/>
      <c r="E4" s="328"/>
      <c r="F4" s="327"/>
      <c r="G4" s="328"/>
      <c r="H4" s="327"/>
      <c r="I4" s="328"/>
      <c r="J4" s="80"/>
      <c r="K4" s="332"/>
      <c r="L4" s="334"/>
      <c r="M4" s="352" t="s">
        <v>101</v>
      </c>
      <c r="N4" s="353"/>
      <c r="O4" s="353"/>
      <c r="P4" s="353"/>
      <c r="Q4" s="353"/>
      <c r="R4" s="353"/>
      <c r="S4" s="354"/>
      <c r="T4" s="332"/>
      <c r="U4" s="352" t="s">
        <v>102</v>
      </c>
      <c r="V4" s="353"/>
      <c r="W4" s="353"/>
      <c r="X4" s="353"/>
      <c r="Y4" s="353"/>
      <c r="Z4" s="353"/>
      <c r="AA4" s="354"/>
      <c r="AB4" s="347"/>
      <c r="AC4" s="358" t="s">
        <v>130</v>
      </c>
      <c r="AD4" s="359"/>
      <c r="AE4" s="359"/>
      <c r="AF4" s="359"/>
      <c r="AG4" s="360"/>
      <c r="AH4" s="332"/>
      <c r="AI4" s="350" t="s">
        <v>131</v>
      </c>
      <c r="AJ4" s="351"/>
      <c r="AK4" s="351"/>
      <c r="AL4" s="351"/>
      <c r="AM4" s="345"/>
      <c r="AN4" s="332"/>
      <c r="AO4" s="358" t="s">
        <v>132</v>
      </c>
      <c r="AP4" s="351"/>
      <c r="AQ4" s="351"/>
      <c r="AR4" s="338"/>
      <c r="AS4" s="339"/>
      <c r="AT4" s="338"/>
      <c r="AU4" s="339"/>
    </row>
    <row r="5" spans="1:47" s="97" customFormat="1" ht="27" customHeight="1" x14ac:dyDescent="0.2">
      <c r="A5" s="405"/>
      <c r="B5" s="407"/>
      <c r="C5" s="330"/>
      <c r="D5" s="329"/>
      <c r="E5" s="330"/>
      <c r="F5" s="329"/>
      <c r="G5" s="330"/>
      <c r="H5" s="329"/>
      <c r="I5" s="330"/>
      <c r="J5" s="80"/>
      <c r="K5" s="333"/>
      <c r="L5" s="335"/>
      <c r="M5" s="355"/>
      <c r="N5" s="356"/>
      <c r="O5" s="356"/>
      <c r="P5" s="356"/>
      <c r="Q5" s="356"/>
      <c r="R5" s="356"/>
      <c r="S5" s="357"/>
      <c r="T5" s="333"/>
      <c r="U5" s="355"/>
      <c r="V5" s="356"/>
      <c r="W5" s="356"/>
      <c r="X5" s="356"/>
      <c r="Y5" s="356"/>
      <c r="Z5" s="356"/>
      <c r="AA5" s="357"/>
      <c r="AB5" s="348"/>
      <c r="AC5" s="340" t="s">
        <v>133</v>
      </c>
      <c r="AD5" s="401"/>
      <c r="AE5" s="401"/>
      <c r="AF5" s="401"/>
      <c r="AG5" s="341"/>
      <c r="AH5" s="333"/>
      <c r="AI5" s="350" t="s">
        <v>22</v>
      </c>
      <c r="AJ5" s="351"/>
      <c r="AK5" s="351"/>
      <c r="AL5" s="351"/>
      <c r="AM5" s="345"/>
      <c r="AN5" s="333"/>
      <c r="AO5" s="340" t="s">
        <v>134</v>
      </c>
      <c r="AP5" s="401"/>
      <c r="AQ5" s="401"/>
      <c r="AR5" s="340"/>
      <c r="AS5" s="341"/>
      <c r="AT5" s="340"/>
      <c r="AU5" s="341"/>
    </row>
    <row r="6" spans="1:47" s="15" customFormat="1" ht="66" customHeight="1" x14ac:dyDescent="0.2">
      <c r="A6" s="384">
        <v>1</v>
      </c>
      <c r="B6" s="364">
        <f>+AT6</f>
        <v>0</v>
      </c>
      <c r="C6" s="361" t="s">
        <v>8</v>
      </c>
      <c r="D6" s="364"/>
      <c r="E6" s="361" t="s">
        <v>8</v>
      </c>
      <c r="F6" s="364">
        <f>AR6-B6-D6</f>
        <v>0</v>
      </c>
      <c r="G6" s="361" t="s">
        <v>8</v>
      </c>
      <c r="H6" s="364">
        <f>B6+D6+F6</f>
        <v>0</v>
      </c>
      <c r="I6" s="361" t="s">
        <v>8</v>
      </c>
      <c r="J6" s="80"/>
      <c r="K6" s="372">
        <v>1</v>
      </c>
      <c r="L6" s="331" t="s">
        <v>38</v>
      </c>
      <c r="M6" s="81" t="s">
        <v>135</v>
      </c>
      <c r="N6" s="82"/>
      <c r="O6" s="82" t="s">
        <v>19</v>
      </c>
      <c r="P6" s="82"/>
      <c r="Q6" s="82" t="s">
        <v>103</v>
      </c>
      <c r="R6" s="82"/>
      <c r="S6" s="83" t="s">
        <v>104</v>
      </c>
      <c r="T6" s="331" t="s">
        <v>42</v>
      </c>
      <c r="U6" s="367"/>
      <c r="V6" s="370"/>
      <c r="W6" s="370"/>
      <c r="X6" s="370"/>
      <c r="Y6" s="82" t="s">
        <v>136</v>
      </c>
      <c r="Z6" s="366"/>
      <c r="AA6" s="371"/>
      <c r="AB6" s="331" t="s">
        <v>46</v>
      </c>
      <c r="AC6" s="84" t="s">
        <v>111</v>
      </c>
      <c r="AD6" s="367"/>
      <c r="AE6" s="366"/>
      <c r="AF6" s="366"/>
      <c r="AG6" s="368"/>
      <c r="AH6" s="331" t="s">
        <v>35</v>
      </c>
      <c r="AI6" s="85" t="s">
        <v>47</v>
      </c>
      <c r="AJ6" s="86"/>
      <c r="AK6" s="87" t="s">
        <v>106</v>
      </c>
      <c r="AL6" s="88"/>
      <c r="AM6" s="83" t="s">
        <v>8</v>
      </c>
      <c r="AN6" s="331" t="s">
        <v>43</v>
      </c>
      <c r="AO6" s="84" t="s">
        <v>137</v>
      </c>
      <c r="AP6" s="366"/>
      <c r="AQ6" s="366"/>
      <c r="AR6" s="408">
        <f>M7+U7+AD8+AL6+AL7+AL8+AP8</f>
        <v>0</v>
      </c>
      <c r="AS6" s="368" t="s">
        <v>8</v>
      </c>
      <c r="AT6" s="408"/>
      <c r="AU6" s="368" t="s">
        <v>8</v>
      </c>
    </row>
    <row r="7" spans="1:47" s="15" customFormat="1" ht="66" customHeight="1" x14ac:dyDescent="0.15">
      <c r="A7" s="385"/>
      <c r="B7" s="364"/>
      <c r="C7" s="362"/>
      <c r="D7" s="364"/>
      <c r="E7" s="362"/>
      <c r="F7" s="364"/>
      <c r="G7" s="362"/>
      <c r="H7" s="364"/>
      <c r="I7" s="362"/>
      <c r="J7" s="80"/>
      <c r="K7" s="373"/>
      <c r="L7" s="332"/>
      <c r="M7" s="412">
        <f>N6*P6*R6</f>
        <v>0</v>
      </c>
      <c r="N7" s="413"/>
      <c r="O7" s="413"/>
      <c r="P7" s="413"/>
      <c r="Q7" s="413"/>
      <c r="R7" s="413"/>
      <c r="S7" s="368" t="s">
        <v>8</v>
      </c>
      <c r="T7" s="332"/>
      <c r="U7" s="412">
        <f>[1]旅費算出明細!I23</f>
        <v>0</v>
      </c>
      <c r="V7" s="413"/>
      <c r="W7" s="413"/>
      <c r="X7" s="413"/>
      <c r="Y7" s="413"/>
      <c r="Z7" s="413"/>
      <c r="AA7" s="368" t="s">
        <v>8</v>
      </c>
      <c r="AB7" s="332"/>
      <c r="AC7" s="81" t="s">
        <v>138</v>
      </c>
      <c r="AD7" s="82"/>
      <c r="AE7" s="82" t="s">
        <v>139</v>
      </c>
      <c r="AF7" s="82"/>
      <c r="AG7" s="83" t="s">
        <v>48</v>
      </c>
      <c r="AH7" s="332"/>
      <c r="AI7" s="85" t="s">
        <v>50</v>
      </c>
      <c r="AJ7" s="89"/>
      <c r="AK7" s="87" t="s">
        <v>103</v>
      </c>
      <c r="AL7" s="88"/>
      <c r="AM7" s="83" t="s">
        <v>8</v>
      </c>
      <c r="AN7" s="332"/>
      <c r="AO7" s="90" t="s">
        <v>108</v>
      </c>
      <c r="AP7" s="416"/>
      <c r="AQ7" s="416"/>
      <c r="AR7" s="409"/>
      <c r="AS7" s="411"/>
      <c r="AT7" s="409"/>
      <c r="AU7" s="411"/>
    </row>
    <row r="8" spans="1:47" s="15" customFormat="1" ht="66" customHeight="1" x14ac:dyDescent="0.15">
      <c r="A8" s="402"/>
      <c r="B8" s="364"/>
      <c r="C8" s="362"/>
      <c r="D8" s="364"/>
      <c r="E8" s="362"/>
      <c r="F8" s="364"/>
      <c r="G8" s="362"/>
      <c r="H8" s="364"/>
      <c r="I8" s="362"/>
      <c r="J8" s="80"/>
      <c r="K8" s="374"/>
      <c r="L8" s="333"/>
      <c r="M8" s="414"/>
      <c r="N8" s="415"/>
      <c r="O8" s="415"/>
      <c r="P8" s="415"/>
      <c r="Q8" s="415"/>
      <c r="R8" s="415"/>
      <c r="S8" s="369"/>
      <c r="T8" s="333"/>
      <c r="U8" s="414"/>
      <c r="V8" s="415"/>
      <c r="W8" s="415"/>
      <c r="X8" s="415"/>
      <c r="Y8" s="415"/>
      <c r="Z8" s="415"/>
      <c r="AA8" s="369"/>
      <c r="AB8" s="333"/>
      <c r="AC8" s="90" t="s">
        <v>140</v>
      </c>
      <c r="AD8" s="417"/>
      <c r="AE8" s="418"/>
      <c r="AF8" s="418"/>
      <c r="AG8" s="91" t="s">
        <v>8</v>
      </c>
      <c r="AH8" s="333"/>
      <c r="AI8" s="92" t="s">
        <v>109</v>
      </c>
      <c r="AJ8" s="488"/>
      <c r="AK8" s="489"/>
      <c r="AL8" s="489"/>
      <c r="AM8" s="91" t="s">
        <v>8</v>
      </c>
      <c r="AN8" s="333"/>
      <c r="AO8" s="93" t="s">
        <v>121</v>
      </c>
      <c r="AP8" s="94"/>
      <c r="AQ8" s="95" t="s">
        <v>8</v>
      </c>
      <c r="AR8" s="410"/>
      <c r="AS8" s="369"/>
      <c r="AT8" s="410"/>
      <c r="AU8" s="369"/>
    </row>
    <row r="9" spans="1:47" s="15" customFormat="1" ht="66" customHeight="1" x14ac:dyDescent="0.2">
      <c r="A9" s="385">
        <v>2</v>
      </c>
      <c r="B9" s="421">
        <f>+AT9</f>
        <v>0</v>
      </c>
      <c r="C9" s="369" t="s">
        <v>8</v>
      </c>
      <c r="D9" s="421"/>
      <c r="E9" s="369" t="s">
        <v>8</v>
      </c>
      <c r="F9" s="421">
        <f t="shared" ref="F9" si="0">AR9-B9-D9</f>
        <v>0</v>
      </c>
      <c r="G9" s="369" t="s">
        <v>8</v>
      </c>
      <c r="H9" s="421">
        <f t="shared" ref="H9" si="1">B9+D9+F9</f>
        <v>0</v>
      </c>
      <c r="I9" s="369" t="s">
        <v>8</v>
      </c>
      <c r="J9" s="80"/>
      <c r="K9" s="372">
        <v>2</v>
      </c>
      <c r="L9" s="331" t="s">
        <v>38</v>
      </c>
      <c r="M9" s="81" t="s">
        <v>114</v>
      </c>
      <c r="N9" s="82"/>
      <c r="O9" s="82" t="s">
        <v>19</v>
      </c>
      <c r="P9" s="82"/>
      <c r="Q9" s="82" t="s">
        <v>103</v>
      </c>
      <c r="R9" s="82"/>
      <c r="S9" s="83" t="s">
        <v>104</v>
      </c>
      <c r="T9" s="331" t="s">
        <v>42</v>
      </c>
      <c r="U9" s="367"/>
      <c r="V9" s="370"/>
      <c r="W9" s="370"/>
      <c r="X9" s="370"/>
      <c r="Y9" s="82" t="s">
        <v>141</v>
      </c>
      <c r="Z9" s="366"/>
      <c r="AA9" s="371"/>
      <c r="AB9" s="331" t="s">
        <v>46</v>
      </c>
      <c r="AC9" s="84" t="s">
        <v>111</v>
      </c>
      <c r="AD9" s="367"/>
      <c r="AE9" s="366"/>
      <c r="AF9" s="366"/>
      <c r="AG9" s="368"/>
      <c r="AH9" s="331" t="s">
        <v>35</v>
      </c>
      <c r="AI9" s="85" t="s">
        <v>47</v>
      </c>
      <c r="AJ9" s="86"/>
      <c r="AK9" s="87" t="s">
        <v>106</v>
      </c>
      <c r="AL9" s="88"/>
      <c r="AM9" s="83" t="s">
        <v>8</v>
      </c>
      <c r="AN9" s="331" t="s">
        <v>43</v>
      </c>
      <c r="AO9" s="84" t="s">
        <v>112</v>
      </c>
      <c r="AP9" s="366"/>
      <c r="AQ9" s="366"/>
      <c r="AR9" s="408">
        <f>M10+U10+AD11+AL9+AL10+AL11+AP11</f>
        <v>0</v>
      </c>
      <c r="AS9" s="368" t="s">
        <v>8</v>
      </c>
      <c r="AT9" s="408"/>
      <c r="AU9" s="368" t="s">
        <v>8</v>
      </c>
    </row>
    <row r="10" spans="1:47" s="15" customFormat="1" ht="66" customHeight="1" x14ac:dyDescent="0.15">
      <c r="A10" s="385"/>
      <c r="B10" s="364"/>
      <c r="C10" s="362"/>
      <c r="D10" s="364"/>
      <c r="E10" s="362"/>
      <c r="F10" s="364"/>
      <c r="G10" s="362"/>
      <c r="H10" s="364"/>
      <c r="I10" s="362"/>
      <c r="J10" s="80"/>
      <c r="K10" s="373"/>
      <c r="L10" s="332"/>
      <c r="M10" s="412">
        <f t="shared" ref="M10" si="2">N9*P9*R9</f>
        <v>0</v>
      </c>
      <c r="N10" s="413"/>
      <c r="O10" s="413"/>
      <c r="P10" s="413"/>
      <c r="Q10" s="413"/>
      <c r="R10" s="413"/>
      <c r="S10" s="368" t="s">
        <v>8</v>
      </c>
      <c r="T10" s="332"/>
      <c r="U10" s="412">
        <f>[1]旅費算出明細!I26</f>
        <v>0</v>
      </c>
      <c r="V10" s="413"/>
      <c r="W10" s="413"/>
      <c r="X10" s="413"/>
      <c r="Y10" s="413"/>
      <c r="Z10" s="413"/>
      <c r="AA10" s="368" t="s">
        <v>8</v>
      </c>
      <c r="AB10" s="332"/>
      <c r="AC10" s="81" t="s">
        <v>41</v>
      </c>
      <c r="AD10" s="82"/>
      <c r="AE10" s="82" t="s">
        <v>142</v>
      </c>
      <c r="AF10" s="82"/>
      <c r="AG10" s="83" t="s">
        <v>48</v>
      </c>
      <c r="AH10" s="332"/>
      <c r="AI10" s="85" t="s">
        <v>50</v>
      </c>
      <c r="AJ10" s="89"/>
      <c r="AK10" s="87" t="s">
        <v>103</v>
      </c>
      <c r="AL10" s="88"/>
      <c r="AM10" s="83" t="s">
        <v>8</v>
      </c>
      <c r="AN10" s="332"/>
      <c r="AO10" s="90" t="s">
        <v>108</v>
      </c>
      <c r="AP10" s="416"/>
      <c r="AQ10" s="416"/>
      <c r="AR10" s="409"/>
      <c r="AS10" s="411"/>
      <c r="AT10" s="409"/>
      <c r="AU10" s="411"/>
    </row>
    <row r="11" spans="1:47" s="15" customFormat="1" ht="66" customHeight="1" x14ac:dyDescent="0.15">
      <c r="A11" s="385"/>
      <c r="B11" s="365"/>
      <c r="C11" s="363"/>
      <c r="D11" s="365"/>
      <c r="E11" s="363"/>
      <c r="F11" s="365"/>
      <c r="G11" s="363"/>
      <c r="H11" s="365"/>
      <c r="I11" s="363"/>
      <c r="J11" s="80"/>
      <c r="K11" s="374"/>
      <c r="L11" s="333"/>
      <c r="M11" s="414"/>
      <c r="N11" s="415"/>
      <c r="O11" s="415"/>
      <c r="P11" s="415"/>
      <c r="Q11" s="415"/>
      <c r="R11" s="415"/>
      <c r="S11" s="369"/>
      <c r="T11" s="333"/>
      <c r="U11" s="414"/>
      <c r="V11" s="415"/>
      <c r="W11" s="415"/>
      <c r="X11" s="415"/>
      <c r="Y11" s="415"/>
      <c r="Z11" s="415"/>
      <c r="AA11" s="369"/>
      <c r="AB11" s="333"/>
      <c r="AC11" s="90" t="s">
        <v>113</v>
      </c>
      <c r="AD11" s="417"/>
      <c r="AE11" s="418"/>
      <c r="AF11" s="418"/>
      <c r="AG11" s="91" t="s">
        <v>8</v>
      </c>
      <c r="AH11" s="333"/>
      <c r="AI11" s="92" t="s">
        <v>109</v>
      </c>
      <c r="AJ11" s="488"/>
      <c r="AK11" s="489"/>
      <c r="AL11" s="489"/>
      <c r="AM11" s="91" t="s">
        <v>8</v>
      </c>
      <c r="AN11" s="333"/>
      <c r="AO11" s="93" t="s">
        <v>118</v>
      </c>
      <c r="AP11" s="94"/>
      <c r="AQ11" s="95" t="s">
        <v>8</v>
      </c>
      <c r="AR11" s="410"/>
      <c r="AS11" s="369"/>
      <c r="AT11" s="410"/>
      <c r="AU11" s="369"/>
    </row>
    <row r="12" spans="1:47" s="15" customFormat="1" ht="66" customHeight="1" x14ac:dyDescent="0.2">
      <c r="A12" s="384">
        <v>3</v>
      </c>
      <c r="B12" s="364">
        <f t="shared" ref="B12" si="3">+AT12</f>
        <v>0</v>
      </c>
      <c r="C12" s="361" t="s">
        <v>8</v>
      </c>
      <c r="D12" s="364"/>
      <c r="E12" s="361" t="s">
        <v>8</v>
      </c>
      <c r="F12" s="364">
        <f t="shared" ref="F12" si="4">AR12-B12-D12</f>
        <v>0</v>
      </c>
      <c r="G12" s="361" t="s">
        <v>8</v>
      </c>
      <c r="H12" s="364">
        <f t="shared" ref="H12" si="5">B12+D12+F12</f>
        <v>0</v>
      </c>
      <c r="I12" s="361" t="s">
        <v>8</v>
      </c>
      <c r="J12" s="80"/>
      <c r="K12" s="372">
        <v>3</v>
      </c>
      <c r="L12" s="331" t="s">
        <v>38</v>
      </c>
      <c r="M12" s="81" t="s">
        <v>114</v>
      </c>
      <c r="N12" s="82"/>
      <c r="O12" s="82" t="s">
        <v>19</v>
      </c>
      <c r="P12" s="82"/>
      <c r="Q12" s="82" t="s">
        <v>103</v>
      </c>
      <c r="R12" s="82"/>
      <c r="S12" s="83" t="s">
        <v>104</v>
      </c>
      <c r="T12" s="331" t="s">
        <v>42</v>
      </c>
      <c r="U12" s="367"/>
      <c r="V12" s="370"/>
      <c r="W12" s="370"/>
      <c r="X12" s="370"/>
      <c r="Y12" s="82" t="s">
        <v>143</v>
      </c>
      <c r="Z12" s="366"/>
      <c r="AA12" s="371"/>
      <c r="AB12" s="331" t="s">
        <v>46</v>
      </c>
      <c r="AC12" s="84" t="s">
        <v>115</v>
      </c>
      <c r="AD12" s="367"/>
      <c r="AE12" s="366"/>
      <c r="AF12" s="366"/>
      <c r="AG12" s="368"/>
      <c r="AH12" s="331" t="s">
        <v>35</v>
      </c>
      <c r="AI12" s="85" t="s">
        <v>47</v>
      </c>
      <c r="AJ12" s="86"/>
      <c r="AK12" s="87" t="s">
        <v>106</v>
      </c>
      <c r="AL12" s="88"/>
      <c r="AM12" s="83" t="s">
        <v>8</v>
      </c>
      <c r="AN12" s="331" t="s">
        <v>43</v>
      </c>
      <c r="AO12" s="84" t="s">
        <v>120</v>
      </c>
      <c r="AP12" s="366"/>
      <c r="AQ12" s="366"/>
      <c r="AR12" s="408">
        <f t="shared" ref="AR12" si="6">M13+U13+AD14+AL12+AL13+AL14+AP14</f>
        <v>0</v>
      </c>
      <c r="AS12" s="368" t="s">
        <v>8</v>
      </c>
      <c r="AT12" s="408"/>
      <c r="AU12" s="368" t="s">
        <v>8</v>
      </c>
    </row>
    <row r="13" spans="1:47" s="15" customFormat="1" ht="66" customHeight="1" x14ac:dyDescent="0.15">
      <c r="A13" s="385"/>
      <c r="B13" s="364"/>
      <c r="C13" s="362"/>
      <c r="D13" s="364"/>
      <c r="E13" s="362"/>
      <c r="F13" s="364"/>
      <c r="G13" s="362"/>
      <c r="H13" s="364"/>
      <c r="I13" s="362"/>
      <c r="J13" s="80"/>
      <c r="K13" s="373"/>
      <c r="L13" s="332"/>
      <c r="M13" s="412">
        <f t="shared" ref="M13" si="7">N12*P12*R12</f>
        <v>0</v>
      </c>
      <c r="N13" s="413"/>
      <c r="O13" s="413"/>
      <c r="P13" s="413"/>
      <c r="Q13" s="413"/>
      <c r="R13" s="413"/>
      <c r="S13" s="368" t="s">
        <v>8</v>
      </c>
      <c r="T13" s="332"/>
      <c r="U13" s="412">
        <f>[1]旅費算出明細!I29</f>
        <v>0</v>
      </c>
      <c r="V13" s="413"/>
      <c r="W13" s="413"/>
      <c r="X13" s="413"/>
      <c r="Y13" s="413"/>
      <c r="Z13" s="413"/>
      <c r="AA13" s="368" t="s">
        <v>8</v>
      </c>
      <c r="AB13" s="332"/>
      <c r="AC13" s="81" t="s">
        <v>117</v>
      </c>
      <c r="AD13" s="82"/>
      <c r="AE13" s="82" t="s">
        <v>144</v>
      </c>
      <c r="AF13" s="82"/>
      <c r="AG13" s="83" t="s">
        <v>48</v>
      </c>
      <c r="AH13" s="332"/>
      <c r="AI13" s="85" t="s">
        <v>50</v>
      </c>
      <c r="AJ13" s="89"/>
      <c r="AK13" s="87" t="s">
        <v>103</v>
      </c>
      <c r="AL13" s="88"/>
      <c r="AM13" s="83" t="s">
        <v>8</v>
      </c>
      <c r="AN13" s="332"/>
      <c r="AO13" s="90" t="s">
        <v>108</v>
      </c>
      <c r="AP13" s="416"/>
      <c r="AQ13" s="416"/>
      <c r="AR13" s="409"/>
      <c r="AS13" s="411"/>
      <c r="AT13" s="409"/>
      <c r="AU13" s="411"/>
    </row>
    <row r="14" spans="1:47" s="15" customFormat="1" ht="66" customHeight="1" x14ac:dyDescent="0.15">
      <c r="A14" s="385"/>
      <c r="B14" s="365"/>
      <c r="C14" s="363"/>
      <c r="D14" s="365"/>
      <c r="E14" s="363"/>
      <c r="F14" s="365"/>
      <c r="G14" s="363"/>
      <c r="H14" s="365"/>
      <c r="I14" s="363"/>
      <c r="J14" s="80"/>
      <c r="K14" s="374"/>
      <c r="L14" s="333"/>
      <c r="M14" s="414"/>
      <c r="N14" s="415"/>
      <c r="O14" s="415"/>
      <c r="P14" s="415"/>
      <c r="Q14" s="415"/>
      <c r="R14" s="415"/>
      <c r="S14" s="369"/>
      <c r="T14" s="333"/>
      <c r="U14" s="414"/>
      <c r="V14" s="415"/>
      <c r="W14" s="415"/>
      <c r="X14" s="415"/>
      <c r="Y14" s="415"/>
      <c r="Z14" s="415"/>
      <c r="AA14" s="369"/>
      <c r="AB14" s="333"/>
      <c r="AC14" s="90" t="s">
        <v>113</v>
      </c>
      <c r="AD14" s="417"/>
      <c r="AE14" s="418"/>
      <c r="AF14" s="418"/>
      <c r="AG14" s="91" t="s">
        <v>8</v>
      </c>
      <c r="AH14" s="333"/>
      <c r="AI14" s="92" t="s">
        <v>109</v>
      </c>
      <c r="AJ14" s="488"/>
      <c r="AK14" s="489"/>
      <c r="AL14" s="489"/>
      <c r="AM14" s="91" t="s">
        <v>8</v>
      </c>
      <c r="AN14" s="333"/>
      <c r="AO14" s="93" t="s">
        <v>118</v>
      </c>
      <c r="AP14" s="94"/>
      <c r="AQ14" s="95" t="s">
        <v>8</v>
      </c>
      <c r="AR14" s="410"/>
      <c r="AS14" s="369"/>
      <c r="AT14" s="410"/>
      <c r="AU14" s="369"/>
    </row>
    <row r="15" spans="1:47" s="15" customFormat="1" ht="66" customHeight="1" x14ac:dyDescent="0.2">
      <c r="A15" s="384">
        <v>4</v>
      </c>
      <c r="B15" s="364">
        <f t="shared" ref="B15" si="8">+AT15</f>
        <v>0</v>
      </c>
      <c r="C15" s="361" t="s">
        <v>8</v>
      </c>
      <c r="D15" s="364"/>
      <c r="E15" s="361" t="s">
        <v>8</v>
      </c>
      <c r="F15" s="364">
        <f t="shared" ref="F15" si="9">AR15-B15-D15</f>
        <v>0</v>
      </c>
      <c r="G15" s="361" t="s">
        <v>8</v>
      </c>
      <c r="H15" s="364">
        <f t="shared" ref="H15" si="10">B15+D15+F15</f>
        <v>0</v>
      </c>
      <c r="I15" s="361" t="s">
        <v>8</v>
      </c>
      <c r="J15" s="80"/>
      <c r="K15" s="372">
        <v>4</v>
      </c>
      <c r="L15" s="331" t="s">
        <v>38</v>
      </c>
      <c r="M15" s="81" t="s">
        <v>114</v>
      </c>
      <c r="N15" s="82"/>
      <c r="O15" s="82" t="s">
        <v>19</v>
      </c>
      <c r="P15" s="82"/>
      <c r="Q15" s="82" t="s">
        <v>103</v>
      </c>
      <c r="R15" s="82"/>
      <c r="S15" s="83" t="s">
        <v>104</v>
      </c>
      <c r="T15" s="331" t="s">
        <v>42</v>
      </c>
      <c r="U15" s="367"/>
      <c r="V15" s="370"/>
      <c r="W15" s="370"/>
      <c r="X15" s="370"/>
      <c r="Y15" s="82" t="s">
        <v>145</v>
      </c>
      <c r="Z15" s="366"/>
      <c r="AA15" s="371"/>
      <c r="AB15" s="331" t="s">
        <v>46</v>
      </c>
      <c r="AC15" s="84" t="s">
        <v>115</v>
      </c>
      <c r="AD15" s="367"/>
      <c r="AE15" s="366"/>
      <c r="AF15" s="366"/>
      <c r="AG15" s="368"/>
      <c r="AH15" s="331" t="s">
        <v>35</v>
      </c>
      <c r="AI15" s="85" t="s">
        <v>47</v>
      </c>
      <c r="AJ15" s="86"/>
      <c r="AK15" s="87" t="s">
        <v>106</v>
      </c>
      <c r="AL15" s="88"/>
      <c r="AM15" s="83" t="s">
        <v>8</v>
      </c>
      <c r="AN15" s="331" t="s">
        <v>43</v>
      </c>
      <c r="AO15" s="84" t="s">
        <v>146</v>
      </c>
      <c r="AP15" s="366"/>
      <c r="AQ15" s="366"/>
      <c r="AR15" s="408">
        <f t="shared" ref="AR15" si="11">M16+U16+AD17+AL15+AL16+AL17+AP17</f>
        <v>0</v>
      </c>
      <c r="AS15" s="368" t="s">
        <v>8</v>
      </c>
      <c r="AT15" s="408"/>
      <c r="AU15" s="368" t="s">
        <v>8</v>
      </c>
    </row>
    <row r="16" spans="1:47" s="15" customFormat="1" ht="66" customHeight="1" x14ac:dyDescent="0.15">
      <c r="A16" s="385"/>
      <c r="B16" s="364"/>
      <c r="C16" s="362"/>
      <c r="D16" s="364"/>
      <c r="E16" s="362"/>
      <c r="F16" s="364"/>
      <c r="G16" s="362"/>
      <c r="H16" s="364"/>
      <c r="I16" s="362"/>
      <c r="J16" s="80"/>
      <c r="K16" s="373"/>
      <c r="L16" s="332"/>
      <c r="M16" s="412">
        <f t="shared" ref="M16" si="12">N15*P15*R15</f>
        <v>0</v>
      </c>
      <c r="N16" s="413"/>
      <c r="O16" s="413"/>
      <c r="P16" s="413"/>
      <c r="Q16" s="413"/>
      <c r="R16" s="413"/>
      <c r="S16" s="368" t="s">
        <v>8</v>
      </c>
      <c r="T16" s="332"/>
      <c r="U16" s="412">
        <f>[1]旅費算出明細!I32</f>
        <v>0</v>
      </c>
      <c r="V16" s="413"/>
      <c r="W16" s="413"/>
      <c r="X16" s="413"/>
      <c r="Y16" s="413"/>
      <c r="Z16" s="413"/>
      <c r="AA16" s="368" t="s">
        <v>8</v>
      </c>
      <c r="AB16" s="332"/>
      <c r="AC16" s="81" t="s">
        <v>147</v>
      </c>
      <c r="AD16" s="82"/>
      <c r="AE16" s="82" t="s">
        <v>148</v>
      </c>
      <c r="AF16" s="82"/>
      <c r="AG16" s="83" t="s">
        <v>48</v>
      </c>
      <c r="AH16" s="332"/>
      <c r="AI16" s="85" t="s">
        <v>50</v>
      </c>
      <c r="AJ16" s="89"/>
      <c r="AK16" s="87" t="s">
        <v>103</v>
      </c>
      <c r="AL16" s="88"/>
      <c r="AM16" s="83" t="s">
        <v>8</v>
      </c>
      <c r="AN16" s="332"/>
      <c r="AO16" s="90" t="s">
        <v>108</v>
      </c>
      <c r="AP16" s="416"/>
      <c r="AQ16" s="416"/>
      <c r="AR16" s="409"/>
      <c r="AS16" s="411"/>
      <c r="AT16" s="409"/>
      <c r="AU16" s="411"/>
    </row>
    <row r="17" spans="1:47" s="15" customFormat="1" ht="66" customHeight="1" x14ac:dyDescent="0.15">
      <c r="A17" s="385"/>
      <c r="B17" s="365"/>
      <c r="C17" s="363"/>
      <c r="D17" s="365"/>
      <c r="E17" s="363"/>
      <c r="F17" s="365"/>
      <c r="G17" s="363"/>
      <c r="H17" s="365"/>
      <c r="I17" s="363"/>
      <c r="J17" s="80"/>
      <c r="K17" s="374"/>
      <c r="L17" s="333"/>
      <c r="M17" s="414"/>
      <c r="N17" s="415"/>
      <c r="O17" s="415"/>
      <c r="P17" s="415"/>
      <c r="Q17" s="415"/>
      <c r="R17" s="415"/>
      <c r="S17" s="369"/>
      <c r="T17" s="333"/>
      <c r="U17" s="414"/>
      <c r="V17" s="415"/>
      <c r="W17" s="415"/>
      <c r="X17" s="415"/>
      <c r="Y17" s="415"/>
      <c r="Z17" s="415"/>
      <c r="AA17" s="369"/>
      <c r="AB17" s="333"/>
      <c r="AC17" s="90" t="s">
        <v>113</v>
      </c>
      <c r="AD17" s="417"/>
      <c r="AE17" s="418"/>
      <c r="AF17" s="418"/>
      <c r="AG17" s="91" t="s">
        <v>8</v>
      </c>
      <c r="AH17" s="333"/>
      <c r="AI17" s="92" t="s">
        <v>109</v>
      </c>
      <c r="AJ17" s="488"/>
      <c r="AK17" s="489"/>
      <c r="AL17" s="489"/>
      <c r="AM17" s="91" t="s">
        <v>8</v>
      </c>
      <c r="AN17" s="333"/>
      <c r="AO17" s="93" t="s">
        <v>118</v>
      </c>
      <c r="AP17" s="94"/>
      <c r="AQ17" s="95" t="s">
        <v>8</v>
      </c>
      <c r="AR17" s="410"/>
      <c r="AS17" s="369"/>
      <c r="AT17" s="410"/>
      <c r="AU17" s="369"/>
    </row>
    <row r="18" spans="1:47" s="15" customFormat="1" ht="66" customHeight="1" x14ac:dyDescent="0.2">
      <c r="A18" s="384">
        <v>5</v>
      </c>
      <c r="B18" s="364">
        <f t="shared" ref="B18" si="13">+AT18</f>
        <v>0</v>
      </c>
      <c r="C18" s="361" t="s">
        <v>8</v>
      </c>
      <c r="D18" s="364"/>
      <c r="E18" s="361" t="s">
        <v>8</v>
      </c>
      <c r="F18" s="364">
        <f t="shared" ref="F18" si="14">AR18-B18-D18</f>
        <v>0</v>
      </c>
      <c r="G18" s="361" t="s">
        <v>8</v>
      </c>
      <c r="H18" s="364">
        <f t="shared" ref="H18" si="15">B18+D18+F18</f>
        <v>0</v>
      </c>
      <c r="I18" s="361" t="s">
        <v>8</v>
      </c>
      <c r="J18" s="80"/>
      <c r="K18" s="372">
        <v>5</v>
      </c>
      <c r="L18" s="331" t="s">
        <v>38</v>
      </c>
      <c r="M18" s="81" t="s">
        <v>114</v>
      </c>
      <c r="N18" s="82"/>
      <c r="O18" s="82" t="s">
        <v>19</v>
      </c>
      <c r="P18" s="82"/>
      <c r="Q18" s="82" t="s">
        <v>103</v>
      </c>
      <c r="R18" s="82"/>
      <c r="S18" s="83" t="s">
        <v>104</v>
      </c>
      <c r="T18" s="331" t="s">
        <v>42</v>
      </c>
      <c r="U18" s="367"/>
      <c r="V18" s="370"/>
      <c r="W18" s="370"/>
      <c r="X18" s="370"/>
      <c r="Y18" s="82" t="s">
        <v>119</v>
      </c>
      <c r="Z18" s="366"/>
      <c r="AA18" s="371"/>
      <c r="AB18" s="331" t="s">
        <v>46</v>
      </c>
      <c r="AC18" s="84" t="s">
        <v>105</v>
      </c>
      <c r="AD18" s="367"/>
      <c r="AE18" s="366"/>
      <c r="AF18" s="366"/>
      <c r="AG18" s="368"/>
      <c r="AH18" s="331" t="s">
        <v>35</v>
      </c>
      <c r="AI18" s="85" t="s">
        <v>47</v>
      </c>
      <c r="AJ18" s="86"/>
      <c r="AK18" s="87" t="s">
        <v>106</v>
      </c>
      <c r="AL18" s="88"/>
      <c r="AM18" s="83" t="s">
        <v>8</v>
      </c>
      <c r="AN18" s="331" t="s">
        <v>43</v>
      </c>
      <c r="AO18" s="84" t="s">
        <v>116</v>
      </c>
      <c r="AP18" s="366"/>
      <c r="AQ18" s="366"/>
      <c r="AR18" s="408">
        <f t="shared" ref="AR18" si="16">M19+U19+AD20+AL18+AL19+AL20+AP20</f>
        <v>0</v>
      </c>
      <c r="AS18" s="368" t="s">
        <v>8</v>
      </c>
      <c r="AT18" s="408"/>
      <c r="AU18" s="368" t="s">
        <v>8</v>
      </c>
    </row>
    <row r="19" spans="1:47" s="15" customFormat="1" ht="66" customHeight="1" x14ac:dyDescent="0.15">
      <c r="A19" s="385"/>
      <c r="B19" s="364"/>
      <c r="C19" s="362"/>
      <c r="D19" s="364"/>
      <c r="E19" s="362"/>
      <c r="F19" s="364"/>
      <c r="G19" s="362"/>
      <c r="H19" s="364"/>
      <c r="I19" s="362"/>
      <c r="J19" s="80"/>
      <c r="K19" s="373"/>
      <c r="L19" s="332"/>
      <c r="M19" s="412">
        <f t="shared" ref="M19" si="17">N18*P18*R18</f>
        <v>0</v>
      </c>
      <c r="N19" s="413"/>
      <c r="O19" s="413"/>
      <c r="P19" s="413"/>
      <c r="Q19" s="413"/>
      <c r="R19" s="413"/>
      <c r="S19" s="368" t="s">
        <v>8</v>
      </c>
      <c r="T19" s="332"/>
      <c r="U19" s="412">
        <f>[1]旅費算出明細!I35</f>
        <v>0</v>
      </c>
      <c r="V19" s="413"/>
      <c r="W19" s="413"/>
      <c r="X19" s="413"/>
      <c r="Y19" s="413"/>
      <c r="Z19" s="413"/>
      <c r="AA19" s="368" t="s">
        <v>8</v>
      </c>
      <c r="AB19" s="332"/>
      <c r="AC19" s="81" t="s">
        <v>107</v>
      </c>
      <c r="AD19" s="82"/>
      <c r="AE19" s="82" t="s">
        <v>149</v>
      </c>
      <c r="AF19" s="82"/>
      <c r="AG19" s="83" t="s">
        <v>48</v>
      </c>
      <c r="AH19" s="332"/>
      <c r="AI19" s="85" t="s">
        <v>50</v>
      </c>
      <c r="AJ19" s="89"/>
      <c r="AK19" s="87" t="s">
        <v>103</v>
      </c>
      <c r="AL19" s="88"/>
      <c r="AM19" s="83" t="s">
        <v>8</v>
      </c>
      <c r="AN19" s="332"/>
      <c r="AO19" s="90" t="s">
        <v>108</v>
      </c>
      <c r="AP19" s="416"/>
      <c r="AQ19" s="416"/>
      <c r="AR19" s="409"/>
      <c r="AS19" s="411"/>
      <c r="AT19" s="409"/>
      <c r="AU19" s="411"/>
    </row>
    <row r="20" spans="1:47" s="15" customFormat="1" ht="66" customHeight="1" x14ac:dyDescent="0.15">
      <c r="A20" s="385"/>
      <c r="B20" s="365"/>
      <c r="C20" s="363"/>
      <c r="D20" s="365"/>
      <c r="E20" s="363"/>
      <c r="F20" s="365"/>
      <c r="G20" s="363"/>
      <c r="H20" s="365"/>
      <c r="I20" s="363"/>
      <c r="J20" s="80"/>
      <c r="K20" s="374"/>
      <c r="L20" s="333"/>
      <c r="M20" s="414"/>
      <c r="N20" s="415"/>
      <c r="O20" s="415"/>
      <c r="P20" s="415"/>
      <c r="Q20" s="415"/>
      <c r="R20" s="415"/>
      <c r="S20" s="369"/>
      <c r="T20" s="333"/>
      <c r="U20" s="414"/>
      <c r="V20" s="415"/>
      <c r="W20" s="415"/>
      <c r="X20" s="415"/>
      <c r="Y20" s="415"/>
      <c r="Z20" s="415"/>
      <c r="AA20" s="369"/>
      <c r="AB20" s="333"/>
      <c r="AC20" s="90" t="s">
        <v>113</v>
      </c>
      <c r="AD20" s="417"/>
      <c r="AE20" s="418"/>
      <c r="AF20" s="418"/>
      <c r="AG20" s="91" t="s">
        <v>8</v>
      </c>
      <c r="AH20" s="333"/>
      <c r="AI20" s="92" t="s">
        <v>109</v>
      </c>
      <c r="AJ20" s="488"/>
      <c r="AK20" s="489"/>
      <c r="AL20" s="489"/>
      <c r="AM20" s="91" t="s">
        <v>8</v>
      </c>
      <c r="AN20" s="333"/>
      <c r="AO20" s="93" t="s">
        <v>110</v>
      </c>
      <c r="AP20" s="94"/>
      <c r="AQ20" s="95" t="s">
        <v>8</v>
      </c>
      <c r="AR20" s="410"/>
      <c r="AS20" s="369"/>
      <c r="AT20" s="410"/>
      <c r="AU20" s="369"/>
    </row>
    <row r="21" spans="1:47" ht="42" customHeight="1" x14ac:dyDescent="0.15">
      <c r="A21" s="375" t="s">
        <v>122</v>
      </c>
      <c r="B21" s="378">
        <f>SUM(B6:B20)</f>
        <v>0</v>
      </c>
      <c r="C21" s="381" t="s">
        <v>8</v>
      </c>
      <c r="D21" s="378">
        <f>SUM(D6:D20)</f>
        <v>0</v>
      </c>
      <c r="E21" s="381" t="s">
        <v>8</v>
      </c>
      <c r="F21" s="378">
        <f>SUM(F6:F20)</f>
        <v>0</v>
      </c>
      <c r="G21" s="381" t="s">
        <v>8</v>
      </c>
      <c r="H21" s="378">
        <f>SUM(H6:H20)</f>
        <v>0</v>
      </c>
      <c r="I21" s="381" t="s">
        <v>8</v>
      </c>
      <c r="J21" s="80"/>
      <c r="K21" s="422" t="s">
        <v>51</v>
      </c>
      <c r="L21" s="398" t="s">
        <v>38</v>
      </c>
      <c r="M21" s="392">
        <f>M7+M10+M13+M16+M19</f>
        <v>0</v>
      </c>
      <c r="N21" s="425"/>
      <c r="O21" s="425"/>
      <c r="P21" s="425"/>
      <c r="Q21" s="425"/>
      <c r="R21" s="425"/>
      <c r="S21" s="430" t="s">
        <v>8</v>
      </c>
      <c r="T21" s="398" t="s">
        <v>42</v>
      </c>
      <c r="U21" s="392">
        <f>U7+U10+U13+U16+U19</f>
        <v>0</v>
      </c>
      <c r="V21" s="393"/>
      <c r="W21" s="393"/>
      <c r="X21" s="393"/>
      <c r="Y21" s="393"/>
      <c r="Z21" s="393"/>
      <c r="AA21" s="386" t="s">
        <v>8</v>
      </c>
      <c r="AB21" s="389" t="s">
        <v>150</v>
      </c>
      <c r="AC21" s="392">
        <f>AD8+AD11+AD14+AD17+AD20</f>
        <v>0</v>
      </c>
      <c r="AD21" s="393"/>
      <c r="AE21" s="393"/>
      <c r="AF21" s="393"/>
      <c r="AG21" s="386" t="s">
        <v>8</v>
      </c>
      <c r="AH21" s="398" t="s">
        <v>35</v>
      </c>
      <c r="AI21" s="392">
        <f>SUM(AL6:AL20)</f>
        <v>0</v>
      </c>
      <c r="AJ21" s="393"/>
      <c r="AK21" s="393"/>
      <c r="AL21" s="393"/>
      <c r="AM21" s="386" t="s">
        <v>8</v>
      </c>
      <c r="AN21" s="398" t="s">
        <v>43</v>
      </c>
      <c r="AO21" s="392">
        <f>AP8+AP11+AP14+AP17+AP20</f>
        <v>0</v>
      </c>
      <c r="AP21" s="393"/>
      <c r="AQ21" s="430" t="s">
        <v>8</v>
      </c>
      <c r="AR21" s="433" t="s">
        <v>52</v>
      </c>
      <c r="AS21" s="434"/>
      <c r="AT21" s="433" t="s">
        <v>53</v>
      </c>
      <c r="AU21" s="434"/>
    </row>
    <row r="22" spans="1:47" ht="42" customHeight="1" x14ac:dyDescent="0.15">
      <c r="A22" s="376"/>
      <c r="B22" s="379"/>
      <c r="C22" s="382"/>
      <c r="D22" s="379"/>
      <c r="E22" s="382"/>
      <c r="F22" s="379"/>
      <c r="G22" s="382"/>
      <c r="H22" s="379"/>
      <c r="I22" s="382"/>
      <c r="J22" s="80"/>
      <c r="K22" s="423"/>
      <c r="L22" s="399"/>
      <c r="M22" s="426"/>
      <c r="N22" s="427"/>
      <c r="O22" s="427"/>
      <c r="P22" s="427"/>
      <c r="Q22" s="427"/>
      <c r="R22" s="427"/>
      <c r="S22" s="431"/>
      <c r="T22" s="399"/>
      <c r="U22" s="394"/>
      <c r="V22" s="395"/>
      <c r="W22" s="395"/>
      <c r="X22" s="395"/>
      <c r="Y22" s="395"/>
      <c r="Z22" s="395"/>
      <c r="AA22" s="387"/>
      <c r="AB22" s="390"/>
      <c r="AC22" s="394"/>
      <c r="AD22" s="395"/>
      <c r="AE22" s="395"/>
      <c r="AF22" s="395"/>
      <c r="AG22" s="387"/>
      <c r="AH22" s="399"/>
      <c r="AI22" s="394"/>
      <c r="AJ22" s="395"/>
      <c r="AK22" s="395"/>
      <c r="AL22" s="395"/>
      <c r="AM22" s="387"/>
      <c r="AN22" s="399"/>
      <c r="AO22" s="394"/>
      <c r="AP22" s="395"/>
      <c r="AQ22" s="431"/>
      <c r="AR22" s="392">
        <f>SUM(AR6:AR20)</f>
        <v>0</v>
      </c>
      <c r="AS22" s="386" t="s">
        <v>8</v>
      </c>
      <c r="AT22" s="392">
        <f>SUM(AT6:AT20)</f>
        <v>0</v>
      </c>
      <c r="AU22" s="386" t="s">
        <v>8</v>
      </c>
    </row>
    <row r="23" spans="1:47" ht="42" customHeight="1" x14ac:dyDescent="0.15">
      <c r="A23" s="377"/>
      <c r="B23" s="380"/>
      <c r="C23" s="383"/>
      <c r="D23" s="380"/>
      <c r="E23" s="383"/>
      <c r="F23" s="380"/>
      <c r="G23" s="383"/>
      <c r="H23" s="380"/>
      <c r="I23" s="383"/>
      <c r="J23" s="80"/>
      <c r="K23" s="424"/>
      <c r="L23" s="400"/>
      <c r="M23" s="428"/>
      <c r="N23" s="429"/>
      <c r="O23" s="429"/>
      <c r="P23" s="429"/>
      <c r="Q23" s="429"/>
      <c r="R23" s="429"/>
      <c r="S23" s="432"/>
      <c r="T23" s="400"/>
      <c r="U23" s="396"/>
      <c r="V23" s="397"/>
      <c r="W23" s="397"/>
      <c r="X23" s="397"/>
      <c r="Y23" s="397"/>
      <c r="Z23" s="397"/>
      <c r="AA23" s="388"/>
      <c r="AB23" s="391"/>
      <c r="AC23" s="396"/>
      <c r="AD23" s="397"/>
      <c r="AE23" s="397"/>
      <c r="AF23" s="397"/>
      <c r="AG23" s="388"/>
      <c r="AH23" s="400"/>
      <c r="AI23" s="396"/>
      <c r="AJ23" s="397"/>
      <c r="AK23" s="397"/>
      <c r="AL23" s="397"/>
      <c r="AM23" s="388"/>
      <c r="AN23" s="400"/>
      <c r="AO23" s="396"/>
      <c r="AP23" s="397"/>
      <c r="AQ23" s="432"/>
      <c r="AR23" s="396"/>
      <c r="AS23" s="388"/>
      <c r="AT23" s="396"/>
      <c r="AU23" s="388"/>
    </row>
    <row r="24" spans="1:47" ht="31.5" customHeight="1" x14ac:dyDescent="0.15">
      <c r="A24" s="48"/>
    </row>
    <row r="25" spans="1:47" ht="31.5" customHeight="1" x14ac:dyDescent="0.15">
      <c r="A25" s="48"/>
    </row>
    <row r="26" spans="1:47" ht="31.5" customHeight="1" x14ac:dyDescent="0.15">
      <c r="A26" s="48"/>
    </row>
    <row r="27" spans="1:47" ht="31.5" customHeight="1" x14ac:dyDescent="0.15">
      <c r="A27" s="48"/>
    </row>
    <row r="28" spans="1:47" ht="31.5" customHeight="1" x14ac:dyDescent="0.15">
      <c r="A28" s="48"/>
    </row>
    <row r="29" spans="1:47" ht="31.5" customHeight="1" x14ac:dyDescent="0.15">
      <c r="A29" s="48"/>
    </row>
    <row r="30" spans="1:47" ht="31.5" customHeight="1" x14ac:dyDescent="0.15">
      <c r="A30" s="48"/>
    </row>
    <row r="31" spans="1:47" ht="31.5" customHeight="1" x14ac:dyDescent="0.15">
      <c r="A31" s="48"/>
    </row>
    <row r="32" spans="1:47" ht="31.5" customHeight="1" x14ac:dyDescent="0.15">
      <c r="A32" s="48"/>
    </row>
    <row r="33" spans="1:1" ht="31.5" customHeight="1" x14ac:dyDescent="0.15">
      <c r="A33" s="48"/>
    </row>
    <row r="34" spans="1:1" ht="31.5" customHeight="1" x14ac:dyDescent="0.15">
      <c r="A34" s="48"/>
    </row>
    <row r="35" spans="1:1" ht="31.5" customHeight="1" x14ac:dyDescent="0.15">
      <c r="A35" s="48"/>
    </row>
    <row r="36" spans="1:1" ht="31.5" customHeight="1" x14ac:dyDescent="0.15">
      <c r="A36" s="48"/>
    </row>
    <row r="37" spans="1:1" ht="31.5" customHeight="1" x14ac:dyDescent="0.15">
      <c r="A37" s="48"/>
    </row>
    <row r="38" spans="1:1" ht="31.5" customHeight="1" x14ac:dyDescent="0.15">
      <c r="A38" s="48"/>
    </row>
    <row r="39" spans="1:1" ht="31.5" customHeight="1" x14ac:dyDescent="0.15">
      <c r="A39" s="48"/>
    </row>
    <row r="40" spans="1:1" x14ac:dyDescent="0.15">
      <c r="A40" s="48"/>
    </row>
    <row r="41" spans="1:1" x14ac:dyDescent="0.15">
      <c r="A41" s="48"/>
    </row>
    <row r="42" spans="1:1" x14ac:dyDescent="0.15">
      <c r="A42" s="48"/>
    </row>
    <row r="43" spans="1:1" x14ac:dyDescent="0.15">
      <c r="A43" s="48"/>
    </row>
    <row r="44" spans="1:1" x14ac:dyDescent="0.15">
      <c r="A44" s="48"/>
    </row>
    <row r="45" spans="1:1" x14ac:dyDescent="0.15">
      <c r="A45" s="48"/>
    </row>
    <row r="46" spans="1:1" x14ac:dyDescent="0.15">
      <c r="A46" s="48"/>
    </row>
    <row r="47" spans="1:1" x14ac:dyDescent="0.15">
      <c r="A47" s="48"/>
    </row>
    <row r="48" spans="1:1" x14ac:dyDescent="0.15">
      <c r="A48" s="48"/>
    </row>
    <row r="49" spans="1:1" x14ac:dyDescent="0.15">
      <c r="A49" s="48"/>
    </row>
    <row r="50" spans="1:1" x14ac:dyDescent="0.15">
      <c r="A50" s="48"/>
    </row>
    <row r="51" spans="1:1" x14ac:dyDescent="0.15">
      <c r="A51" s="48"/>
    </row>
    <row r="52" spans="1:1" x14ac:dyDescent="0.15">
      <c r="A52" s="48"/>
    </row>
    <row r="53" spans="1:1" x14ac:dyDescent="0.15">
      <c r="A53" s="48"/>
    </row>
    <row r="54" spans="1:1" x14ac:dyDescent="0.15">
      <c r="A54" s="48"/>
    </row>
    <row r="55" spans="1:1" x14ac:dyDescent="0.15">
      <c r="A55" s="48"/>
    </row>
    <row r="56" spans="1:1" x14ac:dyDescent="0.15">
      <c r="A56" s="48"/>
    </row>
    <row r="57" spans="1:1" x14ac:dyDescent="0.15">
      <c r="A57" s="48"/>
    </row>
    <row r="58" spans="1:1" x14ac:dyDescent="0.15">
      <c r="A58" s="48"/>
    </row>
    <row r="59" spans="1:1" x14ac:dyDescent="0.15">
      <c r="A59" s="48"/>
    </row>
    <row r="60" spans="1:1" x14ac:dyDescent="0.15">
      <c r="A60" s="48"/>
    </row>
    <row r="61" spans="1:1" x14ac:dyDescent="0.15">
      <c r="A61" s="48"/>
    </row>
    <row r="62" spans="1:1" x14ac:dyDescent="0.15">
      <c r="A62" s="48"/>
    </row>
    <row r="63" spans="1:1" x14ac:dyDescent="0.15">
      <c r="A63" s="48"/>
    </row>
    <row r="64" spans="1:1" x14ac:dyDescent="0.15">
      <c r="A64" s="48"/>
    </row>
    <row r="65" spans="1:1" x14ac:dyDescent="0.15">
      <c r="A65" s="48"/>
    </row>
    <row r="66" spans="1:1" x14ac:dyDescent="0.15">
      <c r="A66" s="48"/>
    </row>
    <row r="67" spans="1:1" x14ac:dyDescent="0.15">
      <c r="A67" s="48"/>
    </row>
  </sheetData>
  <mergeCells count="208"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  <mergeCell ref="G21:G23"/>
    <mergeCell ref="H21:H23"/>
    <mergeCell ref="I21:I23"/>
    <mergeCell ref="K21:K23"/>
    <mergeCell ref="L21:L23"/>
    <mergeCell ref="M21:R23"/>
    <mergeCell ref="S21:S23"/>
    <mergeCell ref="T21:T23"/>
    <mergeCell ref="U21:Z23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T15:T17"/>
    <mergeCell ref="U15:X15"/>
    <mergeCell ref="Z15:AA15"/>
    <mergeCell ref="AB15:AB17"/>
    <mergeCell ref="AN15:AN17"/>
    <mergeCell ref="AP15:AQ15"/>
    <mergeCell ref="AR15:AR17"/>
    <mergeCell ref="AS15:AS17"/>
    <mergeCell ref="AT15:AT17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B12:AB14"/>
    <mergeCell ref="AD12:AG12"/>
    <mergeCell ref="AH12:AH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3:A5"/>
    <mergeCell ref="B3:C5"/>
    <mergeCell ref="D3:E5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18:K20"/>
    <mergeCell ref="L18:L20"/>
    <mergeCell ref="T18:T20"/>
    <mergeCell ref="U18:X18"/>
    <mergeCell ref="Z18:AA18"/>
    <mergeCell ref="AB18:AB20"/>
    <mergeCell ref="AD18:AG18"/>
    <mergeCell ref="AH18:AH20"/>
    <mergeCell ref="AA21:AA23"/>
    <mergeCell ref="AB21:AB23"/>
    <mergeCell ref="AC21:AF23"/>
    <mergeCell ref="AG21:AG23"/>
    <mergeCell ref="AH21:AH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21:A23"/>
    <mergeCell ref="B21:B23"/>
    <mergeCell ref="C21:C23"/>
    <mergeCell ref="D21:D23"/>
    <mergeCell ref="E21:E23"/>
    <mergeCell ref="F21:F23"/>
    <mergeCell ref="S16:S17"/>
    <mergeCell ref="AA16:AA17"/>
    <mergeCell ref="K12:K14"/>
    <mergeCell ref="L12:L14"/>
    <mergeCell ref="T12:T14"/>
    <mergeCell ref="U12:X12"/>
    <mergeCell ref="Z12:AA12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C15:C17"/>
    <mergeCell ref="D15:D17"/>
    <mergeCell ref="E15:E17"/>
    <mergeCell ref="F15:F17"/>
    <mergeCell ref="AP6:AQ6"/>
    <mergeCell ref="AB9:AB11"/>
    <mergeCell ref="AD9:AG9"/>
    <mergeCell ref="AH9:AH11"/>
    <mergeCell ref="AN9:AN11"/>
    <mergeCell ref="AP9:AQ9"/>
    <mergeCell ref="S10:S11"/>
    <mergeCell ref="AA10:AA11"/>
    <mergeCell ref="T9:T11"/>
    <mergeCell ref="U9:X9"/>
    <mergeCell ref="Z9:AA9"/>
    <mergeCell ref="K9:K11"/>
    <mergeCell ref="L9:L11"/>
    <mergeCell ref="AN12:AN14"/>
    <mergeCell ref="AP12:AQ12"/>
    <mergeCell ref="G15:G17"/>
    <mergeCell ref="H15:H17"/>
    <mergeCell ref="I15:I17"/>
    <mergeCell ref="K15:K17"/>
    <mergeCell ref="L15:L17"/>
    <mergeCell ref="F3:G5"/>
    <mergeCell ref="H3:I5"/>
    <mergeCell ref="K3:K5"/>
    <mergeCell ref="L3:L5"/>
    <mergeCell ref="AR3:AS5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</mergeCells>
  <phoneticPr fontId="20"/>
  <printOptions horizontalCentered="1" verticalCentered="1"/>
  <pageMargins left="0.39370078740157483" right="0.39370078740157483" top="0.39370078740157483" bottom="0.39370078740157483" header="0.39370078740157483" footer="0"/>
  <pageSetup paperSize="9" scale="44" orientation="landscape" r:id="rId1"/>
  <headerFooter alignWithMargins="0">
    <oddHeader>&amp;L&amp;20(様式１－８）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交付申請書</vt:lpstr>
      <vt:lpstr>事業計画書（単一）</vt:lpstr>
      <vt:lpstr>事業計画書(一括）</vt:lpstr>
      <vt:lpstr>収支予算書</vt:lpstr>
      <vt:lpstr>旅費算出明細</vt:lpstr>
      <vt:lpstr>交付請求書</vt:lpstr>
      <vt:lpstr>振込口座</vt:lpstr>
      <vt:lpstr>事業計画変更申請書</vt:lpstr>
      <vt:lpstr>変更後収支予算書</vt:lpstr>
      <vt:lpstr>変更後事業計画書</vt:lpstr>
      <vt:lpstr>'事業計画書(一括）'!Print_Area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滋賀県競技力向上対策本部</cp:lastModifiedBy>
  <cp:lastPrinted>2019-03-14T13:13:52Z</cp:lastPrinted>
  <dcterms:created xsi:type="dcterms:W3CDTF">1999-09-03T04:53:24Z</dcterms:created>
  <dcterms:modified xsi:type="dcterms:W3CDTF">2019-04-03T01:52:06Z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2017-07-26T07:33:30Z</vt:filetime>
  </property>
</Properties>
</file>