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168.99.10\共有フォルダー\06スタッフ会議\強化スタッフ会議\平成30年度\第２回スタッフ会議\配布資料\"/>
    </mc:Choice>
  </mc:AlternateContent>
  <bookViews>
    <workbookView xWindow="0" yWindow="0" windowWidth="20490" windowHeight="7770" tabRatio="595" activeTab="1"/>
  </bookViews>
  <sheets>
    <sheet name="必ず読んでください" sheetId="12" r:id="rId1"/>
    <sheet name="記入例" sheetId="11" r:id="rId2"/>
    <sheet name="2019年度" sheetId="9" r:id="rId3"/>
    <sheet name="祝日" sheetId="1" r:id="rId4"/>
  </sheets>
  <definedNames>
    <definedName name="_xlnm.Print_Area" localSheetId="2">'2019年度'!$A$1:$BH$34</definedName>
    <definedName name="_xlnm.Print_Area" localSheetId="1">記入例!$A$1:$O$34</definedName>
    <definedName name="_xlnm.Print_Area" localSheetId="0">必ず読んでください!$A$1:$O$20</definedName>
  </definedNames>
  <calcPr calcId="152511"/>
</workbook>
</file>

<file path=xl/calcChain.xml><?xml version="1.0" encoding="utf-8"?>
<calcChain xmlns="http://schemas.openxmlformats.org/spreadsheetml/2006/main">
  <c r="C12" i="1" l="1"/>
  <c r="C17" i="1"/>
  <c r="C16" i="1"/>
  <c r="C15" i="1"/>
  <c r="C14" i="1"/>
  <c r="C13" i="1"/>
  <c r="C11" i="1"/>
  <c r="C10" i="1"/>
  <c r="C9" i="1"/>
  <c r="C8" i="1"/>
  <c r="C7" i="1"/>
  <c r="C6" i="1"/>
  <c r="C5" i="1"/>
  <c r="C4" i="1"/>
  <c r="C3" i="1"/>
  <c r="C2" i="1"/>
  <c r="BD3" i="9"/>
  <c r="BD4" i="9" s="1"/>
  <c r="AY3" i="9"/>
  <c r="AZ3" i="9" s="1"/>
  <c r="AT3" i="9"/>
  <c r="AT4" i="9" s="1"/>
  <c r="AO3" i="9"/>
  <c r="AP3" i="9" s="1"/>
  <c r="AJ3" i="9"/>
  <c r="AJ4" i="9" s="1"/>
  <c r="AE3" i="9"/>
  <c r="AF3" i="9" s="1"/>
  <c r="Z3" i="9"/>
  <c r="Z4" i="9" s="1"/>
  <c r="U3" i="9"/>
  <c r="V3" i="9" s="1"/>
  <c r="P3" i="9"/>
  <c r="P4" i="9" s="1"/>
  <c r="K3" i="9"/>
  <c r="L3" i="9" s="1"/>
  <c r="F3" i="9"/>
  <c r="F4" i="9" s="1"/>
  <c r="A3" i="9"/>
  <c r="B3" i="9" s="1"/>
  <c r="BA1" i="9"/>
  <c r="AT1" i="9"/>
  <c r="AL1" i="9"/>
  <c r="AE1" i="9"/>
  <c r="W1" i="9"/>
  <c r="P1" i="9"/>
  <c r="BD5" i="9" l="1"/>
  <c r="BE4" i="9"/>
  <c r="P5" i="9"/>
  <c r="Q4" i="9"/>
  <c r="AJ5" i="9"/>
  <c r="AK4" i="9"/>
  <c r="AT5" i="9"/>
  <c r="AU4" i="9"/>
  <c r="F5" i="9"/>
  <c r="G4" i="9"/>
  <c r="Z5" i="9"/>
  <c r="AA4" i="9"/>
  <c r="G3" i="9"/>
  <c r="Q3" i="9"/>
  <c r="AA3" i="9"/>
  <c r="AK3" i="9"/>
  <c r="AU3" i="9"/>
  <c r="BE3" i="9"/>
  <c r="A4" i="9"/>
  <c r="K4" i="9"/>
  <c r="U4" i="9"/>
  <c r="AE4" i="9"/>
  <c r="AO4" i="9"/>
  <c r="AY4" i="9"/>
  <c r="V4" i="9" l="1"/>
  <c r="U5" i="9"/>
  <c r="AZ4" i="9"/>
  <c r="AY5" i="9"/>
  <c r="L4" i="9"/>
  <c r="K5" i="9"/>
  <c r="B4" i="9"/>
  <c r="A5" i="9"/>
  <c r="Z6" i="9"/>
  <c r="AA5" i="9"/>
  <c r="AT6" i="9"/>
  <c r="AU5" i="9"/>
  <c r="P6" i="9"/>
  <c r="Q5" i="9"/>
  <c r="AP4" i="9"/>
  <c r="AO5" i="9"/>
  <c r="AF4" i="9"/>
  <c r="AE5" i="9"/>
  <c r="F6" i="9"/>
  <c r="G5" i="9"/>
  <c r="AJ6" i="9"/>
  <c r="AK5" i="9"/>
  <c r="BD6" i="9"/>
  <c r="BE5" i="9"/>
  <c r="AP5" i="9" l="1"/>
  <c r="AO6" i="9"/>
  <c r="B5" i="9"/>
  <c r="A6" i="9"/>
  <c r="AZ5" i="9"/>
  <c r="AY6" i="9"/>
  <c r="F7" i="9"/>
  <c r="G6" i="9"/>
  <c r="AT7" i="9"/>
  <c r="AU6" i="9"/>
  <c r="BD7" i="9"/>
  <c r="BE6" i="9"/>
  <c r="L5" i="9"/>
  <c r="K6" i="9"/>
  <c r="V5" i="9"/>
  <c r="U6" i="9"/>
  <c r="AF5" i="9"/>
  <c r="AE6" i="9"/>
  <c r="AJ7" i="9"/>
  <c r="AK6" i="9"/>
  <c r="P7" i="9"/>
  <c r="Q6" i="9"/>
  <c r="Z7" i="9"/>
  <c r="AA6" i="9"/>
  <c r="Z8" i="9" l="1"/>
  <c r="AA7" i="9"/>
  <c r="P8" i="9"/>
  <c r="Q7" i="9"/>
  <c r="AT8" i="9"/>
  <c r="AU7" i="9"/>
  <c r="V6" i="9"/>
  <c r="U7" i="9"/>
  <c r="B6" i="9"/>
  <c r="A7" i="9"/>
  <c r="BD8" i="9"/>
  <c r="BE7" i="9"/>
  <c r="AJ8" i="9"/>
  <c r="AK7" i="9"/>
  <c r="F8" i="9"/>
  <c r="G7" i="9"/>
  <c r="AF6" i="9"/>
  <c r="AE7" i="9"/>
  <c r="L6" i="9"/>
  <c r="K7" i="9"/>
  <c r="AZ6" i="9"/>
  <c r="AY7" i="9"/>
  <c r="AP6" i="9"/>
  <c r="AO7" i="9"/>
  <c r="L7" i="9" l="1"/>
  <c r="K8" i="9"/>
  <c r="V7" i="9"/>
  <c r="U8" i="9"/>
  <c r="F9" i="9"/>
  <c r="G8" i="9"/>
  <c r="BD9" i="9"/>
  <c r="BE8" i="9"/>
  <c r="P9" i="9"/>
  <c r="Q8" i="9"/>
  <c r="AF7" i="9"/>
  <c r="AE8" i="9"/>
  <c r="B7" i="9"/>
  <c r="A8" i="9"/>
  <c r="AP7" i="9"/>
  <c r="AO8" i="9"/>
  <c r="AZ7" i="9"/>
  <c r="AY8" i="9"/>
  <c r="AJ9" i="9"/>
  <c r="AK8" i="9"/>
  <c r="AT9" i="9"/>
  <c r="AU8" i="9"/>
  <c r="Z9" i="9"/>
  <c r="AA8" i="9"/>
  <c r="AP8" i="9" l="1"/>
  <c r="AO9" i="9"/>
  <c r="AF8" i="9"/>
  <c r="AE9" i="9"/>
  <c r="V8" i="9"/>
  <c r="U9" i="9"/>
  <c r="Z10" i="9"/>
  <c r="AA9" i="9"/>
  <c r="AJ10" i="9"/>
  <c r="AK9" i="9"/>
  <c r="BE9" i="9"/>
  <c r="BD10" i="9"/>
  <c r="AZ8" i="9"/>
  <c r="AY9" i="9"/>
  <c r="B8" i="9"/>
  <c r="A9" i="9"/>
  <c r="L8" i="9"/>
  <c r="K9" i="9"/>
  <c r="AU9" i="9"/>
  <c r="AT10" i="9"/>
  <c r="P10" i="9"/>
  <c r="Q9" i="9"/>
  <c r="F10" i="9"/>
  <c r="G9" i="9"/>
  <c r="AU10" i="9" l="1"/>
  <c r="AT11" i="9"/>
  <c r="A10" i="9"/>
  <c r="B9" i="9"/>
  <c r="BE10" i="9"/>
  <c r="BD11" i="9"/>
  <c r="AE10" i="9"/>
  <c r="AF9" i="9"/>
  <c r="G10" i="9"/>
  <c r="F11" i="9"/>
  <c r="AA10" i="9"/>
  <c r="Z11" i="9"/>
  <c r="K10" i="9"/>
  <c r="L9" i="9"/>
  <c r="V9" i="9"/>
  <c r="U10" i="9"/>
  <c r="AO10" i="9"/>
  <c r="AP9" i="9"/>
  <c r="AY10" i="9"/>
  <c r="AZ9" i="9"/>
  <c r="Q10" i="9"/>
  <c r="P11" i="9"/>
  <c r="AK10" i="9"/>
  <c r="AJ11" i="9"/>
  <c r="AP10" i="9" l="1"/>
  <c r="AO11" i="9"/>
  <c r="L10" i="9"/>
  <c r="K11" i="9"/>
  <c r="AK11" i="9"/>
  <c r="AJ12" i="9"/>
  <c r="V10" i="9"/>
  <c r="U11" i="9"/>
  <c r="AA11" i="9"/>
  <c r="Z12" i="9"/>
  <c r="AZ10" i="9"/>
  <c r="AY11" i="9"/>
  <c r="AF10" i="9"/>
  <c r="AE11" i="9"/>
  <c r="A11" i="9"/>
  <c r="B10" i="9"/>
  <c r="Q11" i="9"/>
  <c r="P12" i="9"/>
  <c r="G11" i="9"/>
  <c r="F12" i="9"/>
  <c r="BE11" i="9"/>
  <c r="BD12" i="9"/>
  <c r="AU11" i="9"/>
  <c r="AT12" i="9"/>
  <c r="G12" i="9" l="1"/>
  <c r="F13" i="9"/>
  <c r="AZ11" i="9"/>
  <c r="AY12" i="9"/>
  <c r="V11" i="9"/>
  <c r="U12" i="9"/>
  <c r="L11" i="9"/>
  <c r="K12" i="9"/>
  <c r="B11" i="9"/>
  <c r="A12" i="9"/>
  <c r="Q12" i="9"/>
  <c r="P13" i="9"/>
  <c r="AA12" i="9"/>
  <c r="Z13" i="9"/>
  <c r="AP11" i="9"/>
  <c r="AO12" i="9"/>
  <c r="AU12" i="9"/>
  <c r="AT13" i="9"/>
  <c r="BE12" i="9"/>
  <c r="BD13" i="9"/>
  <c r="AF11" i="9"/>
  <c r="AE12" i="9"/>
  <c r="AK12" i="9"/>
  <c r="AJ13" i="9"/>
  <c r="AU13" i="9" l="1"/>
  <c r="AT14" i="9"/>
  <c r="V12" i="9"/>
  <c r="U13" i="9"/>
  <c r="AK13" i="9"/>
  <c r="AJ14" i="9"/>
  <c r="AP12" i="9"/>
  <c r="AO13" i="9"/>
  <c r="L12" i="9"/>
  <c r="K13" i="9"/>
  <c r="AZ12" i="9"/>
  <c r="AY13" i="9"/>
  <c r="AA13" i="9"/>
  <c r="Z14" i="9"/>
  <c r="G13" i="9"/>
  <c r="F14" i="9"/>
  <c r="BE13" i="9"/>
  <c r="BD14" i="9"/>
  <c r="Q13" i="9"/>
  <c r="P14" i="9"/>
  <c r="B12" i="9"/>
  <c r="A13" i="9"/>
  <c r="AF12" i="9"/>
  <c r="AE13" i="9"/>
  <c r="AF13" i="9" l="1"/>
  <c r="AE14" i="9"/>
  <c r="AZ13" i="9"/>
  <c r="AY14" i="9"/>
  <c r="AP13" i="9"/>
  <c r="AO14" i="9"/>
  <c r="V13" i="9"/>
  <c r="U14" i="9"/>
  <c r="G14" i="9"/>
  <c r="F15" i="9"/>
  <c r="Q14" i="9"/>
  <c r="P15" i="9"/>
  <c r="BE14" i="9"/>
  <c r="BD15" i="9"/>
  <c r="L13" i="9"/>
  <c r="K14" i="9"/>
  <c r="AU14" i="9"/>
  <c r="AT15" i="9"/>
  <c r="B13" i="9"/>
  <c r="A14" i="9"/>
  <c r="AA14" i="9"/>
  <c r="Z15" i="9"/>
  <c r="AK14" i="9"/>
  <c r="AJ15" i="9"/>
  <c r="AK15" i="9" l="1"/>
  <c r="AJ16" i="9"/>
  <c r="B14" i="9"/>
  <c r="A15" i="9"/>
  <c r="L14" i="9"/>
  <c r="K15" i="9"/>
  <c r="Q15" i="9"/>
  <c r="P16" i="9"/>
  <c r="V14" i="9"/>
  <c r="U15" i="9"/>
  <c r="AZ14" i="9"/>
  <c r="AY15" i="9"/>
  <c r="AA15" i="9"/>
  <c r="Z16" i="9"/>
  <c r="AU15" i="9"/>
  <c r="AT16" i="9"/>
  <c r="BE15" i="9"/>
  <c r="BD16" i="9"/>
  <c r="G15" i="9"/>
  <c r="F16" i="9"/>
  <c r="AP14" i="9"/>
  <c r="AO15" i="9"/>
  <c r="AF14" i="9"/>
  <c r="AE15" i="9"/>
  <c r="AF15" i="9" l="1"/>
  <c r="AE16" i="9"/>
  <c r="AZ15" i="9"/>
  <c r="AY16" i="9"/>
  <c r="Q16" i="9"/>
  <c r="P17" i="9"/>
  <c r="B15" i="9"/>
  <c r="A16" i="9"/>
  <c r="AU16" i="9"/>
  <c r="AT17" i="9"/>
  <c r="G16" i="9"/>
  <c r="F17" i="9"/>
  <c r="BE16" i="9"/>
  <c r="BD17" i="9"/>
  <c r="V15" i="9"/>
  <c r="U16" i="9"/>
  <c r="AK16" i="9"/>
  <c r="AJ17" i="9"/>
  <c r="AP15" i="9"/>
  <c r="AO16" i="9"/>
  <c r="AA16" i="9"/>
  <c r="Z17" i="9"/>
  <c r="L15" i="9"/>
  <c r="K16" i="9"/>
  <c r="AP16" i="9" l="1"/>
  <c r="AO17" i="9"/>
  <c r="G17" i="9"/>
  <c r="F18" i="9"/>
  <c r="B16" i="9"/>
  <c r="A17" i="9"/>
  <c r="AZ16" i="9"/>
  <c r="AY17" i="9"/>
  <c r="V16" i="9"/>
  <c r="U17" i="9"/>
  <c r="AA17" i="9"/>
  <c r="Z18" i="9"/>
  <c r="BE17" i="9"/>
  <c r="BD18" i="9"/>
  <c r="Q17" i="9"/>
  <c r="P18" i="9"/>
  <c r="AF16" i="9"/>
  <c r="AE17" i="9"/>
  <c r="L16" i="9"/>
  <c r="K17" i="9"/>
  <c r="AK17" i="9"/>
  <c r="AJ18" i="9"/>
  <c r="AU17" i="9"/>
  <c r="AT18" i="9"/>
  <c r="BD19" i="9" l="1"/>
  <c r="BE18" i="9"/>
  <c r="AP17" i="9"/>
  <c r="AO18" i="9"/>
  <c r="AU18" i="9"/>
  <c r="AT19" i="9"/>
  <c r="L17" i="9"/>
  <c r="K18" i="9"/>
  <c r="AA18" i="9"/>
  <c r="Z19" i="9"/>
  <c r="AZ17" i="9"/>
  <c r="AY18" i="9"/>
  <c r="G18" i="9"/>
  <c r="F19" i="9"/>
  <c r="AF17" i="9"/>
  <c r="AE18" i="9"/>
  <c r="B17" i="9"/>
  <c r="A18" i="9"/>
  <c r="Q18" i="9"/>
  <c r="P19" i="9"/>
  <c r="V17" i="9"/>
  <c r="U18" i="9"/>
  <c r="AK18" i="9"/>
  <c r="AJ19" i="9"/>
  <c r="AF18" i="9" l="1"/>
  <c r="AE19" i="9"/>
  <c r="AZ18" i="9"/>
  <c r="AY19" i="9"/>
  <c r="L18" i="9"/>
  <c r="K19" i="9"/>
  <c r="AP18" i="9"/>
  <c r="AO19" i="9"/>
  <c r="P20" i="9"/>
  <c r="Q19" i="9"/>
  <c r="V18" i="9"/>
  <c r="U19" i="9"/>
  <c r="F20" i="9"/>
  <c r="G19" i="9"/>
  <c r="AT20" i="9"/>
  <c r="AU19" i="9"/>
  <c r="AJ20" i="9"/>
  <c r="AK19" i="9"/>
  <c r="B18" i="9"/>
  <c r="A19" i="9"/>
  <c r="AA19" i="9"/>
  <c r="Z20" i="9"/>
  <c r="BD20" i="9"/>
  <c r="BE19" i="9"/>
  <c r="AJ21" i="9" l="1"/>
  <c r="AK20" i="9"/>
  <c r="P21" i="9"/>
  <c r="Q20" i="9"/>
  <c r="B19" i="9"/>
  <c r="A20" i="9"/>
  <c r="U20" i="9"/>
  <c r="V19" i="9"/>
  <c r="AP19" i="9"/>
  <c r="AO20" i="9"/>
  <c r="AZ19" i="9"/>
  <c r="AY20" i="9"/>
  <c r="BD21" i="9"/>
  <c r="BE20" i="9"/>
  <c r="AT21" i="9"/>
  <c r="AU20" i="9"/>
  <c r="Z21" i="9"/>
  <c r="AA20" i="9"/>
  <c r="L19" i="9"/>
  <c r="K20" i="9"/>
  <c r="AF19" i="9"/>
  <c r="AE20" i="9"/>
  <c r="F21" i="9"/>
  <c r="G20" i="9"/>
  <c r="L20" i="9" l="1"/>
  <c r="K21" i="9"/>
  <c r="AZ20" i="9"/>
  <c r="AY21" i="9"/>
  <c r="F22" i="9"/>
  <c r="G21" i="9"/>
  <c r="AT22" i="9"/>
  <c r="AU21" i="9"/>
  <c r="V20" i="9"/>
  <c r="U21" i="9"/>
  <c r="P22" i="9"/>
  <c r="Q21" i="9"/>
  <c r="AF20" i="9"/>
  <c r="AE21" i="9"/>
  <c r="AP20" i="9"/>
  <c r="AO21" i="9"/>
  <c r="B20" i="9"/>
  <c r="A21" i="9"/>
  <c r="Z22" i="9"/>
  <c r="AA21" i="9"/>
  <c r="BD22" i="9"/>
  <c r="BE21" i="9"/>
  <c r="AJ22" i="9"/>
  <c r="AK21" i="9"/>
  <c r="AP21" i="9" l="1"/>
  <c r="AO22" i="9"/>
  <c r="AZ21" i="9"/>
  <c r="AY22" i="9"/>
  <c r="Z23" i="9"/>
  <c r="AA22" i="9"/>
  <c r="P23" i="9"/>
  <c r="Q22" i="9"/>
  <c r="AT23" i="9"/>
  <c r="AU22" i="9"/>
  <c r="AJ23" i="9"/>
  <c r="AK22" i="9"/>
  <c r="B21" i="9"/>
  <c r="A22" i="9"/>
  <c r="V21" i="9"/>
  <c r="U22" i="9"/>
  <c r="L21" i="9"/>
  <c r="K22" i="9"/>
  <c r="AF21" i="9"/>
  <c r="AE22" i="9"/>
  <c r="BD23" i="9"/>
  <c r="BE22" i="9"/>
  <c r="F23" i="9"/>
  <c r="G22" i="9"/>
  <c r="AF22" i="9" l="1"/>
  <c r="AE23" i="9"/>
  <c r="V22" i="9"/>
  <c r="U23" i="9"/>
  <c r="AZ22" i="9"/>
  <c r="AY23" i="9"/>
  <c r="F24" i="9"/>
  <c r="G23" i="9"/>
  <c r="AJ24" i="9"/>
  <c r="AK23" i="9"/>
  <c r="P24" i="9"/>
  <c r="Q23" i="9"/>
  <c r="L22" i="9"/>
  <c r="K23" i="9"/>
  <c r="B22" i="9"/>
  <c r="A23" i="9"/>
  <c r="AP22" i="9"/>
  <c r="AO23" i="9"/>
  <c r="BD24" i="9"/>
  <c r="BE23" i="9"/>
  <c r="AT24" i="9"/>
  <c r="AU23" i="9"/>
  <c r="Z24" i="9"/>
  <c r="AA23" i="9"/>
  <c r="Z25" i="9" l="1"/>
  <c r="AA24" i="9"/>
  <c r="B23" i="9"/>
  <c r="A24" i="9"/>
  <c r="V23" i="9"/>
  <c r="U24" i="9"/>
  <c r="BD25" i="9"/>
  <c r="BE24" i="9"/>
  <c r="P25" i="9"/>
  <c r="Q24" i="9"/>
  <c r="F25" i="9"/>
  <c r="G24" i="9"/>
  <c r="L23" i="9"/>
  <c r="K24" i="9"/>
  <c r="AZ23" i="9"/>
  <c r="AY24" i="9"/>
  <c r="AF23" i="9"/>
  <c r="AE24" i="9"/>
  <c r="AP23" i="9"/>
  <c r="AO24" i="9"/>
  <c r="AT25" i="9"/>
  <c r="AU24" i="9"/>
  <c r="AJ25" i="9"/>
  <c r="AK24" i="9"/>
  <c r="AP24" i="9" l="1"/>
  <c r="AO25" i="9"/>
  <c r="AZ24" i="9"/>
  <c r="AY25" i="9"/>
  <c r="B24" i="9"/>
  <c r="A25" i="9"/>
  <c r="AJ26" i="9"/>
  <c r="AK25" i="9"/>
  <c r="F26" i="9"/>
  <c r="G25" i="9"/>
  <c r="BD26" i="9"/>
  <c r="BE25" i="9"/>
  <c r="AF24" i="9"/>
  <c r="AE25" i="9"/>
  <c r="L24" i="9"/>
  <c r="K25" i="9"/>
  <c r="V24" i="9"/>
  <c r="U25" i="9"/>
  <c r="AT26" i="9"/>
  <c r="AU25" i="9"/>
  <c r="P26" i="9"/>
  <c r="Q25" i="9"/>
  <c r="Z26" i="9"/>
  <c r="AA25" i="9"/>
  <c r="L25" i="9" l="1"/>
  <c r="K26" i="9"/>
  <c r="AZ25" i="9"/>
  <c r="AY26" i="9"/>
  <c r="Z27" i="9"/>
  <c r="AA26" i="9"/>
  <c r="AT27" i="9"/>
  <c r="AU26" i="9"/>
  <c r="BD27" i="9"/>
  <c r="BE26" i="9"/>
  <c r="AJ27" i="9"/>
  <c r="AK26" i="9"/>
  <c r="V25" i="9"/>
  <c r="U26" i="9"/>
  <c r="B25" i="9"/>
  <c r="A26" i="9"/>
  <c r="AP25" i="9"/>
  <c r="AO26" i="9"/>
  <c r="AF25" i="9"/>
  <c r="AE26" i="9"/>
  <c r="P27" i="9"/>
  <c r="Q26" i="9"/>
  <c r="F27" i="9"/>
  <c r="G26" i="9"/>
  <c r="AF26" i="9" l="1"/>
  <c r="AE27" i="9"/>
  <c r="B26" i="9"/>
  <c r="A27" i="9"/>
  <c r="AZ26" i="9"/>
  <c r="AY27" i="9"/>
  <c r="F28" i="9"/>
  <c r="G27" i="9"/>
  <c r="AJ28" i="9"/>
  <c r="AK27" i="9"/>
  <c r="AT28" i="9"/>
  <c r="AU27" i="9"/>
  <c r="AP26" i="9"/>
  <c r="AO27" i="9"/>
  <c r="V26" i="9"/>
  <c r="U27" i="9"/>
  <c r="L26" i="9"/>
  <c r="K27" i="9"/>
  <c r="P28" i="9"/>
  <c r="Q27" i="9"/>
  <c r="BD28" i="9"/>
  <c r="BE27" i="9"/>
  <c r="Z28" i="9"/>
  <c r="AA27" i="9"/>
  <c r="V27" i="9" l="1"/>
  <c r="U28" i="9"/>
  <c r="B27" i="9"/>
  <c r="A28" i="9"/>
  <c r="Z29" i="9"/>
  <c r="AA28" i="9"/>
  <c r="P29" i="9"/>
  <c r="Q28" i="9"/>
  <c r="AT29" i="9"/>
  <c r="AU28" i="9"/>
  <c r="F29" i="9"/>
  <c r="G28" i="9"/>
  <c r="AP27" i="9"/>
  <c r="AO28" i="9"/>
  <c r="AZ27" i="9"/>
  <c r="AY28" i="9"/>
  <c r="AF27" i="9"/>
  <c r="AE28" i="9"/>
  <c r="L27" i="9"/>
  <c r="K28" i="9"/>
  <c r="BD29" i="9"/>
  <c r="BE28" i="9"/>
  <c r="AJ29" i="9"/>
  <c r="AK28" i="9"/>
  <c r="L28" i="9" l="1"/>
  <c r="K29" i="9"/>
  <c r="AZ28" i="9"/>
  <c r="AY29" i="9"/>
  <c r="B28" i="9"/>
  <c r="A29" i="9"/>
  <c r="AJ30" i="9"/>
  <c r="AK29" i="9"/>
  <c r="F30" i="9"/>
  <c r="G29" i="9"/>
  <c r="P30" i="9"/>
  <c r="Q29" i="9"/>
  <c r="AP28" i="9"/>
  <c r="AO29" i="9"/>
  <c r="V28" i="9"/>
  <c r="U29" i="9"/>
  <c r="AF28" i="9"/>
  <c r="AE29" i="9"/>
  <c r="BD30" i="9"/>
  <c r="BE29" i="9"/>
  <c r="AT30" i="9"/>
  <c r="AU29" i="9"/>
  <c r="Z30" i="9"/>
  <c r="AA29" i="9"/>
  <c r="BD31" i="9" l="1"/>
  <c r="BE30" i="9"/>
  <c r="F31" i="9"/>
  <c r="G30" i="9"/>
  <c r="V29" i="9"/>
  <c r="U30" i="9"/>
  <c r="AZ29" i="9"/>
  <c r="AY30" i="9"/>
  <c r="Z31" i="9"/>
  <c r="AA30" i="9"/>
  <c r="P31" i="9"/>
  <c r="Q30" i="9"/>
  <c r="AJ31" i="9"/>
  <c r="AK30" i="9"/>
  <c r="AF29" i="9"/>
  <c r="AE30" i="9"/>
  <c r="AP29" i="9"/>
  <c r="AO30" i="9"/>
  <c r="B29" i="9"/>
  <c r="A30" i="9"/>
  <c r="L29" i="9"/>
  <c r="K30" i="9"/>
  <c r="AT31" i="9"/>
  <c r="AU30" i="9"/>
  <c r="B30" i="9" l="1"/>
  <c r="A31" i="9"/>
  <c r="AF30" i="9"/>
  <c r="AE31" i="9"/>
  <c r="AZ30" i="9"/>
  <c r="AY31" i="9"/>
  <c r="P32" i="9"/>
  <c r="Q31" i="9"/>
  <c r="F32" i="9"/>
  <c r="G31" i="9"/>
  <c r="AP30" i="9"/>
  <c r="AO31" i="9"/>
  <c r="V30" i="9"/>
  <c r="U31" i="9"/>
  <c r="AT32" i="9"/>
  <c r="AU31" i="9"/>
  <c r="L30" i="9"/>
  <c r="K31" i="9"/>
  <c r="AJ32" i="9"/>
  <c r="AK31" i="9"/>
  <c r="Z32" i="9"/>
  <c r="AA31" i="9"/>
  <c r="BD32" i="9"/>
  <c r="BE31" i="9"/>
  <c r="AP31" i="9" l="1"/>
  <c r="AO32" i="9"/>
  <c r="AF31" i="9"/>
  <c r="AE32" i="9"/>
  <c r="AJ33" i="9"/>
  <c r="AK33" i="9" s="1"/>
  <c r="AK32" i="9"/>
  <c r="AT33" i="9"/>
  <c r="AU33" i="9" s="1"/>
  <c r="AU32" i="9"/>
  <c r="P33" i="9"/>
  <c r="Q33" i="9" s="1"/>
  <c r="Q32" i="9"/>
  <c r="AZ31" i="9"/>
  <c r="AY32" i="9"/>
  <c r="B31" i="9"/>
  <c r="A32" i="9"/>
  <c r="BD33" i="9"/>
  <c r="BE33" i="9" s="1"/>
  <c r="BE32" i="9"/>
  <c r="L31" i="9"/>
  <c r="K32" i="9"/>
  <c r="V31" i="9"/>
  <c r="U32" i="9"/>
  <c r="Z33" i="9"/>
  <c r="AA33" i="9" s="1"/>
  <c r="AA32" i="9"/>
  <c r="F33" i="9"/>
  <c r="G33" i="9" s="1"/>
  <c r="G32" i="9"/>
  <c r="V32" i="9" l="1"/>
  <c r="U33" i="9"/>
  <c r="V33" i="9" s="1"/>
  <c r="AZ32" i="9"/>
  <c r="AY33" i="9"/>
  <c r="AZ33" i="9" s="1"/>
  <c r="AF32" i="9"/>
  <c r="AE33" i="9"/>
  <c r="AF33" i="9" s="1"/>
  <c r="L32" i="9"/>
  <c r="K33" i="9"/>
  <c r="L33" i="9" s="1"/>
  <c r="B32" i="9"/>
  <c r="A33" i="9"/>
  <c r="B33" i="9" s="1"/>
  <c r="AP32" i="9"/>
  <c r="AO33" i="9"/>
  <c r="AP33" i="9" s="1"/>
</calcChain>
</file>

<file path=xl/sharedStrings.xml><?xml version="1.0" encoding="utf-8"?>
<sst xmlns="http://schemas.openxmlformats.org/spreadsheetml/2006/main" count="392" uniqueCount="146">
  <si>
    <t>水</t>
  </si>
  <si>
    <t>中体連強化合宿（２日目）</t>
    <rPh sb="0" eb="3">
      <t>チュウタイレン</t>
    </rPh>
    <rPh sb="3" eb="5">
      <t>キョウカ</t>
    </rPh>
    <rPh sb="5" eb="7">
      <t>ガッシュク</t>
    </rPh>
    <rPh sb="9" eb="10">
      <t>ニチ</t>
    </rPh>
    <rPh sb="10" eb="11">
      <t>メ</t>
    </rPh>
    <phoneticPr fontId="1"/>
  </si>
  <si>
    <t>2日</t>
    <rPh sb="1" eb="2">
      <t>ニチ</t>
    </rPh>
    <phoneticPr fontId="1"/>
  </si>
  <si>
    <t>提出先</t>
    <rPh sb="0" eb="2">
      <t>テイシュツ</t>
    </rPh>
    <rPh sb="2" eb="3">
      <t>サキ</t>
    </rPh>
    <phoneticPr fontId="1"/>
  </si>
  <si>
    <t>3日</t>
    <rPh sb="1" eb="2">
      <t>ニチ</t>
    </rPh>
    <phoneticPr fontId="1"/>
  </si>
  <si>
    <t>7日</t>
    <rPh sb="1" eb="2">
      <t>ニチ</t>
    </rPh>
    <phoneticPr fontId="1"/>
  </si>
  <si>
    <t>4日</t>
    <rPh sb="1" eb="2">
      <t>ニチ</t>
    </rPh>
    <phoneticPr fontId="1"/>
  </si>
  <si>
    <t>全種別</t>
    <rPh sb="0" eb="1">
      <t>ゼン</t>
    </rPh>
    <rPh sb="1" eb="3">
      <t>シュベツ</t>
    </rPh>
    <phoneticPr fontId="1"/>
  </si>
  <si>
    <t>8日</t>
    <rPh sb="1" eb="2">
      <t>ニチ</t>
    </rPh>
    <phoneticPr fontId="1"/>
  </si>
  <si>
    <t>6日</t>
    <rPh sb="1" eb="2">
      <t>ニチ</t>
    </rPh>
    <phoneticPr fontId="1"/>
  </si>
  <si>
    <t>憲法記念日</t>
    <rPh sb="0" eb="2">
      <t>けんぽう</t>
    </rPh>
    <rPh sb="2" eb="5">
      <t>きねんび</t>
    </rPh>
    <phoneticPr fontId="1" type="Hiragana"/>
  </si>
  <si>
    <t>5日</t>
    <rPh sb="1" eb="2">
      <t>ニチ</t>
    </rPh>
    <phoneticPr fontId="1"/>
  </si>
  <si>
    <t>京都市</t>
    <rPh sb="0" eb="3">
      <t>キョウトシ</t>
    </rPh>
    <phoneticPr fontId="1"/>
  </si>
  <si>
    <t>鈴鹿市</t>
    <rPh sb="0" eb="2">
      <t>スズカ</t>
    </rPh>
    <rPh sb="2" eb="3">
      <t>シ</t>
    </rPh>
    <phoneticPr fontId="1"/>
  </si>
  <si>
    <t>滋賀県選手権大会（国体予選会）</t>
    <rPh sb="0" eb="3">
      <t>シガケン</t>
    </rPh>
    <rPh sb="3" eb="6">
      <t>センシュケン</t>
    </rPh>
    <rPh sb="6" eb="8">
      <t>タイカイ</t>
    </rPh>
    <rPh sb="9" eb="11">
      <t>コクタイ</t>
    </rPh>
    <rPh sb="11" eb="13">
      <t>ヨセン</t>
    </rPh>
    <rPh sb="13" eb="14">
      <t>カイ</t>
    </rPh>
    <phoneticPr fontId="1"/>
  </si>
  <si>
    <t>高校生</t>
    <rPh sb="0" eb="3">
      <t>コウコウセイ</t>
    </rPh>
    <phoneticPr fontId="1"/>
  </si>
  <si>
    <t>9日</t>
    <rPh sb="1" eb="2">
      <t>ニチ</t>
    </rPh>
    <phoneticPr fontId="1"/>
  </si>
  <si>
    <t>10日</t>
    <rPh sb="2" eb="3">
      <t>ニチ</t>
    </rPh>
    <phoneticPr fontId="1"/>
  </si>
  <si>
    <t>11日</t>
    <rPh sb="2" eb="3">
      <t>ニチ</t>
    </rPh>
    <phoneticPr fontId="1"/>
  </si>
  <si>
    <t>12日</t>
    <rPh sb="2" eb="3">
      <t>ニチ</t>
    </rPh>
    <phoneticPr fontId="1"/>
  </si>
  <si>
    <t>13日</t>
    <rPh sb="2" eb="3">
      <t>ニチ</t>
    </rPh>
    <phoneticPr fontId="1"/>
  </si>
  <si>
    <t>14日</t>
    <rPh sb="2" eb="3">
      <t>ニチ</t>
    </rPh>
    <phoneticPr fontId="1"/>
  </si>
  <si>
    <t>15日</t>
    <rPh sb="2" eb="3">
      <t>ニチ</t>
    </rPh>
    <phoneticPr fontId="1"/>
  </si>
  <si>
    <t>16日</t>
    <rPh sb="2" eb="3">
      <t>ニチ</t>
    </rPh>
    <phoneticPr fontId="1"/>
  </si>
  <si>
    <t>高体連強化合宿（２日目）</t>
    <rPh sb="0" eb="3">
      <t>コウタイレン</t>
    </rPh>
    <rPh sb="3" eb="5">
      <t>キョウカ</t>
    </rPh>
    <rPh sb="5" eb="7">
      <t>ガッシュク</t>
    </rPh>
    <rPh sb="9" eb="10">
      <t>ニチ</t>
    </rPh>
    <rPh sb="10" eb="11">
      <t>メ</t>
    </rPh>
    <phoneticPr fontId="1"/>
  </si>
  <si>
    <t>21日</t>
    <rPh sb="2" eb="3">
      <t>ニチ</t>
    </rPh>
    <phoneticPr fontId="1"/>
  </si>
  <si>
    <t>17日</t>
    <rPh sb="2" eb="3">
      <t>ニチ</t>
    </rPh>
    <phoneticPr fontId="1"/>
  </si>
  <si>
    <t>18日</t>
    <rPh sb="2" eb="3">
      <t>ニチ</t>
    </rPh>
    <phoneticPr fontId="1"/>
  </si>
  <si>
    <t>日</t>
  </si>
  <si>
    <t>19日</t>
    <rPh sb="2" eb="3">
      <t>ニチ</t>
    </rPh>
    <phoneticPr fontId="1"/>
  </si>
  <si>
    <t>20日</t>
    <rPh sb="2" eb="3">
      <t>ニチ</t>
    </rPh>
    <phoneticPr fontId="1"/>
  </si>
  <si>
    <t>種別</t>
    <rPh sb="0" eb="2">
      <t>シュベツ</t>
    </rPh>
    <phoneticPr fontId="1"/>
  </si>
  <si>
    <t>22日</t>
    <rPh sb="2" eb="3">
      <t>ニチ</t>
    </rPh>
    <phoneticPr fontId="1"/>
  </si>
  <si>
    <t>23日</t>
    <rPh sb="2" eb="3">
      <t>ニチ</t>
    </rPh>
    <phoneticPr fontId="1"/>
  </si>
  <si>
    <t>○県内主要大会（春季中学、夏季中学、秋季中学、春季高校、県総（高校）、秋季高校など）</t>
    <rPh sb="1" eb="3">
      <t>ケンナイ</t>
    </rPh>
    <rPh sb="3" eb="5">
      <t>シュヨウ</t>
    </rPh>
    <rPh sb="5" eb="7">
      <t>タイカイ</t>
    </rPh>
    <rPh sb="8" eb="10">
      <t>シュンキ</t>
    </rPh>
    <rPh sb="10" eb="12">
      <t>チュウガク</t>
    </rPh>
    <rPh sb="13" eb="15">
      <t>カキ</t>
    </rPh>
    <rPh sb="15" eb="17">
      <t>チュウガク</t>
    </rPh>
    <rPh sb="18" eb="20">
      <t>シュウキ</t>
    </rPh>
    <rPh sb="20" eb="22">
      <t>チュウガク</t>
    </rPh>
    <rPh sb="23" eb="25">
      <t>シュンキ</t>
    </rPh>
    <rPh sb="25" eb="27">
      <t>コウコウ</t>
    </rPh>
    <rPh sb="28" eb="29">
      <t>ケン</t>
    </rPh>
    <rPh sb="29" eb="30">
      <t>ソウ</t>
    </rPh>
    <rPh sb="31" eb="33">
      <t>コウコウ</t>
    </rPh>
    <rPh sb="35" eb="37">
      <t>シュウキ</t>
    </rPh>
    <rPh sb="37" eb="39">
      <t>コウコウ</t>
    </rPh>
    <phoneticPr fontId="1"/>
  </si>
  <si>
    <t>24日</t>
    <rPh sb="2" eb="3">
      <t>ニチ</t>
    </rPh>
    <phoneticPr fontId="1"/>
  </si>
  <si>
    <t>31日</t>
    <rPh sb="2" eb="3">
      <t>ニチ</t>
    </rPh>
    <phoneticPr fontId="1"/>
  </si>
  <si>
    <t>高校生
中学生</t>
    <rPh sb="0" eb="3">
      <t>コウコウセイ</t>
    </rPh>
    <rPh sb="4" eb="7">
      <t>チュウガクセイ</t>
    </rPh>
    <phoneticPr fontId="1"/>
  </si>
  <si>
    <t>25日</t>
    <rPh sb="2" eb="3">
      <t>ニチ</t>
    </rPh>
    <phoneticPr fontId="1"/>
  </si>
  <si>
    <t>26日</t>
    <rPh sb="2" eb="3">
      <t>ニチ</t>
    </rPh>
    <phoneticPr fontId="1"/>
  </si>
  <si>
    <t>内容</t>
    <rPh sb="0" eb="2">
      <t>ナイヨウ</t>
    </rPh>
    <phoneticPr fontId="1"/>
  </si>
  <si>
    <t>27日</t>
    <rPh sb="2" eb="3">
      <t>ニチ</t>
    </rPh>
    <phoneticPr fontId="1"/>
  </si>
  <si>
    <t>○国体本大会（移動計画含む）</t>
    <rPh sb="1" eb="3">
      <t>コクタイ</t>
    </rPh>
    <rPh sb="3" eb="6">
      <t>ホンタイカイ</t>
    </rPh>
    <rPh sb="7" eb="9">
      <t>イドウ</t>
    </rPh>
    <rPh sb="9" eb="11">
      <t>ケイカク</t>
    </rPh>
    <rPh sb="11" eb="12">
      <t>フク</t>
    </rPh>
    <phoneticPr fontId="1"/>
  </si>
  <si>
    <t>月</t>
  </si>
  <si>
    <t>金</t>
  </si>
  <si>
    <t>28日</t>
    <rPh sb="2" eb="3">
      <t>ニチ</t>
    </rPh>
    <phoneticPr fontId="1"/>
  </si>
  <si>
    <t>29日</t>
    <rPh sb="2" eb="3">
      <t>ニチ</t>
    </rPh>
    <phoneticPr fontId="1"/>
  </si>
  <si>
    <t>秋季中学総体</t>
    <rPh sb="0" eb="2">
      <t>シュウキ</t>
    </rPh>
    <rPh sb="2" eb="4">
      <t>チュウガク</t>
    </rPh>
    <rPh sb="4" eb="6">
      <t>ソウタイ</t>
    </rPh>
    <phoneticPr fontId="1"/>
  </si>
  <si>
    <t>30日</t>
    <rPh sb="2" eb="3">
      <t>ニチ</t>
    </rPh>
    <phoneticPr fontId="1"/>
  </si>
  <si>
    <t>土</t>
  </si>
  <si>
    <t>火</t>
  </si>
  <si>
    <t>少年
ターゲット</t>
    <rPh sb="0" eb="2">
      <t>ショウネン</t>
    </rPh>
    <phoneticPr fontId="1"/>
  </si>
  <si>
    <t>木</t>
  </si>
  <si>
    <t>【水泳（競泳）】</t>
    <rPh sb="1" eb="3">
      <t>スイエイ</t>
    </rPh>
    <rPh sb="4" eb="6">
      <t>キョウエイ</t>
    </rPh>
    <phoneticPr fontId="1"/>
  </si>
  <si>
    <t>1日</t>
    <rPh sb="1" eb="2">
      <t>ニチ</t>
    </rPh>
    <phoneticPr fontId="1"/>
  </si>
  <si>
    <t>記入例</t>
    <rPh sb="0" eb="2">
      <t>キニュウ</t>
    </rPh>
    <rPh sb="2" eb="3">
      <t>レイ</t>
    </rPh>
    <phoneticPr fontId="1"/>
  </si>
  <si>
    <t>山の日</t>
    <rPh sb="0" eb="1">
      <t>やま</t>
    </rPh>
    <rPh sb="2" eb="3">
      <t>ひ</t>
    </rPh>
    <phoneticPr fontId="1" type="Hiragana"/>
  </si>
  <si>
    <t>7月</t>
  </si>
  <si>
    <t>8月</t>
  </si>
  <si>
    <t>9月</t>
  </si>
  <si>
    <t>県民総スポ（２日目）</t>
    <rPh sb="0" eb="2">
      <t>ケンミン</t>
    </rPh>
    <rPh sb="2" eb="3">
      <t>ソウ</t>
    </rPh>
    <rPh sb="7" eb="8">
      <t>ニチ</t>
    </rPh>
    <rPh sb="8" eb="9">
      <t>メ</t>
    </rPh>
    <phoneticPr fontId="1"/>
  </si>
  <si>
    <t>会場</t>
    <rPh sb="0" eb="2">
      <t>カイジョウ</t>
    </rPh>
    <phoneticPr fontId="1"/>
  </si>
  <si>
    <t>彦根</t>
    <rPh sb="0" eb="2">
      <t>ヒコネ</t>
    </rPh>
    <phoneticPr fontId="1"/>
  </si>
  <si>
    <t>秋季高校総体（１日目）</t>
    <rPh sb="0" eb="2">
      <t>シュウキ</t>
    </rPh>
    <rPh sb="2" eb="4">
      <t>コウコウ</t>
    </rPh>
    <rPh sb="4" eb="6">
      <t>ソウタイ</t>
    </rPh>
    <rPh sb="8" eb="9">
      <t>ニチ</t>
    </rPh>
    <rPh sb="9" eb="10">
      <t>メ</t>
    </rPh>
    <phoneticPr fontId="1"/>
  </si>
  <si>
    <t xml:space="preserve">秋季高校総体（２日目）
愛媛国体　調整合宿（１日目）試合後
</t>
    <rPh sb="0" eb="2">
      <t>シュウキ</t>
    </rPh>
    <rPh sb="2" eb="4">
      <t>コウコウ</t>
    </rPh>
    <rPh sb="4" eb="6">
      <t>ソウタイ</t>
    </rPh>
    <rPh sb="8" eb="9">
      <t>ニチ</t>
    </rPh>
    <rPh sb="9" eb="10">
      <t>メ</t>
    </rPh>
    <rPh sb="12" eb="14">
      <t>エヒメ</t>
    </rPh>
    <rPh sb="14" eb="16">
      <t>コクタイ</t>
    </rPh>
    <rPh sb="17" eb="19">
      <t>チョウセイ</t>
    </rPh>
    <rPh sb="19" eb="21">
      <t>ガッシュク</t>
    </rPh>
    <rPh sb="23" eb="24">
      <t>ニチ</t>
    </rPh>
    <rPh sb="24" eb="25">
      <t>メ</t>
    </rPh>
    <rPh sb="26" eb="28">
      <t>シアイ</t>
    </rPh>
    <rPh sb="28" eb="29">
      <t>ゴ</t>
    </rPh>
    <phoneticPr fontId="1"/>
  </si>
  <si>
    <t>建国記念の日</t>
    <rPh sb="0" eb="2">
      <t>けんこく</t>
    </rPh>
    <rPh sb="2" eb="4">
      <t>きねん</t>
    </rPh>
    <rPh sb="5" eb="6">
      <t>ひ</t>
    </rPh>
    <phoneticPr fontId="1" type="Hiragana"/>
  </si>
  <si>
    <t>高校生
少年</t>
    <rPh sb="0" eb="3">
      <t>コウコウセイ</t>
    </rPh>
    <rPh sb="4" eb="6">
      <t>ショウネン</t>
    </rPh>
    <phoneticPr fontId="1"/>
  </si>
  <si>
    <t>少年</t>
    <rPh sb="0" eb="2">
      <t>ショウネン</t>
    </rPh>
    <phoneticPr fontId="1"/>
  </si>
  <si>
    <t>インターハイ（４日目）</t>
    <rPh sb="8" eb="9">
      <t>ニチ</t>
    </rPh>
    <rPh sb="9" eb="10">
      <t>メ</t>
    </rPh>
    <phoneticPr fontId="1"/>
  </si>
  <si>
    <t>近畿高校選手権大会（１日目）</t>
    <rPh sb="0" eb="2">
      <t>キンキ</t>
    </rPh>
    <rPh sb="2" eb="4">
      <t>コウコウ</t>
    </rPh>
    <rPh sb="4" eb="7">
      <t>センシュケン</t>
    </rPh>
    <rPh sb="7" eb="9">
      <t>タイカイ</t>
    </rPh>
    <rPh sb="11" eb="12">
      <t>ニチ</t>
    </rPh>
    <rPh sb="12" eb="13">
      <t>メ</t>
    </rPh>
    <phoneticPr fontId="1"/>
  </si>
  <si>
    <t>近畿高校選手権大会（２日目）</t>
    <rPh sb="0" eb="2">
      <t>キンキ</t>
    </rPh>
    <rPh sb="2" eb="4">
      <t>コウコウ</t>
    </rPh>
    <rPh sb="4" eb="7">
      <t>センシュケン</t>
    </rPh>
    <rPh sb="7" eb="9">
      <t>タイカイ</t>
    </rPh>
    <rPh sb="11" eb="12">
      <t>ニチ</t>
    </rPh>
    <rPh sb="12" eb="13">
      <t>メ</t>
    </rPh>
    <phoneticPr fontId="1"/>
  </si>
  <si>
    <t>近畿高校選手権大会（３日目）</t>
    <rPh sb="0" eb="2">
      <t>キンキ</t>
    </rPh>
    <rPh sb="2" eb="4">
      <t>コウコウ</t>
    </rPh>
    <rPh sb="4" eb="7">
      <t>センシュケン</t>
    </rPh>
    <rPh sb="7" eb="9">
      <t>タイカイ</t>
    </rPh>
    <rPh sb="11" eb="12">
      <t>ニチ</t>
    </rPh>
    <rPh sb="12" eb="13">
      <t>メ</t>
    </rPh>
    <phoneticPr fontId="1"/>
  </si>
  <si>
    <t>高体連強化合宿（１日目）</t>
    <rPh sb="0" eb="3">
      <t>コウタイレン</t>
    </rPh>
    <rPh sb="3" eb="5">
      <t>キョウカ</t>
    </rPh>
    <rPh sb="5" eb="7">
      <t>ガッシュク</t>
    </rPh>
    <rPh sb="9" eb="10">
      <t>ニチ</t>
    </rPh>
    <rPh sb="10" eb="11">
      <t>メ</t>
    </rPh>
    <phoneticPr fontId="1"/>
  </si>
  <si>
    <t>高体連強化合宿（３日目）</t>
    <rPh sb="0" eb="3">
      <t>コウタイレン</t>
    </rPh>
    <rPh sb="3" eb="5">
      <t>キョウカ</t>
    </rPh>
    <rPh sb="5" eb="7">
      <t>ガッシュク</t>
    </rPh>
    <rPh sb="9" eb="10">
      <t>ニチ</t>
    </rPh>
    <rPh sb="10" eb="11">
      <t>メ</t>
    </rPh>
    <phoneticPr fontId="1"/>
  </si>
  <si>
    <t>夏季中学ブロック大会</t>
    <rPh sb="0" eb="2">
      <t>カキ</t>
    </rPh>
    <rPh sb="2" eb="4">
      <t>チュウガク</t>
    </rPh>
    <rPh sb="8" eb="10">
      <t>タイカイ</t>
    </rPh>
    <phoneticPr fontId="1"/>
  </si>
  <si>
    <t>皇子山、彦根、日野</t>
    <rPh sb="0" eb="3">
      <t>オウジヤマ</t>
    </rPh>
    <rPh sb="4" eb="6">
      <t>ヒコネ</t>
    </rPh>
    <rPh sb="7" eb="9">
      <t>ヒノ</t>
    </rPh>
    <phoneticPr fontId="1"/>
  </si>
  <si>
    <t>中学生</t>
    <rPh sb="0" eb="3">
      <t>チュウガクセイ</t>
    </rPh>
    <phoneticPr fontId="1"/>
  </si>
  <si>
    <t>日野中学校</t>
    <rPh sb="0" eb="2">
      <t>ヒノ</t>
    </rPh>
    <rPh sb="2" eb="5">
      <t>チュウガッコウ</t>
    </rPh>
    <phoneticPr fontId="1"/>
  </si>
  <si>
    <t>中体連強化合宿（１日目）</t>
    <rPh sb="0" eb="3">
      <t>チュウタイレン</t>
    </rPh>
    <rPh sb="3" eb="5">
      <t>キョウカ</t>
    </rPh>
    <rPh sb="5" eb="7">
      <t>ガッシュク</t>
    </rPh>
    <rPh sb="9" eb="10">
      <t>ニチ</t>
    </rPh>
    <rPh sb="10" eb="11">
      <t>メ</t>
    </rPh>
    <phoneticPr fontId="1"/>
  </si>
  <si>
    <t>近畿中学校大会（１日目）</t>
    <rPh sb="0" eb="2">
      <t>キンキ</t>
    </rPh>
    <rPh sb="2" eb="5">
      <t>チュウガッコウ</t>
    </rPh>
    <rPh sb="5" eb="7">
      <t>タイカイ</t>
    </rPh>
    <rPh sb="9" eb="10">
      <t>ニチ</t>
    </rPh>
    <rPh sb="10" eb="11">
      <t>メ</t>
    </rPh>
    <phoneticPr fontId="1"/>
  </si>
  <si>
    <t>近畿中学校大会（２日目）</t>
    <rPh sb="0" eb="2">
      <t>キンキ</t>
    </rPh>
    <rPh sb="2" eb="5">
      <t>チュウガッコウ</t>
    </rPh>
    <rPh sb="5" eb="7">
      <t>タイカイ</t>
    </rPh>
    <rPh sb="9" eb="10">
      <t>ニチ</t>
    </rPh>
    <rPh sb="10" eb="11">
      <t>メ</t>
    </rPh>
    <phoneticPr fontId="1"/>
  </si>
  <si>
    <t>県民総スポ（１日目）</t>
    <rPh sb="0" eb="2">
      <t>ケンミン</t>
    </rPh>
    <rPh sb="2" eb="3">
      <t>ソウ</t>
    </rPh>
    <rPh sb="7" eb="8">
      <t>ニチ</t>
    </rPh>
    <rPh sb="8" eb="9">
      <t>メ</t>
    </rPh>
    <phoneticPr fontId="1"/>
  </si>
  <si>
    <t>中学校</t>
    <rPh sb="0" eb="3">
      <t>チュウガッコウ</t>
    </rPh>
    <phoneticPr fontId="1"/>
  </si>
  <si>
    <t>能登川プール</t>
    <rPh sb="0" eb="3">
      <t>ノトガワ</t>
    </rPh>
    <phoneticPr fontId="1"/>
  </si>
  <si>
    <t>国体選抜
全種別</t>
    <rPh sb="0" eb="2">
      <t>コクタイ</t>
    </rPh>
    <rPh sb="2" eb="4">
      <t>センバツ</t>
    </rPh>
    <rPh sb="5" eb="6">
      <t>ゼン</t>
    </rPh>
    <rPh sb="6" eb="8">
      <t>シュベツ</t>
    </rPh>
    <phoneticPr fontId="1"/>
  </si>
  <si>
    <t>小中高生</t>
    <rPh sb="0" eb="2">
      <t>ショウチュウ</t>
    </rPh>
    <rPh sb="2" eb="3">
      <t>コウ</t>
    </rPh>
    <rPh sb="3" eb="4">
      <t>セイ</t>
    </rPh>
    <phoneticPr fontId="1"/>
  </si>
  <si>
    <t>強化委員会
16-17　シーズン事業報告・総括
17-18　シーズン強化体制・事業計画</t>
    <rPh sb="0" eb="2">
      <t>キョウカ</t>
    </rPh>
    <rPh sb="2" eb="5">
      <t>イインカイ</t>
    </rPh>
    <rPh sb="16" eb="18">
      <t>ジギョウ</t>
    </rPh>
    <rPh sb="18" eb="20">
      <t>ホウコク</t>
    </rPh>
    <rPh sb="21" eb="23">
      <t>ソウカツ</t>
    </rPh>
    <rPh sb="34" eb="36">
      <t>キョウカ</t>
    </rPh>
    <rPh sb="36" eb="38">
      <t>タイセイ</t>
    </rPh>
    <rPh sb="39" eb="41">
      <t>ジギョウ</t>
    </rPh>
    <rPh sb="41" eb="43">
      <t>ケイカク</t>
    </rPh>
    <phoneticPr fontId="1"/>
  </si>
  <si>
    <t>強化合宿（１日目）</t>
    <rPh sb="0" eb="2">
      <t>キョウカ</t>
    </rPh>
    <rPh sb="2" eb="4">
      <t>ガッシュク</t>
    </rPh>
    <rPh sb="6" eb="7">
      <t>ニチ</t>
    </rPh>
    <rPh sb="7" eb="8">
      <t>メ</t>
    </rPh>
    <phoneticPr fontId="1"/>
  </si>
  <si>
    <t>強化合宿（２日目）</t>
    <rPh sb="0" eb="2">
      <t>キョウカ</t>
    </rPh>
    <rPh sb="2" eb="4">
      <t>ガッシュク</t>
    </rPh>
    <rPh sb="6" eb="7">
      <t>ニチ</t>
    </rPh>
    <rPh sb="7" eb="8">
      <t>メ</t>
    </rPh>
    <phoneticPr fontId="1"/>
  </si>
  <si>
    <t>インターハイ（１日目）
全国中学校（１日目）</t>
    <rPh sb="8" eb="9">
      <t>ニチ</t>
    </rPh>
    <rPh sb="9" eb="10">
      <t>メ</t>
    </rPh>
    <rPh sb="12" eb="14">
      <t>ゼンコク</t>
    </rPh>
    <rPh sb="14" eb="17">
      <t>チュウガッコウ</t>
    </rPh>
    <rPh sb="19" eb="20">
      <t>ニチ</t>
    </rPh>
    <rPh sb="20" eb="21">
      <t>メ</t>
    </rPh>
    <phoneticPr fontId="1"/>
  </si>
  <si>
    <t>海の日</t>
    <rPh sb="0" eb="1">
      <t>うみ</t>
    </rPh>
    <rPh sb="2" eb="3">
      <t>ひ</t>
    </rPh>
    <phoneticPr fontId="1" type="Hiragana"/>
  </si>
  <si>
    <t>インターハイ（２日目）
全国中学校（２日目）</t>
    <rPh sb="8" eb="9">
      <t>ニチ</t>
    </rPh>
    <rPh sb="9" eb="10">
      <t>メ</t>
    </rPh>
    <rPh sb="12" eb="14">
      <t>ゼンコク</t>
    </rPh>
    <rPh sb="14" eb="17">
      <t>チュウガッコウ</t>
    </rPh>
    <rPh sb="19" eb="20">
      <t>ニチ</t>
    </rPh>
    <rPh sb="20" eb="21">
      <t>メ</t>
    </rPh>
    <phoneticPr fontId="1"/>
  </si>
  <si>
    <t>インターハイ（３日目）
全国中学校（３日目）</t>
    <rPh sb="8" eb="9">
      <t>ニチ</t>
    </rPh>
    <rPh sb="9" eb="10">
      <t>メ</t>
    </rPh>
    <rPh sb="12" eb="14">
      <t>ゼンコク</t>
    </rPh>
    <rPh sb="14" eb="17">
      <t>チュウガッコウ</t>
    </rPh>
    <rPh sb="19" eb="20">
      <t>ニチ</t>
    </rPh>
    <rPh sb="20" eb="21">
      <t>メ</t>
    </rPh>
    <phoneticPr fontId="1"/>
  </si>
  <si>
    <t>全国JOC夏季大会（１日目）</t>
    <rPh sb="0" eb="2">
      <t>ゼンコク</t>
    </rPh>
    <rPh sb="5" eb="7">
      <t>カキ</t>
    </rPh>
    <rPh sb="7" eb="9">
      <t>タイカイ</t>
    </rPh>
    <rPh sb="11" eb="12">
      <t>ニチ</t>
    </rPh>
    <rPh sb="12" eb="13">
      <t>メ</t>
    </rPh>
    <phoneticPr fontId="1"/>
  </si>
  <si>
    <t>東京都</t>
    <rPh sb="0" eb="2">
      <t>トウキョウ</t>
    </rPh>
    <rPh sb="2" eb="3">
      <t>ト</t>
    </rPh>
    <phoneticPr fontId="1"/>
  </si>
  <si>
    <t>全国JOC夏季大会（２日目）</t>
    <rPh sb="0" eb="2">
      <t>ゼンコク</t>
    </rPh>
    <rPh sb="5" eb="7">
      <t>カキ</t>
    </rPh>
    <rPh sb="7" eb="9">
      <t>タイカイ</t>
    </rPh>
    <rPh sb="11" eb="12">
      <t>ニチ</t>
    </rPh>
    <rPh sb="12" eb="13">
      <t>メ</t>
    </rPh>
    <phoneticPr fontId="1"/>
  </si>
  <si>
    <t>全国JOC夏季大会（３日目）</t>
    <rPh sb="0" eb="2">
      <t>ゼンコク</t>
    </rPh>
    <rPh sb="5" eb="7">
      <t>カキ</t>
    </rPh>
    <rPh sb="7" eb="9">
      <t>タイカイ</t>
    </rPh>
    <rPh sb="11" eb="12">
      <t>ニチ</t>
    </rPh>
    <rPh sb="12" eb="13">
      <t>メ</t>
    </rPh>
    <phoneticPr fontId="1"/>
  </si>
  <si>
    <t>全国JOC夏季大会（４日目）</t>
    <rPh sb="0" eb="2">
      <t>ゼンコク</t>
    </rPh>
    <rPh sb="5" eb="7">
      <t>カキ</t>
    </rPh>
    <rPh sb="7" eb="9">
      <t>タイカイ</t>
    </rPh>
    <rPh sb="11" eb="12">
      <t>ニチ</t>
    </rPh>
    <rPh sb="12" eb="13">
      <t>メ</t>
    </rPh>
    <phoneticPr fontId="1"/>
  </si>
  <si>
    <t>全国JOC夏季大会（５日目）</t>
    <rPh sb="0" eb="2">
      <t>ゼンコク</t>
    </rPh>
    <rPh sb="5" eb="7">
      <t>カキ</t>
    </rPh>
    <rPh sb="7" eb="9">
      <t>タイカイ</t>
    </rPh>
    <rPh sb="11" eb="12">
      <t>ニチ</t>
    </rPh>
    <rPh sb="12" eb="13">
      <t>メ</t>
    </rPh>
    <phoneticPr fontId="1"/>
  </si>
  <si>
    <t>※選手が所属する学校、クラブチームの平常練習は記載しておりません。</t>
    <rPh sb="1" eb="3">
      <t>センシュ</t>
    </rPh>
    <rPh sb="4" eb="6">
      <t>ショゾク</t>
    </rPh>
    <rPh sb="8" eb="10">
      <t>ガッコウ</t>
    </rPh>
    <rPh sb="18" eb="20">
      <t>ヘイジョウ</t>
    </rPh>
    <rPh sb="20" eb="22">
      <t>レンシュウ</t>
    </rPh>
    <rPh sb="23" eb="25">
      <t>キサイ</t>
    </rPh>
    <phoneticPr fontId="1"/>
  </si>
  <si>
    <t>【○○】</t>
  </si>
  <si>
    <t>事業計画の記入について</t>
    <rPh sb="0" eb="2">
      <t>ジギョウ</t>
    </rPh>
    <rPh sb="2" eb="4">
      <t>ケイカク</t>
    </rPh>
    <rPh sb="5" eb="7">
      <t>キニュウ</t>
    </rPh>
    <phoneticPr fontId="1"/>
  </si>
  <si>
    <t>入力必須項目</t>
    <rPh sb="0" eb="2">
      <t>ニュウリョク</t>
    </rPh>
    <rPh sb="2" eb="4">
      <t>ヒッスウ</t>
    </rPh>
    <rPh sb="4" eb="6">
      <t>コウモク</t>
    </rPh>
    <phoneticPr fontId="1"/>
  </si>
  <si>
    <t>○国体予選会（県内予選会、近畿ブロック大会）</t>
    <rPh sb="1" eb="3">
      <t>コクタイ</t>
    </rPh>
    <rPh sb="3" eb="5">
      <t>ヨセン</t>
    </rPh>
    <rPh sb="5" eb="6">
      <t>カイ</t>
    </rPh>
    <rPh sb="7" eb="9">
      <t>ケンナイ</t>
    </rPh>
    <rPh sb="9" eb="12">
      <t>ヨセンカイ</t>
    </rPh>
    <rPh sb="13" eb="15">
      <t>キンキ</t>
    </rPh>
    <rPh sb="19" eb="21">
      <t>タイカイ</t>
    </rPh>
    <phoneticPr fontId="1"/>
  </si>
  <si>
    <t>○強化練習会、強化合宿、県外遠征　　　　連盟・協会が主催する強化事業</t>
    <rPh sb="1" eb="3">
      <t>キョウカ</t>
    </rPh>
    <rPh sb="3" eb="5">
      <t>レンシュウ</t>
    </rPh>
    <rPh sb="5" eb="6">
      <t>カイ</t>
    </rPh>
    <rPh sb="7" eb="9">
      <t>キョウカ</t>
    </rPh>
    <rPh sb="9" eb="11">
      <t>ガッシュク</t>
    </rPh>
    <rPh sb="12" eb="14">
      <t>ケンガイ</t>
    </rPh>
    <rPh sb="14" eb="16">
      <t>エンセイ</t>
    </rPh>
    <rPh sb="20" eb="22">
      <t>レンメイ</t>
    </rPh>
    <rPh sb="23" eb="25">
      <t>キョウカイ</t>
    </rPh>
    <rPh sb="26" eb="28">
      <t>シュサイ</t>
    </rPh>
    <rPh sb="30" eb="32">
      <t>キョウカ</t>
    </rPh>
    <rPh sb="32" eb="34">
      <t>ジギョウ</t>
    </rPh>
    <phoneticPr fontId="1"/>
  </si>
  <si>
    <t>各競技担当（対策本部事務局員）</t>
    <rPh sb="0" eb="3">
      <t>カクキョウギ</t>
    </rPh>
    <rPh sb="3" eb="5">
      <t>タントウ</t>
    </rPh>
    <rPh sb="6" eb="8">
      <t>タイサク</t>
    </rPh>
    <rPh sb="8" eb="10">
      <t>ホンブ</t>
    </rPh>
    <rPh sb="10" eb="13">
      <t>ジムキョク</t>
    </rPh>
    <rPh sb="13" eb="14">
      <t>イン</t>
    </rPh>
    <phoneticPr fontId="1"/>
  </si>
  <si>
    <t>○近畿主要大会（中学生、高校生）　　　　　</t>
    <rPh sb="1" eb="3">
      <t>キンキ</t>
    </rPh>
    <rPh sb="3" eb="5">
      <t>シュヨウ</t>
    </rPh>
    <rPh sb="5" eb="7">
      <t>タイカイ</t>
    </rPh>
    <rPh sb="8" eb="11">
      <t>チュウガクセイ</t>
    </rPh>
    <rPh sb="12" eb="15">
      <t>コウコウセイ</t>
    </rPh>
    <phoneticPr fontId="1"/>
  </si>
  <si>
    <t>○全国主要大会（全中、インハイ、高校選抜など）</t>
    <rPh sb="1" eb="3">
      <t>ゼンコク</t>
    </rPh>
    <rPh sb="3" eb="5">
      <t>シュヨウ</t>
    </rPh>
    <rPh sb="5" eb="7">
      <t>タイカイ</t>
    </rPh>
    <rPh sb="8" eb="10">
      <t>ゼンチュウ</t>
    </rPh>
    <rPh sb="16" eb="18">
      <t>コウコウ</t>
    </rPh>
    <rPh sb="18" eb="20">
      <t>センバツ</t>
    </rPh>
    <phoneticPr fontId="1"/>
  </si>
  <si>
    <t>　この年間事業計画は、国体予選会および国体に向けた各種強化事業を確認するものです。また、競技団体が実施する強化活動のうち、対策本部の補助対象となる事業がどれにあたるのかを整理する表でもあります。
　第１回ＰＴ会議でこのスケジュールをもとに、対策本部の補助対象となる事業を確認しますので、代表者もしくは各種別担当で説明できる準備をお願いします。</t>
    <rPh sb="3" eb="5">
      <t>ネンカン</t>
    </rPh>
    <rPh sb="5" eb="7">
      <t>ジギョウ</t>
    </rPh>
    <rPh sb="7" eb="9">
      <t>ケイカク</t>
    </rPh>
    <rPh sb="11" eb="13">
      <t>コクタイ</t>
    </rPh>
    <rPh sb="13" eb="15">
      <t>ヨセン</t>
    </rPh>
    <rPh sb="15" eb="16">
      <t>カイ</t>
    </rPh>
    <rPh sb="19" eb="21">
      <t>コクタイ</t>
    </rPh>
    <rPh sb="22" eb="23">
      <t>ム</t>
    </rPh>
    <rPh sb="25" eb="27">
      <t>カクシュ</t>
    </rPh>
    <rPh sb="27" eb="29">
      <t>キョウカ</t>
    </rPh>
    <rPh sb="29" eb="31">
      <t>ジギョウ</t>
    </rPh>
    <rPh sb="32" eb="34">
      <t>カクニン</t>
    </rPh>
    <rPh sb="44" eb="46">
      <t>キョウギ</t>
    </rPh>
    <rPh sb="46" eb="48">
      <t>ダンタイ</t>
    </rPh>
    <rPh sb="49" eb="51">
      <t>ジッシ</t>
    </rPh>
    <rPh sb="53" eb="55">
      <t>キョウカ</t>
    </rPh>
    <rPh sb="55" eb="57">
      <t>カツドウ</t>
    </rPh>
    <rPh sb="61" eb="63">
      <t>タイサク</t>
    </rPh>
    <rPh sb="63" eb="65">
      <t>ホンブ</t>
    </rPh>
    <rPh sb="66" eb="68">
      <t>ホジョ</t>
    </rPh>
    <rPh sb="68" eb="70">
      <t>タイショウ</t>
    </rPh>
    <rPh sb="73" eb="75">
      <t>ジギョウ</t>
    </rPh>
    <rPh sb="85" eb="87">
      <t>セイリ</t>
    </rPh>
    <rPh sb="89" eb="90">
      <t>ヒョウ</t>
    </rPh>
    <rPh sb="120" eb="122">
      <t>タイサク</t>
    </rPh>
    <rPh sb="122" eb="124">
      <t>ホンブ</t>
    </rPh>
    <rPh sb="125" eb="127">
      <t>ホジョ</t>
    </rPh>
    <rPh sb="127" eb="129">
      <t>タイショウ</t>
    </rPh>
    <rPh sb="132" eb="134">
      <t>ジギョウ</t>
    </rPh>
    <rPh sb="135" eb="137">
      <t>カクニン</t>
    </rPh>
    <rPh sb="143" eb="145">
      <t>ダイヒョウ</t>
    </rPh>
    <rPh sb="145" eb="146">
      <t>シャ</t>
    </rPh>
    <rPh sb="150" eb="151">
      <t>カク</t>
    </rPh>
    <rPh sb="151" eb="153">
      <t>シュベツ</t>
    </rPh>
    <rPh sb="153" eb="155">
      <t>タントウ</t>
    </rPh>
    <rPh sb="156" eb="158">
      <t>セツメイ</t>
    </rPh>
    <rPh sb="161" eb="163">
      <t>ジュンビ</t>
    </rPh>
    <rPh sb="165" eb="166">
      <t>ネガ</t>
    </rPh>
    <phoneticPr fontId="1"/>
  </si>
  <si>
    <t>提出方法</t>
    <rPh sb="0" eb="2">
      <t>テイシュツ</t>
    </rPh>
    <rPh sb="2" eb="4">
      <t>ホウホウ</t>
    </rPh>
    <phoneticPr fontId="1"/>
  </si>
  <si>
    <t>電子メール</t>
    <rPh sb="0" eb="2">
      <t>デンシ</t>
    </rPh>
    <phoneticPr fontId="1"/>
  </si>
  <si>
    <t>提出期限　</t>
    <rPh sb="0" eb="2">
      <t>テイシュツ</t>
    </rPh>
    <rPh sb="2" eb="4">
      <t>キゲン</t>
    </rPh>
    <phoneticPr fontId="1"/>
  </si>
  <si>
    <t>元日</t>
    <rPh sb="0" eb="2">
      <t>がんじつ</t>
    </rPh>
    <phoneticPr fontId="1" type="Hiragana"/>
  </si>
  <si>
    <t>成人の日</t>
    <rPh sb="0" eb="2">
      <t>せいじん</t>
    </rPh>
    <rPh sb="3" eb="4">
      <t>ひ</t>
    </rPh>
    <phoneticPr fontId="1" type="Hiragana"/>
  </si>
  <si>
    <t>春分の日</t>
    <rPh sb="0" eb="2">
      <t>しゅんぶん</t>
    </rPh>
    <rPh sb="3" eb="4">
      <t>ひ</t>
    </rPh>
    <phoneticPr fontId="1" type="Hiragana"/>
  </si>
  <si>
    <t>昭和の日</t>
    <rPh sb="0" eb="2">
      <t>しょうわ</t>
    </rPh>
    <rPh sb="3" eb="4">
      <t>ひ</t>
    </rPh>
    <phoneticPr fontId="1" type="Hiragana"/>
  </si>
  <si>
    <t>みどりの日</t>
    <rPh sb="4" eb="5">
      <t>ひ</t>
    </rPh>
    <phoneticPr fontId="1" type="Hiragana"/>
  </si>
  <si>
    <t>こどもの日</t>
    <rPh sb="4" eb="5">
      <t>ひ</t>
    </rPh>
    <phoneticPr fontId="1" type="Hiragana"/>
  </si>
  <si>
    <t>敬老の日</t>
    <rPh sb="0" eb="2">
      <t>けいろう</t>
    </rPh>
    <rPh sb="3" eb="4">
      <t>ひ</t>
    </rPh>
    <phoneticPr fontId="1" type="Hiragana"/>
  </si>
  <si>
    <t>秋分の日</t>
    <rPh sb="0" eb="2">
      <t>しゅうぶん</t>
    </rPh>
    <rPh sb="3" eb="4">
      <t>ひ</t>
    </rPh>
    <phoneticPr fontId="1" type="Hiragana"/>
  </si>
  <si>
    <t>体育の日</t>
    <rPh sb="0" eb="2">
      <t>たいいく</t>
    </rPh>
    <rPh sb="3" eb="4">
      <t>ひ</t>
    </rPh>
    <phoneticPr fontId="1" type="Hiragana"/>
  </si>
  <si>
    <t>文化の日</t>
    <rPh sb="0" eb="2">
      <t>ぶんか</t>
    </rPh>
    <rPh sb="3" eb="4">
      <t>ひ</t>
    </rPh>
    <phoneticPr fontId="1" type="Hiragana"/>
  </si>
  <si>
    <t>勤労感謝の日</t>
    <rPh sb="0" eb="2">
      <t>きんろう</t>
    </rPh>
    <rPh sb="2" eb="4">
      <t>かんしゃ</t>
    </rPh>
    <rPh sb="5" eb="6">
      <t>ひ</t>
    </rPh>
    <phoneticPr fontId="1" type="Hiragana"/>
  </si>
  <si>
    <t>振替休日</t>
    <rPh sb="0" eb="2">
      <t>ふりかえ</t>
    </rPh>
    <rPh sb="2" eb="4">
      <t>きゅうじつ</t>
    </rPh>
    <phoneticPr fontId="1" type="Hiragana"/>
  </si>
  <si>
    <t>平成３１年３月２９日（金）</t>
    <rPh sb="0" eb="2">
      <t>ヘイセイ</t>
    </rPh>
    <rPh sb="4" eb="5">
      <t>ネン</t>
    </rPh>
    <rPh sb="6" eb="7">
      <t>ガツ</t>
    </rPh>
    <rPh sb="9" eb="10">
      <t>ニチ</t>
    </rPh>
    <rPh sb="11" eb="12">
      <t>キン</t>
    </rPh>
    <phoneticPr fontId="1"/>
  </si>
  <si>
    <t>月</t>
    <phoneticPr fontId="1"/>
  </si>
  <si>
    <t>木</t>
    <phoneticPr fontId="1"/>
  </si>
  <si>
    <t>日</t>
    <phoneticPr fontId="1"/>
  </si>
  <si>
    <t>2019 事業計画</t>
    <rPh sb="5" eb="7">
      <t>ジギョウ</t>
    </rPh>
    <rPh sb="7" eb="9">
      <t>ケイカク</t>
    </rPh>
    <phoneticPr fontId="1"/>
  </si>
  <si>
    <t>ひたちなか市</t>
    <rPh sb="5" eb="6">
      <t>シ</t>
    </rPh>
    <phoneticPr fontId="1"/>
  </si>
  <si>
    <t>茨城国体（１日目）</t>
    <rPh sb="0" eb="2">
      <t>イバラギ</t>
    </rPh>
    <rPh sb="2" eb="4">
      <t>コクタイ</t>
    </rPh>
    <rPh sb="6" eb="7">
      <t>ニチ</t>
    </rPh>
    <rPh sb="7" eb="8">
      <t>メ</t>
    </rPh>
    <phoneticPr fontId="1"/>
  </si>
  <si>
    <t>茨城国体（２日目）</t>
    <rPh sb="0" eb="2">
      <t>イバラギ</t>
    </rPh>
    <rPh sb="2" eb="4">
      <t>コクタイ</t>
    </rPh>
    <rPh sb="6" eb="7">
      <t>ニチ</t>
    </rPh>
    <rPh sb="7" eb="8">
      <t>メ</t>
    </rPh>
    <phoneticPr fontId="1"/>
  </si>
  <si>
    <t>茨城国体（３日目）</t>
    <rPh sb="0" eb="2">
      <t>イバラギ</t>
    </rPh>
    <rPh sb="2" eb="4">
      <t>コクタイ</t>
    </rPh>
    <rPh sb="6" eb="7">
      <t>ニチ</t>
    </rPh>
    <rPh sb="7" eb="8">
      <t>メ</t>
    </rPh>
    <phoneticPr fontId="1"/>
  </si>
  <si>
    <t>国体　調整合宿（１日目）</t>
    <rPh sb="0" eb="2">
      <t>コクタイ</t>
    </rPh>
    <rPh sb="3" eb="5">
      <t>チョウセイ</t>
    </rPh>
    <rPh sb="5" eb="7">
      <t>ガッシュク</t>
    </rPh>
    <rPh sb="9" eb="10">
      <t>ニチ</t>
    </rPh>
    <rPh sb="10" eb="11">
      <t>メ</t>
    </rPh>
    <phoneticPr fontId="1"/>
  </si>
  <si>
    <t>国体　調整合宿（２日目）</t>
    <rPh sb="0" eb="2">
      <t>コクタイ</t>
    </rPh>
    <rPh sb="3" eb="5">
      <t>チョウセイ</t>
    </rPh>
    <rPh sb="5" eb="7">
      <t>ガッシュク</t>
    </rPh>
    <rPh sb="9" eb="10">
      <t>ニチ</t>
    </rPh>
    <rPh sb="10" eb="11">
      <t>メ</t>
    </rPh>
    <phoneticPr fontId="1"/>
  </si>
  <si>
    <t>熊本県</t>
    <phoneticPr fontId="1"/>
  </si>
  <si>
    <t xml:space="preserve">熊本県
</t>
    <rPh sb="0" eb="3">
      <t>クマモトケン</t>
    </rPh>
    <phoneticPr fontId="1"/>
  </si>
  <si>
    <t xml:space="preserve">熊本県
</t>
    <phoneticPr fontId="1"/>
  </si>
  <si>
    <t xml:space="preserve">熊本県
</t>
    <phoneticPr fontId="1"/>
  </si>
  <si>
    <t>国体強化合宿（１日目）</t>
    <rPh sb="0" eb="2">
      <t>コクタイ</t>
    </rPh>
    <rPh sb="2" eb="4">
      <t>キョウカ</t>
    </rPh>
    <rPh sb="4" eb="6">
      <t>ガッシュク</t>
    </rPh>
    <rPh sb="8" eb="9">
      <t>ニチ</t>
    </rPh>
    <rPh sb="9" eb="10">
      <t>メ</t>
    </rPh>
    <phoneticPr fontId="1"/>
  </si>
  <si>
    <t>国体強化合宿（２日目）</t>
    <rPh sb="0" eb="2">
      <t>コクタイ</t>
    </rPh>
    <rPh sb="2" eb="4">
      <t>キョウカ</t>
    </rPh>
    <rPh sb="4" eb="6">
      <t>ガッシュク</t>
    </rPh>
    <rPh sb="8" eb="9">
      <t>ニチ</t>
    </rPh>
    <rPh sb="9" eb="10">
      <t>メ</t>
    </rPh>
    <phoneticPr fontId="1"/>
  </si>
  <si>
    <t>国体強化合宿（３日目）</t>
    <rPh sb="0" eb="2">
      <t>コクタイ</t>
    </rPh>
    <rPh sb="2" eb="4">
      <t>キョウカ</t>
    </rPh>
    <rPh sb="4" eb="6">
      <t>ガッシュク</t>
    </rPh>
    <rPh sb="8" eb="9">
      <t>ニチ</t>
    </rPh>
    <rPh sb="9" eb="10">
      <t>メ</t>
    </rPh>
    <phoneticPr fontId="1"/>
  </si>
  <si>
    <t>国体強化合宿（４日目）</t>
    <rPh sb="0" eb="2">
      <t>コクタイ</t>
    </rPh>
    <rPh sb="2" eb="4">
      <t>キョウカ</t>
    </rPh>
    <rPh sb="4" eb="6">
      <t>ガッシュク</t>
    </rPh>
    <rPh sb="8" eb="9">
      <t>ニチ</t>
    </rPh>
    <rPh sb="9" eb="10">
      <t>メ</t>
    </rPh>
    <phoneticPr fontId="1"/>
  </si>
  <si>
    <t>国体強化合宿（５日目）</t>
    <rPh sb="0" eb="2">
      <t>コクタイ</t>
    </rPh>
    <rPh sb="2" eb="4">
      <t>キョウカ</t>
    </rPh>
    <rPh sb="4" eb="6">
      <t>ガッシュク</t>
    </rPh>
    <rPh sb="8" eb="9">
      <t>ニチ</t>
    </rPh>
    <rPh sb="9" eb="10">
      <t>メ</t>
    </rPh>
    <phoneticPr fontId="1"/>
  </si>
  <si>
    <t>国体強化合宿（６日目）</t>
    <rPh sb="0" eb="2">
      <t>コクタイ</t>
    </rPh>
    <rPh sb="2" eb="4">
      <t>キョウカ</t>
    </rPh>
    <rPh sb="4" eb="6">
      <t>ガッシュク</t>
    </rPh>
    <rPh sb="8" eb="9">
      <t>ニチ</t>
    </rPh>
    <rPh sb="9" eb="10">
      <t>メ</t>
    </rPh>
    <phoneticPr fontId="1"/>
  </si>
  <si>
    <t>※ファイル名　:　2019　事業計画【○○】</t>
    <rPh sb="5" eb="6">
      <t>メイ</t>
    </rPh>
    <rPh sb="14" eb="16">
      <t>ジギョウ</t>
    </rPh>
    <rPh sb="16" eb="18">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</si>
</sst>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quot;(&quot;aaa&quot;)&quot;"/>
    <numFmt numFmtId="177" formatCode="0&quot;年度 事業計画&quot;"/>
    <numFmt numFmtId="178" formatCode="0&quot;月&quot;"/>
    <numFmt numFmtId="179" formatCode="aaa"/>
    <numFmt numFmtId="180" formatCode="d&quot;日&quot;"/>
    <numFmt numFmtId="181" formatCode="yyyy/m/d;@"/>
    <numFmt numFmtId="182" formatCode="yyyy/mm/dd;@"/>
  </numFmts>
  <fonts count="20" x14ac:knownFonts="1">
    <font>
      <sz val="11"/>
      <color theme="1"/>
      <name val="ＭＳ Ｐゴシック"/>
    </font>
    <font>
      <sz val="6"/>
      <name val="ＭＳ Ｐゴシック"/>
      <family val="3"/>
      <charset val="128"/>
    </font>
    <font>
      <sz val="16"/>
      <color theme="1"/>
      <name val="ＭＳ Ｐゴシック"/>
      <family val="3"/>
      <charset val="128"/>
    </font>
    <font>
      <sz val="20"/>
      <color theme="1"/>
      <name val="ＭＳ Ｐゴシック"/>
      <family val="3"/>
      <charset val="128"/>
    </font>
    <font>
      <b/>
      <sz val="36"/>
      <color theme="1"/>
      <name val="ＭＳ Ｐゴシック"/>
      <family val="3"/>
      <charset val="128"/>
    </font>
    <font>
      <b/>
      <sz val="26"/>
      <color theme="1"/>
      <name val="ＭＳ Ｐゴシック"/>
      <family val="3"/>
      <charset val="128"/>
    </font>
    <font>
      <sz val="18"/>
      <color theme="1"/>
      <name val="ＭＳ Ｐゴシック"/>
      <family val="3"/>
      <charset val="128"/>
    </font>
    <font>
      <sz val="12"/>
      <color theme="1"/>
      <name val="ＭＳ Ｐゴシック"/>
      <family val="3"/>
      <charset val="128"/>
    </font>
    <font>
      <sz val="26"/>
      <name val="ＭＳ Ｐゴシック"/>
      <family val="3"/>
      <charset val="128"/>
    </font>
    <font>
      <sz val="22"/>
      <color theme="1"/>
      <name val="ＭＳ Ｐゴシック"/>
      <family val="3"/>
      <charset val="128"/>
    </font>
    <font>
      <sz val="14"/>
      <color theme="1"/>
      <name val="ＭＳ Ｐゴシック"/>
      <family val="3"/>
      <charset val="128"/>
    </font>
    <font>
      <b/>
      <sz val="20"/>
      <color theme="1"/>
      <name val="ＭＳ Ｐゴシック"/>
      <family val="3"/>
      <charset val="128"/>
    </font>
    <font>
      <sz val="12"/>
      <color rgb="FFFF0000"/>
      <name val="ＭＳ Ｐゴシック"/>
      <family val="3"/>
      <charset val="128"/>
    </font>
    <font>
      <sz val="11"/>
      <color theme="1"/>
      <name val="ＭＳ Ｐゴシック"/>
      <family val="3"/>
      <charset val="128"/>
    </font>
    <font>
      <sz val="36"/>
      <color theme="1"/>
      <name val="HGP創英角ｺﾞｼｯｸUB"/>
      <family val="3"/>
      <charset val="128"/>
    </font>
    <font>
      <b/>
      <sz val="28"/>
      <color theme="1"/>
      <name val="HGP創英角ｺﾞｼｯｸUB"/>
      <family val="3"/>
      <charset val="128"/>
    </font>
    <font>
      <sz val="36"/>
      <color rgb="FFFF0000"/>
      <name val="HGP創英角ｺﾞｼｯｸUB"/>
      <family val="3"/>
      <charset val="128"/>
    </font>
    <font>
      <sz val="11"/>
      <color theme="1"/>
      <name val="HGP創英角ｺﾞｼｯｸUB"/>
      <family val="3"/>
      <charset val="128"/>
    </font>
    <font>
      <b/>
      <sz val="10"/>
      <color theme="0"/>
      <name val="HGP創英角ｺﾞｼｯｸUB"/>
      <family val="3"/>
      <charset val="128"/>
    </font>
    <font>
      <sz val="28"/>
      <color theme="1"/>
      <name val="HGP創英角ｺﾞｼｯｸUB"/>
      <family val="3"/>
      <charset val="128"/>
    </font>
  </fonts>
  <fills count="3">
    <fill>
      <patternFill patternType="none"/>
    </fill>
    <fill>
      <patternFill patternType="gray125"/>
    </fill>
    <fill>
      <patternFill patternType="solid">
        <fgColor rgb="FFFFFF00"/>
        <bgColor indexed="64"/>
      </patternFill>
    </fill>
  </fills>
  <borders count="55">
    <border>
      <left/>
      <right/>
      <top/>
      <bottom/>
      <diagonal/>
    </border>
    <border>
      <left style="double">
        <color auto="1"/>
      </left>
      <right/>
      <top style="double">
        <color auto="1"/>
      </top>
      <bottom/>
      <diagonal/>
    </border>
    <border>
      <left style="double">
        <color auto="1"/>
      </left>
      <right/>
      <top/>
      <bottom/>
      <diagonal/>
    </border>
    <border>
      <left style="double">
        <color auto="1"/>
      </left>
      <right/>
      <top/>
      <bottom style="double">
        <color auto="1"/>
      </bottom>
      <diagonal/>
    </border>
    <border>
      <left/>
      <right/>
      <top style="double">
        <color auto="1"/>
      </top>
      <bottom/>
      <diagonal/>
    </border>
    <border>
      <left/>
      <right/>
      <top/>
      <bottom style="double">
        <color auto="1"/>
      </bottom>
      <diagonal/>
    </border>
    <border>
      <left/>
      <right style="double">
        <color auto="1"/>
      </right>
      <top style="double">
        <color auto="1"/>
      </top>
      <bottom/>
      <diagonal/>
    </border>
    <border>
      <left/>
      <right style="double">
        <color auto="1"/>
      </right>
      <top/>
      <bottom/>
      <diagonal/>
    </border>
    <border>
      <left/>
      <right style="double">
        <color auto="1"/>
      </right>
      <top/>
      <bottom style="double">
        <color auto="1"/>
      </bottom>
      <diagonal/>
    </border>
    <border>
      <left style="medium">
        <color auto="1"/>
      </left>
      <right/>
      <top style="medium">
        <color auto="1"/>
      </top>
      <bottom style="medium">
        <color auto="1"/>
      </bottom>
      <diagonal/>
    </border>
    <border>
      <left style="medium">
        <color auto="1"/>
      </left>
      <right style="thin">
        <color auto="1"/>
      </right>
      <top/>
      <bottom style="hair">
        <color auto="1"/>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style="medium">
        <color auto="1"/>
      </bottom>
      <diagonal/>
    </border>
    <border>
      <left/>
      <right/>
      <top style="medium">
        <color auto="1"/>
      </top>
      <bottom/>
      <diagonal/>
    </border>
    <border>
      <left/>
      <right style="thin">
        <color auto="1"/>
      </right>
      <top style="medium">
        <color auto="1"/>
      </top>
      <bottom style="medium">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hair">
        <color auto="1"/>
      </top>
      <bottom style="hair">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hair">
        <color auto="1"/>
      </bottom>
      <diagonal/>
    </border>
    <border>
      <left style="thin">
        <color auto="1"/>
      </left>
      <right style="medium">
        <color auto="1"/>
      </right>
      <top style="hair">
        <color auto="1"/>
      </top>
      <bottom style="hair">
        <color auto="1"/>
      </bottom>
      <diagonal/>
    </border>
    <border>
      <left/>
      <right style="medium">
        <color auto="1"/>
      </right>
      <top style="hair">
        <color auto="1"/>
      </top>
      <bottom style="hair">
        <color auto="1"/>
      </bottom>
      <diagonal/>
    </border>
    <border>
      <left style="thin">
        <color auto="1"/>
      </left>
      <right style="medium">
        <color auto="1"/>
      </right>
      <top style="hair">
        <color auto="1"/>
      </top>
      <bottom style="medium">
        <color auto="1"/>
      </bottom>
      <diagonal/>
    </border>
    <border>
      <left style="medium">
        <color auto="1"/>
      </left>
      <right style="thin">
        <color auto="1"/>
      </right>
      <top style="hair">
        <color auto="1"/>
      </top>
      <bottom/>
      <diagonal/>
    </border>
    <border>
      <left style="thin">
        <color auto="1"/>
      </left>
      <right/>
      <top/>
      <bottom style="hair">
        <color auto="1"/>
      </bottom>
      <diagonal/>
    </border>
    <border>
      <left style="thin">
        <color auto="1"/>
      </left>
      <right style="thin">
        <color auto="1"/>
      </right>
      <top style="hair">
        <color auto="1"/>
      </top>
      <bottom/>
      <diagonal/>
    </border>
    <border>
      <left/>
      <right style="thin">
        <color auto="1"/>
      </right>
      <top/>
      <bottom style="hair">
        <color auto="1"/>
      </bottom>
      <diagonal/>
    </border>
    <border>
      <left/>
      <right/>
      <top/>
      <bottom style="medium">
        <color auto="1"/>
      </bottom>
      <diagonal/>
    </border>
    <border>
      <left style="medium">
        <color auto="1"/>
      </left>
      <right/>
      <top style="medium">
        <color auto="1"/>
      </top>
      <bottom style="thin">
        <color auto="1"/>
      </bottom>
      <diagonal/>
    </border>
    <border>
      <left style="medium">
        <color auto="1"/>
      </left>
      <right style="thin">
        <color auto="1"/>
      </right>
      <top style="thin">
        <color auto="1"/>
      </top>
      <bottom/>
      <diagonal/>
    </border>
    <border>
      <left style="medium">
        <color indexed="64"/>
      </left>
      <right style="thin">
        <color indexed="64"/>
      </right>
      <top style="hair">
        <color indexed="64"/>
      </top>
      <bottom style="hair">
        <color indexed="64"/>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hair">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hair">
        <color auto="1"/>
      </bottom>
      <diagonal/>
    </border>
    <border>
      <left style="thin">
        <color auto="1"/>
      </left>
      <right style="medium">
        <color auto="1"/>
      </right>
      <top style="hair">
        <color auto="1"/>
      </top>
      <bottom/>
      <diagonal/>
    </border>
    <border>
      <left/>
      <right style="medium">
        <color auto="1"/>
      </right>
      <top/>
      <bottom style="hair">
        <color auto="1"/>
      </bottom>
      <diagonal/>
    </border>
    <border>
      <left style="thin">
        <color auto="1"/>
      </left>
      <right style="thin">
        <color auto="1"/>
      </right>
      <top/>
      <bottom style="medium">
        <color auto="1"/>
      </bottom>
      <diagonal/>
    </border>
    <border>
      <left/>
      <right style="thin">
        <color auto="1"/>
      </right>
      <top style="thin">
        <color auto="1"/>
      </top>
      <bottom style="hair">
        <color auto="1"/>
      </bottom>
      <diagonal/>
    </border>
    <border>
      <left/>
      <right style="medium">
        <color auto="1"/>
      </right>
      <top style="thin">
        <color auto="1"/>
      </top>
      <bottom style="hair">
        <color auto="1"/>
      </bottom>
      <diagonal/>
    </border>
    <border>
      <left style="thin">
        <color auto="1"/>
      </left>
      <right style="medium">
        <color auto="1"/>
      </right>
      <top/>
      <bottom style="medium">
        <color auto="1"/>
      </bottom>
      <diagonal/>
    </border>
    <border>
      <left/>
      <right style="thin">
        <color auto="1"/>
      </right>
      <top style="hair">
        <color auto="1"/>
      </top>
      <bottom style="medium">
        <color auto="1"/>
      </bottom>
      <diagonal/>
    </border>
    <border>
      <left/>
      <right style="medium">
        <color auto="1"/>
      </right>
      <top style="hair">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hair">
        <color auto="1"/>
      </bottom>
      <diagonal/>
    </border>
    <border>
      <left style="thin">
        <color auto="1"/>
      </left>
      <right/>
      <top style="medium">
        <color auto="1"/>
      </top>
      <bottom style="hair">
        <color auto="1"/>
      </bottom>
      <diagonal/>
    </border>
    <border>
      <left style="thin">
        <color auto="1"/>
      </left>
      <right/>
      <top style="hair">
        <color auto="1"/>
      </top>
      <bottom style="hair">
        <color auto="1"/>
      </bottom>
      <diagonal/>
    </border>
    <border>
      <left/>
      <right style="medium">
        <color auto="1"/>
      </right>
      <top style="medium">
        <color auto="1"/>
      </top>
      <bottom style="hair">
        <color auto="1"/>
      </bottom>
      <diagonal/>
    </border>
  </borders>
  <cellStyleXfs count="1">
    <xf numFmtId="0" fontId="0" fillId="0" borderId="0">
      <alignment vertical="center"/>
    </xf>
  </cellStyleXfs>
  <cellXfs count="115">
    <xf numFmtId="0" fontId="0" fillId="0" borderId="0" xfId="0">
      <alignment vertical="center"/>
    </xf>
    <xf numFmtId="0" fontId="2" fillId="0" borderId="0" xfId="0" applyFont="1">
      <alignment vertical="center"/>
    </xf>
    <xf numFmtId="0" fontId="3" fillId="0" borderId="0" xfId="0" applyFont="1" applyBorder="1" applyAlignment="1">
      <alignment vertical="center"/>
    </xf>
    <xf numFmtId="0" fontId="4" fillId="0" borderId="0" xfId="0" applyFont="1" applyBorder="1" applyAlignment="1">
      <alignment vertical="center"/>
    </xf>
    <xf numFmtId="0" fontId="7" fillId="0" borderId="0" xfId="0" applyFont="1">
      <alignment vertical="center"/>
    </xf>
    <xf numFmtId="0" fontId="8" fillId="0" borderId="0" xfId="0" applyFont="1" applyBorder="1" applyAlignment="1">
      <alignment vertical="top" wrapText="1"/>
    </xf>
    <xf numFmtId="0" fontId="9" fillId="0" borderId="0" xfId="0" applyFont="1">
      <alignment vertical="center"/>
    </xf>
    <xf numFmtId="0" fontId="0" fillId="0" borderId="0" xfId="0" applyAlignment="1">
      <alignment horizontal="center" vertical="center"/>
    </xf>
    <xf numFmtId="0" fontId="6" fillId="0" borderId="0" xfId="0" applyFont="1" applyAlignment="1">
      <alignment horizontal="left" vertical="center"/>
    </xf>
    <xf numFmtId="0" fontId="9" fillId="0" borderId="0" xfId="0" applyFont="1" applyAlignment="1">
      <alignment horizontal="left" vertical="center"/>
    </xf>
    <xf numFmtId="0" fontId="7" fillId="0" borderId="0" xfId="0" applyFont="1" applyAlignment="1">
      <alignment horizontal="right" vertical="center"/>
    </xf>
    <xf numFmtId="0" fontId="0" fillId="0" borderId="0" xfId="0" applyFill="1">
      <alignment vertical="center"/>
    </xf>
    <xf numFmtId="0" fontId="10" fillId="0" borderId="0" xfId="0" applyFont="1" applyFill="1" applyAlignment="1">
      <alignment horizontal="center" vertical="center" wrapText="1"/>
    </xf>
    <xf numFmtId="0" fontId="0" fillId="0" borderId="0" xfId="0" applyFill="1" applyAlignment="1">
      <alignment vertical="center" shrinkToFit="1"/>
    </xf>
    <xf numFmtId="56" fontId="7" fillId="2" borderId="10" xfId="0" applyNumberFormat="1" applyFont="1" applyFill="1" applyBorder="1" applyAlignment="1">
      <alignment horizontal="right" vertical="center" shrinkToFit="1"/>
    </xf>
    <xf numFmtId="56" fontId="7" fillId="2" borderId="11" xfId="0" applyNumberFormat="1" applyFont="1" applyFill="1" applyBorder="1" applyAlignment="1">
      <alignment horizontal="right" vertical="center" shrinkToFit="1"/>
    </xf>
    <xf numFmtId="56" fontId="7" fillId="0" borderId="11" xfId="0" applyNumberFormat="1" applyFont="1" applyFill="1" applyBorder="1" applyAlignment="1">
      <alignment horizontal="right" vertical="center" shrinkToFit="1"/>
    </xf>
    <xf numFmtId="56" fontId="7" fillId="0" borderId="12" xfId="0" applyNumberFormat="1" applyFont="1" applyFill="1" applyBorder="1" applyAlignment="1">
      <alignment horizontal="right" vertical="center" shrinkToFit="1"/>
    </xf>
    <xf numFmtId="56" fontId="0" fillId="0" borderId="17" xfId="0" applyNumberFormat="1" applyFill="1" applyBorder="1" applyAlignment="1">
      <alignment horizontal="center" vertical="center" shrinkToFit="1"/>
    </xf>
    <xf numFmtId="0" fontId="3" fillId="0" borderId="18" xfId="0" applyFont="1" applyFill="1" applyBorder="1" applyAlignment="1">
      <alignment horizontal="center" vertical="center" wrapText="1"/>
    </xf>
    <xf numFmtId="56" fontId="0" fillId="0" borderId="15" xfId="0" applyNumberFormat="1" applyFill="1" applyBorder="1" applyAlignment="1">
      <alignment horizontal="left" vertical="top" shrinkToFit="1"/>
    </xf>
    <xf numFmtId="56" fontId="0" fillId="0" borderId="16" xfId="0" applyNumberFormat="1" applyFill="1" applyBorder="1" applyAlignment="1">
      <alignment horizontal="left" vertical="top" wrapText="1" shrinkToFit="1"/>
    </xf>
    <xf numFmtId="56" fontId="0" fillId="0" borderId="16" xfId="0" applyNumberFormat="1" applyFill="1" applyBorder="1" applyAlignment="1">
      <alignment horizontal="left" vertical="top" shrinkToFit="1"/>
    </xf>
    <xf numFmtId="56" fontId="0" fillId="0" borderId="17" xfId="0" applyNumberFormat="1" applyFill="1" applyBorder="1" applyAlignment="1">
      <alignment horizontal="left" vertical="top" shrinkToFit="1"/>
    </xf>
    <xf numFmtId="0" fontId="3" fillId="0" borderId="19" xfId="0" applyFont="1" applyFill="1" applyBorder="1" applyAlignment="1">
      <alignment horizontal="center" vertical="center" wrapText="1"/>
    </xf>
    <xf numFmtId="56" fontId="0" fillId="0" borderId="20" xfId="0" applyNumberFormat="1" applyFill="1" applyBorder="1" applyAlignment="1">
      <alignment horizontal="left" vertical="top" wrapText="1" shrinkToFit="1"/>
    </xf>
    <xf numFmtId="0" fontId="3" fillId="0" borderId="21" xfId="0" applyFont="1" applyFill="1" applyBorder="1" applyAlignment="1">
      <alignment horizontal="center" vertical="center" wrapText="1"/>
    </xf>
    <xf numFmtId="56" fontId="0" fillId="0" borderId="22" xfId="0" applyNumberFormat="1" applyFill="1" applyBorder="1" applyAlignment="1">
      <alignment horizontal="left" vertical="top" wrapText="1" shrinkToFit="1"/>
    </xf>
    <xf numFmtId="56" fontId="0" fillId="0" borderId="23" xfId="0" applyNumberFormat="1" applyFill="1" applyBorder="1" applyAlignment="1">
      <alignment horizontal="left" vertical="top" wrapText="1" shrinkToFit="1"/>
    </xf>
    <xf numFmtId="56" fontId="0" fillId="0" borderId="24" xfId="0" applyNumberFormat="1" applyFill="1" applyBorder="1" applyAlignment="1">
      <alignment horizontal="left" vertical="top" wrapText="1" shrinkToFit="1"/>
    </xf>
    <xf numFmtId="56" fontId="0" fillId="0" borderId="23" xfId="0" applyNumberFormat="1" applyFill="1" applyBorder="1" applyAlignment="1">
      <alignment horizontal="left" vertical="top" shrinkToFit="1"/>
    </xf>
    <xf numFmtId="56" fontId="0" fillId="0" borderId="25" xfId="0" applyNumberFormat="1" applyFill="1" applyBorder="1" applyAlignment="1">
      <alignment horizontal="left" vertical="top" shrinkToFit="1"/>
    </xf>
    <xf numFmtId="56" fontId="7" fillId="0" borderId="10" xfId="0" applyNumberFormat="1" applyFont="1" applyFill="1" applyBorder="1" applyAlignment="1">
      <alignment horizontal="right" vertical="center" shrinkToFit="1"/>
    </xf>
    <xf numFmtId="0" fontId="12" fillId="0" borderId="0" xfId="0" applyFont="1">
      <alignment vertical="center"/>
    </xf>
    <xf numFmtId="56" fontId="0" fillId="0" borderId="29" xfId="0" applyNumberFormat="1" applyFill="1" applyBorder="1" applyAlignment="1">
      <alignment horizontal="left" vertical="top" shrinkToFit="1"/>
    </xf>
    <xf numFmtId="56" fontId="0" fillId="0" borderId="15" xfId="0" applyNumberFormat="1" applyFill="1" applyBorder="1" applyAlignment="1">
      <alignment horizontal="left" vertical="top" wrapText="1" shrinkToFit="1"/>
    </xf>
    <xf numFmtId="0" fontId="3" fillId="0" borderId="0" xfId="0" applyFont="1" applyFill="1" applyAlignment="1">
      <alignment horizontal="center" vertical="center" wrapText="1"/>
    </xf>
    <xf numFmtId="180" fontId="7" fillId="0" borderId="32" xfId="0" applyNumberFormat="1" applyFont="1" applyFill="1" applyBorder="1" applyAlignment="1">
      <alignment horizontal="right" vertical="center" shrinkToFit="1"/>
    </xf>
    <xf numFmtId="180" fontId="7" fillId="0" borderId="33" xfId="0" applyNumberFormat="1" applyFont="1" applyFill="1" applyBorder="1" applyAlignment="1">
      <alignment horizontal="right" vertical="center" shrinkToFit="1"/>
    </xf>
    <xf numFmtId="179" fontId="0" fillId="0" borderId="16" xfId="0" applyNumberFormat="1" applyFont="1" applyFill="1" applyBorder="1" applyAlignment="1">
      <alignment horizontal="center" vertical="center" shrinkToFit="1"/>
    </xf>
    <xf numFmtId="179" fontId="0" fillId="0" borderId="20" xfId="0" applyNumberFormat="1" applyFont="1" applyFill="1" applyBorder="1" applyAlignment="1">
      <alignment horizontal="center" vertical="center" shrinkToFit="1"/>
    </xf>
    <xf numFmtId="0" fontId="3" fillId="0" borderId="35" xfId="0" applyFont="1" applyFill="1" applyBorder="1" applyAlignment="1">
      <alignment horizontal="center" vertical="center" wrapText="1"/>
    </xf>
    <xf numFmtId="56" fontId="0" fillId="0" borderId="36" xfId="0" applyNumberFormat="1" applyFill="1" applyBorder="1" applyAlignment="1">
      <alignment horizontal="left" vertical="top" wrapText="1" shrinkToFit="1"/>
    </xf>
    <xf numFmtId="56" fontId="10" fillId="0" borderId="16" xfId="0" applyNumberFormat="1" applyFont="1" applyFill="1" applyBorder="1" applyAlignment="1">
      <alignment horizontal="left" vertical="top" wrapText="1" shrinkToFit="1"/>
    </xf>
    <xf numFmtId="56" fontId="0" fillId="0" borderId="28" xfId="0" applyNumberFormat="1" applyFill="1" applyBorder="1" applyAlignment="1">
      <alignment horizontal="left" vertical="top" shrinkToFit="1"/>
    </xf>
    <xf numFmtId="0" fontId="3" fillId="0" borderId="37" xfId="0" applyFont="1" applyFill="1" applyBorder="1" applyAlignment="1">
      <alignment horizontal="center" vertical="center" wrapText="1"/>
    </xf>
    <xf numFmtId="0" fontId="3" fillId="0" borderId="38" xfId="0" applyFont="1" applyFill="1" applyBorder="1" applyAlignment="1">
      <alignment horizontal="center" vertical="center" wrapText="1"/>
    </xf>
    <xf numFmtId="56" fontId="0" fillId="0" borderId="39" xfId="0" applyNumberFormat="1" applyFill="1" applyBorder="1" applyAlignment="1">
      <alignment horizontal="left" vertical="top" wrapText="1" shrinkToFit="1"/>
    </xf>
    <xf numFmtId="56" fontId="10" fillId="0" borderId="23" xfId="0" applyNumberFormat="1" applyFont="1" applyFill="1" applyBorder="1" applyAlignment="1">
      <alignment horizontal="left" vertical="top" wrapText="1" shrinkToFit="1"/>
    </xf>
    <xf numFmtId="56" fontId="0" fillId="0" borderId="40" xfId="0" applyNumberFormat="1" applyFill="1" applyBorder="1" applyAlignment="1">
      <alignment horizontal="left" vertical="top" shrinkToFit="1"/>
    </xf>
    <xf numFmtId="56" fontId="0" fillId="0" borderId="22" xfId="0" applyNumberFormat="1" applyFill="1" applyBorder="1" applyAlignment="1">
      <alignment horizontal="left" vertical="top" shrinkToFit="1"/>
    </xf>
    <xf numFmtId="56" fontId="0" fillId="0" borderId="41" xfId="0" applyNumberFormat="1" applyFill="1" applyBorder="1" applyAlignment="1">
      <alignment horizontal="left" vertical="top" shrinkToFit="1"/>
    </xf>
    <xf numFmtId="56" fontId="0" fillId="0" borderId="36" xfId="0" applyNumberFormat="1" applyFont="1" applyFill="1" applyBorder="1" applyAlignment="1">
      <alignment horizontal="left" vertical="top" shrinkToFit="1"/>
    </xf>
    <xf numFmtId="56" fontId="2" fillId="0" borderId="42" xfId="0" applyNumberFormat="1" applyFont="1" applyFill="1" applyBorder="1" applyAlignment="1">
      <alignment horizontal="left" vertical="top" wrapText="1" shrinkToFit="1"/>
    </xf>
    <xf numFmtId="56" fontId="0" fillId="0" borderId="39" xfId="0" applyNumberFormat="1" applyFont="1" applyFill="1" applyBorder="1" applyAlignment="1">
      <alignment horizontal="left" vertical="top" shrinkToFit="1"/>
    </xf>
    <xf numFmtId="56" fontId="0" fillId="0" borderId="42" xfId="0" applyNumberFormat="1" applyFont="1" applyFill="1" applyBorder="1" applyAlignment="1">
      <alignment horizontal="left" vertical="top" shrinkToFit="1"/>
    </xf>
    <xf numFmtId="56" fontId="0" fillId="0" borderId="43" xfId="0" applyNumberFormat="1" applyFont="1" applyFill="1" applyBorder="1" applyAlignment="1">
      <alignment horizontal="left" vertical="top" shrinkToFit="1"/>
    </xf>
    <xf numFmtId="56" fontId="0" fillId="0" borderId="44" xfId="0" applyNumberFormat="1" applyFont="1" applyFill="1" applyBorder="1" applyAlignment="1">
      <alignment horizontal="left" vertical="top" shrinkToFit="1"/>
    </xf>
    <xf numFmtId="56" fontId="0" fillId="0" borderId="45" xfId="0" applyNumberFormat="1" applyFont="1" applyFill="1" applyBorder="1" applyAlignment="1">
      <alignment horizontal="left" vertical="top" shrinkToFit="1"/>
    </xf>
    <xf numFmtId="56" fontId="0" fillId="0" borderId="20" xfId="0" applyNumberFormat="1" applyFont="1" applyFill="1" applyBorder="1" applyAlignment="1">
      <alignment horizontal="left" vertical="top" shrinkToFit="1"/>
    </xf>
    <xf numFmtId="56" fontId="0" fillId="0" borderId="24" xfId="0" applyNumberFormat="1" applyFont="1" applyFill="1" applyBorder="1" applyAlignment="1">
      <alignment horizontal="left" vertical="top" shrinkToFit="1"/>
    </xf>
    <xf numFmtId="56" fontId="0" fillId="0" borderId="46" xfId="0" applyNumberFormat="1" applyFont="1" applyFill="1" applyBorder="1" applyAlignment="1">
      <alignment horizontal="left" vertical="top" shrinkToFit="1"/>
    </xf>
    <xf numFmtId="56" fontId="0" fillId="0" borderId="47" xfId="0" applyNumberFormat="1" applyFont="1" applyFill="1" applyBorder="1" applyAlignment="1">
      <alignment horizontal="left" vertical="top" shrinkToFit="1"/>
    </xf>
    <xf numFmtId="0" fontId="0" fillId="0" borderId="36" xfId="0" applyFill="1" applyBorder="1" applyAlignment="1">
      <alignment horizontal="left" vertical="top" shrinkToFit="1"/>
    </xf>
    <xf numFmtId="0" fontId="0" fillId="0" borderId="16" xfId="0" applyFill="1" applyBorder="1" applyAlignment="1">
      <alignment horizontal="left" vertical="top" shrinkToFit="1"/>
    </xf>
    <xf numFmtId="0" fontId="0" fillId="0" borderId="15" xfId="0" applyFill="1" applyBorder="1" applyAlignment="1">
      <alignment horizontal="left" vertical="top" shrinkToFit="1"/>
    </xf>
    <xf numFmtId="0" fontId="0" fillId="0" borderId="39" xfId="0" applyFill="1" applyBorder="1" applyAlignment="1">
      <alignment horizontal="left" vertical="top" shrinkToFit="1"/>
    </xf>
    <xf numFmtId="0" fontId="0" fillId="0" borderId="23" xfId="0" applyFill="1" applyBorder="1" applyAlignment="1">
      <alignment horizontal="left" vertical="top" shrinkToFit="1"/>
    </xf>
    <xf numFmtId="0" fontId="0" fillId="0" borderId="22" xfId="0" applyFill="1" applyBorder="1" applyAlignment="1">
      <alignment horizontal="left" vertical="top" shrinkToFit="1"/>
    </xf>
    <xf numFmtId="181" fontId="0" fillId="0" borderId="0" xfId="0" applyNumberFormat="1">
      <alignment vertical="center"/>
    </xf>
    <xf numFmtId="0" fontId="0" fillId="0" borderId="48" xfId="0" applyBorder="1">
      <alignment vertical="center"/>
    </xf>
    <xf numFmtId="182" fontId="0" fillId="0" borderId="49" xfId="0" applyNumberFormat="1" applyBorder="1">
      <alignment vertical="center"/>
    </xf>
    <xf numFmtId="176" fontId="0" fillId="0" borderId="50" xfId="0" applyNumberFormat="1" applyBorder="1" applyAlignment="1">
      <alignment horizontal="center" vertical="center"/>
    </xf>
    <xf numFmtId="56" fontId="13" fillId="2" borderId="15" xfId="0" applyNumberFormat="1" applyFont="1" applyFill="1" applyBorder="1" applyAlignment="1">
      <alignment horizontal="center" vertical="center" shrinkToFit="1"/>
    </xf>
    <xf numFmtId="56" fontId="13" fillId="0" borderId="15" xfId="0" applyNumberFormat="1" applyFont="1" applyFill="1" applyBorder="1" applyAlignment="1">
      <alignment horizontal="center" vertical="center" shrinkToFit="1"/>
    </xf>
    <xf numFmtId="56" fontId="13" fillId="0" borderId="27" xfId="0" applyNumberFormat="1" applyFont="1" applyFill="1" applyBorder="1" applyAlignment="1">
      <alignment horizontal="center" vertical="center" shrinkToFit="1"/>
    </xf>
    <xf numFmtId="56" fontId="7" fillId="0" borderId="26" xfId="0" applyNumberFormat="1" applyFont="1" applyFill="1" applyBorder="1" applyAlignment="1">
      <alignment horizontal="right" vertical="center" shrinkToFit="1"/>
    </xf>
    <xf numFmtId="56" fontId="13" fillId="2" borderId="27" xfId="0" applyNumberFormat="1" applyFont="1" applyFill="1" applyBorder="1" applyAlignment="1">
      <alignment horizontal="center" vertical="center" shrinkToFit="1"/>
    </xf>
    <xf numFmtId="56" fontId="7" fillId="2" borderId="12" xfId="0" applyNumberFormat="1" applyFont="1" applyFill="1" applyBorder="1" applyAlignment="1">
      <alignment horizontal="right" vertical="center" shrinkToFit="1"/>
    </xf>
    <xf numFmtId="0" fontId="0" fillId="0" borderId="52" xfId="0" applyFill="1" applyBorder="1" applyAlignment="1">
      <alignment vertical="center" shrinkToFit="1"/>
    </xf>
    <xf numFmtId="0" fontId="0" fillId="0" borderId="53" xfId="0" applyFill="1" applyBorder="1" applyAlignment="1">
      <alignment vertical="center" shrinkToFit="1"/>
    </xf>
    <xf numFmtId="0" fontId="0" fillId="0" borderId="54" xfId="0" applyFill="1" applyBorder="1" applyAlignment="1">
      <alignment vertical="center" shrinkToFit="1"/>
    </xf>
    <xf numFmtId="0" fontId="0" fillId="0" borderId="24" xfId="0" applyFill="1" applyBorder="1" applyAlignment="1">
      <alignment vertical="center" shrinkToFit="1"/>
    </xf>
    <xf numFmtId="0" fontId="0" fillId="0" borderId="51" xfId="0" applyFill="1" applyBorder="1" applyAlignment="1">
      <alignment vertical="center" shrinkToFit="1"/>
    </xf>
    <xf numFmtId="0" fontId="0" fillId="0" borderId="16" xfId="0" applyFill="1" applyBorder="1" applyAlignment="1">
      <alignment vertical="center" shrinkToFit="1"/>
    </xf>
    <xf numFmtId="0" fontId="13" fillId="0" borderId="48" xfId="0" applyFont="1" applyBorder="1">
      <alignment vertical="center"/>
    </xf>
    <xf numFmtId="56" fontId="13" fillId="0" borderId="16" xfId="0" applyNumberFormat="1" applyFont="1" applyFill="1" applyBorder="1" applyAlignment="1">
      <alignment horizontal="left" vertical="top" wrapText="1" shrinkToFit="1"/>
    </xf>
    <xf numFmtId="56" fontId="13" fillId="0" borderId="16" xfId="0" applyNumberFormat="1" applyFont="1" applyFill="1" applyBorder="1" applyAlignment="1">
      <alignment horizontal="left" vertical="top" shrinkToFit="1"/>
    </xf>
    <xf numFmtId="56" fontId="13" fillId="0" borderId="15" xfId="0" applyNumberFormat="1" applyFont="1" applyFill="1" applyBorder="1" applyAlignment="1">
      <alignment horizontal="left" vertical="top" shrinkToFit="1"/>
    </xf>
    <xf numFmtId="0" fontId="14" fillId="0" borderId="0" xfId="0" applyNumberFormat="1" applyFont="1" applyFill="1" applyBorder="1" applyAlignment="1">
      <alignment vertical="center" readingOrder="1"/>
    </xf>
    <xf numFmtId="0" fontId="15" fillId="0" borderId="0" xfId="0" applyNumberFormat="1" applyFont="1" applyFill="1" applyBorder="1" applyAlignment="1">
      <alignment vertical="center" readingOrder="1"/>
    </xf>
    <xf numFmtId="0" fontId="17" fillId="0" borderId="0" xfId="0" applyFont="1" applyFill="1">
      <alignment vertical="center"/>
    </xf>
    <xf numFmtId="0" fontId="18" fillId="0" borderId="0" xfId="0" applyNumberFormat="1" applyFont="1" applyFill="1" applyBorder="1" applyAlignment="1">
      <alignment vertical="center" readingOrder="1"/>
    </xf>
    <xf numFmtId="0" fontId="15" fillId="0" borderId="0" xfId="0" applyNumberFormat="1" applyFont="1" applyFill="1" applyBorder="1" applyAlignment="1">
      <alignment horizontal="center" vertical="center" readingOrder="1"/>
    </xf>
    <xf numFmtId="0" fontId="19" fillId="0" borderId="0" xfId="0" applyNumberFormat="1" applyFont="1" applyFill="1" applyBorder="1" applyAlignment="1">
      <alignment vertical="center" readingOrder="1"/>
    </xf>
    <xf numFmtId="0" fontId="6" fillId="0" borderId="0" xfId="0" applyFont="1" applyAlignment="1">
      <alignment horizontal="left" vertical="center" indent="3"/>
    </xf>
    <xf numFmtId="0" fontId="9" fillId="0" borderId="0" xfId="0" applyFont="1" applyAlignment="1">
      <alignment horizontal="left" vertical="center" indent="1"/>
    </xf>
    <xf numFmtId="0" fontId="8" fillId="0" borderId="1" xfId="0" applyFont="1" applyBorder="1" applyAlignment="1">
      <alignment horizontal="left" vertical="top" wrapText="1"/>
    </xf>
    <xf numFmtId="0" fontId="8" fillId="0" borderId="4" xfId="0" applyFont="1" applyBorder="1" applyAlignment="1">
      <alignment horizontal="left" vertical="top" wrapText="1"/>
    </xf>
    <xf numFmtId="0" fontId="8" fillId="0" borderId="6" xfId="0" applyFont="1" applyBorder="1" applyAlignment="1">
      <alignment horizontal="left" vertical="top" wrapText="1"/>
    </xf>
    <xf numFmtId="0" fontId="8" fillId="0" borderId="2" xfId="0" applyFont="1" applyBorder="1" applyAlignment="1">
      <alignment horizontal="left" vertical="top" wrapText="1"/>
    </xf>
    <xf numFmtId="0" fontId="8" fillId="0" borderId="0" xfId="0" applyFont="1" applyBorder="1" applyAlignment="1">
      <alignment horizontal="left" vertical="top" wrapText="1"/>
    </xf>
    <xf numFmtId="0" fontId="8" fillId="0" borderId="7" xfId="0" applyFont="1" applyBorder="1" applyAlignment="1">
      <alignment horizontal="left" vertical="top" wrapText="1"/>
    </xf>
    <xf numFmtId="0" fontId="8" fillId="0" borderId="3" xfId="0" applyFont="1" applyBorder="1" applyAlignment="1">
      <alignment horizontal="left" vertical="top" wrapText="1"/>
    </xf>
    <xf numFmtId="0" fontId="8" fillId="0" borderId="5" xfId="0" applyFont="1" applyBorder="1" applyAlignment="1">
      <alignment horizontal="left" vertical="top" wrapText="1"/>
    </xf>
    <xf numFmtId="0" fontId="8" fillId="0" borderId="8" xfId="0" applyFont="1" applyBorder="1" applyAlignment="1">
      <alignment horizontal="left" vertical="top" wrapText="1"/>
    </xf>
    <xf numFmtId="0" fontId="5" fillId="0" borderId="0" xfId="0" applyFont="1" applyAlignment="1">
      <alignment horizontal="left" vertical="center" indent="2"/>
    </xf>
    <xf numFmtId="0" fontId="16" fillId="0" borderId="0" xfId="0" applyNumberFormat="1" applyFont="1" applyFill="1" applyBorder="1" applyAlignment="1">
      <alignment horizontal="center" vertical="center" readingOrder="1"/>
    </xf>
    <xf numFmtId="0" fontId="11" fillId="0" borderId="9"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3" fillId="0" borderId="13" xfId="0" applyFont="1" applyBorder="1" applyAlignment="1">
      <alignment horizontal="left" vertical="center"/>
    </xf>
    <xf numFmtId="178" fontId="11" fillId="0" borderId="31" xfId="0" applyNumberFormat="1" applyFont="1" applyFill="1" applyBorder="1" applyAlignment="1">
      <alignment horizontal="center" vertical="center" wrapText="1"/>
    </xf>
    <xf numFmtId="178" fontId="11" fillId="0" borderId="34" xfId="0" applyNumberFormat="1" applyFont="1" applyFill="1" applyBorder="1" applyAlignment="1">
      <alignment horizontal="center" vertical="center" wrapText="1"/>
    </xf>
    <xf numFmtId="177" fontId="14" fillId="0" borderId="30" xfId="0" applyNumberFormat="1" applyFont="1" applyFill="1" applyBorder="1" applyAlignment="1">
      <alignment horizontal="left" vertical="center" readingOrder="1"/>
    </xf>
    <xf numFmtId="0" fontId="15" fillId="0" borderId="30" xfId="0" applyNumberFormat="1" applyFont="1" applyFill="1" applyBorder="1" applyAlignment="1">
      <alignment horizontal="center" vertical="center" readingOrder="1"/>
    </xf>
  </cellXfs>
  <cellStyles count="1">
    <cellStyle name="標準" xfId="0" builtinId="0"/>
  </cellStyles>
  <dxfs count="27">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s>
  <tableStyles count="0" defaultTableStyle="TableStyleMedium2" defaultPivotStyle="PivotStyleLight16"/>
  <colors>
    <mruColors>
      <color rgb="FF3366FF"/>
      <color rgb="FFFF99FF"/>
      <color rgb="FFCCFF99"/>
      <color rgb="FFFF0066"/>
      <color rgb="FF33CC33"/>
      <color rgb="FF00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1316990</xdr:colOff>
      <xdr:row>0</xdr:row>
      <xdr:rowOff>0</xdr:rowOff>
    </xdr:from>
    <xdr:to>
      <xdr:col>7</xdr:col>
      <xdr:colOff>1316990</xdr:colOff>
      <xdr:row>0</xdr:row>
      <xdr:rowOff>17780</xdr:rowOff>
    </xdr:to>
    <xdr:cxnSp macro="">
      <xdr:nvCxnSpPr>
        <xdr:cNvPr id="2" name="直線矢印コネクタ 1"/>
        <xdr:cNvCxnSpPr/>
      </xdr:nvCxnSpPr>
      <xdr:spPr>
        <a:xfrm>
          <a:off x="6841490" y="0"/>
          <a:ext cx="0" cy="1778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lnDef>
      <a:spPr>
        <a:xfrm>
          <a:off x="0" y="0"/>
          <a:ext cx="0" cy="0"/>
        </a:xfrm>
        <a:custGeom>
          <a:avLst/>
          <a:gdLst/>
          <a:ahLst/>
          <a:cxnLst/>
          <a:rect l="l" t="t" r="r" b="b"/>
          <a:pathLst/>
        </a:custGeom>
        <a:ln>
          <a:solidFill>
            <a:schemeClr val="tx1"/>
          </a:solidFill>
          <a:tailEnd type="arrow"/>
        </a:ln>
      </a:spPr>
      <a:bodyPr vertOverflow="overflow" horzOverflow="overflow"/>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22"/>
  <sheetViews>
    <sheetView view="pageBreakPreview" topLeftCell="A4" zoomScaleNormal="100" zoomScaleSheetLayoutView="100" workbookViewId="0">
      <selection activeCell="K20" sqref="K20"/>
    </sheetView>
  </sheetViews>
  <sheetFormatPr defaultRowHeight="13.5" x14ac:dyDescent="0.15"/>
  <sheetData>
    <row r="1" spans="1:15" ht="22.5" customHeight="1" x14ac:dyDescent="0.15">
      <c r="A1" s="2"/>
      <c r="B1" s="2"/>
      <c r="C1" s="2"/>
      <c r="D1" s="2"/>
      <c r="E1" s="2"/>
      <c r="F1" s="2"/>
      <c r="G1" s="2"/>
      <c r="H1" s="2"/>
      <c r="I1" s="2"/>
      <c r="J1" s="2"/>
      <c r="K1" s="2"/>
      <c r="L1" s="2"/>
      <c r="M1" s="2"/>
      <c r="N1" s="2"/>
      <c r="O1" s="2"/>
    </row>
    <row r="2" spans="1:15" ht="59.25" customHeight="1" x14ac:dyDescent="0.15">
      <c r="A2" s="3" t="s">
        <v>101</v>
      </c>
      <c r="B2" s="7"/>
      <c r="F2" s="4"/>
      <c r="G2" s="7"/>
      <c r="K2" s="4"/>
      <c r="L2" s="7"/>
    </row>
    <row r="3" spans="1:15" ht="51.75" customHeight="1" x14ac:dyDescent="0.15">
      <c r="A3" s="106" t="s">
        <v>102</v>
      </c>
      <c r="B3" s="106"/>
      <c r="C3" s="106"/>
      <c r="D3" s="106"/>
      <c r="E3" s="106"/>
      <c r="F3" s="106"/>
      <c r="G3" s="106"/>
      <c r="H3" s="106"/>
      <c r="I3" s="106"/>
      <c r="J3" s="106"/>
      <c r="K3" s="106"/>
      <c r="L3" s="106"/>
      <c r="M3" s="106"/>
      <c r="N3" s="106"/>
      <c r="O3" s="106"/>
    </row>
    <row r="4" spans="1:15" s="1" customFormat="1" ht="51.75" customHeight="1" x14ac:dyDescent="0.15">
      <c r="A4" s="95" t="s">
        <v>42</v>
      </c>
      <c r="B4" s="95"/>
      <c r="C4" s="95"/>
      <c r="D4" s="95"/>
      <c r="E4" s="95"/>
      <c r="F4" s="95"/>
      <c r="G4" s="95"/>
      <c r="H4" s="95"/>
      <c r="I4" s="95"/>
      <c r="J4" s="95"/>
      <c r="K4" s="95"/>
      <c r="L4" s="95"/>
      <c r="M4" s="95"/>
      <c r="N4" s="95"/>
      <c r="O4" s="95"/>
    </row>
    <row r="5" spans="1:15" s="1" customFormat="1" ht="51.75" customHeight="1" x14ac:dyDescent="0.15">
      <c r="A5" s="95" t="s">
        <v>103</v>
      </c>
      <c r="B5" s="95"/>
      <c r="C5" s="95"/>
      <c r="D5" s="95"/>
      <c r="E5" s="95"/>
      <c r="F5" s="95"/>
      <c r="G5" s="95"/>
      <c r="H5" s="95"/>
      <c r="I5" s="95"/>
      <c r="J5" s="95"/>
      <c r="K5" s="95"/>
      <c r="L5" s="95"/>
      <c r="M5" s="95"/>
      <c r="N5" s="95"/>
      <c r="O5" s="95"/>
    </row>
    <row r="6" spans="1:15" s="1" customFormat="1" ht="51.75" customHeight="1" x14ac:dyDescent="0.15">
      <c r="A6" s="95" t="s">
        <v>104</v>
      </c>
      <c r="B6" s="95"/>
      <c r="C6" s="95"/>
      <c r="D6" s="95"/>
      <c r="E6" s="95"/>
      <c r="F6" s="95"/>
      <c r="G6" s="95"/>
      <c r="H6" s="95"/>
      <c r="I6" s="95"/>
      <c r="J6" s="95"/>
      <c r="K6" s="95"/>
      <c r="L6" s="95"/>
      <c r="M6" s="95"/>
      <c r="N6" s="95"/>
      <c r="O6" s="95"/>
    </row>
    <row r="7" spans="1:15" ht="51.75" customHeight="1" x14ac:dyDescent="0.15">
      <c r="A7" s="95" t="s">
        <v>107</v>
      </c>
      <c r="B7" s="95"/>
      <c r="C7" s="95"/>
      <c r="D7" s="95"/>
      <c r="E7" s="95"/>
      <c r="F7" s="95"/>
      <c r="G7" s="95"/>
      <c r="H7" s="95"/>
      <c r="I7" s="95"/>
      <c r="J7" s="95"/>
      <c r="K7" s="95"/>
      <c r="L7" s="95"/>
      <c r="M7" s="95"/>
      <c r="N7" s="95"/>
      <c r="O7" s="95"/>
    </row>
    <row r="8" spans="1:15" s="1" customFormat="1" ht="51.75" customHeight="1" x14ac:dyDescent="0.15">
      <c r="A8" s="95" t="s">
        <v>106</v>
      </c>
      <c r="B8" s="95"/>
      <c r="C8" s="95"/>
      <c r="D8" s="95"/>
      <c r="E8" s="95"/>
      <c r="F8" s="95"/>
      <c r="G8" s="95"/>
      <c r="H8" s="95"/>
      <c r="I8" s="95"/>
      <c r="J8" s="95"/>
      <c r="K8" s="95"/>
      <c r="L8" s="95"/>
      <c r="M8" s="95"/>
      <c r="N8" s="95"/>
      <c r="O8" s="95"/>
    </row>
    <row r="9" spans="1:15" ht="51.75" customHeight="1" x14ac:dyDescent="0.15">
      <c r="A9" s="95" t="s">
        <v>34</v>
      </c>
      <c r="B9" s="95"/>
      <c r="C9" s="95"/>
      <c r="D9" s="95"/>
      <c r="E9" s="95"/>
      <c r="F9" s="95"/>
      <c r="G9" s="95"/>
      <c r="H9" s="95"/>
      <c r="I9" s="95"/>
      <c r="J9" s="95"/>
      <c r="K9" s="95"/>
      <c r="L9" s="95"/>
      <c r="M9" s="95"/>
      <c r="N9" s="95"/>
      <c r="O9" s="95"/>
    </row>
    <row r="10" spans="1:15" ht="39.75" customHeight="1" x14ac:dyDescent="0.15">
      <c r="A10" s="4"/>
      <c r="B10" s="96"/>
      <c r="C10" s="96"/>
      <c r="D10" s="96"/>
      <c r="E10" s="96"/>
      <c r="F10" s="96"/>
      <c r="G10" s="96"/>
      <c r="H10" s="96"/>
      <c r="I10" s="96"/>
      <c r="J10" s="96"/>
      <c r="K10" s="96"/>
      <c r="L10" s="96"/>
      <c r="M10" s="96"/>
      <c r="N10" s="96"/>
      <c r="O10" s="96"/>
    </row>
    <row r="11" spans="1:15" ht="53.25" customHeight="1" x14ac:dyDescent="0.15">
      <c r="B11" s="97" t="s">
        <v>108</v>
      </c>
      <c r="C11" s="98"/>
      <c r="D11" s="98"/>
      <c r="E11" s="98"/>
      <c r="F11" s="98"/>
      <c r="G11" s="98"/>
      <c r="H11" s="98"/>
      <c r="I11" s="98"/>
      <c r="J11" s="98"/>
      <c r="K11" s="98"/>
      <c r="L11" s="98"/>
      <c r="M11" s="98"/>
      <c r="N11" s="99"/>
      <c r="O11" s="5"/>
    </row>
    <row r="12" spans="1:15" ht="53.25" customHeight="1" x14ac:dyDescent="0.15">
      <c r="A12" s="5"/>
      <c r="B12" s="100"/>
      <c r="C12" s="101"/>
      <c r="D12" s="101"/>
      <c r="E12" s="101"/>
      <c r="F12" s="101"/>
      <c r="G12" s="101"/>
      <c r="H12" s="101"/>
      <c r="I12" s="101"/>
      <c r="J12" s="101"/>
      <c r="K12" s="101"/>
      <c r="L12" s="101"/>
      <c r="M12" s="101"/>
      <c r="N12" s="102"/>
      <c r="O12" s="5"/>
    </row>
    <row r="13" spans="1:15" ht="53.25" customHeight="1" x14ac:dyDescent="0.15">
      <c r="A13" s="5"/>
      <c r="B13" s="100"/>
      <c r="C13" s="101"/>
      <c r="D13" s="101"/>
      <c r="E13" s="101"/>
      <c r="F13" s="101"/>
      <c r="G13" s="101"/>
      <c r="H13" s="101"/>
      <c r="I13" s="101"/>
      <c r="J13" s="101"/>
      <c r="K13" s="101"/>
      <c r="L13" s="101"/>
      <c r="M13" s="101"/>
      <c r="N13" s="102"/>
      <c r="O13" s="5"/>
    </row>
    <row r="14" spans="1:15" ht="53.25" customHeight="1" x14ac:dyDescent="0.15">
      <c r="A14" s="5"/>
      <c r="B14" s="100"/>
      <c r="C14" s="101"/>
      <c r="D14" s="101"/>
      <c r="E14" s="101"/>
      <c r="F14" s="101"/>
      <c r="G14" s="101"/>
      <c r="H14" s="101"/>
      <c r="I14" s="101"/>
      <c r="J14" s="101"/>
      <c r="K14" s="101"/>
      <c r="L14" s="101"/>
      <c r="M14" s="101"/>
      <c r="N14" s="102"/>
      <c r="O14" s="5"/>
    </row>
    <row r="15" spans="1:15" ht="53.25" customHeight="1" x14ac:dyDescent="0.15">
      <c r="A15" s="5"/>
      <c r="B15" s="103"/>
      <c r="C15" s="104"/>
      <c r="D15" s="104"/>
      <c r="E15" s="104"/>
      <c r="F15" s="104"/>
      <c r="G15" s="104"/>
      <c r="H15" s="104"/>
      <c r="I15" s="104"/>
      <c r="J15" s="104"/>
      <c r="K15" s="104"/>
      <c r="L15" s="104"/>
      <c r="M15" s="104"/>
      <c r="N15" s="105"/>
      <c r="O15" s="5"/>
    </row>
    <row r="16" spans="1:15" ht="39.75" customHeight="1" x14ac:dyDescent="0.15">
      <c r="A16" s="4"/>
      <c r="B16" s="7"/>
      <c r="F16" s="4"/>
      <c r="G16" s="7"/>
      <c r="K16" s="4"/>
      <c r="L16" s="7"/>
    </row>
    <row r="17" spans="1:12" ht="39.75" customHeight="1" x14ac:dyDescent="0.15">
      <c r="B17" s="6" t="s">
        <v>111</v>
      </c>
      <c r="C17" s="7"/>
      <c r="E17" s="9" t="s">
        <v>124</v>
      </c>
      <c r="G17" s="4"/>
      <c r="H17" s="7"/>
      <c r="K17" s="4"/>
      <c r="L17" s="7"/>
    </row>
    <row r="18" spans="1:12" ht="39.75" customHeight="1" x14ac:dyDescent="0.15">
      <c r="B18" s="6" t="s">
        <v>3</v>
      </c>
      <c r="C18" s="7"/>
      <c r="E18" s="9" t="s">
        <v>105</v>
      </c>
      <c r="G18" s="4"/>
      <c r="H18" s="7"/>
      <c r="K18" s="4"/>
      <c r="L18" s="7"/>
    </row>
    <row r="19" spans="1:12" ht="39.75" customHeight="1" x14ac:dyDescent="0.15">
      <c r="B19" s="6" t="s">
        <v>109</v>
      </c>
      <c r="C19" s="7"/>
      <c r="E19" s="9" t="s">
        <v>110</v>
      </c>
      <c r="G19" s="4"/>
      <c r="H19" s="9" t="s">
        <v>145</v>
      </c>
      <c r="K19" s="4"/>
      <c r="L19" s="7"/>
    </row>
    <row r="20" spans="1:12" ht="39.75" customHeight="1" x14ac:dyDescent="0.15">
      <c r="B20" s="6"/>
      <c r="C20" s="7"/>
      <c r="G20" s="4"/>
      <c r="H20" s="7"/>
      <c r="K20" s="4"/>
      <c r="L20" s="7"/>
    </row>
    <row r="21" spans="1:12" ht="39.75" customHeight="1" x14ac:dyDescent="0.15">
      <c r="A21" s="6"/>
      <c r="B21" s="7"/>
      <c r="D21" s="8"/>
      <c r="F21" s="4"/>
      <c r="G21" s="7"/>
      <c r="K21" s="4"/>
      <c r="L21" s="7"/>
    </row>
    <row r="22" spans="1:12" ht="27.75" customHeight="1" x14ac:dyDescent="0.15"/>
  </sheetData>
  <mergeCells count="9">
    <mergeCell ref="A8:O8"/>
    <mergeCell ref="A9:O9"/>
    <mergeCell ref="B10:O10"/>
    <mergeCell ref="B11:N15"/>
    <mergeCell ref="A3:O3"/>
    <mergeCell ref="A4:O4"/>
    <mergeCell ref="A5:O5"/>
    <mergeCell ref="A6:O6"/>
    <mergeCell ref="A7:O7"/>
  </mergeCells>
  <phoneticPr fontId="1"/>
  <pageMargins left="0.70866141732283472" right="0.70866141732283472" top="0.74803149606299213" bottom="0.74803149606299213"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58"/>
  <sheetViews>
    <sheetView tabSelected="1" view="pageBreakPreview" zoomScale="70" zoomScaleNormal="70" zoomScaleSheetLayoutView="70" workbookViewId="0">
      <pane ySplit="2" topLeftCell="A33" activePane="bottomLeft" state="frozen"/>
      <selection pane="bottomLeft" activeCell="C36" sqref="C36"/>
    </sheetView>
  </sheetViews>
  <sheetFormatPr defaultRowHeight="14.25" x14ac:dyDescent="0.15"/>
  <cols>
    <col min="1" max="1" width="5.625" style="10" customWidth="1"/>
    <col min="2" max="2" width="3.375" style="7" customWidth="1"/>
    <col min="3" max="3" width="32.5" customWidth="1"/>
    <col min="4" max="4" width="12.5" customWidth="1"/>
    <col min="5" max="5" width="9.5" bestFit="1" customWidth="1"/>
    <col min="6" max="6" width="5.625" style="4" customWidth="1"/>
    <col min="7" max="7" width="3.375" style="7" customWidth="1"/>
    <col min="8" max="8" width="32.5" customWidth="1"/>
    <col min="9" max="9" width="12.5" customWidth="1"/>
    <col min="10" max="10" width="9.5" bestFit="1" customWidth="1"/>
    <col min="11" max="11" width="5.625" style="4" customWidth="1"/>
    <col min="12" max="12" width="3.375" style="7" customWidth="1"/>
    <col min="13" max="13" width="32.5" customWidth="1"/>
    <col min="14" max="14" width="12.5" customWidth="1"/>
    <col min="15" max="15" width="9.5" bestFit="1" customWidth="1"/>
  </cols>
  <sheetData>
    <row r="1" spans="1:15" s="91" customFormat="1" ht="59.25" customHeight="1" x14ac:dyDescent="0.15">
      <c r="A1" s="89" t="s">
        <v>128</v>
      </c>
      <c r="B1" s="94"/>
      <c r="C1" s="94"/>
      <c r="D1" s="94"/>
      <c r="E1" s="94"/>
      <c r="F1" s="94"/>
      <c r="G1" s="94"/>
      <c r="H1" s="89" t="s">
        <v>53</v>
      </c>
      <c r="I1" s="94"/>
      <c r="J1" s="107" t="s">
        <v>55</v>
      </c>
      <c r="K1" s="107"/>
      <c r="L1" s="107"/>
      <c r="M1" s="107"/>
      <c r="N1" s="94"/>
      <c r="O1" s="94"/>
    </row>
    <row r="2" spans="1:15" s="12" customFormat="1" ht="51.75" customHeight="1" thickBot="1" x14ac:dyDescent="0.2">
      <c r="A2" s="108" t="s">
        <v>57</v>
      </c>
      <c r="B2" s="109"/>
      <c r="C2" s="19" t="s">
        <v>40</v>
      </c>
      <c r="D2" s="24" t="s">
        <v>61</v>
      </c>
      <c r="E2" s="26" t="s">
        <v>31</v>
      </c>
      <c r="F2" s="108" t="s">
        <v>58</v>
      </c>
      <c r="G2" s="109"/>
      <c r="H2" s="19" t="s">
        <v>40</v>
      </c>
      <c r="I2" s="24" t="s">
        <v>61</v>
      </c>
      <c r="J2" s="26" t="s">
        <v>31</v>
      </c>
      <c r="K2" s="108" t="s">
        <v>59</v>
      </c>
      <c r="L2" s="109"/>
      <c r="M2" s="19" t="s">
        <v>40</v>
      </c>
      <c r="N2" s="24" t="s">
        <v>61</v>
      </c>
      <c r="O2" s="26" t="s">
        <v>31</v>
      </c>
    </row>
    <row r="3" spans="1:15" s="13" customFormat="1" ht="51.75" customHeight="1" x14ac:dyDescent="0.15">
      <c r="A3" s="32" t="s">
        <v>54</v>
      </c>
      <c r="B3" s="74" t="s">
        <v>125</v>
      </c>
      <c r="C3" s="79"/>
      <c r="D3" s="83"/>
      <c r="E3" s="81"/>
      <c r="F3" s="32" t="s">
        <v>54</v>
      </c>
      <c r="G3" s="75" t="s">
        <v>126</v>
      </c>
      <c r="H3" s="88" t="s">
        <v>139</v>
      </c>
      <c r="I3" s="34" t="s">
        <v>62</v>
      </c>
      <c r="J3" s="27" t="s">
        <v>84</v>
      </c>
      <c r="K3" s="14" t="s">
        <v>54</v>
      </c>
      <c r="L3" s="73" t="s">
        <v>127</v>
      </c>
      <c r="M3" s="35" t="s">
        <v>47</v>
      </c>
      <c r="N3" s="35" t="s">
        <v>62</v>
      </c>
      <c r="O3" s="27" t="s">
        <v>82</v>
      </c>
    </row>
    <row r="4" spans="1:15" s="13" customFormat="1" ht="51.75" customHeight="1" x14ac:dyDescent="0.15">
      <c r="A4" s="16" t="s">
        <v>2</v>
      </c>
      <c r="B4" s="74" t="s">
        <v>50</v>
      </c>
      <c r="C4" s="80"/>
      <c r="D4" s="84"/>
      <c r="E4" s="82"/>
      <c r="F4" s="16" t="s">
        <v>2</v>
      </c>
      <c r="G4" s="75" t="s">
        <v>44</v>
      </c>
      <c r="H4" s="87" t="s">
        <v>140</v>
      </c>
      <c r="I4" s="22" t="s">
        <v>62</v>
      </c>
      <c r="J4" s="28" t="s">
        <v>84</v>
      </c>
      <c r="K4" s="16" t="s">
        <v>2</v>
      </c>
      <c r="L4" s="74" t="s">
        <v>43</v>
      </c>
      <c r="M4" s="22"/>
      <c r="N4" s="22"/>
      <c r="O4" s="30"/>
    </row>
    <row r="5" spans="1:15" s="13" customFormat="1" ht="51.75" customHeight="1" x14ac:dyDescent="0.15">
      <c r="A5" s="16" t="s">
        <v>4</v>
      </c>
      <c r="B5" s="74" t="s">
        <v>0</v>
      </c>
      <c r="C5" s="21"/>
      <c r="D5" s="21"/>
      <c r="E5" s="28"/>
      <c r="F5" s="15" t="s">
        <v>4</v>
      </c>
      <c r="G5" s="77" t="s">
        <v>49</v>
      </c>
      <c r="H5" s="87" t="s">
        <v>141</v>
      </c>
      <c r="I5" s="22" t="s">
        <v>62</v>
      </c>
      <c r="J5" s="28" t="s">
        <v>84</v>
      </c>
      <c r="K5" s="16" t="s">
        <v>4</v>
      </c>
      <c r="L5" s="74" t="s">
        <v>50</v>
      </c>
      <c r="M5" s="22"/>
      <c r="N5" s="22"/>
      <c r="O5" s="30"/>
    </row>
    <row r="6" spans="1:15" s="13" customFormat="1" ht="51.75" customHeight="1" x14ac:dyDescent="0.15">
      <c r="A6" s="16" t="s">
        <v>6</v>
      </c>
      <c r="B6" s="74" t="s">
        <v>52</v>
      </c>
      <c r="C6" s="21"/>
      <c r="D6" s="25"/>
      <c r="E6" s="29"/>
      <c r="F6" s="15" t="s">
        <v>6</v>
      </c>
      <c r="G6" s="77" t="s">
        <v>28</v>
      </c>
      <c r="H6" s="87" t="s">
        <v>142</v>
      </c>
      <c r="I6" s="22" t="s">
        <v>13</v>
      </c>
      <c r="J6" s="28" t="s">
        <v>84</v>
      </c>
      <c r="K6" s="16" t="s">
        <v>6</v>
      </c>
      <c r="L6" s="74" t="s">
        <v>0</v>
      </c>
      <c r="M6" s="22"/>
      <c r="N6" s="22"/>
      <c r="O6" s="30"/>
    </row>
    <row r="7" spans="1:15" s="13" customFormat="1" ht="51.75" customHeight="1" x14ac:dyDescent="0.15">
      <c r="A7" s="16" t="s">
        <v>11</v>
      </c>
      <c r="B7" s="74" t="s">
        <v>44</v>
      </c>
      <c r="C7" s="22"/>
      <c r="D7" s="22"/>
      <c r="E7" s="30"/>
      <c r="F7" s="16" t="s">
        <v>11</v>
      </c>
      <c r="G7" s="75" t="s">
        <v>43</v>
      </c>
      <c r="H7" s="87" t="s">
        <v>143</v>
      </c>
      <c r="I7" s="22" t="s">
        <v>13</v>
      </c>
      <c r="J7" s="28" t="s">
        <v>84</v>
      </c>
      <c r="K7" s="16" t="s">
        <v>11</v>
      </c>
      <c r="L7" s="74" t="s">
        <v>52</v>
      </c>
      <c r="M7" s="22"/>
      <c r="N7" s="22"/>
      <c r="O7" s="30"/>
    </row>
    <row r="8" spans="1:15" s="13" customFormat="1" ht="51.75" customHeight="1" x14ac:dyDescent="0.15">
      <c r="A8" s="15" t="s">
        <v>9</v>
      </c>
      <c r="B8" s="73" t="s">
        <v>49</v>
      </c>
      <c r="C8" s="20" t="s">
        <v>87</v>
      </c>
      <c r="D8" s="20" t="s">
        <v>83</v>
      </c>
      <c r="E8" s="27" t="s">
        <v>51</v>
      </c>
      <c r="F8" s="76" t="s">
        <v>9</v>
      </c>
      <c r="G8" s="75" t="s">
        <v>50</v>
      </c>
      <c r="H8" s="87" t="s">
        <v>144</v>
      </c>
      <c r="I8" s="22" t="s">
        <v>13</v>
      </c>
      <c r="J8" s="28" t="s">
        <v>84</v>
      </c>
      <c r="K8" s="16" t="s">
        <v>9</v>
      </c>
      <c r="L8" s="74" t="s">
        <v>44</v>
      </c>
      <c r="M8" s="22"/>
      <c r="N8" s="22"/>
      <c r="O8" s="30"/>
    </row>
    <row r="9" spans="1:15" s="13" customFormat="1" ht="51.75" customHeight="1" x14ac:dyDescent="0.15">
      <c r="A9" s="15" t="s">
        <v>5</v>
      </c>
      <c r="B9" s="73" t="s">
        <v>28</v>
      </c>
      <c r="C9" s="20" t="s">
        <v>88</v>
      </c>
      <c r="D9" s="21" t="s">
        <v>83</v>
      </c>
      <c r="E9" s="28" t="s">
        <v>51</v>
      </c>
      <c r="F9" s="16" t="s">
        <v>5</v>
      </c>
      <c r="G9" s="75" t="s">
        <v>0</v>
      </c>
      <c r="H9" s="22" t="s">
        <v>79</v>
      </c>
      <c r="I9" s="22" t="s">
        <v>12</v>
      </c>
      <c r="J9" s="30" t="s">
        <v>76</v>
      </c>
      <c r="K9" s="15" t="s">
        <v>5</v>
      </c>
      <c r="L9" s="73" t="s">
        <v>49</v>
      </c>
      <c r="M9" s="22" t="s">
        <v>63</v>
      </c>
      <c r="N9" s="22" t="s">
        <v>62</v>
      </c>
      <c r="O9" s="30" t="s">
        <v>15</v>
      </c>
    </row>
    <row r="10" spans="1:15" s="13" customFormat="1" ht="51.75" customHeight="1" x14ac:dyDescent="0.15">
      <c r="A10" s="16" t="s">
        <v>8</v>
      </c>
      <c r="B10" s="74" t="s">
        <v>43</v>
      </c>
      <c r="C10" s="22"/>
      <c r="D10" s="22"/>
      <c r="E10" s="30"/>
      <c r="F10" s="16" t="s">
        <v>8</v>
      </c>
      <c r="G10" s="75" t="s">
        <v>52</v>
      </c>
      <c r="H10" s="22" t="s">
        <v>80</v>
      </c>
      <c r="I10" s="22" t="s">
        <v>12</v>
      </c>
      <c r="J10" s="30" t="s">
        <v>76</v>
      </c>
      <c r="K10" s="15" t="s">
        <v>8</v>
      </c>
      <c r="L10" s="73" t="s">
        <v>28</v>
      </c>
      <c r="M10" s="22" t="s">
        <v>64</v>
      </c>
      <c r="N10" s="22" t="s">
        <v>62</v>
      </c>
      <c r="O10" s="30" t="s">
        <v>66</v>
      </c>
    </row>
    <row r="11" spans="1:15" s="13" customFormat="1" ht="51.75" customHeight="1" x14ac:dyDescent="0.15">
      <c r="A11" s="16" t="s">
        <v>16</v>
      </c>
      <c r="B11" s="74" t="s">
        <v>50</v>
      </c>
      <c r="C11" s="22" t="s">
        <v>14</v>
      </c>
      <c r="D11" s="22" t="s">
        <v>62</v>
      </c>
      <c r="E11" s="30" t="s">
        <v>7</v>
      </c>
      <c r="F11" s="16" t="s">
        <v>16</v>
      </c>
      <c r="G11" s="75" t="s">
        <v>44</v>
      </c>
      <c r="H11" s="22" t="s">
        <v>81</v>
      </c>
      <c r="I11" s="22" t="s">
        <v>62</v>
      </c>
      <c r="J11" s="30" t="s">
        <v>15</v>
      </c>
      <c r="K11" s="16" t="s">
        <v>16</v>
      </c>
      <c r="L11" s="74" t="s">
        <v>43</v>
      </c>
      <c r="M11" s="86" t="s">
        <v>133</v>
      </c>
      <c r="N11" s="22" t="s">
        <v>62</v>
      </c>
      <c r="O11" s="28" t="s">
        <v>67</v>
      </c>
    </row>
    <row r="12" spans="1:15" s="13" customFormat="1" ht="51.75" customHeight="1" x14ac:dyDescent="0.15">
      <c r="A12" s="16" t="s">
        <v>17</v>
      </c>
      <c r="B12" s="74" t="s">
        <v>0</v>
      </c>
      <c r="C12" s="22"/>
      <c r="D12" s="22"/>
      <c r="E12" s="30"/>
      <c r="F12" s="15" t="s">
        <v>17</v>
      </c>
      <c r="G12" s="77" t="s">
        <v>49</v>
      </c>
      <c r="H12" s="22" t="s">
        <v>60</v>
      </c>
      <c r="I12" s="22" t="s">
        <v>62</v>
      </c>
      <c r="J12" s="30" t="s">
        <v>15</v>
      </c>
      <c r="K12" s="16" t="s">
        <v>17</v>
      </c>
      <c r="L12" s="74" t="s">
        <v>50</v>
      </c>
      <c r="M12" s="87" t="s">
        <v>134</v>
      </c>
      <c r="N12" s="22" t="s">
        <v>62</v>
      </c>
      <c r="O12" s="30" t="s">
        <v>15</v>
      </c>
    </row>
    <row r="13" spans="1:15" s="13" customFormat="1" ht="51.75" customHeight="1" x14ac:dyDescent="0.15">
      <c r="A13" s="16" t="s">
        <v>18</v>
      </c>
      <c r="B13" s="74" t="s">
        <v>52</v>
      </c>
      <c r="C13" s="22"/>
      <c r="D13" s="22"/>
      <c r="E13" s="30"/>
      <c r="F13" s="15" t="s">
        <v>18</v>
      </c>
      <c r="G13" s="77" t="s">
        <v>28</v>
      </c>
      <c r="H13" s="22"/>
      <c r="I13" s="22"/>
      <c r="J13" s="30"/>
      <c r="K13" s="16" t="s">
        <v>18</v>
      </c>
      <c r="L13" s="74" t="s">
        <v>0</v>
      </c>
      <c r="M13" s="22"/>
      <c r="N13" s="22"/>
      <c r="O13" s="30"/>
    </row>
    <row r="14" spans="1:15" s="13" customFormat="1" ht="51.75" customHeight="1" x14ac:dyDescent="0.15">
      <c r="A14" s="16" t="s">
        <v>19</v>
      </c>
      <c r="B14" s="74" t="s">
        <v>44</v>
      </c>
      <c r="C14" s="22"/>
      <c r="D14" s="22"/>
      <c r="E14" s="30"/>
      <c r="F14" s="16" t="s">
        <v>19</v>
      </c>
      <c r="G14" s="75" t="s">
        <v>43</v>
      </c>
      <c r="H14" s="22"/>
      <c r="I14" s="22"/>
      <c r="J14" s="30"/>
      <c r="K14" s="16" t="s">
        <v>19</v>
      </c>
      <c r="L14" s="74" t="s">
        <v>52</v>
      </c>
      <c r="M14" s="22"/>
      <c r="N14" s="22"/>
      <c r="O14" s="30"/>
    </row>
    <row r="15" spans="1:15" s="13" customFormat="1" ht="51.75" customHeight="1" x14ac:dyDescent="0.15">
      <c r="A15" s="15" t="s">
        <v>20</v>
      </c>
      <c r="B15" s="73" t="s">
        <v>49</v>
      </c>
      <c r="C15" s="22" t="s">
        <v>72</v>
      </c>
      <c r="D15" s="22" t="s">
        <v>62</v>
      </c>
      <c r="E15" s="30" t="s">
        <v>15</v>
      </c>
      <c r="F15" s="16" t="s">
        <v>20</v>
      </c>
      <c r="G15" s="75" t="s">
        <v>50</v>
      </c>
      <c r="H15" s="22"/>
      <c r="I15" s="22"/>
      <c r="J15" s="30"/>
      <c r="K15" s="16" t="s">
        <v>20</v>
      </c>
      <c r="L15" s="74" t="s">
        <v>44</v>
      </c>
      <c r="M15" s="86"/>
      <c r="N15" s="86"/>
      <c r="O15" s="30"/>
    </row>
    <row r="16" spans="1:15" s="13" customFormat="1" ht="51.75" customHeight="1" x14ac:dyDescent="0.15">
      <c r="A16" s="15" t="s">
        <v>21</v>
      </c>
      <c r="B16" s="73" t="s">
        <v>28</v>
      </c>
      <c r="C16" s="22" t="s">
        <v>24</v>
      </c>
      <c r="D16" s="22" t="s">
        <v>62</v>
      </c>
      <c r="E16" s="30" t="s">
        <v>15</v>
      </c>
      <c r="F16" s="16" t="s">
        <v>21</v>
      </c>
      <c r="G16" s="75" t="s">
        <v>0</v>
      </c>
      <c r="H16" s="22"/>
      <c r="I16" s="22"/>
      <c r="J16" s="30"/>
      <c r="K16" s="15" t="s">
        <v>21</v>
      </c>
      <c r="L16" s="73" t="s">
        <v>49</v>
      </c>
      <c r="M16" s="87" t="s">
        <v>130</v>
      </c>
      <c r="N16" s="87" t="s">
        <v>129</v>
      </c>
      <c r="O16" s="30" t="s">
        <v>7</v>
      </c>
    </row>
    <row r="17" spans="1:15" s="13" customFormat="1" ht="51.75" customHeight="1" x14ac:dyDescent="0.15">
      <c r="A17" s="15" t="s">
        <v>22</v>
      </c>
      <c r="B17" s="73" t="s">
        <v>43</v>
      </c>
      <c r="C17" s="22" t="s">
        <v>73</v>
      </c>
      <c r="D17" s="22" t="s">
        <v>62</v>
      </c>
      <c r="E17" s="30" t="s">
        <v>15</v>
      </c>
      <c r="F17" s="16" t="s">
        <v>22</v>
      </c>
      <c r="G17" s="75" t="s">
        <v>52</v>
      </c>
      <c r="H17" s="22"/>
      <c r="I17" s="22"/>
      <c r="J17" s="30"/>
      <c r="K17" s="15" t="s">
        <v>22</v>
      </c>
      <c r="L17" s="73" t="s">
        <v>28</v>
      </c>
      <c r="M17" s="87" t="s">
        <v>131</v>
      </c>
      <c r="N17" s="87" t="s">
        <v>129</v>
      </c>
      <c r="O17" s="30" t="s">
        <v>7</v>
      </c>
    </row>
    <row r="18" spans="1:15" s="13" customFormat="1" ht="51.75" customHeight="1" x14ac:dyDescent="0.15">
      <c r="A18" s="16" t="s">
        <v>23</v>
      </c>
      <c r="B18" s="74" t="s">
        <v>50</v>
      </c>
      <c r="C18" s="22"/>
      <c r="D18" s="22"/>
      <c r="E18" s="30"/>
      <c r="F18" s="16" t="s">
        <v>23</v>
      </c>
      <c r="G18" s="75" t="s">
        <v>44</v>
      </c>
      <c r="H18" s="22"/>
      <c r="I18" s="22"/>
      <c r="J18" s="30"/>
      <c r="K18" s="15" t="s">
        <v>23</v>
      </c>
      <c r="L18" s="73" t="s">
        <v>43</v>
      </c>
      <c r="M18" s="87" t="s">
        <v>132</v>
      </c>
      <c r="N18" s="87" t="s">
        <v>129</v>
      </c>
      <c r="O18" s="30" t="s">
        <v>7</v>
      </c>
    </row>
    <row r="19" spans="1:15" s="13" customFormat="1" ht="51.75" customHeight="1" x14ac:dyDescent="0.15">
      <c r="A19" s="16" t="s">
        <v>26</v>
      </c>
      <c r="B19" s="74" t="s">
        <v>0</v>
      </c>
      <c r="C19" s="22"/>
      <c r="D19" s="22"/>
      <c r="E19" s="30"/>
      <c r="F19" s="15" t="s">
        <v>26</v>
      </c>
      <c r="G19" s="77" t="s">
        <v>49</v>
      </c>
      <c r="H19" s="21" t="s">
        <v>89</v>
      </c>
      <c r="I19" s="86" t="s">
        <v>136</v>
      </c>
      <c r="J19" s="28" t="s">
        <v>37</v>
      </c>
      <c r="K19" s="16" t="s">
        <v>26</v>
      </c>
      <c r="L19" s="74" t="s">
        <v>50</v>
      </c>
      <c r="M19" s="87"/>
      <c r="N19" s="22"/>
      <c r="O19" s="30"/>
    </row>
    <row r="20" spans="1:15" s="13" customFormat="1" ht="51.75" customHeight="1" x14ac:dyDescent="0.15">
      <c r="A20" s="16" t="s">
        <v>27</v>
      </c>
      <c r="B20" s="74" t="s">
        <v>52</v>
      </c>
      <c r="C20" s="22"/>
      <c r="D20" s="22"/>
      <c r="E20" s="30"/>
      <c r="F20" s="15" t="s">
        <v>27</v>
      </c>
      <c r="G20" s="77" t="s">
        <v>28</v>
      </c>
      <c r="H20" s="21" t="s">
        <v>91</v>
      </c>
      <c r="I20" s="86" t="s">
        <v>137</v>
      </c>
      <c r="J20" s="28" t="s">
        <v>37</v>
      </c>
      <c r="K20" s="16" t="s">
        <v>27</v>
      </c>
      <c r="L20" s="74" t="s">
        <v>0</v>
      </c>
      <c r="M20" s="22"/>
      <c r="N20" s="22"/>
      <c r="O20" s="30"/>
    </row>
    <row r="21" spans="1:15" s="13" customFormat="1" ht="51.75" customHeight="1" x14ac:dyDescent="0.15">
      <c r="A21" s="16" t="s">
        <v>29</v>
      </c>
      <c r="B21" s="74" t="s">
        <v>44</v>
      </c>
      <c r="C21" s="22"/>
      <c r="D21" s="22"/>
      <c r="E21" s="30"/>
      <c r="F21" s="16" t="s">
        <v>29</v>
      </c>
      <c r="G21" s="75" t="s">
        <v>43</v>
      </c>
      <c r="H21" s="21" t="s">
        <v>92</v>
      </c>
      <c r="I21" s="86" t="s">
        <v>138</v>
      </c>
      <c r="J21" s="28" t="s">
        <v>37</v>
      </c>
      <c r="K21" s="16" t="s">
        <v>29</v>
      </c>
      <c r="L21" s="74" t="s">
        <v>52</v>
      </c>
      <c r="M21" s="22"/>
      <c r="N21" s="22"/>
      <c r="O21" s="30"/>
    </row>
    <row r="22" spans="1:15" s="13" customFormat="1" ht="51.75" customHeight="1" x14ac:dyDescent="0.15">
      <c r="A22" s="15" t="s">
        <v>30</v>
      </c>
      <c r="B22" s="73" t="s">
        <v>49</v>
      </c>
      <c r="C22" s="21" t="s">
        <v>74</v>
      </c>
      <c r="D22" s="22" t="s">
        <v>75</v>
      </c>
      <c r="E22" s="30" t="s">
        <v>76</v>
      </c>
      <c r="F22" s="16" t="s">
        <v>30</v>
      </c>
      <c r="G22" s="75" t="s">
        <v>50</v>
      </c>
      <c r="H22" s="22" t="s">
        <v>68</v>
      </c>
      <c r="I22" s="87" t="s">
        <v>135</v>
      </c>
      <c r="J22" s="30" t="s">
        <v>15</v>
      </c>
      <c r="K22" s="16" t="s">
        <v>30</v>
      </c>
      <c r="L22" s="74" t="s">
        <v>44</v>
      </c>
      <c r="M22" s="22"/>
      <c r="N22" s="22"/>
      <c r="O22" s="30"/>
    </row>
    <row r="23" spans="1:15" s="13" customFormat="1" ht="51.75" customHeight="1" x14ac:dyDescent="0.15">
      <c r="A23" s="15" t="s">
        <v>25</v>
      </c>
      <c r="B23" s="73" t="s">
        <v>28</v>
      </c>
      <c r="C23" s="22" t="s">
        <v>69</v>
      </c>
      <c r="D23" s="22" t="s">
        <v>12</v>
      </c>
      <c r="E23" s="30" t="s">
        <v>15</v>
      </c>
      <c r="F23" s="16" t="s">
        <v>25</v>
      </c>
      <c r="G23" s="75" t="s">
        <v>0</v>
      </c>
      <c r="H23" s="22"/>
      <c r="I23" s="22"/>
      <c r="J23" s="30"/>
      <c r="K23" s="15" t="s">
        <v>25</v>
      </c>
      <c r="L23" s="73" t="s">
        <v>49</v>
      </c>
      <c r="M23" s="22"/>
      <c r="N23" s="22"/>
      <c r="O23" s="30"/>
    </row>
    <row r="24" spans="1:15" s="13" customFormat="1" ht="51.75" customHeight="1" x14ac:dyDescent="0.15">
      <c r="A24" s="16" t="s">
        <v>32</v>
      </c>
      <c r="B24" s="74" t="s">
        <v>43</v>
      </c>
      <c r="C24" s="22" t="s">
        <v>70</v>
      </c>
      <c r="D24" s="22" t="s">
        <v>12</v>
      </c>
      <c r="E24" s="30" t="s">
        <v>15</v>
      </c>
      <c r="F24" s="16" t="s">
        <v>32</v>
      </c>
      <c r="G24" s="75" t="s">
        <v>52</v>
      </c>
      <c r="H24" s="22" t="s">
        <v>93</v>
      </c>
      <c r="I24" s="22" t="s">
        <v>94</v>
      </c>
      <c r="J24" s="30" t="s">
        <v>85</v>
      </c>
      <c r="K24" s="15" t="s">
        <v>32</v>
      </c>
      <c r="L24" s="73" t="s">
        <v>28</v>
      </c>
      <c r="M24" s="22"/>
      <c r="N24" s="22"/>
      <c r="O24" s="30"/>
    </row>
    <row r="25" spans="1:15" s="13" customFormat="1" ht="51.75" customHeight="1" x14ac:dyDescent="0.15">
      <c r="A25" s="16" t="s">
        <v>33</v>
      </c>
      <c r="B25" s="74" t="s">
        <v>50</v>
      </c>
      <c r="C25" s="22" t="s">
        <v>71</v>
      </c>
      <c r="D25" s="22" t="s">
        <v>12</v>
      </c>
      <c r="E25" s="30" t="s">
        <v>15</v>
      </c>
      <c r="F25" s="16" t="s">
        <v>33</v>
      </c>
      <c r="G25" s="75" t="s">
        <v>44</v>
      </c>
      <c r="H25" s="22" t="s">
        <v>95</v>
      </c>
      <c r="I25" s="22" t="s">
        <v>94</v>
      </c>
      <c r="J25" s="30" t="s">
        <v>85</v>
      </c>
      <c r="K25" s="16" t="s">
        <v>33</v>
      </c>
      <c r="L25" s="74" t="s">
        <v>43</v>
      </c>
      <c r="M25" s="22"/>
      <c r="N25" s="22"/>
      <c r="O25" s="30"/>
    </row>
    <row r="26" spans="1:15" s="13" customFormat="1" ht="51.75" customHeight="1" x14ac:dyDescent="0.15">
      <c r="A26" s="16" t="s">
        <v>35</v>
      </c>
      <c r="B26" s="74" t="s">
        <v>0</v>
      </c>
      <c r="C26" s="22"/>
      <c r="D26" s="22"/>
      <c r="E26" s="30"/>
      <c r="F26" s="15" t="s">
        <v>35</v>
      </c>
      <c r="G26" s="77" t="s">
        <v>49</v>
      </c>
      <c r="H26" s="22" t="s">
        <v>96</v>
      </c>
      <c r="I26" s="22" t="s">
        <v>94</v>
      </c>
      <c r="J26" s="30" t="s">
        <v>85</v>
      </c>
      <c r="K26" s="16" t="s">
        <v>35</v>
      </c>
      <c r="L26" s="74" t="s">
        <v>50</v>
      </c>
      <c r="M26" s="22"/>
      <c r="N26" s="22"/>
      <c r="O26" s="30"/>
    </row>
    <row r="27" spans="1:15" s="13" customFormat="1" ht="51.75" customHeight="1" x14ac:dyDescent="0.15">
      <c r="A27" s="16" t="s">
        <v>38</v>
      </c>
      <c r="B27" s="74" t="s">
        <v>52</v>
      </c>
      <c r="C27" s="22"/>
      <c r="D27" s="22"/>
      <c r="E27" s="30"/>
      <c r="F27" s="15" t="s">
        <v>38</v>
      </c>
      <c r="G27" s="77" t="s">
        <v>28</v>
      </c>
      <c r="H27" s="22" t="s">
        <v>97</v>
      </c>
      <c r="I27" s="22" t="s">
        <v>94</v>
      </c>
      <c r="J27" s="30" t="s">
        <v>85</v>
      </c>
      <c r="K27" s="16" t="s">
        <v>38</v>
      </c>
      <c r="L27" s="74" t="s">
        <v>0</v>
      </c>
      <c r="M27" s="22"/>
      <c r="N27" s="22"/>
      <c r="O27" s="30"/>
    </row>
    <row r="28" spans="1:15" s="13" customFormat="1" ht="51.75" customHeight="1" x14ac:dyDescent="0.15">
      <c r="A28" s="16" t="s">
        <v>39</v>
      </c>
      <c r="B28" s="74" t="s">
        <v>44</v>
      </c>
      <c r="C28" s="22"/>
      <c r="D28" s="22"/>
      <c r="E28" s="30"/>
      <c r="F28" s="16" t="s">
        <v>39</v>
      </c>
      <c r="G28" s="75" t="s">
        <v>43</v>
      </c>
      <c r="H28" s="22" t="s">
        <v>98</v>
      </c>
      <c r="I28" s="22" t="s">
        <v>94</v>
      </c>
      <c r="J28" s="30" t="s">
        <v>85</v>
      </c>
      <c r="K28" s="16" t="s">
        <v>39</v>
      </c>
      <c r="L28" s="74" t="s">
        <v>52</v>
      </c>
      <c r="M28" s="22"/>
      <c r="N28" s="22"/>
      <c r="O28" s="30"/>
    </row>
    <row r="29" spans="1:15" s="13" customFormat="1" ht="51.75" customHeight="1" x14ac:dyDescent="0.15">
      <c r="A29" s="15" t="s">
        <v>41</v>
      </c>
      <c r="B29" s="73" t="s">
        <v>49</v>
      </c>
      <c r="C29" s="22" t="s">
        <v>78</v>
      </c>
      <c r="D29" s="22" t="s">
        <v>77</v>
      </c>
      <c r="E29" s="30" t="s">
        <v>76</v>
      </c>
      <c r="F29" s="16" t="s">
        <v>41</v>
      </c>
      <c r="G29" s="75" t="s">
        <v>50</v>
      </c>
      <c r="H29" s="22"/>
      <c r="I29" s="22"/>
      <c r="J29" s="30"/>
      <c r="K29" s="16" t="s">
        <v>41</v>
      </c>
      <c r="L29" s="74" t="s">
        <v>44</v>
      </c>
      <c r="M29" s="22"/>
      <c r="N29" s="22"/>
      <c r="O29" s="30"/>
    </row>
    <row r="30" spans="1:15" s="13" customFormat="1" ht="51.75" customHeight="1" x14ac:dyDescent="0.15">
      <c r="A30" s="15" t="s">
        <v>45</v>
      </c>
      <c r="B30" s="73" t="s">
        <v>28</v>
      </c>
      <c r="C30" s="22" t="s">
        <v>1</v>
      </c>
      <c r="D30" s="22" t="s">
        <v>77</v>
      </c>
      <c r="E30" s="30" t="s">
        <v>76</v>
      </c>
      <c r="F30" s="16" t="s">
        <v>45</v>
      </c>
      <c r="G30" s="75" t="s">
        <v>0</v>
      </c>
      <c r="H30" s="21"/>
      <c r="I30" s="21"/>
      <c r="J30" s="28"/>
      <c r="K30" s="15" t="s">
        <v>45</v>
      </c>
      <c r="L30" s="73" t="s">
        <v>49</v>
      </c>
      <c r="M30" s="21" t="s">
        <v>86</v>
      </c>
      <c r="N30" s="22" t="s">
        <v>83</v>
      </c>
      <c r="O30" s="30"/>
    </row>
    <row r="31" spans="1:15" s="13" customFormat="1" ht="51.75" customHeight="1" x14ac:dyDescent="0.15">
      <c r="A31" s="16" t="s">
        <v>46</v>
      </c>
      <c r="B31" s="74" t="s">
        <v>43</v>
      </c>
      <c r="C31" s="20"/>
      <c r="D31" s="20"/>
      <c r="E31" s="50"/>
      <c r="F31" s="16" t="s">
        <v>46</v>
      </c>
      <c r="G31" s="75" t="s">
        <v>52</v>
      </c>
      <c r="H31" s="21"/>
      <c r="I31" s="21"/>
      <c r="J31" s="28"/>
      <c r="K31" s="15" t="s">
        <v>46</v>
      </c>
      <c r="L31" s="73" t="s">
        <v>28</v>
      </c>
      <c r="M31" s="22"/>
      <c r="N31" s="22"/>
      <c r="O31" s="30"/>
    </row>
    <row r="32" spans="1:15" s="13" customFormat="1" ht="51.75" customHeight="1" x14ac:dyDescent="0.15">
      <c r="A32" s="16" t="s">
        <v>48</v>
      </c>
      <c r="B32" s="74" t="s">
        <v>50</v>
      </c>
      <c r="C32" s="22"/>
      <c r="D32" s="22"/>
      <c r="E32" s="30"/>
      <c r="F32" s="16" t="s">
        <v>48</v>
      </c>
      <c r="G32" s="75" t="s">
        <v>44</v>
      </c>
      <c r="H32" s="21"/>
      <c r="I32" s="21"/>
      <c r="J32" s="28"/>
      <c r="K32" s="16" t="s">
        <v>48</v>
      </c>
      <c r="L32" s="74" t="s">
        <v>43</v>
      </c>
      <c r="M32" s="21"/>
      <c r="N32" s="22"/>
      <c r="O32" s="30"/>
    </row>
    <row r="33" spans="1:15" s="13" customFormat="1" ht="51.75" customHeight="1" x14ac:dyDescent="0.15">
      <c r="A33" s="17" t="s">
        <v>36</v>
      </c>
      <c r="B33" s="74" t="s">
        <v>0</v>
      </c>
      <c r="C33" s="23"/>
      <c r="D33" s="23"/>
      <c r="E33" s="31"/>
      <c r="F33" s="78" t="s">
        <v>36</v>
      </c>
      <c r="G33" s="77" t="s">
        <v>49</v>
      </c>
      <c r="H33" s="23"/>
      <c r="I33" s="23"/>
      <c r="J33" s="31"/>
      <c r="K33" s="17"/>
      <c r="L33" s="18"/>
      <c r="M33" s="23"/>
      <c r="N33" s="23"/>
      <c r="O33" s="31"/>
    </row>
    <row r="34" spans="1:15" ht="51.75" customHeight="1" x14ac:dyDescent="0.15">
      <c r="A34" s="110" t="s">
        <v>99</v>
      </c>
      <c r="B34" s="110"/>
      <c r="C34" s="110"/>
      <c r="D34" s="110"/>
      <c r="E34" s="110"/>
      <c r="F34" s="110"/>
      <c r="G34" s="110"/>
      <c r="H34" s="110"/>
      <c r="I34" s="110"/>
      <c r="J34" s="110"/>
      <c r="K34" s="110"/>
      <c r="L34" s="110"/>
      <c r="M34" s="110"/>
      <c r="N34" s="110"/>
      <c r="O34" s="110"/>
    </row>
    <row r="58" spans="6:6" x14ac:dyDescent="0.15">
      <c r="F58" s="33"/>
    </row>
  </sheetData>
  <mergeCells count="5">
    <mergeCell ref="J1:M1"/>
    <mergeCell ref="A2:B2"/>
    <mergeCell ref="F2:G2"/>
    <mergeCell ref="K2:L2"/>
    <mergeCell ref="A34:O34"/>
  </mergeCells>
  <phoneticPr fontId="1"/>
  <printOptions horizontalCentered="1"/>
  <pageMargins left="0.31496062992125984" right="0.31496062992125984" top="0.35433070866141736" bottom="0.35433070866141736" header="0.31496062992125984" footer="0.31496062992125984"/>
  <pageSetup paperSize="9" scale="48" orientation="portrait" r:id="rId1"/>
  <rowBreaks count="1" manualBreakCount="1">
    <brk id="3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FF"/>
  </sheetPr>
  <dimension ref="A1:BK34"/>
  <sheetViews>
    <sheetView view="pageBreakPreview" zoomScale="70" zoomScaleNormal="70" zoomScaleSheetLayoutView="70" workbookViewId="0">
      <pane ySplit="2" topLeftCell="A18" activePane="bottomLeft" state="frozen"/>
      <selection activeCell="I9" sqref="I9"/>
      <selection pane="bottomLeft" activeCell="F22" sqref="F22"/>
    </sheetView>
  </sheetViews>
  <sheetFormatPr defaultRowHeight="14.25" x14ac:dyDescent="0.15"/>
  <cols>
    <col min="1" max="1" width="5.625" style="10" customWidth="1"/>
    <col min="2" max="2" width="3.375" style="7" customWidth="1"/>
    <col min="3" max="3" width="32.5" customWidth="1"/>
    <col min="4" max="4" width="12.5" customWidth="1"/>
    <col min="5" max="5" width="9.5" bestFit="1" customWidth="1"/>
    <col min="6" max="6" width="5.625" style="4" customWidth="1"/>
    <col min="7" max="7" width="3.375" style="7" customWidth="1"/>
    <col min="8" max="8" width="32.5" style="11" customWidth="1"/>
    <col min="9" max="9" width="12.5" style="11" customWidth="1"/>
    <col min="10" max="10" width="9.5" style="11" bestFit="1" customWidth="1"/>
    <col min="11" max="11" width="5.625" style="4" customWidth="1"/>
    <col min="12" max="12" width="3.375" style="7" customWidth="1"/>
    <col min="13" max="13" width="32.5" style="11" customWidth="1"/>
    <col min="14" max="14" width="12.5" style="11" customWidth="1"/>
    <col min="15" max="15" width="9.5" style="11" bestFit="1" customWidth="1"/>
    <col min="16" max="16" width="5.625" style="4" customWidth="1"/>
    <col min="17" max="17" width="3.375" style="7" customWidth="1"/>
    <col min="18" max="18" width="32.5" style="11" customWidth="1"/>
    <col min="19" max="19" width="12.5" style="11" customWidth="1"/>
    <col min="20" max="20" width="9.5" style="11" bestFit="1" customWidth="1"/>
    <col min="21" max="21" width="5.625" style="4" customWidth="1"/>
    <col min="22" max="22" width="3.375" style="7" customWidth="1"/>
    <col min="23" max="23" width="32.5" style="11" customWidth="1"/>
    <col min="24" max="24" width="12.5" style="11" customWidth="1"/>
    <col min="25" max="25" width="9.5" style="11" bestFit="1" customWidth="1"/>
    <col min="26" max="26" width="5.625" style="4" customWidth="1"/>
    <col min="27" max="27" width="3.375" style="7" customWidth="1"/>
    <col min="28" max="28" width="32.5" style="11" customWidth="1"/>
    <col min="29" max="29" width="12.5" style="11" customWidth="1"/>
    <col min="30" max="30" width="9.5" style="11" bestFit="1" customWidth="1"/>
    <col min="31" max="31" width="5.625" style="4" customWidth="1"/>
    <col min="32" max="32" width="3.375" style="7" customWidth="1"/>
    <col min="33" max="33" width="32.5" style="11" customWidth="1"/>
    <col min="34" max="34" width="12.5" style="11" customWidth="1"/>
    <col min="35" max="35" width="9.5" style="11" bestFit="1" customWidth="1"/>
    <col min="36" max="36" width="5.625" style="4" customWidth="1"/>
    <col min="37" max="37" width="3.375" style="7" customWidth="1"/>
    <col min="38" max="38" width="32.5" style="11" customWidth="1"/>
    <col min="39" max="39" width="12.5" style="11" customWidth="1"/>
    <col min="40" max="40" width="9.5" style="11" bestFit="1" customWidth="1"/>
    <col min="41" max="41" width="5.625" style="4" customWidth="1"/>
    <col min="42" max="42" width="3.375" style="7" customWidth="1"/>
    <col min="43" max="43" width="32.5" style="11" customWidth="1"/>
    <col min="44" max="44" width="12.5" style="11" customWidth="1"/>
    <col min="45" max="45" width="9.5" style="11" bestFit="1" customWidth="1"/>
    <col min="46" max="46" width="5.625" style="4" customWidth="1"/>
    <col min="47" max="47" width="3.375" style="7" customWidth="1"/>
    <col min="48" max="48" width="32.5" style="11" customWidth="1"/>
    <col min="49" max="49" width="12.5" style="11" customWidth="1"/>
    <col min="50" max="50" width="9.5" style="11" bestFit="1" customWidth="1"/>
    <col min="51" max="51" width="5.625" style="4" customWidth="1"/>
    <col min="52" max="52" width="3.375" style="7" customWidth="1"/>
    <col min="53" max="53" width="32.5" style="11" customWidth="1"/>
    <col min="54" max="54" width="12.5" style="11" customWidth="1"/>
    <col min="55" max="55" width="9.5" style="11" bestFit="1" customWidth="1"/>
    <col min="56" max="56" width="5.625" style="4" customWidth="1"/>
    <col min="57" max="57" width="3.375" style="7" customWidth="1"/>
    <col min="58" max="58" width="32.5" style="7" customWidth="1"/>
    <col min="59" max="59" width="12.5" style="7" customWidth="1"/>
    <col min="60" max="60" width="9.5" bestFit="1" customWidth="1"/>
  </cols>
  <sheetData>
    <row r="1" spans="1:63" s="91" customFormat="1" ht="59.25" customHeight="1" x14ac:dyDescent="0.15">
      <c r="A1" s="113">
        <v>2019</v>
      </c>
      <c r="B1" s="113"/>
      <c r="C1" s="113"/>
      <c r="D1" s="113"/>
      <c r="E1" s="113"/>
      <c r="F1" s="92"/>
      <c r="G1" s="90"/>
      <c r="H1" s="89" t="s">
        <v>100</v>
      </c>
      <c r="I1" s="90"/>
      <c r="J1" s="90"/>
      <c r="K1" s="90"/>
      <c r="L1" s="90"/>
      <c r="M1" s="90"/>
      <c r="N1" s="114"/>
      <c r="O1" s="114"/>
      <c r="P1" s="113">
        <f>+$A$1</f>
        <v>2019</v>
      </c>
      <c r="Q1" s="113"/>
      <c r="R1" s="113"/>
      <c r="S1" s="113"/>
      <c r="T1" s="113"/>
      <c r="U1" s="90"/>
      <c r="V1" s="90"/>
      <c r="W1" s="89" t="str">
        <f>+$H$1</f>
        <v>【○○】</v>
      </c>
      <c r="X1" s="90"/>
      <c r="Y1" s="90"/>
      <c r="Z1" s="90"/>
      <c r="AA1" s="90"/>
      <c r="AB1" s="90"/>
      <c r="AC1" s="93"/>
      <c r="AD1" s="93"/>
      <c r="AE1" s="113">
        <f>+$A$1</f>
        <v>2019</v>
      </c>
      <c r="AF1" s="113"/>
      <c r="AG1" s="113"/>
      <c r="AH1" s="113"/>
      <c r="AI1" s="113"/>
      <c r="AJ1" s="90"/>
      <c r="AK1" s="90"/>
      <c r="AL1" s="89" t="str">
        <f>+$H$1</f>
        <v>【○○】</v>
      </c>
      <c r="AM1" s="90"/>
      <c r="AN1" s="90"/>
      <c r="AO1" s="90"/>
      <c r="AP1" s="90"/>
      <c r="AQ1" s="90"/>
      <c r="AR1" s="93"/>
      <c r="AS1" s="93"/>
      <c r="AT1" s="113">
        <f>+$A$1</f>
        <v>2019</v>
      </c>
      <c r="AU1" s="113"/>
      <c r="AV1" s="113"/>
      <c r="AW1" s="113"/>
      <c r="AX1" s="113"/>
      <c r="AY1" s="92"/>
      <c r="AZ1" s="90"/>
      <c r="BA1" s="89" t="str">
        <f>+$H$1</f>
        <v>【○○】</v>
      </c>
      <c r="BB1" s="90"/>
      <c r="BC1" s="90"/>
      <c r="BD1" s="90"/>
      <c r="BE1" s="90"/>
      <c r="BF1" s="90"/>
      <c r="BG1" s="93"/>
      <c r="BH1" s="93"/>
    </row>
    <row r="2" spans="1:63" s="36" customFormat="1" ht="52.5" customHeight="1" x14ac:dyDescent="0.15">
      <c r="A2" s="111">
        <v>4</v>
      </c>
      <c r="B2" s="112"/>
      <c r="C2" s="41" t="s">
        <v>40</v>
      </c>
      <c r="D2" s="45" t="s">
        <v>61</v>
      </c>
      <c r="E2" s="46" t="s">
        <v>31</v>
      </c>
      <c r="F2" s="111">
        <v>5</v>
      </c>
      <c r="G2" s="112"/>
      <c r="H2" s="41" t="s">
        <v>40</v>
      </c>
      <c r="I2" s="45" t="s">
        <v>61</v>
      </c>
      <c r="J2" s="46" t="s">
        <v>31</v>
      </c>
      <c r="K2" s="111">
        <v>6</v>
      </c>
      <c r="L2" s="112"/>
      <c r="M2" s="41" t="s">
        <v>40</v>
      </c>
      <c r="N2" s="45" t="s">
        <v>61</v>
      </c>
      <c r="O2" s="46" t="s">
        <v>31</v>
      </c>
      <c r="P2" s="111">
        <v>7</v>
      </c>
      <c r="Q2" s="112"/>
      <c r="R2" s="41" t="s">
        <v>40</v>
      </c>
      <c r="S2" s="45" t="s">
        <v>61</v>
      </c>
      <c r="T2" s="46" t="s">
        <v>31</v>
      </c>
      <c r="U2" s="111">
        <v>8</v>
      </c>
      <c r="V2" s="112"/>
      <c r="W2" s="41" t="s">
        <v>40</v>
      </c>
      <c r="X2" s="45" t="s">
        <v>61</v>
      </c>
      <c r="Y2" s="46" t="s">
        <v>31</v>
      </c>
      <c r="Z2" s="111">
        <v>9</v>
      </c>
      <c r="AA2" s="112"/>
      <c r="AB2" s="41" t="s">
        <v>40</v>
      </c>
      <c r="AC2" s="45" t="s">
        <v>61</v>
      </c>
      <c r="AD2" s="46" t="s">
        <v>31</v>
      </c>
      <c r="AE2" s="111">
        <v>10</v>
      </c>
      <c r="AF2" s="112"/>
      <c r="AG2" s="41" t="s">
        <v>40</v>
      </c>
      <c r="AH2" s="45" t="s">
        <v>61</v>
      </c>
      <c r="AI2" s="46" t="s">
        <v>31</v>
      </c>
      <c r="AJ2" s="111">
        <v>11</v>
      </c>
      <c r="AK2" s="112"/>
      <c r="AL2" s="41" t="s">
        <v>40</v>
      </c>
      <c r="AM2" s="45" t="s">
        <v>61</v>
      </c>
      <c r="AN2" s="46" t="s">
        <v>31</v>
      </c>
      <c r="AO2" s="111">
        <v>12</v>
      </c>
      <c r="AP2" s="112"/>
      <c r="AQ2" s="41" t="s">
        <v>40</v>
      </c>
      <c r="AR2" s="45" t="s">
        <v>61</v>
      </c>
      <c r="AS2" s="46" t="s">
        <v>31</v>
      </c>
      <c r="AT2" s="111">
        <v>1</v>
      </c>
      <c r="AU2" s="112"/>
      <c r="AV2" s="41" t="s">
        <v>40</v>
      </c>
      <c r="AW2" s="45" t="s">
        <v>61</v>
      </c>
      <c r="AX2" s="46" t="s">
        <v>31</v>
      </c>
      <c r="AY2" s="111">
        <v>2</v>
      </c>
      <c r="AZ2" s="112"/>
      <c r="BA2" s="41" t="s">
        <v>40</v>
      </c>
      <c r="BB2" s="45" t="s">
        <v>61</v>
      </c>
      <c r="BC2" s="46" t="s">
        <v>31</v>
      </c>
      <c r="BD2" s="111">
        <v>3</v>
      </c>
      <c r="BE2" s="112"/>
      <c r="BF2" s="41" t="s">
        <v>40</v>
      </c>
      <c r="BG2" s="45" t="s">
        <v>61</v>
      </c>
      <c r="BH2" s="46" t="s">
        <v>31</v>
      </c>
    </row>
    <row r="3" spans="1:63" s="13" customFormat="1" ht="52.5" customHeight="1" x14ac:dyDescent="0.15">
      <c r="A3" s="37">
        <f>DATE($A$1,A2,1)</f>
        <v>43556</v>
      </c>
      <c r="B3" s="39">
        <f t="shared" ref="B3:B33" si="0">IF(A3="","",A3)</f>
        <v>43556</v>
      </c>
      <c r="C3" s="42"/>
      <c r="D3" s="42"/>
      <c r="E3" s="47"/>
      <c r="F3" s="37">
        <f>DATE($A$1,F2,1)</f>
        <v>43586</v>
      </c>
      <c r="G3" s="39">
        <f t="shared" ref="G3:G33" si="1">IF(F3="","",F3)</f>
        <v>43586</v>
      </c>
      <c r="H3" s="52"/>
      <c r="I3" s="52"/>
      <c r="J3" s="30"/>
      <c r="K3" s="37">
        <f>DATE($A$1,K2,1)</f>
        <v>43617</v>
      </c>
      <c r="L3" s="39">
        <f t="shared" ref="L3:L33" si="2">IF(K3="","",K3)</f>
        <v>43617</v>
      </c>
      <c r="M3" s="52"/>
      <c r="N3" s="52"/>
      <c r="O3" s="54"/>
      <c r="P3" s="37">
        <f>DATE($A$1,P2,1)</f>
        <v>43647</v>
      </c>
      <c r="Q3" s="39">
        <f t="shared" ref="Q3:Q33" si="3">IF(P3="","",P3)</f>
        <v>43647</v>
      </c>
      <c r="R3" s="52"/>
      <c r="S3" s="52"/>
      <c r="T3" s="54"/>
      <c r="U3" s="37">
        <f>DATE($A$1,U2,1)</f>
        <v>43678</v>
      </c>
      <c r="V3" s="39">
        <f t="shared" ref="V3:V33" si="4">IF(U3="","",U3)</f>
        <v>43678</v>
      </c>
      <c r="W3" s="52"/>
      <c r="X3" s="56"/>
      <c r="Y3" s="57"/>
      <c r="Z3" s="37">
        <f>DATE($A$1,Z2,1)</f>
        <v>43709</v>
      </c>
      <c r="AA3" s="39">
        <f t="shared" ref="AA3:AA33" si="5">IF(Z3="","",Z3)</f>
        <v>43709</v>
      </c>
      <c r="AB3" s="21"/>
      <c r="AC3" s="35"/>
      <c r="AD3" s="27"/>
      <c r="AE3" s="37">
        <f>DATE($A$1,AE2,1)</f>
        <v>43739</v>
      </c>
      <c r="AF3" s="39">
        <f t="shared" ref="AF3:AF33" si="6">IF(AE3="","",AE3)</f>
        <v>43739</v>
      </c>
      <c r="AG3" s="22"/>
      <c r="AH3" s="20"/>
      <c r="AI3" s="50"/>
      <c r="AJ3" s="37">
        <f>DATE($A$1,AJ2,1)</f>
        <v>43770</v>
      </c>
      <c r="AK3" s="39">
        <f t="shared" ref="AK3:AK33" si="7">IF(AJ3="","",AJ3)</f>
        <v>43770</v>
      </c>
      <c r="AL3" s="22"/>
      <c r="AM3" s="22"/>
      <c r="AN3" s="30"/>
      <c r="AO3" s="37">
        <f>DATE($A$1,AO2,1)</f>
        <v>43800</v>
      </c>
      <c r="AP3" s="39">
        <f t="shared" ref="AP3:AP33" si="8">IF(AO3="","",AO3)</f>
        <v>43800</v>
      </c>
      <c r="AQ3" s="52"/>
      <c r="AR3" s="52"/>
      <c r="AS3" s="54"/>
      <c r="AT3" s="37">
        <f>DATE($A$1+1,AT2,1)</f>
        <v>43831</v>
      </c>
      <c r="AU3" s="39">
        <f t="shared" ref="AU3:AU33" si="9">IF(AT3="","",AT3)</f>
        <v>43831</v>
      </c>
      <c r="AV3" s="52"/>
      <c r="AW3" s="52"/>
      <c r="AX3" s="54"/>
      <c r="AY3" s="37">
        <f>DATE($A$1+1,AY2,1)</f>
        <v>43862</v>
      </c>
      <c r="AZ3" s="39">
        <f t="shared" ref="AZ3:AZ33" si="10">IF(AY3="","",AY3)</f>
        <v>43862</v>
      </c>
      <c r="BA3" s="52"/>
      <c r="BB3" s="52"/>
      <c r="BC3" s="54"/>
      <c r="BD3" s="37">
        <f>DATE($A$1+1,BD2,1)</f>
        <v>43891</v>
      </c>
      <c r="BE3" s="39">
        <f t="shared" ref="BE3:BE33" si="11">IF(BD3="","",BD3)</f>
        <v>43891</v>
      </c>
      <c r="BF3" s="63"/>
      <c r="BG3" s="63"/>
      <c r="BH3" s="66"/>
      <c r="BK3" s="12"/>
    </row>
    <row r="4" spans="1:63" s="13" customFormat="1" ht="52.5" customHeight="1" x14ac:dyDescent="0.15">
      <c r="A4" s="38">
        <f t="shared" ref="A4:A33" si="12">IF(A3="","",IF(MONTH(A3+1)=$A$2,A3+1,""))</f>
        <v>43557</v>
      </c>
      <c r="B4" s="40">
        <f t="shared" si="0"/>
        <v>43557</v>
      </c>
      <c r="C4" s="22"/>
      <c r="D4" s="22"/>
      <c r="E4" s="30"/>
      <c r="F4" s="38">
        <f t="shared" ref="F4:F33" si="13">IF(F3="","",IF(MONTH(F3+1)=F$2,F3+1,""))</f>
        <v>43587</v>
      </c>
      <c r="G4" s="40">
        <f t="shared" si="1"/>
        <v>43587</v>
      </c>
      <c r="H4" s="21"/>
      <c r="I4" s="22"/>
      <c r="J4" s="30"/>
      <c r="K4" s="38">
        <f t="shared" ref="K4:K33" si="14">IF(K3="","",IF(MONTH(K3+1)=K$2,K3+1,""))</f>
        <v>43618</v>
      </c>
      <c r="L4" s="40">
        <f t="shared" si="2"/>
        <v>43618</v>
      </c>
      <c r="M4" s="22"/>
      <c r="N4" s="22"/>
      <c r="O4" s="30"/>
      <c r="P4" s="38">
        <f t="shared" ref="P4:P33" si="15">IF(P3="","",IF(MONTH(P3+1)=P$2,P3+1,""))</f>
        <v>43648</v>
      </c>
      <c r="Q4" s="40">
        <f t="shared" si="3"/>
        <v>43648</v>
      </c>
      <c r="R4" s="21"/>
      <c r="S4" s="21"/>
      <c r="T4" s="28"/>
      <c r="U4" s="38">
        <f t="shared" ref="U4:U33" si="16">IF(U3="","",IF(MONTH(U3+1)=U$2,U3+1,""))</f>
        <v>43679</v>
      </c>
      <c r="V4" s="40">
        <f t="shared" si="4"/>
        <v>43679</v>
      </c>
      <c r="W4" s="22"/>
      <c r="X4" s="22"/>
      <c r="Y4" s="30"/>
      <c r="Z4" s="38">
        <f t="shared" ref="Z4:Z33" si="17">IF(Z3="","",IF(MONTH(Z3+1)=Z$2,Z3+1,""))</f>
        <v>43710</v>
      </c>
      <c r="AA4" s="40">
        <f t="shared" si="5"/>
        <v>43710</v>
      </c>
      <c r="AB4" s="22"/>
      <c r="AC4" s="22"/>
      <c r="AD4" s="30"/>
      <c r="AE4" s="38">
        <f t="shared" ref="AE4:AE33" si="18">IF(AE3="","",IF(MONTH(AE3+1)=AE$2,AE3+1,""))</f>
        <v>43740</v>
      </c>
      <c r="AF4" s="40">
        <f t="shared" si="6"/>
        <v>43740</v>
      </c>
      <c r="AG4" s="20"/>
      <c r="AH4" s="20"/>
      <c r="AI4" s="50"/>
      <c r="AJ4" s="38">
        <f t="shared" ref="AJ4:AJ33" si="19">IF(AJ3="","",IF(MONTH(AJ3+1)=AJ$2,AJ3+1,""))</f>
        <v>43771</v>
      </c>
      <c r="AK4" s="40">
        <f t="shared" si="7"/>
        <v>43771</v>
      </c>
      <c r="AL4" s="22"/>
      <c r="AM4" s="22"/>
      <c r="AN4" s="30"/>
      <c r="AO4" s="38">
        <f t="shared" ref="AO4:AO33" si="20">IF(AO3="","",IF(MONTH(AO3+1)=AO$2,AO3+1,""))</f>
        <v>43801</v>
      </c>
      <c r="AP4" s="40">
        <f t="shared" si="8"/>
        <v>43801</v>
      </c>
      <c r="AQ4" s="20"/>
      <c r="AR4" s="20"/>
      <c r="AS4" s="50"/>
      <c r="AT4" s="38">
        <f t="shared" ref="AT4:AT33" si="21">IF(AT3="","",IF(MONTH(AT3+1)=AT$2,AT3+1,""))</f>
        <v>43832</v>
      </c>
      <c r="AU4" s="40">
        <f t="shared" si="9"/>
        <v>43832</v>
      </c>
      <c r="AV4" s="20"/>
      <c r="AW4" s="20"/>
      <c r="AX4" s="50"/>
      <c r="AY4" s="38">
        <f t="shared" ref="AY4:AY33" si="22">IF(AY3="","",IF(MONTH(AY3+1)=AY$2,AY3+1,""))</f>
        <v>43863</v>
      </c>
      <c r="AZ4" s="40">
        <f t="shared" si="10"/>
        <v>43863</v>
      </c>
      <c r="BA4" s="22"/>
      <c r="BB4" s="22"/>
      <c r="BC4" s="30"/>
      <c r="BD4" s="38">
        <f t="shared" ref="BD4:BD33" si="23">IF(BD3="","",IF(MONTH(BD3+1)=BD$2,BD3+1,""))</f>
        <v>43892</v>
      </c>
      <c r="BE4" s="40">
        <f t="shared" si="11"/>
        <v>43892</v>
      </c>
      <c r="BF4" s="64"/>
      <c r="BG4" s="64"/>
      <c r="BH4" s="67"/>
      <c r="BK4" s="12"/>
    </row>
    <row r="5" spans="1:63" s="13" customFormat="1" ht="52.5" customHeight="1" x14ac:dyDescent="0.15">
      <c r="A5" s="38">
        <f t="shared" si="12"/>
        <v>43558</v>
      </c>
      <c r="B5" s="40">
        <f t="shared" si="0"/>
        <v>43558</v>
      </c>
      <c r="C5" s="22"/>
      <c r="D5" s="22"/>
      <c r="E5" s="30"/>
      <c r="F5" s="38">
        <f t="shared" si="13"/>
        <v>43588</v>
      </c>
      <c r="G5" s="40">
        <f t="shared" si="1"/>
        <v>43588</v>
      </c>
      <c r="H5" s="22"/>
      <c r="I5" s="22"/>
      <c r="J5" s="30"/>
      <c r="K5" s="38">
        <f t="shared" si="14"/>
        <v>43619</v>
      </c>
      <c r="L5" s="40">
        <f t="shared" si="2"/>
        <v>43619</v>
      </c>
      <c r="M5" s="22"/>
      <c r="N5" s="22"/>
      <c r="O5" s="30"/>
      <c r="P5" s="38">
        <f t="shared" si="15"/>
        <v>43649</v>
      </c>
      <c r="Q5" s="40">
        <f t="shared" si="3"/>
        <v>43649</v>
      </c>
      <c r="R5" s="21"/>
      <c r="S5" s="21"/>
      <c r="T5" s="28"/>
      <c r="U5" s="38">
        <f t="shared" si="16"/>
        <v>43680</v>
      </c>
      <c r="V5" s="40">
        <f t="shared" si="4"/>
        <v>43680</v>
      </c>
      <c r="W5" s="22"/>
      <c r="X5" s="22"/>
      <c r="Y5" s="30"/>
      <c r="Z5" s="38">
        <f t="shared" si="17"/>
        <v>43711</v>
      </c>
      <c r="AA5" s="40">
        <f t="shared" si="5"/>
        <v>43711</v>
      </c>
      <c r="AB5" s="22"/>
      <c r="AC5" s="22"/>
      <c r="AD5" s="30"/>
      <c r="AE5" s="38">
        <f t="shared" si="18"/>
        <v>43741</v>
      </c>
      <c r="AF5" s="40">
        <f t="shared" si="6"/>
        <v>43741</v>
      </c>
      <c r="AG5" s="20"/>
      <c r="AH5" s="34"/>
      <c r="AI5" s="51"/>
      <c r="AJ5" s="38">
        <f t="shared" si="19"/>
        <v>43772</v>
      </c>
      <c r="AK5" s="40">
        <f t="shared" si="7"/>
        <v>43772</v>
      </c>
      <c r="AL5" s="22"/>
      <c r="AM5" s="22"/>
      <c r="AN5" s="30"/>
      <c r="AO5" s="38">
        <f t="shared" si="20"/>
        <v>43802</v>
      </c>
      <c r="AP5" s="40">
        <f t="shared" si="8"/>
        <v>43802</v>
      </c>
      <c r="AQ5" s="20"/>
      <c r="AR5" s="20"/>
      <c r="AS5" s="50"/>
      <c r="AT5" s="38">
        <f t="shared" si="21"/>
        <v>43833</v>
      </c>
      <c r="AU5" s="40">
        <f t="shared" si="9"/>
        <v>43833</v>
      </c>
      <c r="AV5" s="20"/>
      <c r="AW5" s="20"/>
      <c r="AX5" s="50"/>
      <c r="AY5" s="38">
        <f t="shared" si="22"/>
        <v>43864</v>
      </c>
      <c r="AZ5" s="40">
        <f t="shared" si="10"/>
        <v>43864</v>
      </c>
      <c r="BA5" s="22"/>
      <c r="BB5" s="22"/>
      <c r="BC5" s="30"/>
      <c r="BD5" s="38">
        <f t="shared" si="23"/>
        <v>43893</v>
      </c>
      <c r="BE5" s="40">
        <f t="shared" si="11"/>
        <v>43893</v>
      </c>
      <c r="BF5" s="64"/>
      <c r="BG5" s="64"/>
      <c r="BH5" s="67"/>
    </row>
    <row r="6" spans="1:63" s="13" customFormat="1" ht="52.5" customHeight="1" x14ac:dyDescent="0.15">
      <c r="A6" s="38">
        <f t="shared" si="12"/>
        <v>43559</v>
      </c>
      <c r="B6" s="40">
        <f t="shared" si="0"/>
        <v>43559</v>
      </c>
      <c r="C6" s="22"/>
      <c r="D6" s="22"/>
      <c r="E6" s="30"/>
      <c r="F6" s="38">
        <f t="shared" si="13"/>
        <v>43589</v>
      </c>
      <c r="G6" s="40">
        <f t="shared" si="1"/>
        <v>43589</v>
      </c>
      <c r="H6" s="22"/>
      <c r="I6" s="22"/>
      <c r="J6" s="30"/>
      <c r="K6" s="38">
        <f t="shared" si="14"/>
        <v>43620</v>
      </c>
      <c r="L6" s="40">
        <f t="shared" si="2"/>
        <v>43620</v>
      </c>
      <c r="M6" s="22"/>
      <c r="N6" s="22"/>
      <c r="O6" s="30"/>
      <c r="P6" s="38">
        <f t="shared" si="15"/>
        <v>43650</v>
      </c>
      <c r="Q6" s="40">
        <f t="shared" si="3"/>
        <v>43650</v>
      </c>
      <c r="R6" s="21"/>
      <c r="S6" s="25"/>
      <c r="T6" s="29"/>
      <c r="U6" s="38">
        <f t="shared" si="16"/>
        <v>43681</v>
      </c>
      <c r="V6" s="40">
        <f t="shared" si="4"/>
        <v>43681</v>
      </c>
      <c r="W6" s="22"/>
      <c r="X6" s="22"/>
      <c r="Y6" s="30"/>
      <c r="Z6" s="38">
        <f t="shared" si="17"/>
        <v>43712</v>
      </c>
      <c r="AA6" s="40">
        <f t="shared" si="5"/>
        <v>43712</v>
      </c>
      <c r="AB6" s="22"/>
      <c r="AC6" s="22"/>
      <c r="AD6" s="30"/>
      <c r="AE6" s="38">
        <f t="shared" si="18"/>
        <v>43742</v>
      </c>
      <c r="AF6" s="40">
        <f t="shared" si="6"/>
        <v>43742</v>
      </c>
      <c r="AG6" s="20"/>
      <c r="AH6" s="20"/>
      <c r="AI6" s="50"/>
      <c r="AJ6" s="38">
        <f t="shared" si="19"/>
        <v>43773</v>
      </c>
      <c r="AK6" s="40">
        <f t="shared" si="7"/>
        <v>43773</v>
      </c>
      <c r="AL6" s="22"/>
      <c r="AM6" s="22"/>
      <c r="AN6" s="30"/>
      <c r="AO6" s="38">
        <f t="shared" si="20"/>
        <v>43803</v>
      </c>
      <c r="AP6" s="40">
        <f t="shared" si="8"/>
        <v>43803</v>
      </c>
      <c r="AQ6" s="20"/>
      <c r="AR6" s="20"/>
      <c r="AS6" s="50"/>
      <c r="AT6" s="38">
        <f t="shared" si="21"/>
        <v>43834</v>
      </c>
      <c r="AU6" s="40">
        <f t="shared" si="9"/>
        <v>43834</v>
      </c>
      <c r="AV6" s="20"/>
      <c r="AW6" s="20"/>
      <c r="AX6" s="50"/>
      <c r="AY6" s="38">
        <f t="shared" si="22"/>
        <v>43865</v>
      </c>
      <c r="AZ6" s="40">
        <f t="shared" si="10"/>
        <v>43865</v>
      </c>
      <c r="BA6" s="22"/>
      <c r="BB6" s="22"/>
      <c r="BC6" s="30"/>
      <c r="BD6" s="38">
        <f t="shared" si="23"/>
        <v>43894</v>
      </c>
      <c r="BE6" s="40">
        <f t="shared" si="11"/>
        <v>43894</v>
      </c>
      <c r="BF6" s="64"/>
      <c r="BG6" s="64"/>
      <c r="BH6" s="67"/>
    </row>
    <row r="7" spans="1:63" s="13" customFormat="1" ht="52.5" customHeight="1" x14ac:dyDescent="0.15">
      <c r="A7" s="38">
        <f t="shared" si="12"/>
        <v>43560</v>
      </c>
      <c r="B7" s="40">
        <f t="shared" si="0"/>
        <v>43560</v>
      </c>
      <c r="C7" s="22"/>
      <c r="D7" s="22"/>
      <c r="E7" s="30"/>
      <c r="F7" s="38">
        <f t="shared" si="13"/>
        <v>43590</v>
      </c>
      <c r="G7" s="40">
        <f t="shared" si="1"/>
        <v>43590</v>
      </c>
      <c r="H7" s="22"/>
      <c r="I7" s="22"/>
      <c r="J7" s="30"/>
      <c r="K7" s="38">
        <f t="shared" si="14"/>
        <v>43621</v>
      </c>
      <c r="L7" s="40">
        <f t="shared" si="2"/>
        <v>43621</v>
      </c>
      <c r="M7" s="22"/>
      <c r="N7" s="22"/>
      <c r="O7" s="30"/>
      <c r="P7" s="38">
        <f t="shared" si="15"/>
        <v>43651</v>
      </c>
      <c r="Q7" s="40">
        <f t="shared" si="3"/>
        <v>43651</v>
      </c>
      <c r="R7" s="22"/>
      <c r="S7" s="22"/>
      <c r="T7" s="30"/>
      <c r="U7" s="38">
        <f t="shared" si="16"/>
        <v>43682</v>
      </c>
      <c r="V7" s="40">
        <f t="shared" si="4"/>
        <v>43682</v>
      </c>
      <c r="W7" s="22"/>
      <c r="X7" s="22"/>
      <c r="Y7" s="30"/>
      <c r="Z7" s="38">
        <f t="shared" si="17"/>
        <v>43713</v>
      </c>
      <c r="AA7" s="40">
        <f t="shared" si="5"/>
        <v>43713</v>
      </c>
      <c r="AB7" s="22"/>
      <c r="AC7" s="22"/>
      <c r="AD7" s="30"/>
      <c r="AE7" s="38">
        <f t="shared" si="18"/>
        <v>43743</v>
      </c>
      <c r="AF7" s="40">
        <f t="shared" si="6"/>
        <v>43743</v>
      </c>
      <c r="AG7" s="20"/>
      <c r="AH7" s="20"/>
      <c r="AI7" s="50"/>
      <c r="AJ7" s="38">
        <f t="shared" si="19"/>
        <v>43774</v>
      </c>
      <c r="AK7" s="40">
        <f t="shared" si="7"/>
        <v>43774</v>
      </c>
      <c r="AL7" s="22"/>
      <c r="AM7" s="22"/>
      <c r="AN7" s="30"/>
      <c r="AO7" s="38">
        <f t="shared" si="20"/>
        <v>43804</v>
      </c>
      <c r="AP7" s="40">
        <f t="shared" si="8"/>
        <v>43804</v>
      </c>
      <c r="AQ7" s="20"/>
      <c r="AR7" s="20"/>
      <c r="AS7" s="50"/>
      <c r="AT7" s="38">
        <f t="shared" si="21"/>
        <v>43835</v>
      </c>
      <c r="AU7" s="40">
        <f t="shared" si="9"/>
        <v>43835</v>
      </c>
      <c r="AV7" s="20"/>
      <c r="AW7" s="20"/>
      <c r="AX7" s="50"/>
      <c r="AY7" s="38">
        <f t="shared" si="22"/>
        <v>43866</v>
      </c>
      <c r="AZ7" s="40">
        <f t="shared" si="10"/>
        <v>43866</v>
      </c>
      <c r="BA7" s="22"/>
      <c r="BB7" s="22"/>
      <c r="BC7" s="30"/>
      <c r="BD7" s="38">
        <f t="shared" si="23"/>
        <v>43895</v>
      </c>
      <c r="BE7" s="40">
        <f t="shared" si="11"/>
        <v>43895</v>
      </c>
      <c r="BF7" s="64"/>
      <c r="BG7" s="64"/>
      <c r="BH7" s="67"/>
    </row>
    <row r="8" spans="1:63" s="13" customFormat="1" ht="52.5" customHeight="1" x14ac:dyDescent="0.15">
      <c r="A8" s="38">
        <f t="shared" si="12"/>
        <v>43561</v>
      </c>
      <c r="B8" s="40">
        <f t="shared" si="0"/>
        <v>43561</v>
      </c>
      <c r="C8" s="22"/>
      <c r="D8" s="22"/>
      <c r="E8" s="30"/>
      <c r="F8" s="38">
        <f t="shared" si="13"/>
        <v>43591</v>
      </c>
      <c r="G8" s="40">
        <f t="shared" si="1"/>
        <v>43591</v>
      </c>
      <c r="H8" s="22"/>
      <c r="I8" s="22"/>
      <c r="J8" s="30"/>
      <c r="K8" s="38">
        <f t="shared" si="14"/>
        <v>43622</v>
      </c>
      <c r="L8" s="40">
        <f t="shared" si="2"/>
        <v>43622</v>
      </c>
      <c r="M8" s="22"/>
      <c r="N8" s="22"/>
      <c r="O8" s="30"/>
      <c r="P8" s="38">
        <f t="shared" si="15"/>
        <v>43652</v>
      </c>
      <c r="Q8" s="40">
        <f t="shared" si="3"/>
        <v>43652</v>
      </c>
      <c r="R8" s="22"/>
      <c r="S8" s="22"/>
      <c r="T8" s="30"/>
      <c r="U8" s="38">
        <f t="shared" si="16"/>
        <v>43683</v>
      </c>
      <c r="V8" s="40">
        <f t="shared" si="4"/>
        <v>43683</v>
      </c>
      <c r="W8" s="22"/>
      <c r="X8" s="22"/>
      <c r="Y8" s="30"/>
      <c r="Z8" s="38">
        <f t="shared" si="17"/>
        <v>43714</v>
      </c>
      <c r="AA8" s="40">
        <f t="shared" si="5"/>
        <v>43714</v>
      </c>
      <c r="AB8" s="22"/>
      <c r="AC8" s="22"/>
      <c r="AD8" s="30"/>
      <c r="AE8" s="38">
        <f t="shared" si="18"/>
        <v>43744</v>
      </c>
      <c r="AF8" s="40">
        <f t="shared" si="6"/>
        <v>43744</v>
      </c>
      <c r="AG8" s="20"/>
      <c r="AH8" s="20"/>
      <c r="AI8" s="50"/>
      <c r="AJ8" s="38">
        <f t="shared" si="19"/>
        <v>43775</v>
      </c>
      <c r="AK8" s="40">
        <f t="shared" si="7"/>
        <v>43775</v>
      </c>
      <c r="AL8" s="22"/>
      <c r="AM8" s="22"/>
      <c r="AN8" s="30"/>
      <c r="AO8" s="38">
        <f t="shared" si="20"/>
        <v>43805</v>
      </c>
      <c r="AP8" s="40">
        <f t="shared" si="8"/>
        <v>43805</v>
      </c>
      <c r="AQ8" s="20"/>
      <c r="AR8" s="20"/>
      <c r="AS8" s="50"/>
      <c r="AT8" s="38">
        <f t="shared" si="21"/>
        <v>43836</v>
      </c>
      <c r="AU8" s="40">
        <f t="shared" si="9"/>
        <v>43836</v>
      </c>
      <c r="AV8" s="20"/>
      <c r="AW8" s="20"/>
      <c r="AX8" s="50"/>
      <c r="AY8" s="38">
        <f t="shared" si="22"/>
        <v>43867</v>
      </c>
      <c r="AZ8" s="40">
        <f t="shared" si="10"/>
        <v>43867</v>
      </c>
      <c r="BA8" s="22"/>
      <c r="BB8" s="22"/>
      <c r="BC8" s="30"/>
      <c r="BD8" s="38">
        <f t="shared" si="23"/>
        <v>43896</v>
      </c>
      <c r="BE8" s="40">
        <f t="shared" si="11"/>
        <v>43896</v>
      </c>
      <c r="BF8" s="64"/>
      <c r="BG8" s="64"/>
      <c r="BH8" s="67"/>
    </row>
    <row r="9" spans="1:63" s="13" customFormat="1" ht="52.5" customHeight="1" x14ac:dyDescent="0.15">
      <c r="A9" s="38">
        <f t="shared" si="12"/>
        <v>43562</v>
      </c>
      <c r="B9" s="40">
        <f t="shared" si="0"/>
        <v>43562</v>
      </c>
      <c r="C9" s="21"/>
      <c r="D9" s="21"/>
      <c r="E9" s="28"/>
      <c r="F9" s="38">
        <f t="shared" si="13"/>
        <v>43592</v>
      </c>
      <c r="G9" s="40">
        <f t="shared" si="1"/>
        <v>43592</v>
      </c>
      <c r="H9" s="22"/>
      <c r="I9" s="22"/>
      <c r="J9" s="30"/>
      <c r="K9" s="38">
        <f t="shared" si="14"/>
        <v>43623</v>
      </c>
      <c r="L9" s="40">
        <f t="shared" si="2"/>
        <v>43623</v>
      </c>
      <c r="M9" s="22"/>
      <c r="N9" s="22"/>
      <c r="O9" s="30"/>
      <c r="P9" s="38">
        <f t="shared" si="15"/>
        <v>43653</v>
      </c>
      <c r="Q9" s="40">
        <f t="shared" si="3"/>
        <v>43653</v>
      </c>
      <c r="R9" s="22"/>
      <c r="S9" s="22"/>
      <c r="T9" s="30"/>
      <c r="U9" s="38">
        <f t="shared" si="16"/>
        <v>43684</v>
      </c>
      <c r="V9" s="40">
        <f t="shared" si="4"/>
        <v>43684</v>
      </c>
      <c r="W9" s="22"/>
      <c r="X9" s="22"/>
      <c r="Y9" s="30"/>
      <c r="Z9" s="38">
        <f t="shared" si="17"/>
        <v>43715</v>
      </c>
      <c r="AA9" s="40">
        <f t="shared" si="5"/>
        <v>43715</v>
      </c>
      <c r="AB9" s="22"/>
      <c r="AC9" s="22"/>
      <c r="AD9" s="30"/>
      <c r="AE9" s="38">
        <f t="shared" si="18"/>
        <v>43745</v>
      </c>
      <c r="AF9" s="40">
        <f t="shared" si="6"/>
        <v>43745</v>
      </c>
      <c r="AG9" s="20"/>
      <c r="AH9" s="20"/>
      <c r="AI9" s="50"/>
      <c r="AJ9" s="38">
        <f t="shared" si="19"/>
        <v>43776</v>
      </c>
      <c r="AK9" s="40">
        <f t="shared" si="7"/>
        <v>43776</v>
      </c>
      <c r="AL9" s="22"/>
      <c r="AM9" s="22"/>
      <c r="AN9" s="30"/>
      <c r="AO9" s="38">
        <f t="shared" si="20"/>
        <v>43806</v>
      </c>
      <c r="AP9" s="40">
        <f t="shared" si="8"/>
        <v>43806</v>
      </c>
      <c r="AQ9" s="20"/>
      <c r="AR9" s="20"/>
      <c r="AS9" s="50"/>
      <c r="AT9" s="38">
        <f t="shared" si="21"/>
        <v>43837</v>
      </c>
      <c r="AU9" s="40">
        <f t="shared" si="9"/>
        <v>43837</v>
      </c>
      <c r="AV9" s="20"/>
      <c r="AW9" s="20"/>
      <c r="AX9" s="50"/>
      <c r="AY9" s="38">
        <f t="shared" si="22"/>
        <v>43868</v>
      </c>
      <c r="AZ9" s="40">
        <f t="shared" si="10"/>
        <v>43868</v>
      </c>
      <c r="BA9" s="22"/>
      <c r="BB9" s="22"/>
      <c r="BC9" s="30"/>
      <c r="BD9" s="38">
        <f t="shared" si="23"/>
        <v>43897</v>
      </c>
      <c r="BE9" s="40">
        <f t="shared" si="11"/>
        <v>43897</v>
      </c>
      <c r="BF9" s="64"/>
      <c r="BG9" s="64"/>
      <c r="BH9" s="67"/>
    </row>
    <row r="10" spans="1:63" s="13" customFormat="1" ht="52.5" customHeight="1" x14ac:dyDescent="0.15">
      <c r="A10" s="38">
        <f t="shared" si="12"/>
        <v>43563</v>
      </c>
      <c r="B10" s="40">
        <f t="shared" si="0"/>
        <v>43563</v>
      </c>
      <c r="C10" s="21"/>
      <c r="D10" s="21"/>
      <c r="E10" s="28"/>
      <c r="F10" s="38">
        <f t="shared" si="13"/>
        <v>43593</v>
      </c>
      <c r="G10" s="40">
        <f t="shared" si="1"/>
        <v>43593</v>
      </c>
      <c r="H10" s="22"/>
      <c r="I10" s="22"/>
      <c r="J10" s="30"/>
      <c r="K10" s="38">
        <f t="shared" si="14"/>
        <v>43624</v>
      </c>
      <c r="L10" s="40">
        <f t="shared" si="2"/>
        <v>43624</v>
      </c>
      <c r="M10" s="22"/>
      <c r="N10" s="22"/>
      <c r="O10" s="30"/>
      <c r="P10" s="38">
        <f t="shared" si="15"/>
        <v>43654</v>
      </c>
      <c r="Q10" s="40">
        <f t="shared" si="3"/>
        <v>43654</v>
      </c>
      <c r="R10" s="22"/>
      <c r="S10" s="22"/>
      <c r="T10" s="30"/>
      <c r="U10" s="38">
        <f t="shared" si="16"/>
        <v>43685</v>
      </c>
      <c r="V10" s="40">
        <f t="shared" si="4"/>
        <v>43685</v>
      </c>
      <c r="W10" s="22"/>
      <c r="X10" s="22"/>
      <c r="Y10" s="30"/>
      <c r="Z10" s="38">
        <f t="shared" si="17"/>
        <v>43716</v>
      </c>
      <c r="AA10" s="40">
        <f t="shared" si="5"/>
        <v>43716</v>
      </c>
      <c r="AB10" s="22"/>
      <c r="AC10" s="22"/>
      <c r="AD10" s="30"/>
      <c r="AE10" s="38">
        <f t="shared" si="18"/>
        <v>43746</v>
      </c>
      <c r="AF10" s="40">
        <f t="shared" si="6"/>
        <v>43746</v>
      </c>
      <c r="AG10" s="20"/>
      <c r="AH10" s="20"/>
      <c r="AI10" s="50"/>
      <c r="AJ10" s="38">
        <f t="shared" si="19"/>
        <v>43777</v>
      </c>
      <c r="AK10" s="40">
        <f t="shared" si="7"/>
        <v>43777</v>
      </c>
      <c r="AL10" s="22"/>
      <c r="AM10" s="22"/>
      <c r="AN10" s="30"/>
      <c r="AO10" s="38">
        <f t="shared" si="20"/>
        <v>43807</v>
      </c>
      <c r="AP10" s="40">
        <f t="shared" si="8"/>
        <v>43807</v>
      </c>
      <c r="AQ10" s="20"/>
      <c r="AR10" s="20"/>
      <c r="AS10" s="50"/>
      <c r="AT10" s="38">
        <f t="shared" si="21"/>
        <v>43838</v>
      </c>
      <c r="AU10" s="40">
        <f t="shared" si="9"/>
        <v>43838</v>
      </c>
      <c r="AV10" s="20"/>
      <c r="AW10" s="20"/>
      <c r="AX10" s="50"/>
      <c r="AY10" s="38">
        <f t="shared" si="22"/>
        <v>43869</v>
      </c>
      <c r="AZ10" s="40">
        <f t="shared" si="10"/>
        <v>43869</v>
      </c>
      <c r="BA10" s="22"/>
      <c r="BB10" s="22"/>
      <c r="BC10" s="30"/>
      <c r="BD10" s="38">
        <f t="shared" si="23"/>
        <v>43898</v>
      </c>
      <c r="BE10" s="40">
        <f t="shared" si="11"/>
        <v>43898</v>
      </c>
      <c r="BF10" s="64"/>
      <c r="BG10" s="64"/>
      <c r="BH10" s="67"/>
    </row>
    <row r="11" spans="1:63" s="13" customFormat="1" ht="52.5" customHeight="1" x14ac:dyDescent="0.15">
      <c r="A11" s="38">
        <f t="shared" si="12"/>
        <v>43564</v>
      </c>
      <c r="B11" s="40">
        <f t="shared" si="0"/>
        <v>43564</v>
      </c>
      <c r="C11" s="22"/>
      <c r="D11" s="22"/>
      <c r="E11" s="30"/>
      <c r="F11" s="38">
        <f t="shared" si="13"/>
        <v>43594</v>
      </c>
      <c r="G11" s="40">
        <f t="shared" si="1"/>
        <v>43594</v>
      </c>
      <c r="H11" s="22"/>
      <c r="I11" s="22"/>
      <c r="J11" s="30"/>
      <c r="K11" s="38">
        <f t="shared" si="14"/>
        <v>43625</v>
      </c>
      <c r="L11" s="40">
        <f t="shared" si="2"/>
        <v>43625</v>
      </c>
      <c r="M11" s="22"/>
      <c r="N11" s="22"/>
      <c r="O11" s="30"/>
      <c r="P11" s="38">
        <f t="shared" si="15"/>
        <v>43655</v>
      </c>
      <c r="Q11" s="40">
        <f t="shared" si="3"/>
        <v>43655</v>
      </c>
      <c r="R11" s="22"/>
      <c r="S11" s="22"/>
      <c r="T11" s="30"/>
      <c r="U11" s="38">
        <f t="shared" si="16"/>
        <v>43686</v>
      </c>
      <c r="V11" s="40">
        <f t="shared" si="4"/>
        <v>43686</v>
      </c>
      <c r="W11" s="22"/>
      <c r="X11" s="22"/>
      <c r="Y11" s="30"/>
      <c r="Z11" s="38">
        <f t="shared" si="17"/>
        <v>43717</v>
      </c>
      <c r="AA11" s="40">
        <f t="shared" si="5"/>
        <v>43717</v>
      </c>
      <c r="AB11" s="22"/>
      <c r="AC11" s="22"/>
      <c r="AD11" s="30"/>
      <c r="AE11" s="38">
        <f t="shared" si="18"/>
        <v>43747</v>
      </c>
      <c r="AF11" s="40">
        <f t="shared" si="6"/>
        <v>43747</v>
      </c>
      <c r="AG11" s="20"/>
      <c r="AH11" s="20"/>
      <c r="AI11" s="50"/>
      <c r="AJ11" s="38">
        <f t="shared" si="19"/>
        <v>43778</v>
      </c>
      <c r="AK11" s="40">
        <f t="shared" si="7"/>
        <v>43778</v>
      </c>
      <c r="AL11" s="22"/>
      <c r="AM11" s="22"/>
      <c r="AN11" s="30"/>
      <c r="AO11" s="38">
        <f t="shared" si="20"/>
        <v>43808</v>
      </c>
      <c r="AP11" s="40">
        <f t="shared" si="8"/>
        <v>43808</v>
      </c>
      <c r="AQ11" s="20"/>
      <c r="AR11" s="20"/>
      <c r="AS11" s="50"/>
      <c r="AT11" s="38">
        <f t="shared" si="21"/>
        <v>43839</v>
      </c>
      <c r="AU11" s="40">
        <f t="shared" si="9"/>
        <v>43839</v>
      </c>
      <c r="AV11" s="20"/>
      <c r="AW11" s="20"/>
      <c r="AX11" s="50"/>
      <c r="AY11" s="38">
        <f t="shared" si="22"/>
        <v>43870</v>
      </c>
      <c r="AZ11" s="40">
        <f t="shared" si="10"/>
        <v>43870</v>
      </c>
      <c r="BA11" s="22"/>
      <c r="BB11" s="22"/>
      <c r="BC11" s="30"/>
      <c r="BD11" s="38">
        <f t="shared" si="23"/>
        <v>43899</v>
      </c>
      <c r="BE11" s="40">
        <f t="shared" si="11"/>
        <v>43899</v>
      </c>
      <c r="BF11" s="64"/>
      <c r="BG11" s="64"/>
      <c r="BH11" s="67"/>
    </row>
    <row r="12" spans="1:63" s="13" customFormat="1" ht="52.5" customHeight="1" x14ac:dyDescent="0.15">
      <c r="A12" s="38">
        <f t="shared" si="12"/>
        <v>43565</v>
      </c>
      <c r="B12" s="40">
        <f t="shared" si="0"/>
        <v>43565</v>
      </c>
      <c r="C12" s="43"/>
      <c r="D12" s="43"/>
      <c r="E12" s="48"/>
      <c r="F12" s="38">
        <f t="shared" si="13"/>
        <v>43595</v>
      </c>
      <c r="G12" s="40">
        <f t="shared" si="1"/>
        <v>43595</v>
      </c>
      <c r="H12" s="22"/>
      <c r="I12" s="22"/>
      <c r="J12" s="30"/>
      <c r="K12" s="38">
        <f t="shared" si="14"/>
        <v>43626</v>
      </c>
      <c r="L12" s="40">
        <f t="shared" si="2"/>
        <v>43626</v>
      </c>
      <c r="M12" s="22"/>
      <c r="N12" s="22"/>
      <c r="O12" s="30"/>
      <c r="P12" s="38">
        <f t="shared" si="15"/>
        <v>43656</v>
      </c>
      <c r="Q12" s="40">
        <f t="shared" si="3"/>
        <v>43656</v>
      </c>
      <c r="R12" s="22"/>
      <c r="S12" s="22"/>
      <c r="T12" s="30"/>
      <c r="U12" s="38">
        <f t="shared" si="16"/>
        <v>43687</v>
      </c>
      <c r="V12" s="40">
        <f t="shared" si="4"/>
        <v>43687</v>
      </c>
      <c r="W12" s="22"/>
      <c r="X12" s="22"/>
      <c r="Y12" s="30"/>
      <c r="Z12" s="38">
        <f t="shared" si="17"/>
        <v>43718</v>
      </c>
      <c r="AA12" s="40">
        <f t="shared" si="5"/>
        <v>43718</v>
      </c>
      <c r="AB12" s="22"/>
      <c r="AC12" s="22"/>
      <c r="AD12" s="30"/>
      <c r="AE12" s="38">
        <f t="shared" si="18"/>
        <v>43748</v>
      </c>
      <c r="AF12" s="40">
        <f t="shared" si="6"/>
        <v>43748</v>
      </c>
      <c r="AG12" s="20"/>
      <c r="AH12" s="20"/>
      <c r="AI12" s="50"/>
      <c r="AJ12" s="38">
        <f t="shared" si="19"/>
        <v>43779</v>
      </c>
      <c r="AK12" s="40">
        <f t="shared" si="7"/>
        <v>43779</v>
      </c>
      <c r="AL12" s="22"/>
      <c r="AM12" s="22"/>
      <c r="AN12" s="30"/>
      <c r="AO12" s="38">
        <f t="shared" si="20"/>
        <v>43809</v>
      </c>
      <c r="AP12" s="40">
        <f t="shared" si="8"/>
        <v>43809</v>
      </c>
      <c r="AQ12" s="20"/>
      <c r="AR12" s="20"/>
      <c r="AS12" s="50"/>
      <c r="AT12" s="38">
        <f t="shared" si="21"/>
        <v>43840</v>
      </c>
      <c r="AU12" s="40">
        <f t="shared" si="9"/>
        <v>43840</v>
      </c>
      <c r="AV12" s="20"/>
      <c r="AW12" s="20"/>
      <c r="AX12" s="50"/>
      <c r="AY12" s="38">
        <f t="shared" si="22"/>
        <v>43871</v>
      </c>
      <c r="AZ12" s="40">
        <f t="shared" si="10"/>
        <v>43871</v>
      </c>
      <c r="BA12" s="22"/>
      <c r="BB12" s="22"/>
      <c r="BC12" s="30"/>
      <c r="BD12" s="38">
        <f t="shared" si="23"/>
        <v>43900</v>
      </c>
      <c r="BE12" s="40">
        <f t="shared" si="11"/>
        <v>43900</v>
      </c>
      <c r="BF12" s="64"/>
      <c r="BG12" s="64"/>
      <c r="BH12" s="67"/>
    </row>
    <row r="13" spans="1:63" s="13" customFormat="1" ht="52.5" customHeight="1" x14ac:dyDescent="0.15">
      <c r="A13" s="38">
        <f t="shared" si="12"/>
        <v>43566</v>
      </c>
      <c r="B13" s="40">
        <f t="shared" si="0"/>
        <v>43566</v>
      </c>
      <c r="C13" s="21"/>
      <c r="D13" s="21"/>
      <c r="E13" s="28"/>
      <c r="F13" s="38">
        <f t="shared" si="13"/>
        <v>43596</v>
      </c>
      <c r="G13" s="40">
        <f t="shared" si="1"/>
        <v>43596</v>
      </c>
      <c r="H13" s="22"/>
      <c r="I13" s="22"/>
      <c r="J13" s="30"/>
      <c r="K13" s="38">
        <f t="shared" si="14"/>
        <v>43627</v>
      </c>
      <c r="L13" s="40">
        <f t="shared" si="2"/>
        <v>43627</v>
      </c>
      <c r="M13" s="22"/>
      <c r="N13" s="22"/>
      <c r="O13" s="30"/>
      <c r="P13" s="38">
        <f t="shared" si="15"/>
        <v>43657</v>
      </c>
      <c r="Q13" s="40">
        <f t="shared" si="3"/>
        <v>43657</v>
      </c>
      <c r="R13" s="22"/>
      <c r="S13" s="22"/>
      <c r="T13" s="30"/>
      <c r="U13" s="38">
        <f t="shared" si="16"/>
        <v>43688</v>
      </c>
      <c r="V13" s="40">
        <f t="shared" si="4"/>
        <v>43688</v>
      </c>
      <c r="W13" s="22"/>
      <c r="X13" s="22"/>
      <c r="Y13" s="30"/>
      <c r="Z13" s="38">
        <f t="shared" si="17"/>
        <v>43719</v>
      </c>
      <c r="AA13" s="40">
        <f t="shared" si="5"/>
        <v>43719</v>
      </c>
      <c r="AB13" s="22"/>
      <c r="AC13" s="22"/>
      <c r="AD13" s="30"/>
      <c r="AE13" s="38">
        <f t="shared" si="18"/>
        <v>43749</v>
      </c>
      <c r="AF13" s="40">
        <f t="shared" si="6"/>
        <v>43749</v>
      </c>
      <c r="AG13" s="20"/>
      <c r="AH13" s="20"/>
      <c r="AI13" s="50"/>
      <c r="AJ13" s="38">
        <f t="shared" si="19"/>
        <v>43780</v>
      </c>
      <c r="AK13" s="40">
        <f t="shared" si="7"/>
        <v>43780</v>
      </c>
      <c r="AL13" s="22"/>
      <c r="AM13" s="22"/>
      <c r="AN13" s="30"/>
      <c r="AO13" s="38">
        <f t="shared" si="20"/>
        <v>43810</v>
      </c>
      <c r="AP13" s="40">
        <f t="shared" si="8"/>
        <v>43810</v>
      </c>
      <c r="AQ13" s="20"/>
      <c r="AR13" s="20"/>
      <c r="AS13" s="50"/>
      <c r="AT13" s="38">
        <f t="shared" si="21"/>
        <v>43841</v>
      </c>
      <c r="AU13" s="40">
        <f t="shared" si="9"/>
        <v>43841</v>
      </c>
      <c r="AV13" s="20"/>
      <c r="AW13" s="20"/>
      <c r="AX13" s="50"/>
      <c r="AY13" s="38">
        <f t="shared" si="22"/>
        <v>43872</v>
      </c>
      <c r="AZ13" s="40">
        <f t="shared" si="10"/>
        <v>43872</v>
      </c>
      <c r="BA13" s="22"/>
      <c r="BB13" s="22"/>
      <c r="BC13" s="30"/>
      <c r="BD13" s="38">
        <f t="shared" si="23"/>
        <v>43901</v>
      </c>
      <c r="BE13" s="40">
        <f t="shared" si="11"/>
        <v>43901</v>
      </c>
      <c r="BF13" s="64"/>
      <c r="BG13" s="64"/>
      <c r="BH13" s="67"/>
    </row>
    <row r="14" spans="1:63" s="13" customFormat="1" ht="52.5" customHeight="1" x14ac:dyDescent="0.15">
      <c r="A14" s="38">
        <f t="shared" si="12"/>
        <v>43567</v>
      </c>
      <c r="B14" s="40">
        <f t="shared" si="0"/>
        <v>43567</v>
      </c>
      <c r="C14" s="21"/>
      <c r="D14" s="21"/>
      <c r="E14" s="28"/>
      <c r="F14" s="38">
        <f t="shared" si="13"/>
        <v>43597</v>
      </c>
      <c r="G14" s="40">
        <f t="shared" si="1"/>
        <v>43597</v>
      </c>
      <c r="H14" s="22"/>
      <c r="I14" s="22"/>
      <c r="J14" s="30"/>
      <c r="K14" s="38">
        <f t="shared" si="14"/>
        <v>43628</v>
      </c>
      <c r="L14" s="40">
        <f t="shared" si="2"/>
        <v>43628</v>
      </c>
      <c r="M14" s="22"/>
      <c r="N14" s="22"/>
      <c r="O14" s="30"/>
      <c r="P14" s="38">
        <f t="shared" si="15"/>
        <v>43658</v>
      </c>
      <c r="Q14" s="40">
        <f t="shared" si="3"/>
        <v>43658</v>
      </c>
      <c r="R14" s="22"/>
      <c r="S14" s="22"/>
      <c r="T14" s="30"/>
      <c r="U14" s="38">
        <f t="shared" si="16"/>
        <v>43689</v>
      </c>
      <c r="V14" s="40">
        <f t="shared" si="4"/>
        <v>43689</v>
      </c>
      <c r="W14" s="22"/>
      <c r="X14" s="22"/>
      <c r="Y14" s="30"/>
      <c r="Z14" s="38">
        <f t="shared" si="17"/>
        <v>43720</v>
      </c>
      <c r="AA14" s="40">
        <f t="shared" si="5"/>
        <v>43720</v>
      </c>
      <c r="AB14" s="22"/>
      <c r="AC14" s="22"/>
      <c r="AD14" s="30"/>
      <c r="AE14" s="38">
        <f t="shared" si="18"/>
        <v>43750</v>
      </c>
      <c r="AF14" s="40">
        <f t="shared" si="6"/>
        <v>43750</v>
      </c>
      <c r="AG14" s="20"/>
      <c r="AH14" s="34"/>
      <c r="AI14" s="51"/>
      <c r="AJ14" s="38">
        <f t="shared" si="19"/>
        <v>43781</v>
      </c>
      <c r="AK14" s="40">
        <f t="shared" si="7"/>
        <v>43781</v>
      </c>
      <c r="AL14" s="22"/>
      <c r="AM14" s="22"/>
      <c r="AN14" s="30"/>
      <c r="AO14" s="38">
        <f t="shared" si="20"/>
        <v>43811</v>
      </c>
      <c r="AP14" s="40">
        <f t="shared" si="8"/>
        <v>43811</v>
      </c>
      <c r="AQ14" s="20"/>
      <c r="AR14" s="20"/>
      <c r="AS14" s="50"/>
      <c r="AT14" s="38">
        <f t="shared" si="21"/>
        <v>43842</v>
      </c>
      <c r="AU14" s="40">
        <f t="shared" si="9"/>
        <v>43842</v>
      </c>
      <c r="AV14" s="20"/>
      <c r="AW14" s="20"/>
      <c r="AX14" s="50"/>
      <c r="AY14" s="38">
        <f t="shared" si="22"/>
        <v>43873</v>
      </c>
      <c r="AZ14" s="40">
        <f t="shared" si="10"/>
        <v>43873</v>
      </c>
      <c r="BA14" s="22"/>
      <c r="BB14" s="22"/>
      <c r="BC14" s="30"/>
      <c r="BD14" s="38">
        <f t="shared" si="23"/>
        <v>43902</v>
      </c>
      <c r="BE14" s="40">
        <f t="shared" si="11"/>
        <v>43902</v>
      </c>
      <c r="BF14" s="64"/>
      <c r="BG14" s="64"/>
      <c r="BH14" s="67"/>
    </row>
    <row r="15" spans="1:63" s="13" customFormat="1" ht="52.5" customHeight="1" x14ac:dyDescent="0.15">
      <c r="A15" s="38">
        <f t="shared" si="12"/>
        <v>43568</v>
      </c>
      <c r="B15" s="40">
        <f t="shared" si="0"/>
        <v>43568</v>
      </c>
      <c r="C15" s="21"/>
      <c r="D15" s="21"/>
      <c r="E15" s="28"/>
      <c r="F15" s="38">
        <f t="shared" si="13"/>
        <v>43598</v>
      </c>
      <c r="G15" s="40">
        <f t="shared" si="1"/>
        <v>43598</v>
      </c>
      <c r="H15" s="22"/>
      <c r="I15" s="22"/>
      <c r="J15" s="30"/>
      <c r="K15" s="38">
        <f t="shared" si="14"/>
        <v>43629</v>
      </c>
      <c r="L15" s="40">
        <f t="shared" si="2"/>
        <v>43629</v>
      </c>
      <c r="M15" s="22"/>
      <c r="N15" s="22"/>
      <c r="O15" s="30"/>
      <c r="P15" s="38">
        <f t="shared" si="15"/>
        <v>43659</v>
      </c>
      <c r="Q15" s="40">
        <f t="shared" si="3"/>
        <v>43659</v>
      </c>
      <c r="R15" s="22"/>
      <c r="S15" s="22"/>
      <c r="T15" s="30"/>
      <c r="U15" s="38">
        <f t="shared" si="16"/>
        <v>43690</v>
      </c>
      <c r="V15" s="40">
        <f t="shared" si="4"/>
        <v>43690</v>
      </c>
      <c r="W15" s="22"/>
      <c r="X15" s="22"/>
      <c r="Y15" s="30"/>
      <c r="Z15" s="38">
        <f t="shared" si="17"/>
        <v>43721</v>
      </c>
      <c r="AA15" s="40">
        <f t="shared" si="5"/>
        <v>43721</v>
      </c>
      <c r="AB15" s="22"/>
      <c r="AC15" s="22"/>
      <c r="AD15" s="30"/>
      <c r="AE15" s="38">
        <f t="shared" si="18"/>
        <v>43751</v>
      </c>
      <c r="AF15" s="40">
        <f t="shared" si="6"/>
        <v>43751</v>
      </c>
      <c r="AG15" s="20"/>
      <c r="AH15" s="20"/>
      <c r="AI15" s="50"/>
      <c r="AJ15" s="38">
        <f t="shared" si="19"/>
        <v>43782</v>
      </c>
      <c r="AK15" s="40">
        <f t="shared" si="7"/>
        <v>43782</v>
      </c>
      <c r="AL15" s="22"/>
      <c r="AM15" s="22"/>
      <c r="AN15" s="30"/>
      <c r="AO15" s="38">
        <f t="shared" si="20"/>
        <v>43812</v>
      </c>
      <c r="AP15" s="40">
        <f t="shared" si="8"/>
        <v>43812</v>
      </c>
      <c r="AQ15" s="20"/>
      <c r="AR15" s="20"/>
      <c r="AS15" s="50"/>
      <c r="AT15" s="38">
        <f t="shared" si="21"/>
        <v>43843</v>
      </c>
      <c r="AU15" s="40">
        <f t="shared" si="9"/>
        <v>43843</v>
      </c>
      <c r="AV15" s="20"/>
      <c r="AW15" s="20"/>
      <c r="AX15" s="50"/>
      <c r="AY15" s="38">
        <f t="shared" si="22"/>
        <v>43874</v>
      </c>
      <c r="AZ15" s="40">
        <f t="shared" si="10"/>
        <v>43874</v>
      </c>
      <c r="BA15" s="22"/>
      <c r="BB15" s="22"/>
      <c r="BC15" s="30"/>
      <c r="BD15" s="38">
        <f t="shared" si="23"/>
        <v>43903</v>
      </c>
      <c r="BE15" s="40">
        <f t="shared" si="11"/>
        <v>43903</v>
      </c>
      <c r="BF15" s="64"/>
      <c r="BG15" s="64"/>
      <c r="BH15" s="67"/>
    </row>
    <row r="16" spans="1:63" s="13" customFormat="1" ht="52.5" customHeight="1" x14ac:dyDescent="0.15">
      <c r="A16" s="38">
        <f t="shared" si="12"/>
        <v>43569</v>
      </c>
      <c r="B16" s="40">
        <f t="shared" si="0"/>
        <v>43569</v>
      </c>
      <c r="C16" s="21"/>
      <c r="D16" s="21"/>
      <c r="E16" s="28"/>
      <c r="F16" s="38">
        <f t="shared" si="13"/>
        <v>43599</v>
      </c>
      <c r="G16" s="40">
        <f t="shared" si="1"/>
        <v>43599</v>
      </c>
      <c r="H16" s="22"/>
      <c r="I16" s="22"/>
      <c r="J16" s="30"/>
      <c r="K16" s="38">
        <f t="shared" si="14"/>
        <v>43630</v>
      </c>
      <c r="L16" s="40">
        <f t="shared" si="2"/>
        <v>43630</v>
      </c>
      <c r="M16" s="22"/>
      <c r="N16" s="22"/>
      <c r="O16" s="30"/>
      <c r="P16" s="38">
        <f t="shared" si="15"/>
        <v>43660</v>
      </c>
      <c r="Q16" s="40">
        <f t="shared" si="3"/>
        <v>43660</v>
      </c>
      <c r="R16" s="22"/>
      <c r="S16" s="22"/>
      <c r="T16" s="30"/>
      <c r="U16" s="38">
        <f t="shared" si="16"/>
        <v>43691</v>
      </c>
      <c r="V16" s="40">
        <f t="shared" si="4"/>
        <v>43691</v>
      </c>
      <c r="W16" s="22"/>
      <c r="X16" s="22"/>
      <c r="Y16" s="30"/>
      <c r="Z16" s="38">
        <f t="shared" si="17"/>
        <v>43722</v>
      </c>
      <c r="AA16" s="40">
        <f t="shared" si="5"/>
        <v>43722</v>
      </c>
      <c r="AB16" s="22"/>
      <c r="AC16" s="22"/>
      <c r="AD16" s="30"/>
      <c r="AE16" s="38">
        <f t="shared" si="18"/>
        <v>43752</v>
      </c>
      <c r="AF16" s="40">
        <f t="shared" si="6"/>
        <v>43752</v>
      </c>
      <c r="AG16" s="20"/>
      <c r="AH16" s="20"/>
      <c r="AI16" s="50"/>
      <c r="AJ16" s="38">
        <f t="shared" si="19"/>
        <v>43783</v>
      </c>
      <c r="AK16" s="40">
        <f t="shared" si="7"/>
        <v>43783</v>
      </c>
      <c r="AL16" s="22"/>
      <c r="AM16" s="22"/>
      <c r="AN16" s="30"/>
      <c r="AO16" s="38">
        <f t="shared" si="20"/>
        <v>43813</v>
      </c>
      <c r="AP16" s="40">
        <f t="shared" si="8"/>
        <v>43813</v>
      </c>
      <c r="AQ16" s="20"/>
      <c r="AR16" s="20"/>
      <c r="AS16" s="50"/>
      <c r="AT16" s="38">
        <f t="shared" si="21"/>
        <v>43844</v>
      </c>
      <c r="AU16" s="40">
        <f t="shared" si="9"/>
        <v>43844</v>
      </c>
      <c r="AV16" s="20"/>
      <c r="AW16" s="20"/>
      <c r="AX16" s="50"/>
      <c r="AY16" s="38">
        <f t="shared" si="22"/>
        <v>43875</v>
      </c>
      <c r="AZ16" s="40">
        <f t="shared" si="10"/>
        <v>43875</v>
      </c>
      <c r="BA16" s="22"/>
      <c r="BB16" s="22"/>
      <c r="BC16" s="30"/>
      <c r="BD16" s="38">
        <f t="shared" si="23"/>
        <v>43904</v>
      </c>
      <c r="BE16" s="40">
        <f t="shared" si="11"/>
        <v>43904</v>
      </c>
      <c r="BF16" s="64"/>
      <c r="BG16" s="64"/>
      <c r="BH16" s="67"/>
    </row>
    <row r="17" spans="1:60" s="13" customFormat="1" ht="52.5" customHeight="1" x14ac:dyDescent="0.15">
      <c r="A17" s="38">
        <f t="shared" si="12"/>
        <v>43570</v>
      </c>
      <c r="B17" s="40">
        <f t="shared" si="0"/>
        <v>43570</v>
      </c>
      <c r="C17" s="44"/>
      <c r="D17" s="44"/>
      <c r="E17" s="49"/>
      <c r="F17" s="38">
        <f t="shared" si="13"/>
        <v>43600</v>
      </c>
      <c r="G17" s="40">
        <f t="shared" si="1"/>
        <v>43600</v>
      </c>
      <c r="H17" s="22"/>
      <c r="I17" s="22"/>
      <c r="J17" s="30"/>
      <c r="K17" s="38">
        <f t="shared" si="14"/>
        <v>43631</v>
      </c>
      <c r="L17" s="40">
        <f t="shared" si="2"/>
        <v>43631</v>
      </c>
      <c r="M17" s="22"/>
      <c r="N17" s="22"/>
      <c r="O17" s="30"/>
      <c r="P17" s="38">
        <f t="shared" si="15"/>
        <v>43661</v>
      </c>
      <c r="Q17" s="40">
        <f t="shared" si="3"/>
        <v>43661</v>
      </c>
      <c r="R17" s="22"/>
      <c r="S17" s="22"/>
      <c r="T17" s="30"/>
      <c r="U17" s="38">
        <f t="shared" si="16"/>
        <v>43692</v>
      </c>
      <c r="V17" s="40">
        <f t="shared" si="4"/>
        <v>43692</v>
      </c>
      <c r="W17" s="22"/>
      <c r="X17" s="22"/>
      <c r="Y17" s="30"/>
      <c r="Z17" s="38">
        <f t="shared" si="17"/>
        <v>43723</v>
      </c>
      <c r="AA17" s="40">
        <f t="shared" si="5"/>
        <v>43723</v>
      </c>
      <c r="AB17" s="22"/>
      <c r="AC17" s="22"/>
      <c r="AD17" s="30"/>
      <c r="AE17" s="38">
        <f t="shared" si="18"/>
        <v>43753</v>
      </c>
      <c r="AF17" s="40">
        <f t="shared" si="6"/>
        <v>43753</v>
      </c>
      <c r="AG17" s="20"/>
      <c r="AH17" s="20"/>
      <c r="AI17" s="50"/>
      <c r="AJ17" s="38">
        <f t="shared" si="19"/>
        <v>43784</v>
      </c>
      <c r="AK17" s="40">
        <f t="shared" si="7"/>
        <v>43784</v>
      </c>
      <c r="AL17" s="22"/>
      <c r="AM17" s="22"/>
      <c r="AN17" s="30"/>
      <c r="AO17" s="38">
        <f t="shared" si="20"/>
        <v>43814</v>
      </c>
      <c r="AP17" s="40">
        <f t="shared" si="8"/>
        <v>43814</v>
      </c>
      <c r="AQ17" s="20"/>
      <c r="AR17" s="20"/>
      <c r="AS17" s="50"/>
      <c r="AT17" s="38">
        <f t="shared" si="21"/>
        <v>43845</v>
      </c>
      <c r="AU17" s="40">
        <f t="shared" si="9"/>
        <v>43845</v>
      </c>
      <c r="AV17" s="20"/>
      <c r="AW17" s="20"/>
      <c r="AX17" s="50"/>
      <c r="AY17" s="38">
        <f t="shared" si="22"/>
        <v>43876</v>
      </c>
      <c r="AZ17" s="40">
        <f t="shared" si="10"/>
        <v>43876</v>
      </c>
      <c r="BA17" s="22"/>
      <c r="BB17" s="22"/>
      <c r="BC17" s="30"/>
      <c r="BD17" s="38">
        <f t="shared" si="23"/>
        <v>43905</v>
      </c>
      <c r="BE17" s="40">
        <f t="shared" si="11"/>
        <v>43905</v>
      </c>
      <c r="BF17" s="64"/>
      <c r="BG17" s="64"/>
      <c r="BH17" s="67"/>
    </row>
    <row r="18" spans="1:60" s="13" customFormat="1" ht="52.5" customHeight="1" x14ac:dyDescent="0.15">
      <c r="A18" s="38">
        <f t="shared" si="12"/>
        <v>43571</v>
      </c>
      <c r="B18" s="40">
        <f t="shared" si="0"/>
        <v>43571</v>
      </c>
      <c r="C18" s="44"/>
      <c r="D18" s="44"/>
      <c r="E18" s="49"/>
      <c r="F18" s="38">
        <f t="shared" si="13"/>
        <v>43601</v>
      </c>
      <c r="G18" s="40">
        <f t="shared" si="1"/>
        <v>43601</v>
      </c>
      <c r="H18" s="22"/>
      <c r="I18" s="22"/>
      <c r="J18" s="30"/>
      <c r="K18" s="38">
        <f t="shared" si="14"/>
        <v>43632</v>
      </c>
      <c r="L18" s="40">
        <f t="shared" si="2"/>
        <v>43632</v>
      </c>
      <c r="M18" s="22"/>
      <c r="N18" s="22"/>
      <c r="O18" s="30"/>
      <c r="P18" s="38">
        <f t="shared" si="15"/>
        <v>43662</v>
      </c>
      <c r="Q18" s="40">
        <f t="shared" si="3"/>
        <v>43662</v>
      </c>
      <c r="R18" s="22"/>
      <c r="S18" s="22"/>
      <c r="T18" s="30"/>
      <c r="U18" s="38">
        <f t="shared" si="16"/>
        <v>43693</v>
      </c>
      <c r="V18" s="40">
        <f t="shared" si="4"/>
        <v>43693</v>
      </c>
      <c r="W18" s="22"/>
      <c r="X18" s="22"/>
      <c r="Y18" s="30"/>
      <c r="Z18" s="38">
        <f t="shared" si="17"/>
        <v>43724</v>
      </c>
      <c r="AA18" s="40">
        <f t="shared" si="5"/>
        <v>43724</v>
      </c>
      <c r="AB18" s="22"/>
      <c r="AC18" s="22"/>
      <c r="AD18" s="30"/>
      <c r="AE18" s="38">
        <f t="shared" si="18"/>
        <v>43754</v>
      </c>
      <c r="AF18" s="40">
        <f t="shared" si="6"/>
        <v>43754</v>
      </c>
      <c r="AG18" s="20"/>
      <c r="AH18" s="20"/>
      <c r="AI18" s="50"/>
      <c r="AJ18" s="38">
        <f t="shared" si="19"/>
        <v>43785</v>
      </c>
      <c r="AK18" s="40">
        <f t="shared" si="7"/>
        <v>43785</v>
      </c>
      <c r="AL18" s="22"/>
      <c r="AM18" s="22"/>
      <c r="AN18" s="30"/>
      <c r="AO18" s="38">
        <f t="shared" si="20"/>
        <v>43815</v>
      </c>
      <c r="AP18" s="40">
        <f t="shared" si="8"/>
        <v>43815</v>
      </c>
      <c r="AQ18" s="20"/>
      <c r="AR18" s="20"/>
      <c r="AS18" s="50"/>
      <c r="AT18" s="38">
        <f t="shared" si="21"/>
        <v>43846</v>
      </c>
      <c r="AU18" s="40">
        <f t="shared" si="9"/>
        <v>43846</v>
      </c>
      <c r="AV18" s="20"/>
      <c r="AW18" s="20"/>
      <c r="AX18" s="50"/>
      <c r="AY18" s="38">
        <f t="shared" si="22"/>
        <v>43877</v>
      </c>
      <c r="AZ18" s="40">
        <f t="shared" si="10"/>
        <v>43877</v>
      </c>
      <c r="BA18" s="22"/>
      <c r="BB18" s="22"/>
      <c r="BC18" s="30"/>
      <c r="BD18" s="38">
        <f t="shared" si="23"/>
        <v>43906</v>
      </c>
      <c r="BE18" s="40">
        <f t="shared" si="11"/>
        <v>43906</v>
      </c>
      <c r="BF18" s="64"/>
      <c r="BG18" s="64"/>
      <c r="BH18" s="67"/>
    </row>
    <row r="19" spans="1:60" s="13" customFormat="1" ht="52.5" customHeight="1" x14ac:dyDescent="0.15">
      <c r="A19" s="38">
        <f t="shared" si="12"/>
        <v>43572</v>
      </c>
      <c r="B19" s="40">
        <f t="shared" si="0"/>
        <v>43572</v>
      </c>
      <c r="C19" s="44"/>
      <c r="D19" s="44"/>
      <c r="E19" s="49"/>
      <c r="F19" s="38">
        <f t="shared" si="13"/>
        <v>43602</v>
      </c>
      <c r="G19" s="40">
        <f t="shared" si="1"/>
        <v>43602</v>
      </c>
      <c r="H19" s="22"/>
      <c r="I19" s="22"/>
      <c r="J19" s="30"/>
      <c r="K19" s="38">
        <f t="shared" si="14"/>
        <v>43633</v>
      </c>
      <c r="L19" s="40">
        <f t="shared" si="2"/>
        <v>43633</v>
      </c>
      <c r="M19" s="22"/>
      <c r="N19" s="22"/>
      <c r="O19" s="30"/>
      <c r="P19" s="38">
        <f t="shared" si="15"/>
        <v>43663</v>
      </c>
      <c r="Q19" s="40">
        <f t="shared" si="3"/>
        <v>43663</v>
      </c>
      <c r="R19" s="22"/>
      <c r="S19" s="22"/>
      <c r="T19" s="30"/>
      <c r="U19" s="38">
        <f t="shared" si="16"/>
        <v>43694</v>
      </c>
      <c r="V19" s="40">
        <f t="shared" si="4"/>
        <v>43694</v>
      </c>
      <c r="W19" s="22"/>
      <c r="X19" s="22"/>
      <c r="Y19" s="30"/>
      <c r="Z19" s="38">
        <f t="shared" si="17"/>
        <v>43725</v>
      </c>
      <c r="AA19" s="40">
        <f t="shared" si="5"/>
        <v>43725</v>
      </c>
      <c r="AB19" s="22"/>
      <c r="AC19" s="22"/>
      <c r="AD19" s="30"/>
      <c r="AE19" s="38">
        <f t="shared" si="18"/>
        <v>43755</v>
      </c>
      <c r="AF19" s="40">
        <f t="shared" si="6"/>
        <v>43755</v>
      </c>
      <c r="AG19" s="20"/>
      <c r="AH19" s="20"/>
      <c r="AI19" s="50"/>
      <c r="AJ19" s="38">
        <f t="shared" si="19"/>
        <v>43786</v>
      </c>
      <c r="AK19" s="40">
        <f t="shared" si="7"/>
        <v>43786</v>
      </c>
      <c r="AL19" s="22"/>
      <c r="AM19" s="22"/>
      <c r="AN19" s="30"/>
      <c r="AO19" s="38">
        <f t="shared" si="20"/>
        <v>43816</v>
      </c>
      <c r="AP19" s="40">
        <f t="shared" si="8"/>
        <v>43816</v>
      </c>
      <c r="AQ19" s="20"/>
      <c r="AR19" s="20"/>
      <c r="AS19" s="50"/>
      <c r="AT19" s="38">
        <f t="shared" si="21"/>
        <v>43847</v>
      </c>
      <c r="AU19" s="40">
        <f t="shared" si="9"/>
        <v>43847</v>
      </c>
      <c r="AV19" s="20"/>
      <c r="AW19" s="20"/>
      <c r="AX19" s="50"/>
      <c r="AY19" s="38">
        <f t="shared" si="22"/>
        <v>43878</v>
      </c>
      <c r="AZ19" s="40">
        <f t="shared" si="10"/>
        <v>43878</v>
      </c>
      <c r="BA19" s="22"/>
      <c r="BB19" s="22"/>
      <c r="BC19" s="30"/>
      <c r="BD19" s="38">
        <f t="shared" si="23"/>
        <v>43907</v>
      </c>
      <c r="BE19" s="40">
        <f t="shared" si="11"/>
        <v>43907</v>
      </c>
      <c r="BF19" s="64"/>
      <c r="BG19" s="64"/>
      <c r="BH19" s="67"/>
    </row>
    <row r="20" spans="1:60" s="13" customFormat="1" ht="52.5" customHeight="1" x14ac:dyDescent="0.15">
      <c r="A20" s="38">
        <f t="shared" si="12"/>
        <v>43573</v>
      </c>
      <c r="B20" s="40">
        <f t="shared" si="0"/>
        <v>43573</v>
      </c>
      <c r="C20" s="43"/>
      <c r="D20" s="43"/>
      <c r="E20" s="48"/>
      <c r="F20" s="38">
        <f t="shared" si="13"/>
        <v>43603</v>
      </c>
      <c r="G20" s="40">
        <f t="shared" si="1"/>
        <v>43603</v>
      </c>
      <c r="H20" s="22"/>
      <c r="I20" s="22"/>
      <c r="J20" s="30"/>
      <c r="K20" s="38">
        <f t="shared" si="14"/>
        <v>43634</v>
      </c>
      <c r="L20" s="40">
        <f t="shared" si="2"/>
        <v>43634</v>
      </c>
      <c r="M20" s="22"/>
      <c r="N20" s="22"/>
      <c r="O20" s="30"/>
      <c r="P20" s="38">
        <f t="shared" si="15"/>
        <v>43664</v>
      </c>
      <c r="Q20" s="40">
        <f t="shared" si="3"/>
        <v>43664</v>
      </c>
      <c r="R20" s="22"/>
      <c r="S20" s="22"/>
      <c r="T20" s="30"/>
      <c r="U20" s="38">
        <f t="shared" si="16"/>
        <v>43695</v>
      </c>
      <c r="V20" s="40">
        <f t="shared" si="4"/>
        <v>43695</v>
      </c>
      <c r="W20" s="22"/>
      <c r="X20" s="22"/>
      <c r="Y20" s="30"/>
      <c r="Z20" s="38">
        <f t="shared" si="17"/>
        <v>43726</v>
      </c>
      <c r="AA20" s="40">
        <f t="shared" si="5"/>
        <v>43726</v>
      </c>
      <c r="AB20" s="22"/>
      <c r="AC20" s="22"/>
      <c r="AD20" s="30"/>
      <c r="AE20" s="38">
        <f t="shared" si="18"/>
        <v>43756</v>
      </c>
      <c r="AF20" s="40">
        <f t="shared" si="6"/>
        <v>43756</v>
      </c>
      <c r="AG20" s="20"/>
      <c r="AH20" s="20"/>
      <c r="AI20" s="50"/>
      <c r="AJ20" s="38">
        <f t="shared" si="19"/>
        <v>43787</v>
      </c>
      <c r="AK20" s="40">
        <f t="shared" si="7"/>
        <v>43787</v>
      </c>
      <c r="AL20" s="22"/>
      <c r="AM20" s="22"/>
      <c r="AN20" s="30"/>
      <c r="AO20" s="38">
        <f t="shared" si="20"/>
        <v>43817</v>
      </c>
      <c r="AP20" s="40">
        <f t="shared" si="8"/>
        <v>43817</v>
      </c>
      <c r="AQ20" s="20"/>
      <c r="AR20" s="20"/>
      <c r="AS20" s="50"/>
      <c r="AT20" s="38">
        <f t="shared" si="21"/>
        <v>43848</v>
      </c>
      <c r="AU20" s="40">
        <f t="shared" si="9"/>
        <v>43848</v>
      </c>
      <c r="AV20" s="20"/>
      <c r="AW20" s="20"/>
      <c r="AX20" s="50"/>
      <c r="AY20" s="38">
        <f t="shared" si="22"/>
        <v>43879</v>
      </c>
      <c r="AZ20" s="40">
        <f t="shared" si="10"/>
        <v>43879</v>
      </c>
      <c r="BA20" s="22"/>
      <c r="BB20" s="22"/>
      <c r="BC20" s="30"/>
      <c r="BD20" s="38">
        <f t="shared" si="23"/>
        <v>43908</v>
      </c>
      <c r="BE20" s="40">
        <f t="shared" si="11"/>
        <v>43908</v>
      </c>
      <c r="BF20" s="64"/>
      <c r="BG20" s="64"/>
      <c r="BH20" s="67"/>
    </row>
    <row r="21" spans="1:60" s="13" customFormat="1" ht="52.5" customHeight="1" x14ac:dyDescent="0.15">
      <c r="A21" s="38">
        <f t="shared" si="12"/>
        <v>43574</v>
      </c>
      <c r="B21" s="40">
        <f t="shared" si="0"/>
        <v>43574</v>
      </c>
      <c r="C21" s="20"/>
      <c r="D21" s="20"/>
      <c r="E21" s="50"/>
      <c r="F21" s="38">
        <f t="shared" si="13"/>
        <v>43604</v>
      </c>
      <c r="G21" s="40">
        <f t="shared" si="1"/>
        <v>43604</v>
      </c>
      <c r="H21" s="22"/>
      <c r="I21" s="22"/>
      <c r="J21" s="30"/>
      <c r="K21" s="38">
        <f t="shared" si="14"/>
        <v>43635</v>
      </c>
      <c r="L21" s="40">
        <f t="shared" si="2"/>
        <v>43635</v>
      </c>
      <c r="M21" s="22"/>
      <c r="N21" s="22"/>
      <c r="O21" s="30"/>
      <c r="P21" s="38">
        <f t="shared" si="15"/>
        <v>43665</v>
      </c>
      <c r="Q21" s="40">
        <f t="shared" si="3"/>
        <v>43665</v>
      </c>
      <c r="R21" s="22"/>
      <c r="S21" s="22"/>
      <c r="T21" s="30"/>
      <c r="U21" s="38">
        <f t="shared" si="16"/>
        <v>43696</v>
      </c>
      <c r="V21" s="40">
        <f t="shared" si="4"/>
        <v>43696</v>
      </c>
      <c r="W21" s="22"/>
      <c r="X21" s="22"/>
      <c r="Y21" s="30"/>
      <c r="Z21" s="38">
        <f t="shared" si="17"/>
        <v>43727</v>
      </c>
      <c r="AA21" s="40">
        <f t="shared" si="5"/>
        <v>43727</v>
      </c>
      <c r="AB21" s="22"/>
      <c r="AC21" s="22"/>
      <c r="AD21" s="30"/>
      <c r="AE21" s="38">
        <f t="shared" si="18"/>
        <v>43757</v>
      </c>
      <c r="AF21" s="40">
        <f t="shared" si="6"/>
        <v>43757</v>
      </c>
      <c r="AG21" s="20"/>
      <c r="AH21" s="20"/>
      <c r="AI21" s="50"/>
      <c r="AJ21" s="38">
        <f t="shared" si="19"/>
        <v>43788</v>
      </c>
      <c r="AK21" s="40">
        <f t="shared" si="7"/>
        <v>43788</v>
      </c>
      <c r="AL21" s="22"/>
      <c r="AM21" s="22"/>
      <c r="AN21" s="30"/>
      <c r="AO21" s="38">
        <f t="shared" si="20"/>
        <v>43818</v>
      </c>
      <c r="AP21" s="40">
        <f t="shared" si="8"/>
        <v>43818</v>
      </c>
      <c r="AQ21" s="20"/>
      <c r="AR21" s="20"/>
      <c r="AS21" s="50"/>
      <c r="AT21" s="38">
        <f t="shared" si="21"/>
        <v>43849</v>
      </c>
      <c r="AU21" s="40">
        <f t="shared" si="9"/>
        <v>43849</v>
      </c>
      <c r="AV21" s="20"/>
      <c r="AW21" s="20"/>
      <c r="AX21" s="50"/>
      <c r="AY21" s="38">
        <f t="shared" si="22"/>
        <v>43880</v>
      </c>
      <c r="AZ21" s="40">
        <f t="shared" si="10"/>
        <v>43880</v>
      </c>
      <c r="BA21" s="22"/>
      <c r="BB21" s="22"/>
      <c r="BC21" s="30"/>
      <c r="BD21" s="38">
        <f t="shared" si="23"/>
        <v>43909</v>
      </c>
      <c r="BE21" s="40">
        <f t="shared" si="11"/>
        <v>43909</v>
      </c>
      <c r="BF21" s="64"/>
      <c r="BG21" s="64"/>
      <c r="BH21" s="67"/>
    </row>
    <row r="22" spans="1:60" s="13" customFormat="1" ht="52.5" customHeight="1" x14ac:dyDescent="0.15">
      <c r="A22" s="38">
        <f t="shared" si="12"/>
        <v>43575</v>
      </c>
      <c r="B22" s="40">
        <f t="shared" si="0"/>
        <v>43575</v>
      </c>
      <c r="C22" s="22"/>
      <c r="D22" s="22"/>
      <c r="E22" s="30"/>
      <c r="F22" s="38">
        <f t="shared" si="13"/>
        <v>43605</v>
      </c>
      <c r="G22" s="40">
        <f t="shared" si="1"/>
        <v>43605</v>
      </c>
      <c r="H22" s="22"/>
      <c r="I22" s="22"/>
      <c r="J22" s="30"/>
      <c r="K22" s="38">
        <f t="shared" si="14"/>
        <v>43636</v>
      </c>
      <c r="L22" s="40">
        <f t="shared" si="2"/>
        <v>43636</v>
      </c>
      <c r="M22" s="22"/>
      <c r="N22" s="22"/>
      <c r="O22" s="30"/>
      <c r="P22" s="38">
        <f t="shared" si="15"/>
        <v>43666</v>
      </c>
      <c r="Q22" s="40">
        <f t="shared" si="3"/>
        <v>43666</v>
      </c>
      <c r="R22" s="22"/>
      <c r="S22" s="22"/>
      <c r="T22" s="30"/>
      <c r="U22" s="38">
        <f t="shared" si="16"/>
        <v>43697</v>
      </c>
      <c r="V22" s="40">
        <f t="shared" si="4"/>
        <v>43697</v>
      </c>
      <c r="W22" s="22"/>
      <c r="X22" s="22"/>
      <c r="Y22" s="30"/>
      <c r="Z22" s="38">
        <f t="shared" si="17"/>
        <v>43728</v>
      </c>
      <c r="AA22" s="40">
        <f t="shared" si="5"/>
        <v>43728</v>
      </c>
      <c r="AB22" s="22"/>
      <c r="AC22" s="22"/>
      <c r="AD22" s="30"/>
      <c r="AE22" s="38">
        <f t="shared" si="18"/>
        <v>43758</v>
      </c>
      <c r="AF22" s="40">
        <f t="shared" si="6"/>
        <v>43758</v>
      </c>
      <c r="AG22" s="20"/>
      <c r="AH22" s="20"/>
      <c r="AI22" s="50"/>
      <c r="AJ22" s="38">
        <f t="shared" si="19"/>
        <v>43789</v>
      </c>
      <c r="AK22" s="40">
        <f t="shared" si="7"/>
        <v>43789</v>
      </c>
      <c r="AL22" s="22"/>
      <c r="AM22" s="22"/>
      <c r="AN22" s="30"/>
      <c r="AO22" s="38">
        <f t="shared" si="20"/>
        <v>43819</v>
      </c>
      <c r="AP22" s="40">
        <f t="shared" si="8"/>
        <v>43819</v>
      </c>
      <c r="AQ22" s="20"/>
      <c r="AR22" s="20"/>
      <c r="AS22" s="50"/>
      <c r="AT22" s="38">
        <f t="shared" si="21"/>
        <v>43850</v>
      </c>
      <c r="AU22" s="40">
        <f t="shared" si="9"/>
        <v>43850</v>
      </c>
      <c r="AV22" s="20"/>
      <c r="AW22" s="20"/>
      <c r="AX22" s="50"/>
      <c r="AY22" s="38">
        <f t="shared" si="22"/>
        <v>43881</v>
      </c>
      <c r="AZ22" s="40">
        <f t="shared" si="10"/>
        <v>43881</v>
      </c>
      <c r="BA22" s="22"/>
      <c r="BB22" s="22"/>
      <c r="BC22" s="30"/>
      <c r="BD22" s="38">
        <f t="shared" si="23"/>
        <v>43910</v>
      </c>
      <c r="BE22" s="40">
        <f t="shared" si="11"/>
        <v>43910</v>
      </c>
      <c r="BF22" s="64"/>
      <c r="BG22" s="64"/>
      <c r="BH22" s="67"/>
    </row>
    <row r="23" spans="1:60" s="13" customFormat="1" ht="52.5" customHeight="1" x14ac:dyDescent="0.15">
      <c r="A23" s="38">
        <f t="shared" si="12"/>
        <v>43576</v>
      </c>
      <c r="B23" s="40">
        <f t="shared" si="0"/>
        <v>43576</v>
      </c>
      <c r="C23" s="22"/>
      <c r="D23" s="22"/>
      <c r="E23" s="30"/>
      <c r="F23" s="38">
        <f t="shared" si="13"/>
        <v>43606</v>
      </c>
      <c r="G23" s="40">
        <f t="shared" si="1"/>
        <v>43606</v>
      </c>
      <c r="H23" s="22"/>
      <c r="I23" s="22"/>
      <c r="J23" s="30"/>
      <c r="K23" s="38">
        <f t="shared" si="14"/>
        <v>43637</v>
      </c>
      <c r="L23" s="40">
        <f t="shared" si="2"/>
        <v>43637</v>
      </c>
      <c r="M23" s="22"/>
      <c r="N23" s="22"/>
      <c r="O23" s="30"/>
      <c r="P23" s="38">
        <f t="shared" si="15"/>
        <v>43667</v>
      </c>
      <c r="Q23" s="40">
        <f t="shared" si="3"/>
        <v>43667</v>
      </c>
      <c r="R23" s="22"/>
      <c r="S23" s="22"/>
      <c r="T23" s="30"/>
      <c r="U23" s="38">
        <f t="shared" si="16"/>
        <v>43698</v>
      </c>
      <c r="V23" s="40">
        <f t="shared" si="4"/>
        <v>43698</v>
      </c>
      <c r="W23" s="22"/>
      <c r="X23" s="22"/>
      <c r="Y23" s="30"/>
      <c r="Z23" s="38">
        <f t="shared" si="17"/>
        <v>43729</v>
      </c>
      <c r="AA23" s="40">
        <f t="shared" si="5"/>
        <v>43729</v>
      </c>
      <c r="AB23" s="22"/>
      <c r="AC23" s="22"/>
      <c r="AD23" s="30"/>
      <c r="AE23" s="38">
        <f t="shared" si="18"/>
        <v>43759</v>
      </c>
      <c r="AF23" s="40">
        <f t="shared" si="6"/>
        <v>43759</v>
      </c>
      <c r="AG23" s="22"/>
      <c r="AH23" s="22"/>
      <c r="AI23" s="30"/>
      <c r="AJ23" s="38">
        <f t="shared" si="19"/>
        <v>43790</v>
      </c>
      <c r="AK23" s="40">
        <f t="shared" si="7"/>
        <v>43790</v>
      </c>
      <c r="AL23" s="22"/>
      <c r="AM23" s="22"/>
      <c r="AN23" s="30"/>
      <c r="AO23" s="38">
        <f t="shared" si="20"/>
        <v>43820</v>
      </c>
      <c r="AP23" s="40">
        <f t="shared" si="8"/>
        <v>43820</v>
      </c>
      <c r="AQ23" s="20"/>
      <c r="AR23" s="20"/>
      <c r="AS23" s="50"/>
      <c r="AT23" s="38">
        <f t="shared" si="21"/>
        <v>43851</v>
      </c>
      <c r="AU23" s="40">
        <f t="shared" si="9"/>
        <v>43851</v>
      </c>
      <c r="AV23" s="20"/>
      <c r="AW23" s="20"/>
      <c r="AX23" s="50"/>
      <c r="AY23" s="38">
        <f t="shared" si="22"/>
        <v>43882</v>
      </c>
      <c r="AZ23" s="40">
        <f t="shared" si="10"/>
        <v>43882</v>
      </c>
      <c r="BA23" s="22"/>
      <c r="BB23" s="22"/>
      <c r="BC23" s="30"/>
      <c r="BD23" s="38">
        <f t="shared" si="23"/>
        <v>43911</v>
      </c>
      <c r="BE23" s="40">
        <f t="shared" si="11"/>
        <v>43911</v>
      </c>
      <c r="BF23" s="64"/>
      <c r="BG23" s="64"/>
      <c r="BH23" s="67"/>
    </row>
    <row r="24" spans="1:60" s="13" customFormat="1" ht="52.5" customHeight="1" x14ac:dyDescent="0.15">
      <c r="A24" s="38">
        <f t="shared" si="12"/>
        <v>43577</v>
      </c>
      <c r="B24" s="40">
        <f t="shared" si="0"/>
        <v>43577</v>
      </c>
      <c r="C24" s="20"/>
      <c r="D24" s="20"/>
      <c r="E24" s="50"/>
      <c r="F24" s="38">
        <f t="shared" si="13"/>
        <v>43607</v>
      </c>
      <c r="G24" s="40">
        <f t="shared" si="1"/>
        <v>43607</v>
      </c>
      <c r="H24" s="22"/>
      <c r="I24" s="22"/>
      <c r="J24" s="30"/>
      <c r="K24" s="38">
        <f t="shared" si="14"/>
        <v>43638</v>
      </c>
      <c r="L24" s="40">
        <f t="shared" si="2"/>
        <v>43638</v>
      </c>
      <c r="M24" s="22"/>
      <c r="N24" s="22"/>
      <c r="O24" s="30"/>
      <c r="P24" s="38">
        <f t="shared" si="15"/>
        <v>43668</v>
      </c>
      <c r="Q24" s="40">
        <f t="shared" si="3"/>
        <v>43668</v>
      </c>
      <c r="R24" s="22"/>
      <c r="S24" s="22"/>
      <c r="T24" s="30"/>
      <c r="U24" s="38">
        <f t="shared" si="16"/>
        <v>43699</v>
      </c>
      <c r="V24" s="40">
        <f t="shared" si="4"/>
        <v>43699</v>
      </c>
      <c r="W24" s="22"/>
      <c r="X24" s="22"/>
      <c r="Y24" s="30"/>
      <c r="Z24" s="38">
        <f t="shared" si="17"/>
        <v>43730</v>
      </c>
      <c r="AA24" s="40">
        <f t="shared" si="5"/>
        <v>43730</v>
      </c>
      <c r="AB24" s="22"/>
      <c r="AC24" s="22"/>
      <c r="AD24" s="30"/>
      <c r="AE24" s="38">
        <f t="shared" si="18"/>
        <v>43760</v>
      </c>
      <c r="AF24" s="40">
        <f t="shared" si="6"/>
        <v>43760</v>
      </c>
      <c r="AG24" s="22"/>
      <c r="AH24" s="22"/>
      <c r="AI24" s="30"/>
      <c r="AJ24" s="38">
        <f t="shared" si="19"/>
        <v>43791</v>
      </c>
      <c r="AK24" s="40">
        <f t="shared" si="7"/>
        <v>43791</v>
      </c>
      <c r="AL24" s="22"/>
      <c r="AM24" s="22"/>
      <c r="AN24" s="30"/>
      <c r="AO24" s="38">
        <f t="shared" si="20"/>
        <v>43821</v>
      </c>
      <c r="AP24" s="40">
        <f t="shared" si="8"/>
        <v>43821</v>
      </c>
      <c r="AQ24" s="20"/>
      <c r="AR24" s="20"/>
      <c r="AS24" s="50"/>
      <c r="AT24" s="38">
        <f t="shared" si="21"/>
        <v>43852</v>
      </c>
      <c r="AU24" s="40">
        <f t="shared" si="9"/>
        <v>43852</v>
      </c>
      <c r="AV24" s="20"/>
      <c r="AW24" s="20"/>
      <c r="AX24" s="50"/>
      <c r="AY24" s="38">
        <f t="shared" si="22"/>
        <v>43883</v>
      </c>
      <c r="AZ24" s="40">
        <f t="shared" si="10"/>
        <v>43883</v>
      </c>
      <c r="BA24" s="22"/>
      <c r="BB24" s="22"/>
      <c r="BC24" s="30"/>
      <c r="BD24" s="38">
        <f t="shared" si="23"/>
        <v>43912</v>
      </c>
      <c r="BE24" s="40">
        <f t="shared" si="11"/>
        <v>43912</v>
      </c>
      <c r="BF24" s="64"/>
      <c r="BG24" s="64"/>
      <c r="BH24" s="67"/>
    </row>
    <row r="25" spans="1:60" s="13" customFormat="1" ht="52.5" customHeight="1" x14ac:dyDescent="0.15">
      <c r="A25" s="38">
        <f t="shared" si="12"/>
        <v>43578</v>
      </c>
      <c r="B25" s="40">
        <f t="shared" si="0"/>
        <v>43578</v>
      </c>
      <c r="C25" s="20"/>
      <c r="D25" s="34"/>
      <c r="E25" s="51"/>
      <c r="F25" s="38">
        <f t="shared" si="13"/>
        <v>43608</v>
      </c>
      <c r="G25" s="40">
        <f t="shared" si="1"/>
        <v>43608</v>
      </c>
      <c r="H25" s="22"/>
      <c r="I25" s="22"/>
      <c r="J25" s="30"/>
      <c r="K25" s="38">
        <f t="shared" si="14"/>
        <v>43639</v>
      </c>
      <c r="L25" s="40">
        <f t="shared" si="2"/>
        <v>43639</v>
      </c>
      <c r="M25" s="22"/>
      <c r="N25" s="22"/>
      <c r="O25" s="30"/>
      <c r="P25" s="38">
        <f t="shared" si="15"/>
        <v>43669</v>
      </c>
      <c r="Q25" s="40">
        <f t="shared" si="3"/>
        <v>43669</v>
      </c>
      <c r="R25" s="22"/>
      <c r="S25" s="22"/>
      <c r="T25" s="30"/>
      <c r="U25" s="38">
        <f t="shared" si="16"/>
        <v>43700</v>
      </c>
      <c r="V25" s="40">
        <f t="shared" si="4"/>
        <v>43700</v>
      </c>
      <c r="W25" s="22"/>
      <c r="X25" s="22"/>
      <c r="Y25" s="30"/>
      <c r="Z25" s="38">
        <f t="shared" si="17"/>
        <v>43731</v>
      </c>
      <c r="AA25" s="40">
        <f t="shared" si="5"/>
        <v>43731</v>
      </c>
      <c r="AB25" s="22"/>
      <c r="AC25" s="22"/>
      <c r="AD25" s="30"/>
      <c r="AE25" s="38">
        <f t="shared" si="18"/>
        <v>43761</v>
      </c>
      <c r="AF25" s="40">
        <f t="shared" si="6"/>
        <v>43761</v>
      </c>
      <c r="AG25" s="22"/>
      <c r="AH25" s="22"/>
      <c r="AI25" s="30"/>
      <c r="AJ25" s="38">
        <f t="shared" si="19"/>
        <v>43792</v>
      </c>
      <c r="AK25" s="40">
        <f t="shared" si="7"/>
        <v>43792</v>
      </c>
      <c r="AL25" s="22"/>
      <c r="AM25" s="22"/>
      <c r="AN25" s="30"/>
      <c r="AO25" s="38">
        <f t="shared" si="20"/>
        <v>43822</v>
      </c>
      <c r="AP25" s="40">
        <f t="shared" si="8"/>
        <v>43822</v>
      </c>
      <c r="AQ25" s="20"/>
      <c r="AR25" s="20"/>
      <c r="AS25" s="50"/>
      <c r="AT25" s="38">
        <f t="shared" si="21"/>
        <v>43853</v>
      </c>
      <c r="AU25" s="40">
        <f t="shared" si="9"/>
        <v>43853</v>
      </c>
      <c r="AV25" s="20"/>
      <c r="AW25" s="20"/>
      <c r="AX25" s="50"/>
      <c r="AY25" s="38">
        <f t="shared" si="22"/>
        <v>43884</v>
      </c>
      <c r="AZ25" s="40">
        <f t="shared" si="10"/>
        <v>43884</v>
      </c>
      <c r="BA25" s="22"/>
      <c r="BB25" s="22"/>
      <c r="BC25" s="30"/>
      <c r="BD25" s="38">
        <f t="shared" si="23"/>
        <v>43913</v>
      </c>
      <c r="BE25" s="40">
        <f t="shared" si="11"/>
        <v>43913</v>
      </c>
      <c r="BF25" s="64"/>
      <c r="BG25" s="64"/>
      <c r="BH25" s="67"/>
    </row>
    <row r="26" spans="1:60" s="13" customFormat="1" ht="52.5" customHeight="1" x14ac:dyDescent="0.15">
      <c r="A26" s="38">
        <f t="shared" si="12"/>
        <v>43579</v>
      </c>
      <c r="B26" s="40">
        <f t="shared" si="0"/>
        <v>43579</v>
      </c>
      <c r="C26" s="20"/>
      <c r="D26" s="34"/>
      <c r="E26" s="51"/>
      <c r="F26" s="38">
        <f t="shared" si="13"/>
        <v>43609</v>
      </c>
      <c r="G26" s="40">
        <f t="shared" si="1"/>
        <v>43609</v>
      </c>
      <c r="H26" s="22"/>
      <c r="I26" s="22"/>
      <c r="J26" s="30"/>
      <c r="K26" s="38">
        <f t="shared" si="14"/>
        <v>43640</v>
      </c>
      <c r="L26" s="40">
        <f t="shared" si="2"/>
        <v>43640</v>
      </c>
      <c r="M26" s="22"/>
      <c r="N26" s="22"/>
      <c r="O26" s="30"/>
      <c r="P26" s="38">
        <f t="shared" si="15"/>
        <v>43670</v>
      </c>
      <c r="Q26" s="40">
        <f t="shared" si="3"/>
        <v>43670</v>
      </c>
      <c r="R26" s="22"/>
      <c r="S26" s="22"/>
      <c r="T26" s="30"/>
      <c r="U26" s="38">
        <f t="shared" si="16"/>
        <v>43701</v>
      </c>
      <c r="V26" s="40">
        <f t="shared" si="4"/>
        <v>43701</v>
      </c>
      <c r="W26" s="22"/>
      <c r="X26" s="22"/>
      <c r="Y26" s="30"/>
      <c r="Z26" s="38">
        <f t="shared" si="17"/>
        <v>43732</v>
      </c>
      <c r="AA26" s="40">
        <f t="shared" si="5"/>
        <v>43732</v>
      </c>
      <c r="AB26" s="22"/>
      <c r="AC26" s="22"/>
      <c r="AD26" s="30"/>
      <c r="AE26" s="38">
        <f t="shared" si="18"/>
        <v>43762</v>
      </c>
      <c r="AF26" s="40">
        <f t="shared" si="6"/>
        <v>43762</v>
      </c>
      <c r="AG26" s="22"/>
      <c r="AH26" s="59"/>
      <c r="AI26" s="60"/>
      <c r="AJ26" s="38">
        <f t="shared" si="19"/>
        <v>43793</v>
      </c>
      <c r="AK26" s="40">
        <f t="shared" si="7"/>
        <v>43793</v>
      </c>
      <c r="AL26" s="22"/>
      <c r="AM26" s="22"/>
      <c r="AN26" s="30"/>
      <c r="AO26" s="38">
        <f t="shared" si="20"/>
        <v>43823</v>
      </c>
      <c r="AP26" s="40">
        <f t="shared" si="8"/>
        <v>43823</v>
      </c>
      <c r="AQ26" s="20"/>
      <c r="AR26" s="20"/>
      <c r="AS26" s="50"/>
      <c r="AT26" s="38">
        <f t="shared" si="21"/>
        <v>43854</v>
      </c>
      <c r="AU26" s="40">
        <f t="shared" si="9"/>
        <v>43854</v>
      </c>
      <c r="AV26" s="20"/>
      <c r="AW26" s="20"/>
      <c r="AX26" s="50"/>
      <c r="AY26" s="38">
        <f t="shared" si="22"/>
        <v>43885</v>
      </c>
      <c r="AZ26" s="40">
        <f t="shared" si="10"/>
        <v>43885</v>
      </c>
      <c r="BA26" s="22"/>
      <c r="BB26" s="22"/>
      <c r="BC26" s="30"/>
      <c r="BD26" s="38">
        <f t="shared" si="23"/>
        <v>43914</v>
      </c>
      <c r="BE26" s="40">
        <f t="shared" si="11"/>
        <v>43914</v>
      </c>
      <c r="BF26" s="64"/>
      <c r="BG26" s="64"/>
      <c r="BH26" s="67"/>
    </row>
    <row r="27" spans="1:60" s="13" customFormat="1" ht="52.5" customHeight="1" x14ac:dyDescent="0.15">
      <c r="A27" s="38">
        <f t="shared" si="12"/>
        <v>43580</v>
      </c>
      <c r="B27" s="40">
        <f t="shared" si="0"/>
        <v>43580</v>
      </c>
      <c r="C27" s="20"/>
      <c r="D27" s="34"/>
      <c r="E27" s="51"/>
      <c r="F27" s="38">
        <f t="shared" si="13"/>
        <v>43610</v>
      </c>
      <c r="G27" s="40">
        <f t="shared" si="1"/>
        <v>43610</v>
      </c>
      <c r="H27" s="22"/>
      <c r="I27" s="22"/>
      <c r="J27" s="30"/>
      <c r="K27" s="38">
        <f t="shared" si="14"/>
        <v>43641</v>
      </c>
      <c r="L27" s="40">
        <f t="shared" si="2"/>
        <v>43641</v>
      </c>
      <c r="M27" s="22"/>
      <c r="N27" s="22"/>
      <c r="O27" s="30"/>
      <c r="P27" s="38">
        <f t="shared" si="15"/>
        <v>43671</v>
      </c>
      <c r="Q27" s="40">
        <f t="shared" si="3"/>
        <v>43671</v>
      </c>
      <c r="R27" s="22"/>
      <c r="S27" s="22"/>
      <c r="T27" s="30"/>
      <c r="U27" s="38">
        <f t="shared" si="16"/>
        <v>43702</v>
      </c>
      <c r="V27" s="40">
        <f t="shared" si="4"/>
        <v>43702</v>
      </c>
      <c r="W27" s="22"/>
      <c r="X27" s="22"/>
      <c r="Y27" s="30"/>
      <c r="Z27" s="38">
        <f t="shared" si="17"/>
        <v>43733</v>
      </c>
      <c r="AA27" s="40">
        <f t="shared" si="5"/>
        <v>43733</v>
      </c>
      <c r="AB27" s="22"/>
      <c r="AC27" s="22"/>
      <c r="AD27" s="30"/>
      <c r="AE27" s="38">
        <f t="shared" si="18"/>
        <v>43763</v>
      </c>
      <c r="AF27" s="40">
        <f t="shared" si="6"/>
        <v>43763</v>
      </c>
      <c r="AG27" s="22"/>
      <c r="AH27" s="22"/>
      <c r="AI27" s="30"/>
      <c r="AJ27" s="38">
        <f t="shared" si="19"/>
        <v>43794</v>
      </c>
      <c r="AK27" s="40">
        <f t="shared" si="7"/>
        <v>43794</v>
      </c>
      <c r="AL27" s="22"/>
      <c r="AM27" s="22"/>
      <c r="AN27" s="30"/>
      <c r="AO27" s="38">
        <f t="shared" si="20"/>
        <v>43824</v>
      </c>
      <c r="AP27" s="40">
        <f t="shared" si="8"/>
        <v>43824</v>
      </c>
      <c r="AQ27" s="20"/>
      <c r="AR27" s="20"/>
      <c r="AS27" s="50"/>
      <c r="AT27" s="38">
        <f t="shared" si="21"/>
        <v>43855</v>
      </c>
      <c r="AU27" s="40">
        <f t="shared" si="9"/>
        <v>43855</v>
      </c>
      <c r="AV27" s="20"/>
      <c r="AW27" s="20"/>
      <c r="AX27" s="50"/>
      <c r="AY27" s="38">
        <f t="shared" si="22"/>
        <v>43886</v>
      </c>
      <c r="AZ27" s="40">
        <f t="shared" si="10"/>
        <v>43886</v>
      </c>
      <c r="BA27" s="22"/>
      <c r="BB27" s="22"/>
      <c r="BC27" s="30"/>
      <c r="BD27" s="38">
        <f t="shared" si="23"/>
        <v>43915</v>
      </c>
      <c r="BE27" s="40">
        <f t="shared" si="11"/>
        <v>43915</v>
      </c>
      <c r="BF27" s="64"/>
      <c r="BG27" s="64"/>
      <c r="BH27" s="67"/>
    </row>
    <row r="28" spans="1:60" s="13" customFormat="1" ht="52.5" customHeight="1" x14ac:dyDescent="0.15">
      <c r="A28" s="38">
        <f t="shared" si="12"/>
        <v>43581</v>
      </c>
      <c r="B28" s="40">
        <f t="shared" si="0"/>
        <v>43581</v>
      </c>
      <c r="C28" s="20"/>
      <c r="D28" s="20"/>
      <c r="E28" s="50"/>
      <c r="F28" s="38">
        <f t="shared" si="13"/>
        <v>43611</v>
      </c>
      <c r="G28" s="40">
        <f t="shared" si="1"/>
        <v>43611</v>
      </c>
      <c r="H28" s="22"/>
      <c r="I28" s="22"/>
      <c r="J28" s="30"/>
      <c r="K28" s="38">
        <f t="shared" si="14"/>
        <v>43642</v>
      </c>
      <c r="L28" s="40">
        <f t="shared" si="2"/>
        <v>43642</v>
      </c>
      <c r="M28" s="22"/>
      <c r="N28" s="22"/>
      <c r="O28" s="30"/>
      <c r="P28" s="38">
        <f t="shared" si="15"/>
        <v>43672</v>
      </c>
      <c r="Q28" s="40">
        <f t="shared" si="3"/>
        <v>43672</v>
      </c>
      <c r="R28" s="22"/>
      <c r="S28" s="22"/>
      <c r="T28" s="30"/>
      <c r="U28" s="38">
        <f t="shared" si="16"/>
        <v>43703</v>
      </c>
      <c r="V28" s="40">
        <f t="shared" si="4"/>
        <v>43703</v>
      </c>
      <c r="W28" s="22"/>
      <c r="X28" s="22"/>
      <c r="Y28" s="30"/>
      <c r="Z28" s="38">
        <f t="shared" si="17"/>
        <v>43734</v>
      </c>
      <c r="AA28" s="40">
        <f t="shared" si="5"/>
        <v>43734</v>
      </c>
      <c r="AB28" s="22"/>
      <c r="AC28" s="22"/>
      <c r="AD28" s="30"/>
      <c r="AE28" s="38">
        <f t="shared" si="18"/>
        <v>43764</v>
      </c>
      <c r="AF28" s="40">
        <f t="shared" si="6"/>
        <v>43764</v>
      </c>
      <c r="AG28" s="22"/>
      <c r="AH28" s="22"/>
      <c r="AI28" s="30"/>
      <c r="AJ28" s="38">
        <f t="shared" si="19"/>
        <v>43795</v>
      </c>
      <c r="AK28" s="40">
        <f t="shared" si="7"/>
        <v>43795</v>
      </c>
      <c r="AL28" s="22"/>
      <c r="AM28" s="22"/>
      <c r="AN28" s="30"/>
      <c r="AO28" s="38">
        <f t="shared" si="20"/>
        <v>43825</v>
      </c>
      <c r="AP28" s="40">
        <f t="shared" si="8"/>
        <v>43825</v>
      </c>
      <c r="AQ28" s="20"/>
      <c r="AR28" s="20"/>
      <c r="AS28" s="50"/>
      <c r="AT28" s="38">
        <f t="shared" si="21"/>
        <v>43856</v>
      </c>
      <c r="AU28" s="40">
        <f t="shared" si="9"/>
        <v>43856</v>
      </c>
      <c r="AV28" s="20"/>
      <c r="AW28" s="20"/>
      <c r="AX28" s="50"/>
      <c r="AY28" s="38">
        <f t="shared" si="22"/>
        <v>43887</v>
      </c>
      <c r="AZ28" s="40">
        <f t="shared" si="10"/>
        <v>43887</v>
      </c>
      <c r="BA28" s="22"/>
      <c r="BB28" s="59"/>
      <c r="BC28" s="60"/>
      <c r="BD28" s="38">
        <f t="shared" si="23"/>
        <v>43916</v>
      </c>
      <c r="BE28" s="40">
        <f t="shared" si="11"/>
        <v>43916</v>
      </c>
      <c r="BF28" s="64"/>
      <c r="BG28" s="64"/>
      <c r="BH28" s="67"/>
    </row>
    <row r="29" spans="1:60" s="13" customFormat="1" ht="52.5" customHeight="1" x14ac:dyDescent="0.15">
      <c r="A29" s="38">
        <f t="shared" si="12"/>
        <v>43582</v>
      </c>
      <c r="B29" s="40">
        <f t="shared" si="0"/>
        <v>43582</v>
      </c>
      <c r="C29" s="22"/>
      <c r="D29" s="22"/>
      <c r="E29" s="30"/>
      <c r="F29" s="38">
        <f t="shared" si="13"/>
        <v>43612</v>
      </c>
      <c r="G29" s="40">
        <f t="shared" si="1"/>
        <v>43612</v>
      </c>
      <c r="H29" s="22"/>
      <c r="I29" s="22"/>
      <c r="J29" s="30"/>
      <c r="K29" s="38">
        <f t="shared" si="14"/>
        <v>43643</v>
      </c>
      <c r="L29" s="40">
        <f t="shared" si="2"/>
        <v>43643</v>
      </c>
      <c r="M29" s="20"/>
      <c r="N29" s="20"/>
      <c r="O29" s="50"/>
      <c r="P29" s="38">
        <f t="shared" si="15"/>
        <v>43673</v>
      </c>
      <c r="Q29" s="40">
        <f t="shared" si="3"/>
        <v>43673</v>
      </c>
      <c r="R29" s="22"/>
      <c r="S29" s="22"/>
      <c r="T29" s="30"/>
      <c r="U29" s="38">
        <f t="shared" si="16"/>
        <v>43704</v>
      </c>
      <c r="V29" s="40">
        <f t="shared" si="4"/>
        <v>43704</v>
      </c>
      <c r="W29" s="22"/>
      <c r="X29" s="22"/>
      <c r="Y29" s="30"/>
      <c r="Z29" s="38">
        <f t="shared" si="17"/>
        <v>43735</v>
      </c>
      <c r="AA29" s="40">
        <f t="shared" si="5"/>
        <v>43735</v>
      </c>
      <c r="AB29" s="22"/>
      <c r="AC29" s="22"/>
      <c r="AD29" s="30"/>
      <c r="AE29" s="38">
        <f t="shared" si="18"/>
        <v>43765</v>
      </c>
      <c r="AF29" s="40">
        <f t="shared" si="6"/>
        <v>43765</v>
      </c>
      <c r="AG29" s="22"/>
      <c r="AH29" s="22"/>
      <c r="AI29" s="30"/>
      <c r="AJ29" s="38">
        <f t="shared" si="19"/>
        <v>43796</v>
      </c>
      <c r="AK29" s="40">
        <f t="shared" si="7"/>
        <v>43796</v>
      </c>
      <c r="AL29" s="22"/>
      <c r="AM29" s="22"/>
      <c r="AN29" s="30"/>
      <c r="AO29" s="38">
        <f t="shared" si="20"/>
        <v>43826</v>
      </c>
      <c r="AP29" s="40">
        <f t="shared" si="8"/>
        <v>43826</v>
      </c>
      <c r="AQ29" s="20"/>
      <c r="AR29" s="20"/>
      <c r="AS29" s="50"/>
      <c r="AT29" s="38">
        <f t="shared" si="21"/>
        <v>43857</v>
      </c>
      <c r="AU29" s="40">
        <f t="shared" si="9"/>
        <v>43857</v>
      </c>
      <c r="AV29" s="20"/>
      <c r="AW29" s="20"/>
      <c r="AX29" s="50"/>
      <c r="AY29" s="38">
        <f t="shared" si="22"/>
        <v>43888</v>
      </c>
      <c r="AZ29" s="40">
        <f t="shared" si="10"/>
        <v>43888</v>
      </c>
      <c r="BA29" s="22"/>
      <c r="BB29" s="59"/>
      <c r="BC29" s="60"/>
      <c r="BD29" s="38">
        <f t="shared" si="23"/>
        <v>43917</v>
      </c>
      <c r="BE29" s="40">
        <f t="shared" si="11"/>
        <v>43917</v>
      </c>
      <c r="BF29" s="64"/>
      <c r="BG29" s="64"/>
      <c r="BH29" s="67"/>
    </row>
    <row r="30" spans="1:60" s="13" customFormat="1" ht="52.5" customHeight="1" x14ac:dyDescent="0.15">
      <c r="A30" s="38">
        <f t="shared" si="12"/>
        <v>43583</v>
      </c>
      <c r="B30" s="40">
        <f t="shared" si="0"/>
        <v>43583</v>
      </c>
      <c r="C30" s="21"/>
      <c r="D30" s="21"/>
      <c r="E30" s="28"/>
      <c r="F30" s="38">
        <f t="shared" si="13"/>
        <v>43613</v>
      </c>
      <c r="G30" s="40">
        <f t="shared" si="1"/>
        <v>43613</v>
      </c>
      <c r="H30" s="22"/>
      <c r="I30" s="22"/>
      <c r="J30" s="30"/>
      <c r="K30" s="38">
        <f t="shared" si="14"/>
        <v>43644</v>
      </c>
      <c r="L30" s="40">
        <f t="shared" si="2"/>
        <v>43644</v>
      </c>
      <c r="M30" s="20"/>
      <c r="N30" s="20"/>
      <c r="O30" s="50"/>
      <c r="P30" s="38">
        <f t="shared" si="15"/>
        <v>43674</v>
      </c>
      <c r="Q30" s="40">
        <f t="shared" si="3"/>
        <v>43674</v>
      </c>
      <c r="R30" s="22"/>
      <c r="S30" s="22"/>
      <c r="T30" s="30"/>
      <c r="U30" s="38">
        <f t="shared" si="16"/>
        <v>43705</v>
      </c>
      <c r="V30" s="40">
        <f t="shared" si="4"/>
        <v>43705</v>
      </c>
      <c r="W30" s="21"/>
      <c r="X30" s="21"/>
      <c r="Y30" s="28"/>
      <c r="Z30" s="38">
        <f t="shared" si="17"/>
        <v>43736</v>
      </c>
      <c r="AA30" s="40">
        <f t="shared" si="5"/>
        <v>43736</v>
      </c>
      <c r="AB30" s="22"/>
      <c r="AC30" s="22"/>
      <c r="AD30" s="30"/>
      <c r="AE30" s="38">
        <f t="shared" si="18"/>
        <v>43766</v>
      </c>
      <c r="AF30" s="40">
        <f t="shared" si="6"/>
        <v>43766</v>
      </c>
      <c r="AG30" s="22"/>
      <c r="AH30" s="22"/>
      <c r="AI30" s="30"/>
      <c r="AJ30" s="38">
        <f t="shared" si="19"/>
        <v>43797</v>
      </c>
      <c r="AK30" s="40">
        <f t="shared" si="7"/>
        <v>43797</v>
      </c>
      <c r="AL30" s="22"/>
      <c r="AM30" s="22"/>
      <c r="AN30" s="30"/>
      <c r="AO30" s="38">
        <f t="shared" si="20"/>
        <v>43827</v>
      </c>
      <c r="AP30" s="40">
        <f t="shared" si="8"/>
        <v>43827</v>
      </c>
      <c r="AQ30" s="20"/>
      <c r="AR30" s="20"/>
      <c r="AS30" s="50"/>
      <c r="AT30" s="38">
        <f t="shared" si="21"/>
        <v>43858</v>
      </c>
      <c r="AU30" s="40">
        <f t="shared" si="9"/>
        <v>43858</v>
      </c>
      <c r="AV30" s="20"/>
      <c r="AW30" s="20"/>
      <c r="AX30" s="50"/>
      <c r="AY30" s="38">
        <f t="shared" si="22"/>
        <v>43889</v>
      </c>
      <c r="AZ30" s="40">
        <f t="shared" si="10"/>
        <v>43889</v>
      </c>
      <c r="BA30" s="22"/>
      <c r="BB30" s="59"/>
      <c r="BC30" s="60"/>
      <c r="BD30" s="38">
        <f t="shared" si="23"/>
        <v>43918</v>
      </c>
      <c r="BE30" s="40">
        <f t="shared" si="11"/>
        <v>43918</v>
      </c>
      <c r="BF30" s="64"/>
      <c r="BG30" s="64"/>
      <c r="BH30" s="67"/>
    </row>
    <row r="31" spans="1:60" s="13" customFormat="1" ht="52.5" customHeight="1" x14ac:dyDescent="0.15">
      <c r="A31" s="38">
        <f t="shared" si="12"/>
        <v>43584</v>
      </c>
      <c r="B31" s="40">
        <f t="shared" si="0"/>
        <v>43584</v>
      </c>
      <c r="C31" s="22"/>
      <c r="D31" s="22"/>
      <c r="E31" s="30"/>
      <c r="F31" s="38">
        <f t="shared" si="13"/>
        <v>43614</v>
      </c>
      <c r="G31" s="40">
        <f t="shared" si="1"/>
        <v>43614</v>
      </c>
      <c r="H31" s="22"/>
      <c r="I31" s="22"/>
      <c r="J31" s="30"/>
      <c r="K31" s="38">
        <f t="shared" si="14"/>
        <v>43645</v>
      </c>
      <c r="L31" s="40">
        <f t="shared" si="2"/>
        <v>43645</v>
      </c>
      <c r="M31" s="20"/>
      <c r="N31" s="20"/>
      <c r="O31" s="50"/>
      <c r="P31" s="38">
        <f t="shared" si="15"/>
        <v>43675</v>
      </c>
      <c r="Q31" s="40">
        <f t="shared" si="3"/>
        <v>43675</v>
      </c>
      <c r="R31" s="22"/>
      <c r="S31" s="22"/>
      <c r="T31" s="30"/>
      <c r="U31" s="38">
        <f t="shared" si="16"/>
        <v>43706</v>
      </c>
      <c r="V31" s="40">
        <f t="shared" si="4"/>
        <v>43706</v>
      </c>
      <c r="W31" s="21"/>
      <c r="X31" s="21"/>
      <c r="Y31" s="28"/>
      <c r="Z31" s="38">
        <f t="shared" si="17"/>
        <v>43737</v>
      </c>
      <c r="AA31" s="40">
        <f t="shared" si="5"/>
        <v>43737</v>
      </c>
      <c r="AB31" s="22"/>
      <c r="AC31" s="22"/>
      <c r="AD31" s="30"/>
      <c r="AE31" s="38">
        <f t="shared" si="18"/>
        <v>43767</v>
      </c>
      <c r="AF31" s="40">
        <f t="shared" si="6"/>
        <v>43767</v>
      </c>
      <c r="AG31" s="22"/>
      <c r="AH31" s="22"/>
      <c r="AI31" s="30"/>
      <c r="AJ31" s="38">
        <f t="shared" si="19"/>
        <v>43798</v>
      </c>
      <c r="AK31" s="40">
        <f t="shared" si="7"/>
        <v>43798</v>
      </c>
      <c r="AL31" s="22"/>
      <c r="AM31" s="22"/>
      <c r="AN31" s="30"/>
      <c r="AO31" s="38">
        <f t="shared" si="20"/>
        <v>43828</v>
      </c>
      <c r="AP31" s="40">
        <f t="shared" si="8"/>
        <v>43828</v>
      </c>
      <c r="AQ31" s="22"/>
      <c r="AR31" s="22"/>
      <c r="AS31" s="30"/>
      <c r="AT31" s="38">
        <f t="shared" si="21"/>
        <v>43859</v>
      </c>
      <c r="AU31" s="40">
        <f t="shared" si="9"/>
        <v>43859</v>
      </c>
      <c r="AV31" s="20"/>
      <c r="AW31" s="20"/>
      <c r="AX31" s="50"/>
      <c r="AY31" s="38">
        <f t="shared" si="22"/>
        <v>43890</v>
      </c>
      <c r="AZ31" s="40">
        <f t="shared" si="10"/>
        <v>43890</v>
      </c>
      <c r="BA31" s="22"/>
      <c r="BB31" s="59"/>
      <c r="BC31" s="60"/>
      <c r="BD31" s="38">
        <f t="shared" si="23"/>
        <v>43919</v>
      </c>
      <c r="BE31" s="40">
        <f t="shared" si="11"/>
        <v>43919</v>
      </c>
      <c r="BF31" s="64"/>
      <c r="BG31" s="64"/>
      <c r="BH31" s="67"/>
    </row>
    <row r="32" spans="1:60" s="13" customFormat="1" ht="52.5" customHeight="1" x14ac:dyDescent="0.15">
      <c r="A32" s="38">
        <f t="shared" si="12"/>
        <v>43585</v>
      </c>
      <c r="B32" s="40">
        <f t="shared" si="0"/>
        <v>43585</v>
      </c>
      <c r="C32" s="21"/>
      <c r="D32" s="21"/>
      <c r="E32" s="28"/>
      <c r="F32" s="38">
        <f t="shared" si="13"/>
        <v>43615</v>
      </c>
      <c r="G32" s="40">
        <f t="shared" si="1"/>
        <v>43615</v>
      </c>
      <c r="H32" s="22"/>
      <c r="I32" s="22"/>
      <c r="J32" s="30"/>
      <c r="K32" s="38">
        <f t="shared" si="14"/>
        <v>43646</v>
      </c>
      <c r="L32" s="40">
        <f t="shared" si="2"/>
        <v>43646</v>
      </c>
      <c r="M32" s="20"/>
      <c r="N32" s="20"/>
      <c r="O32" s="50"/>
      <c r="P32" s="38">
        <f t="shared" si="15"/>
        <v>43676</v>
      </c>
      <c r="Q32" s="40">
        <f t="shared" si="3"/>
        <v>43676</v>
      </c>
      <c r="R32" s="22"/>
      <c r="S32" s="22"/>
      <c r="T32" s="30"/>
      <c r="U32" s="38">
        <f t="shared" si="16"/>
        <v>43707</v>
      </c>
      <c r="V32" s="40">
        <f t="shared" si="4"/>
        <v>43707</v>
      </c>
      <c r="W32" s="21"/>
      <c r="X32" s="21"/>
      <c r="Y32" s="28"/>
      <c r="Z32" s="38">
        <f t="shared" si="17"/>
        <v>43738</v>
      </c>
      <c r="AA32" s="40">
        <f t="shared" si="5"/>
        <v>43738</v>
      </c>
      <c r="AB32" s="22"/>
      <c r="AC32" s="22"/>
      <c r="AD32" s="30"/>
      <c r="AE32" s="38">
        <f t="shared" si="18"/>
        <v>43768</v>
      </c>
      <c r="AF32" s="40">
        <f t="shared" si="6"/>
        <v>43768</v>
      </c>
      <c r="AG32" s="22"/>
      <c r="AH32" s="22"/>
      <c r="AI32" s="30"/>
      <c r="AJ32" s="38">
        <f t="shared" si="19"/>
        <v>43799</v>
      </c>
      <c r="AK32" s="40">
        <f t="shared" si="7"/>
        <v>43799</v>
      </c>
      <c r="AL32" s="22"/>
      <c r="AM32" s="22"/>
      <c r="AN32" s="30"/>
      <c r="AO32" s="38">
        <f t="shared" si="20"/>
        <v>43829</v>
      </c>
      <c r="AP32" s="40">
        <f t="shared" si="8"/>
        <v>43829</v>
      </c>
      <c r="AQ32" s="22"/>
      <c r="AR32" s="22"/>
      <c r="AS32" s="30"/>
      <c r="AT32" s="38">
        <f t="shared" si="21"/>
        <v>43860</v>
      </c>
      <c r="AU32" s="40">
        <f t="shared" si="9"/>
        <v>43860</v>
      </c>
      <c r="AV32" s="20"/>
      <c r="AW32" s="20"/>
      <c r="AX32" s="50"/>
      <c r="AY32" s="38" t="str">
        <f t="shared" si="22"/>
        <v/>
      </c>
      <c r="AZ32" s="40" t="str">
        <f t="shared" si="10"/>
        <v/>
      </c>
      <c r="BA32" s="22"/>
      <c r="BB32" s="59"/>
      <c r="BC32" s="60"/>
      <c r="BD32" s="38">
        <f t="shared" si="23"/>
        <v>43920</v>
      </c>
      <c r="BE32" s="40">
        <f t="shared" si="11"/>
        <v>43920</v>
      </c>
      <c r="BF32" s="65"/>
      <c r="BG32" s="65"/>
      <c r="BH32" s="68"/>
    </row>
    <row r="33" spans="1:60" s="13" customFormat="1" ht="52.5" customHeight="1" x14ac:dyDescent="0.15">
      <c r="A33" s="38" t="str">
        <f t="shared" si="12"/>
        <v/>
      </c>
      <c r="B33" s="40" t="str">
        <f t="shared" si="0"/>
        <v/>
      </c>
      <c r="C33" s="23"/>
      <c r="D33" s="23"/>
      <c r="E33" s="31"/>
      <c r="F33" s="38">
        <f t="shared" si="13"/>
        <v>43616</v>
      </c>
      <c r="G33" s="40">
        <f t="shared" si="1"/>
        <v>43616</v>
      </c>
      <c r="H33" s="53"/>
      <c r="I33" s="53"/>
      <c r="J33" s="31"/>
      <c r="K33" s="38" t="str">
        <f t="shared" si="14"/>
        <v/>
      </c>
      <c r="L33" s="40" t="str">
        <f t="shared" si="2"/>
        <v/>
      </c>
      <c r="M33" s="23"/>
      <c r="N33" s="23"/>
      <c r="O33" s="31"/>
      <c r="P33" s="38">
        <f t="shared" si="15"/>
        <v>43677</v>
      </c>
      <c r="Q33" s="40">
        <f t="shared" si="3"/>
        <v>43677</v>
      </c>
      <c r="R33" s="23"/>
      <c r="S33" s="23"/>
      <c r="T33" s="31"/>
      <c r="U33" s="38">
        <f t="shared" si="16"/>
        <v>43708</v>
      </c>
      <c r="V33" s="40">
        <f t="shared" si="4"/>
        <v>43708</v>
      </c>
      <c r="W33" s="55"/>
      <c r="X33" s="55"/>
      <c r="Y33" s="58"/>
      <c r="Z33" s="38" t="str">
        <f t="shared" si="17"/>
        <v/>
      </c>
      <c r="AA33" s="40" t="str">
        <f t="shared" si="5"/>
        <v/>
      </c>
      <c r="AB33" s="23"/>
      <c r="AC33" s="23"/>
      <c r="AD33" s="31"/>
      <c r="AE33" s="38">
        <f t="shared" si="18"/>
        <v>43769</v>
      </c>
      <c r="AF33" s="40">
        <f t="shared" si="6"/>
        <v>43769</v>
      </c>
      <c r="AG33" s="23"/>
      <c r="AH33" s="23"/>
      <c r="AI33" s="31"/>
      <c r="AJ33" s="38" t="str">
        <f t="shared" si="19"/>
        <v/>
      </c>
      <c r="AK33" s="40" t="str">
        <f t="shared" si="7"/>
        <v/>
      </c>
      <c r="AL33" s="23"/>
      <c r="AM33" s="23"/>
      <c r="AN33" s="31"/>
      <c r="AO33" s="38">
        <f t="shared" si="20"/>
        <v>43830</v>
      </c>
      <c r="AP33" s="40">
        <f t="shared" si="8"/>
        <v>43830</v>
      </c>
      <c r="AQ33" s="23"/>
      <c r="AR33" s="23"/>
      <c r="AS33" s="31"/>
      <c r="AT33" s="38">
        <f t="shared" si="21"/>
        <v>43861</v>
      </c>
      <c r="AU33" s="40">
        <f t="shared" si="9"/>
        <v>43861</v>
      </c>
      <c r="AV33" s="55"/>
      <c r="AW33" s="55"/>
      <c r="AX33" s="58"/>
      <c r="AY33" s="38" t="str">
        <f t="shared" si="22"/>
        <v/>
      </c>
      <c r="AZ33" s="40" t="str">
        <f t="shared" si="10"/>
        <v/>
      </c>
      <c r="BA33" s="23"/>
      <c r="BB33" s="61"/>
      <c r="BC33" s="62"/>
      <c r="BD33" s="38">
        <f t="shared" si="23"/>
        <v>43921</v>
      </c>
      <c r="BE33" s="40">
        <f t="shared" si="11"/>
        <v>43921</v>
      </c>
      <c r="BF33" s="23"/>
      <c r="BG33" s="61"/>
      <c r="BH33" s="62"/>
    </row>
    <row r="34" spans="1:60" ht="52.5" customHeight="1" x14ac:dyDescent="0.15">
      <c r="A34" s="110" t="s">
        <v>99</v>
      </c>
      <c r="B34" s="110"/>
      <c r="C34" s="110"/>
      <c r="D34" s="110"/>
      <c r="E34" s="110"/>
      <c r="F34" s="110"/>
      <c r="G34" s="110"/>
      <c r="H34" s="110"/>
      <c r="I34" s="110"/>
      <c r="J34" s="110"/>
      <c r="K34" s="110"/>
      <c r="L34" s="110"/>
      <c r="M34" s="110"/>
      <c r="N34" s="110"/>
      <c r="O34" s="110"/>
      <c r="P34" s="110" t="s">
        <v>99</v>
      </c>
      <c r="Q34" s="110"/>
      <c r="R34" s="110"/>
      <c r="S34" s="110"/>
      <c r="T34" s="110"/>
      <c r="U34" s="110"/>
      <c r="V34" s="110"/>
      <c r="W34" s="110"/>
      <c r="X34" s="110"/>
      <c r="Y34" s="110"/>
      <c r="Z34" s="110"/>
      <c r="AA34" s="110"/>
      <c r="AB34" s="110"/>
      <c r="AC34" s="110"/>
      <c r="AD34" s="110"/>
      <c r="AE34" s="110" t="s">
        <v>99</v>
      </c>
      <c r="AF34" s="110"/>
      <c r="AG34" s="110"/>
      <c r="AH34" s="110"/>
      <c r="AI34" s="110"/>
      <c r="AJ34" s="110"/>
      <c r="AK34" s="110"/>
      <c r="AL34" s="110"/>
      <c r="AM34" s="110"/>
      <c r="AN34" s="110"/>
      <c r="AO34" s="110"/>
      <c r="AP34" s="110"/>
      <c r="AQ34" s="110"/>
      <c r="AR34" s="110"/>
      <c r="AS34" s="110"/>
      <c r="AT34" s="110" t="s">
        <v>99</v>
      </c>
      <c r="AU34" s="110"/>
      <c r="AV34" s="110"/>
      <c r="AW34" s="110"/>
      <c r="AX34" s="110"/>
      <c r="AY34" s="110"/>
      <c r="AZ34" s="110"/>
      <c r="BA34" s="110"/>
      <c r="BB34" s="110"/>
      <c r="BC34" s="110"/>
      <c r="BD34" s="110"/>
      <c r="BE34" s="110"/>
      <c r="BF34" s="110"/>
      <c r="BG34" s="110"/>
      <c r="BH34" s="110"/>
    </row>
  </sheetData>
  <mergeCells count="21">
    <mergeCell ref="A1:E1"/>
    <mergeCell ref="N1:O1"/>
    <mergeCell ref="P1:T1"/>
    <mergeCell ref="AE1:AI1"/>
    <mergeCell ref="AT1:AX1"/>
    <mergeCell ref="AY2:AZ2"/>
    <mergeCell ref="BD2:BE2"/>
    <mergeCell ref="A34:O34"/>
    <mergeCell ref="P34:AD34"/>
    <mergeCell ref="AE34:AS34"/>
    <mergeCell ref="AT34:BH34"/>
    <mergeCell ref="Z2:AA2"/>
    <mergeCell ref="AE2:AF2"/>
    <mergeCell ref="AJ2:AK2"/>
    <mergeCell ref="AO2:AP2"/>
    <mergeCell ref="AT2:AU2"/>
    <mergeCell ref="A2:B2"/>
    <mergeCell ref="F2:G2"/>
    <mergeCell ref="K2:L2"/>
    <mergeCell ref="P2:Q2"/>
    <mergeCell ref="U2:V2"/>
  </mergeCells>
  <phoneticPr fontId="1"/>
  <conditionalFormatting sqref="BD4:BE33">
    <cfRule type="expression" dxfId="26" priority="3">
      <formula>OR(WEEKDAY(BD4)=1,WEEKDAY(BD4)=7)</formula>
    </cfRule>
  </conditionalFormatting>
  <conditionalFormatting sqref="BD3:BE3">
    <cfRule type="expression" dxfId="25" priority="2">
      <formula>OR(WEEKDAY(BD3)=1,WEEKDAY(BD3)=7)</formula>
    </cfRule>
  </conditionalFormatting>
  <conditionalFormatting sqref="AY4:AZ33">
    <cfRule type="expression" dxfId="24" priority="5">
      <formula>OR(WEEKDAY(AY4)=1,WEEKDAY(AY4)=7)</formula>
    </cfRule>
  </conditionalFormatting>
  <conditionalFormatting sqref="AY3:AZ3">
    <cfRule type="expression" dxfId="23" priority="4">
      <formula>OR(WEEKDAY(AY3)=1,WEEKDAY(AY3)=7)</formula>
    </cfRule>
  </conditionalFormatting>
  <conditionalFormatting sqref="AT4:AU33">
    <cfRule type="expression" dxfId="22" priority="7">
      <formula>OR(WEEKDAY(AT4)=1,WEEKDAY(AT4)=7)</formula>
    </cfRule>
  </conditionalFormatting>
  <conditionalFormatting sqref="AT3:AU3">
    <cfRule type="expression" dxfId="21" priority="6">
      <formula>OR(WEEKDAY(AT3)=1,WEEKDAY(AT3)=7)</formula>
    </cfRule>
  </conditionalFormatting>
  <conditionalFormatting sqref="AO4:AP33">
    <cfRule type="expression" dxfId="20" priority="9">
      <formula>OR(WEEKDAY(AO4)=1,WEEKDAY(AO4)=7)</formula>
    </cfRule>
  </conditionalFormatting>
  <conditionalFormatting sqref="AO3:AP3">
    <cfRule type="expression" dxfId="19" priority="8">
      <formula>OR(WEEKDAY(AO3)=1,WEEKDAY(AO3)=7)</formula>
    </cfRule>
  </conditionalFormatting>
  <conditionalFormatting sqref="AJ4:AK33">
    <cfRule type="expression" dxfId="18" priority="11">
      <formula>OR(WEEKDAY(AJ4)=1,WEEKDAY(AJ4)=7)</formula>
    </cfRule>
  </conditionalFormatting>
  <conditionalFormatting sqref="AJ3:AK3">
    <cfRule type="expression" dxfId="17" priority="10">
      <formula>OR(WEEKDAY(AJ3)=1,WEEKDAY(AJ3)=7)</formula>
    </cfRule>
  </conditionalFormatting>
  <conditionalFormatting sqref="AE4:AF33">
    <cfRule type="expression" dxfId="16" priority="13">
      <formula>OR(WEEKDAY(AE4)=1,WEEKDAY(AE4)=7)</formula>
    </cfRule>
  </conditionalFormatting>
  <conditionalFormatting sqref="AE3:AF3">
    <cfRule type="expression" dxfId="15" priority="12">
      <formula>OR(WEEKDAY(AE3)=1,WEEKDAY(AE3)=7)</formula>
    </cfRule>
  </conditionalFormatting>
  <conditionalFormatting sqref="Z4:AA33">
    <cfRule type="expression" dxfId="14" priority="15">
      <formula>OR(WEEKDAY(Z4)=1,WEEKDAY(Z4)=7)</formula>
    </cfRule>
  </conditionalFormatting>
  <conditionalFormatting sqref="Z3:AA3">
    <cfRule type="expression" dxfId="13" priority="14">
      <formula>OR(WEEKDAY(Z3)=1,WEEKDAY(Z3)=7)</formula>
    </cfRule>
  </conditionalFormatting>
  <conditionalFormatting sqref="U4:V33">
    <cfRule type="expression" dxfId="12" priority="17">
      <formula>OR(WEEKDAY(U4)=1,WEEKDAY(U4)=7)</formula>
    </cfRule>
  </conditionalFormatting>
  <conditionalFormatting sqref="U3:V3">
    <cfRule type="expression" dxfId="11" priority="16">
      <formula>OR(WEEKDAY(U3)=1,WEEKDAY(U3)=7)</formula>
    </cfRule>
  </conditionalFormatting>
  <conditionalFormatting sqref="P4:Q33">
    <cfRule type="expression" dxfId="10" priority="19">
      <formula>OR(WEEKDAY(P4)=1,WEEKDAY(P4)=7)</formula>
    </cfRule>
  </conditionalFormatting>
  <conditionalFormatting sqref="P3:Q3">
    <cfRule type="expression" dxfId="9" priority="18">
      <formula>OR(WEEKDAY(P3)=1,WEEKDAY(P3)=7)</formula>
    </cfRule>
  </conditionalFormatting>
  <conditionalFormatting sqref="K4:L33">
    <cfRule type="expression" dxfId="8" priority="21">
      <formula>OR(WEEKDAY(K4)=1,WEEKDAY(K4)=7)</formula>
    </cfRule>
  </conditionalFormatting>
  <conditionalFormatting sqref="K3:L3">
    <cfRule type="expression" dxfId="7" priority="20">
      <formula>OR(WEEKDAY(K3)=1,WEEKDAY(K3)=7)</formula>
    </cfRule>
  </conditionalFormatting>
  <conditionalFormatting sqref="F4:G33">
    <cfRule type="expression" dxfId="6" priority="23">
      <formula>OR(WEEKDAY(F4)=1,WEEKDAY(F4)=7)</formula>
    </cfRule>
  </conditionalFormatting>
  <conditionalFormatting sqref="A4:B33">
    <cfRule type="expression" dxfId="5" priority="24">
      <formula>WEEKDAY($B4)=7</formula>
    </cfRule>
    <cfRule type="expression" dxfId="4" priority="26">
      <formula>WEEKDAY($B4)=1</formula>
    </cfRule>
  </conditionalFormatting>
  <conditionalFormatting sqref="A3:B3">
    <cfRule type="expression" dxfId="3" priority="25">
      <formula>WEEKDAY($B$3)=7</formula>
    </cfRule>
    <cfRule type="expression" dxfId="2" priority="27">
      <formula>WEEKDAY($A$3)=1</formula>
    </cfRule>
  </conditionalFormatting>
  <conditionalFormatting sqref="F3:G3">
    <cfRule type="expression" dxfId="1" priority="22">
      <formula>OR(WEEKDAY(F3)=1,WEEKDAY(F3)=7)</formula>
    </cfRule>
  </conditionalFormatting>
  <printOptions horizontalCentered="1" verticalCentered="1"/>
  <pageMargins left="0.31496062992125984" right="0.31496062992125984" top="0.35433070866141736" bottom="0.35433070866141736" header="0.31496062992125984" footer="0.31496062992125984"/>
  <pageSetup paperSize="9" scale="48" orientation="portrait" r:id="rId1"/>
  <colBreaks count="3" manualBreakCount="3">
    <brk id="15" max="33" man="1"/>
    <brk id="30" max="33" man="1"/>
    <brk id="45" max="33" man="1"/>
  </colBreaks>
  <extLst>
    <ext xmlns:x14="http://schemas.microsoft.com/office/spreadsheetml/2009/9/main" uri="{78C0D931-6437-407d-A8EE-F0AAD7539E65}">
      <x14:conditionalFormattings>
        <x14:conditionalFormatting xmlns:xm="http://schemas.microsoft.com/office/excel/2006/main">
          <x14:cfRule type="expression" priority="1" id="{3EF1765C-4A40-4E86-97EC-ED2889627411}">
            <xm:f>COUNTIF(祝日!$B$2:$B$17,A3)=1</xm:f>
            <x14:dxf>
              <fill>
                <patternFill patternType="solid">
                  <bgColor rgb="FFFFFF00"/>
                </patternFill>
              </fill>
            </x14:dxf>
          </x14:cfRule>
          <xm:sqref>A3:B33 F3:G33 K3:L33 P3:Q33 U3:V33 Z3:AA33 AE3:AF33 AJ3:AK33 AO3:AP33 AT3:AU33 AY3:AZ33 BD3:BE33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7"/>
  <sheetViews>
    <sheetView workbookViewId="0">
      <selection activeCell="F18" sqref="F18"/>
    </sheetView>
  </sheetViews>
  <sheetFormatPr defaultRowHeight="13.5" x14ac:dyDescent="0.15"/>
  <cols>
    <col min="1" max="1" width="13.25" bestFit="1" customWidth="1"/>
    <col min="2" max="2" width="15.375" style="69" customWidth="1"/>
    <col min="3" max="3" width="4.75" bestFit="1" customWidth="1"/>
  </cols>
  <sheetData>
    <row r="2" spans="1:3" x14ac:dyDescent="0.15">
      <c r="A2" s="70" t="s">
        <v>115</v>
      </c>
      <c r="B2" s="71">
        <v>43584</v>
      </c>
      <c r="C2" s="72">
        <f t="shared" ref="C2:C17" si="0">B2</f>
        <v>43584</v>
      </c>
    </row>
    <row r="3" spans="1:3" x14ac:dyDescent="0.15">
      <c r="A3" s="70" t="s">
        <v>10</v>
      </c>
      <c r="B3" s="71">
        <v>43588</v>
      </c>
      <c r="C3" s="72">
        <f t="shared" si="0"/>
        <v>43588</v>
      </c>
    </row>
    <row r="4" spans="1:3" x14ac:dyDescent="0.15">
      <c r="A4" s="70" t="s">
        <v>116</v>
      </c>
      <c r="B4" s="71">
        <v>43589</v>
      </c>
      <c r="C4" s="72">
        <f t="shared" si="0"/>
        <v>43589</v>
      </c>
    </row>
    <row r="5" spans="1:3" x14ac:dyDescent="0.15">
      <c r="A5" s="70" t="s">
        <v>117</v>
      </c>
      <c r="B5" s="71">
        <v>43590</v>
      </c>
      <c r="C5" s="72">
        <f t="shared" si="0"/>
        <v>43590</v>
      </c>
    </row>
    <row r="6" spans="1:3" x14ac:dyDescent="0.15">
      <c r="A6" s="70" t="s">
        <v>90</v>
      </c>
      <c r="B6" s="71">
        <v>43661</v>
      </c>
      <c r="C6" s="72">
        <f t="shared" si="0"/>
        <v>43661</v>
      </c>
    </row>
    <row r="7" spans="1:3" x14ac:dyDescent="0.15">
      <c r="A7" s="70" t="s">
        <v>56</v>
      </c>
      <c r="B7" s="71">
        <v>43689</v>
      </c>
      <c r="C7" s="72">
        <f t="shared" si="0"/>
        <v>43689</v>
      </c>
    </row>
    <row r="8" spans="1:3" x14ac:dyDescent="0.15">
      <c r="A8" s="70" t="s">
        <v>118</v>
      </c>
      <c r="B8" s="71">
        <v>43724</v>
      </c>
      <c r="C8" s="72">
        <f t="shared" si="0"/>
        <v>43724</v>
      </c>
    </row>
    <row r="9" spans="1:3" x14ac:dyDescent="0.15">
      <c r="A9" s="70" t="s">
        <v>119</v>
      </c>
      <c r="B9" s="71">
        <v>43731</v>
      </c>
      <c r="C9" s="72">
        <f t="shared" si="0"/>
        <v>43731</v>
      </c>
    </row>
    <row r="10" spans="1:3" x14ac:dyDescent="0.15">
      <c r="A10" s="70" t="s">
        <v>120</v>
      </c>
      <c r="B10" s="71">
        <v>43752</v>
      </c>
      <c r="C10" s="72">
        <f t="shared" si="0"/>
        <v>43752</v>
      </c>
    </row>
    <row r="11" spans="1:3" x14ac:dyDescent="0.15">
      <c r="A11" s="70" t="s">
        <v>121</v>
      </c>
      <c r="B11" s="71">
        <v>43772</v>
      </c>
      <c r="C11" s="72">
        <f t="shared" si="0"/>
        <v>43772</v>
      </c>
    </row>
    <row r="12" spans="1:3" x14ac:dyDescent="0.15">
      <c r="A12" s="85" t="s">
        <v>123</v>
      </c>
      <c r="B12" s="71">
        <v>43773</v>
      </c>
      <c r="C12" s="72">
        <f t="shared" si="0"/>
        <v>43773</v>
      </c>
    </row>
    <row r="13" spans="1:3" x14ac:dyDescent="0.15">
      <c r="A13" s="70" t="s">
        <v>122</v>
      </c>
      <c r="B13" s="71">
        <v>43792</v>
      </c>
      <c r="C13" s="72">
        <f t="shared" si="0"/>
        <v>43792</v>
      </c>
    </row>
    <row r="14" spans="1:3" x14ac:dyDescent="0.15">
      <c r="A14" s="70" t="s">
        <v>112</v>
      </c>
      <c r="B14" s="71">
        <v>43831</v>
      </c>
      <c r="C14" s="72">
        <f t="shared" si="0"/>
        <v>43831</v>
      </c>
    </row>
    <row r="15" spans="1:3" x14ac:dyDescent="0.15">
      <c r="A15" s="70" t="s">
        <v>113</v>
      </c>
      <c r="B15" s="71">
        <v>43843</v>
      </c>
      <c r="C15" s="72">
        <f t="shared" si="0"/>
        <v>43843</v>
      </c>
    </row>
    <row r="16" spans="1:3" x14ac:dyDescent="0.15">
      <c r="A16" s="70" t="s">
        <v>65</v>
      </c>
      <c r="B16" s="71">
        <v>43872</v>
      </c>
      <c r="C16" s="72">
        <f t="shared" si="0"/>
        <v>43872</v>
      </c>
    </row>
    <row r="17" spans="1:3" x14ac:dyDescent="0.15">
      <c r="A17" s="70" t="s">
        <v>114</v>
      </c>
      <c r="B17" s="71">
        <v>43914</v>
      </c>
      <c r="C17" s="72">
        <f t="shared" si="0"/>
        <v>43914</v>
      </c>
    </row>
  </sheetData>
  <phoneticPr fontId="1" type="Hiragana"/>
  <pageMargins left="0.78740157480314943" right="0.78740157480314943" top="0.98425196850393692" bottom="0.98425196850393692"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必ず読んでください</vt:lpstr>
      <vt:lpstr>記入例</vt:lpstr>
      <vt:lpstr>2019年度</vt:lpstr>
      <vt:lpstr>祝日</vt:lpstr>
      <vt:lpstr>'2019年度'!Print_Area</vt:lpstr>
      <vt:lpstr>記入例!Print_Area</vt:lpstr>
      <vt:lpstr>必ず読んでください!Print_Area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滋賀県競技力向上対策本部</cp:lastModifiedBy>
  <cp:lastPrinted>2019-03-21T09:36:49Z</cp:lastPrinted>
  <dcterms:created xsi:type="dcterms:W3CDTF">2014-04-02T23:54:40Z</dcterms:created>
  <dcterms:modified xsi:type="dcterms:W3CDTF">2019-03-21T09:40:23Z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2.1.7.0</vt:lpwstr>
      <vt:lpwstr>2.1.9.0</vt:lpwstr>
    </vt:vector>
  </property>
  <property fmtid="{DCFEDD21-7773-49B2-8022-6FC58DB5260B}" pid="3" name="LastSavedVersion">
    <vt:lpwstr>2.1.9.0</vt:lpwstr>
  </property>
  <property fmtid="{DCFEDD21-7773-49B2-8022-6FC58DB5260B}" pid="4" name="LastSavedDate">
    <vt:filetime>2017-10-18T02:18:22Z</vt:filetime>
  </property>
</Properties>
</file>