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幼稚園" sheetId="4" r:id="rId1"/>
  </sheets>
  <definedNames>
    <definedName name="_xlnm.Print_Area" localSheetId="0">幼稚園!$B$1:$AH$173</definedName>
    <definedName name="_xlnm.Print_Area">#REF!</definedName>
    <definedName name="_xlnm.Print_Titles" localSheetId="0">幼稚園!$1:$5</definedName>
    <definedName name="_xlnm.Print_Title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173" i="4" l="1"/>
  <c r="AC173" i="4"/>
  <c r="Z173" i="4"/>
  <c r="Y173" i="4"/>
  <c r="Y171" i="4" s="1"/>
  <c r="X173" i="4"/>
  <c r="T173" i="4"/>
  <c r="Q173" i="4"/>
  <c r="P173" i="4"/>
  <c r="O173" i="4"/>
  <c r="K173" i="4"/>
  <c r="D173" i="4"/>
  <c r="AF172" i="4"/>
  <c r="AF171" i="4" s="1"/>
  <c r="AC172" i="4"/>
  <c r="Z172" i="4"/>
  <c r="Y172" i="4"/>
  <c r="X172" i="4"/>
  <c r="T172" i="4"/>
  <c r="Q172" i="4"/>
  <c r="P172" i="4"/>
  <c r="O172" i="4"/>
  <c r="O171" i="4" s="1"/>
  <c r="K172" i="4"/>
  <c r="D172" i="4"/>
  <c r="AH171" i="4"/>
  <c r="AG171" i="4"/>
  <c r="AE171" i="4"/>
  <c r="AD171" i="4"/>
  <c r="AB171" i="4"/>
  <c r="AA171" i="4"/>
  <c r="V171" i="4"/>
  <c r="U171" i="4"/>
  <c r="S171" i="4"/>
  <c r="R171" i="4"/>
  <c r="M171" i="4"/>
  <c r="L171" i="4"/>
  <c r="G171" i="4"/>
  <c r="F171" i="4"/>
  <c r="E171" i="4"/>
  <c r="AF170" i="4"/>
  <c r="AC170" i="4"/>
  <c r="Z170" i="4"/>
  <c r="Y170" i="4"/>
  <c r="X170" i="4"/>
  <c r="T170" i="4"/>
  <c r="Q170" i="4"/>
  <c r="P170" i="4"/>
  <c r="O170" i="4"/>
  <c r="K170" i="4"/>
  <c r="D170" i="4"/>
  <c r="AF169" i="4"/>
  <c r="AC169" i="4"/>
  <c r="Z169" i="4"/>
  <c r="Y169" i="4"/>
  <c r="X169" i="4"/>
  <c r="T169" i="4"/>
  <c r="Q169" i="4"/>
  <c r="P169" i="4"/>
  <c r="O169" i="4"/>
  <c r="K169" i="4"/>
  <c r="D169" i="4"/>
  <c r="AF168" i="4"/>
  <c r="AC168" i="4"/>
  <c r="Z168" i="4"/>
  <c r="Y168" i="4"/>
  <c r="X168" i="4"/>
  <c r="T168" i="4"/>
  <c r="Q168" i="4"/>
  <c r="P168" i="4"/>
  <c r="O168" i="4"/>
  <c r="K168" i="4"/>
  <c r="D168" i="4"/>
  <c r="AF167" i="4"/>
  <c r="AC167" i="4"/>
  <c r="Z167" i="4"/>
  <c r="Y167" i="4"/>
  <c r="X167" i="4"/>
  <c r="T167" i="4"/>
  <c r="Q167" i="4"/>
  <c r="P167" i="4"/>
  <c r="O167" i="4"/>
  <c r="K167" i="4"/>
  <c r="D167" i="4"/>
  <c r="AH166" i="4"/>
  <c r="AG166" i="4"/>
  <c r="AE166" i="4"/>
  <c r="AD166" i="4"/>
  <c r="AB166" i="4"/>
  <c r="AA166" i="4"/>
  <c r="V166" i="4"/>
  <c r="U166" i="4"/>
  <c r="S166" i="4"/>
  <c r="R166" i="4"/>
  <c r="M166" i="4"/>
  <c r="L166" i="4"/>
  <c r="G166" i="4"/>
  <c r="F166" i="4"/>
  <c r="E166" i="4"/>
  <c r="AF165" i="4"/>
  <c r="AC165" i="4"/>
  <c r="Z165" i="4"/>
  <c r="Y165" i="4"/>
  <c r="X165" i="4"/>
  <c r="T165" i="4"/>
  <c r="Q165" i="4"/>
  <c r="P165" i="4"/>
  <c r="O165" i="4"/>
  <c r="K165" i="4"/>
  <c r="D165" i="4"/>
  <c r="AF164" i="4"/>
  <c r="AC164" i="4"/>
  <c r="Z164" i="4"/>
  <c r="Y164" i="4"/>
  <c r="X164" i="4"/>
  <c r="T164" i="4"/>
  <c r="Q164" i="4"/>
  <c r="P164" i="4"/>
  <c r="O164" i="4"/>
  <c r="K164" i="4"/>
  <c r="D164" i="4"/>
  <c r="AH163" i="4"/>
  <c r="AG163" i="4"/>
  <c r="AE163" i="4"/>
  <c r="AD163" i="4"/>
  <c r="AB163" i="4"/>
  <c r="AA163" i="4"/>
  <c r="V163" i="4"/>
  <c r="U163" i="4"/>
  <c r="S163" i="4"/>
  <c r="R163" i="4"/>
  <c r="M163" i="4"/>
  <c r="L163" i="4"/>
  <c r="G163" i="4"/>
  <c r="F163" i="4"/>
  <c r="E163" i="4"/>
  <c r="AF162" i="4"/>
  <c r="AC162" i="4"/>
  <c r="Z162" i="4"/>
  <c r="Y162" i="4"/>
  <c r="X162" i="4"/>
  <c r="T162" i="4"/>
  <c r="Q162" i="4"/>
  <c r="P162" i="4"/>
  <c r="O162" i="4"/>
  <c r="K162" i="4"/>
  <c r="D162" i="4"/>
  <c r="AF161" i="4"/>
  <c r="AC161" i="4"/>
  <c r="Z161" i="4"/>
  <c r="Y161" i="4"/>
  <c r="X161" i="4"/>
  <c r="T161" i="4"/>
  <c r="Q161" i="4"/>
  <c r="P161" i="4"/>
  <c r="O161" i="4"/>
  <c r="K161" i="4"/>
  <c r="D161" i="4"/>
  <c r="AF160" i="4"/>
  <c r="AC160" i="4"/>
  <c r="Z160" i="4"/>
  <c r="Y160" i="4"/>
  <c r="X160" i="4"/>
  <c r="T160" i="4"/>
  <c r="Q160" i="4"/>
  <c r="P160" i="4"/>
  <c r="O160" i="4"/>
  <c r="K160" i="4"/>
  <c r="D160" i="4"/>
  <c r="AF159" i="4"/>
  <c r="AC159" i="4"/>
  <c r="Z159" i="4"/>
  <c r="Y159" i="4"/>
  <c r="X159" i="4"/>
  <c r="T159" i="4"/>
  <c r="Q159" i="4"/>
  <c r="P159" i="4"/>
  <c r="O159" i="4"/>
  <c r="K159" i="4"/>
  <c r="D159" i="4"/>
  <c r="AH158" i="4"/>
  <c r="AG158" i="4"/>
  <c r="AE158" i="4"/>
  <c r="AD158" i="4"/>
  <c r="AB158" i="4"/>
  <c r="AA158" i="4"/>
  <c r="V158" i="4"/>
  <c r="U158" i="4"/>
  <c r="S158" i="4"/>
  <c r="R158" i="4"/>
  <c r="M158" i="4"/>
  <c r="L158" i="4"/>
  <c r="G158" i="4"/>
  <c r="F158" i="4"/>
  <c r="E158" i="4"/>
  <c r="AF157" i="4"/>
  <c r="AC157" i="4"/>
  <c r="Z157" i="4"/>
  <c r="Y157" i="4"/>
  <c r="X157" i="4"/>
  <c r="T157" i="4"/>
  <c r="Q157" i="4"/>
  <c r="P157" i="4"/>
  <c r="O157" i="4"/>
  <c r="K157" i="4"/>
  <c r="D157" i="4"/>
  <c r="AF156" i="4"/>
  <c r="AC156" i="4"/>
  <c r="Z156" i="4"/>
  <c r="Y156" i="4"/>
  <c r="X156" i="4"/>
  <c r="T156" i="4"/>
  <c r="T155" i="4" s="1"/>
  <c r="Q156" i="4"/>
  <c r="P156" i="4"/>
  <c r="O156" i="4"/>
  <c r="K156" i="4"/>
  <c r="D156" i="4"/>
  <c r="AH155" i="4"/>
  <c r="AG155" i="4"/>
  <c r="AE155" i="4"/>
  <c r="AD155" i="4"/>
  <c r="AB155" i="4"/>
  <c r="AA155" i="4"/>
  <c r="V155" i="4"/>
  <c r="U155" i="4"/>
  <c r="S155" i="4"/>
  <c r="R155" i="4"/>
  <c r="M155" i="4"/>
  <c r="L155" i="4"/>
  <c r="G155" i="4"/>
  <c r="F155" i="4"/>
  <c r="E155" i="4"/>
  <c r="AF154" i="4"/>
  <c r="AC154" i="4"/>
  <c r="Z154" i="4"/>
  <c r="Y154" i="4"/>
  <c r="X154" i="4"/>
  <c r="T154" i="4"/>
  <c r="Q154" i="4"/>
  <c r="P154" i="4"/>
  <c r="O154" i="4"/>
  <c r="K154" i="4"/>
  <c r="D154" i="4"/>
  <c r="AF153" i="4"/>
  <c r="AC153" i="4"/>
  <c r="Z153" i="4"/>
  <c r="Y153" i="4"/>
  <c r="X153" i="4"/>
  <c r="T153" i="4"/>
  <c r="Q153" i="4"/>
  <c r="P153" i="4"/>
  <c r="O153" i="4"/>
  <c r="K153" i="4"/>
  <c r="D153" i="4"/>
  <c r="AF152" i="4"/>
  <c r="AC152" i="4"/>
  <c r="Z152" i="4"/>
  <c r="Y152" i="4"/>
  <c r="X152" i="4"/>
  <c r="T152" i="4"/>
  <c r="Q152" i="4"/>
  <c r="P152" i="4"/>
  <c r="O152" i="4"/>
  <c r="K152" i="4"/>
  <c r="D152" i="4"/>
  <c r="AF151" i="4"/>
  <c r="AC151" i="4"/>
  <c r="Z151" i="4"/>
  <c r="Y151" i="4"/>
  <c r="X151" i="4"/>
  <c r="T151" i="4"/>
  <c r="Q151" i="4"/>
  <c r="P151" i="4"/>
  <c r="O151" i="4"/>
  <c r="K151" i="4"/>
  <c r="D151" i="4"/>
  <c r="AF150" i="4"/>
  <c r="AC150" i="4"/>
  <c r="Z150" i="4"/>
  <c r="Y150" i="4"/>
  <c r="X150" i="4"/>
  <c r="T150" i="4"/>
  <c r="Q150" i="4"/>
  <c r="P150" i="4"/>
  <c r="O150" i="4"/>
  <c r="K150" i="4"/>
  <c r="D150" i="4"/>
  <c r="AF149" i="4"/>
  <c r="AC149" i="4"/>
  <c r="Z149" i="4"/>
  <c r="Y149" i="4"/>
  <c r="X149" i="4"/>
  <c r="T149" i="4"/>
  <c r="Q149" i="4"/>
  <c r="P149" i="4"/>
  <c r="O149" i="4"/>
  <c r="K149" i="4"/>
  <c r="D149" i="4"/>
  <c r="AF148" i="4"/>
  <c r="AC148" i="4"/>
  <c r="Z148" i="4"/>
  <c r="Y148" i="4"/>
  <c r="X148" i="4"/>
  <c r="T148" i="4"/>
  <c r="Q148" i="4"/>
  <c r="P148" i="4"/>
  <c r="O148" i="4"/>
  <c r="K148" i="4"/>
  <c r="D148" i="4"/>
  <c r="AH147" i="4"/>
  <c r="AG147" i="4"/>
  <c r="AE147" i="4"/>
  <c r="AD147" i="4"/>
  <c r="AB147" i="4"/>
  <c r="AA147" i="4"/>
  <c r="V147" i="4"/>
  <c r="U147" i="4"/>
  <c r="S147" i="4"/>
  <c r="R147" i="4"/>
  <c r="M147" i="4"/>
  <c r="L147" i="4"/>
  <c r="G147" i="4"/>
  <c r="F147" i="4"/>
  <c r="E147" i="4"/>
  <c r="AF143" i="4"/>
  <c r="AF142" i="4" s="1"/>
  <c r="AC143" i="4"/>
  <c r="AC142" i="4" s="1"/>
  <c r="Z143" i="4"/>
  <c r="Z142" i="4" s="1"/>
  <c r="Y143" i="4"/>
  <c r="X143" i="4"/>
  <c r="X142" i="4" s="1"/>
  <c r="T143" i="4"/>
  <c r="T142" i="4" s="1"/>
  <c r="Q143" i="4"/>
  <c r="Q142" i="4" s="1"/>
  <c r="P143" i="4"/>
  <c r="O143" i="4"/>
  <c r="K143" i="4"/>
  <c r="K142" i="4" s="1"/>
  <c r="D143" i="4"/>
  <c r="D142" i="4" s="1"/>
  <c r="AH142" i="4"/>
  <c r="AG142" i="4"/>
  <c r="AE142" i="4"/>
  <c r="AD142" i="4"/>
  <c r="AB142" i="4"/>
  <c r="AA142" i="4"/>
  <c r="V142" i="4"/>
  <c r="U142" i="4"/>
  <c r="S142" i="4"/>
  <c r="R142" i="4"/>
  <c r="M142" i="4"/>
  <c r="L142" i="4"/>
  <c r="G142" i="4"/>
  <c r="F142" i="4"/>
  <c r="E142" i="4"/>
  <c r="AF141" i="4"/>
  <c r="AC141" i="4"/>
  <c r="Z141" i="4"/>
  <c r="Y141" i="4"/>
  <c r="X141" i="4"/>
  <c r="T141" i="4"/>
  <c r="Q141" i="4"/>
  <c r="P141" i="4"/>
  <c r="O141" i="4"/>
  <c r="K141" i="4"/>
  <c r="D141" i="4"/>
  <c r="AF140" i="4"/>
  <c r="AC140" i="4"/>
  <c r="Z140" i="4"/>
  <c r="Y140" i="4"/>
  <c r="X140" i="4"/>
  <c r="T140" i="4"/>
  <c r="Q140" i="4"/>
  <c r="P140" i="4"/>
  <c r="O140" i="4"/>
  <c r="K140" i="4"/>
  <c r="D140" i="4"/>
  <c r="AH139" i="4"/>
  <c r="AG139" i="4"/>
  <c r="AE139" i="4"/>
  <c r="AD139" i="4"/>
  <c r="AB139" i="4"/>
  <c r="AA139" i="4"/>
  <c r="V139" i="4"/>
  <c r="U139" i="4"/>
  <c r="S139" i="4"/>
  <c r="R139" i="4"/>
  <c r="M139" i="4"/>
  <c r="L139" i="4"/>
  <c r="G139" i="4"/>
  <c r="F139" i="4"/>
  <c r="E139" i="4"/>
  <c r="AF138" i="4"/>
  <c r="AF137" i="4" s="1"/>
  <c r="AC138" i="4"/>
  <c r="Z138" i="4"/>
  <c r="Z137" i="4" s="1"/>
  <c r="Y138" i="4"/>
  <c r="Y137" i="4" s="1"/>
  <c r="X138" i="4"/>
  <c r="T138" i="4"/>
  <c r="T137" i="4" s="1"/>
  <c r="Q138" i="4"/>
  <c r="Q137" i="4" s="1"/>
  <c r="P138" i="4"/>
  <c r="O138" i="4"/>
  <c r="K138" i="4"/>
  <c r="K137" i="4" s="1"/>
  <c r="D138" i="4"/>
  <c r="D137" i="4" s="1"/>
  <c r="AH137" i="4"/>
  <c r="AG137" i="4"/>
  <c r="AE137" i="4"/>
  <c r="AD137" i="4"/>
  <c r="AC137" i="4"/>
  <c r="AB137" i="4"/>
  <c r="AA137" i="4"/>
  <c r="V137" i="4"/>
  <c r="U137" i="4"/>
  <c r="S137" i="4"/>
  <c r="R137" i="4"/>
  <c r="O137" i="4"/>
  <c r="M137" i="4"/>
  <c r="L137" i="4"/>
  <c r="G137" i="4"/>
  <c r="F137" i="4"/>
  <c r="E137" i="4"/>
  <c r="AF136" i="4"/>
  <c r="AC136" i="4"/>
  <c r="Z136" i="4"/>
  <c r="Y136" i="4"/>
  <c r="X136" i="4"/>
  <c r="T136" i="4"/>
  <c r="Q136" i="4"/>
  <c r="P136" i="4"/>
  <c r="O136" i="4"/>
  <c r="K136" i="4"/>
  <c r="D136" i="4"/>
  <c r="AF135" i="4"/>
  <c r="AC135" i="4"/>
  <c r="Z135" i="4"/>
  <c r="Y135" i="4"/>
  <c r="X135" i="4"/>
  <c r="T135" i="4"/>
  <c r="Q135" i="4"/>
  <c r="P135" i="4"/>
  <c r="O135" i="4"/>
  <c r="K135" i="4"/>
  <c r="D135" i="4"/>
  <c r="AH134" i="4"/>
  <c r="AG134" i="4"/>
  <c r="AE134" i="4"/>
  <c r="AD134" i="4"/>
  <c r="AB134" i="4"/>
  <c r="AA134" i="4"/>
  <c r="V134" i="4"/>
  <c r="U134" i="4"/>
  <c r="S134" i="4"/>
  <c r="R134" i="4"/>
  <c r="M134" i="4"/>
  <c r="L134" i="4"/>
  <c r="G134" i="4"/>
  <c r="F134" i="4"/>
  <c r="E134" i="4"/>
  <c r="AF133" i="4"/>
  <c r="AC133" i="4"/>
  <c r="Z133" i="4"/>
  <c r="Y133" i="4"/>
  <c r="X133" i="4"/>
  <c r="T133" i="4"/>
  <c r="Q133" i="4"/>
  <c r="P133" i="4"/>
  <c r="O133" i="4"/>
  <c r="K133" i="4"/>
  <c r="D133" i="4"/>
  <c r="AF132" i="4"/>
  <c r="AC132" i="4"/>
  <c r="Z132" i="4"/>
  <c r="Y132" i="4"/>
  <c r="X132" i="4"/>
  <c r="T132" i="4"/>
  <c r="Q132" i="4"/>
  <c r="P132" i="4"/>
  <c r="O132" i="4"/>
  <c r="K132" i="4"/>
  <c r="D132" i="4"/>
  <c r="AH131" i="4"/>
  <c r="AG131" i="4"/>
  <c r="AE131" i="4"/>
  <c r="AD131" i="4"/>
  <c r="AB131" i="4"/>
  <c r="AA131" i="4"/>
  <c r="V131" i="4"/>
  <c r="U131" i="4"/>
  <c r="S131" i="4"/>
  <c r="R131" i="4"/>
  <c r="M131" i="4"/>
  <c r="L131" i="4"/>
  <c r="G131" i="4"/>
  <c r="F131" i="4"/>
  <c r="E131" i="4"/>
  <c r="AF130" i="4"/>
  <c r="AC130" i="4"/>
  <c r="Z130" i="4"/>
  <c r="Y130" i="4"/>
  <c r="X130" i="4"/>
  <c r="T130" i="4"/>
  <c r="Q130" i="4"/>
  <c r="P130" i="4"/>
  <c r="O130" i="4"/>
  <c r="K130" i="4"/>
  <c r="D130" i="4"/>
  <c r="AF129" i="4"/>
  <c r="AC129" i="4"/>
  <c r="Z129" i="4"/>
  <c r="Y129" i="4"/>
  <c r="X129" i="4"/>
  <c r="T129" i="4"/>
  <c r="Q129" i="4"/>
  <c r="P129" i="4"/>
  <c r="O129" i="4"/>
  <c r="K129" i="4"/>
  <c r="D129" i="4"/>
  <c r="AF128" i="4"/>
  <c r="AC128" i="4"/>
  <c r="Z128" i="4"/>
  <c r="Y128" i="4"/>
  <c r="X128" i="4"/>
  <c r="T128" i="4"/>
  <c r="Q128" i="4"/>
  <c r="P128" i="4"/>
  <c r="O128" i="4"/>
  <c r="K128" i="4"/>
  <c r="D128" i="4"/>
  <c r="AF127" i="4"/>
  <c r="AC127" i="4"/>
  <c r="Z127" i="4"/>
  <c r="Y127" i="4"/>
  <c r="X127" i="4"/>
  <c r="T127" i="4"/>
  <c r="Q127" i="4"/>
  <c r="P127" i="4"/>
  <c r="O127" i="4"/>
  <c r="K127" i="4"/>
  <c r="D127" i="4"/>
  <c r="AH126" i="4"/>
  <c r="AG126" i="4"/>
  <c r="AE126" i="4"/>
  <c r="AD126" i="4"/>
  <c r="AB126" i="4"/>
  <c r="AA126" i="4"/>
  <c r="V126" i="4"/>
  <c r="U126" i="4"/>
  <c r="S126" i="4"/>
  <c r="R126" i="4"/>
  <c r="M126" i="4"/>
  <c r="L126" i="4"/>
  <c r="G126" i="4"/>
  <c r="F126" i="4"/>
  <c r="E126" i="4"/>
  <c r="AF125" i="4"/>
  <c r="AF124" i="4" s="1"/>
  <c r="AC125" i="4"/>
  <c r="AC124" i="4" s="1"/>
  <c r="Z125" i="4"/>
  <c r="Z124" i="4" s="1"/>
  <c r="Y125" i="4"/>
  <c r="X125" i="4"/>
  <c r="X124" i="4" s="1"/>
  <c r="T125" i="4"/>
  <c r="T124" i="4" s="1"/>
  <c r="Q125" i="4"/>
  <c r="Q124" i="4" s="1"/>
  <c r="P125" i="4"/>
  <c r="O125" i="4"/>
  <c r="K125" i="4"/>
  <c r="K124" i="4" s="1"/>
  <c r="D125" i="4"/>
  <c r="D124" i="4" s="1"/>
  <c r="AH124" i="4"/>
  <c r="AG124" i="4"/>
  <c r="AE124" i="4"/>
  <c r="AD124" i="4"/>
  <c r="AB124" i="4"/>
  <c r="AA124" i="4"/>
  <c r="Y124" i="4"/>
  <c r="V124" i="4"/>
  <c r="U124" i="4"/>
  <c r="S124" i="4"/>
  <c r="R124" i="4"/>
  <c r="M124" i="4"/>
  <c r="L124" i="4"/>
  <c r="G124" i="4"/>
  <c r="F124" i="4"/>
  <c r="E124" i="4"/>
  <c r="AF123" i="4"/>
  <c r="AC123" i="4"/>
  <c r="Z123" i="4"/>
  <c r="Y123" i="4"/>
  <c r="X123" i="4"/>
  <c r="T123" i="4"/>
  <c r="Q123" i="4"/>
  <c r="P123" i="4"/>
  <c r="O123" i="4"/>
  <c r="K123" i="4"/>
  <c r="D123" i="4"/>
  <c r="AF122" i="4"/>
  <c r="AC122" i="4"/>
  <c r="Z122" i="4"/>
  <c r="Y122" i="4"/>
  <c r="X122" i="4"/>
  <c r="T122" i="4"/>
  <c r="Q122" i="4"/>
  <c r="P122" i="4"/>
  <c r="O122" i="4"/>
  <c r="N122" i="4" s="1"/>
  <c r="K122" i="4"/>
  <c r="D122" i="4"/>
  <c r="AF121" i="4"/>
  <c r="AC121" i="4"/>
  <c r="Z121" i="4"/>
  <c r="Y121" i="4"/>
  <c r="X121" i="4"/>
  <c r="T121" i="4"/>
  <c r="Q121" i="4"/>
  <c r="P121" i="4"/>
  <c r="O121" i="4"/>
  <c r="K121" i="4"/>
  <c r="D121" i="4"/>
  <c r="AF120" i="4"/>
  <c r="AC120" i="4"/>
  <c r="Z120" i="4"/>
  <c r="Y120" i="4"/>
  <c r="X120" i="4"/>
  <c r="T120" i="4"/>
  <c r="Q120" i="4"/>
  <c r="P120" i="4"/>
  <c r="O120" i="4"/>
  <c r="K120" i="4"/>
  <c r="D120" i="4"/>
  <c r="AF119" i="4"/>
  <c r="AC119" i="4"/>
  <c r="Z119" i="4"/>
  <c r="Y119" i="4"/>
  <c r="X119" i="4"/>
  <c r="T119" i="4"/>
  <c r="Q119" i="4"/>
  <c r="P119" i="4"/>
  <c r="O119" i="4"/>
  <c r="K119" i="4"/>
  <c r="D119" i="4"/>
  <c r="AH118" i="4"/>
  <c r="AG118" i="4"/>
  <c r="AE118" i="4"/>
  <c r="AD118" i="4"/>
  <c r="AB118" i="4"/>
  <c r="AA118" i="4"/>
  <c r="V118" i="4"/>
  <c r="U118" i="4"/>
  <c r="S118" i="4"/>
  <c r="R118" i="4"/>
  <c r="M118" i="4"/>
  <c r="L118" i="4"/>
  <c r="G118" i="4"/>
  <c r="F118" i="4"/>
  <c r="E118" i="4"/>
  <c r="AF117" i="4"/>
  <c r="AC117" i="4"/>
  <c r="Z117" i="4"/>
  <c r="Y117" i="4"/>
  <c r="X117" i="4"/>
  <c r="T117" i="4"/>
  <c r="Q117" i="4"/>
  <c r="P117" i="4"/>
  <c r="O117" i="4"/>
  <c r="K117" i="4"/>
  <c r="D117" i="4"/>
  <c r="AF116" i="4"/>
  <c r="AC116" i="4"/>
  <c r="Z116" i="4"/>
  <c r="Y116" i="4"/>
  <c r="X116" i="4"/>
  <c r="T116" i="4"/>
  <c r="Q116" i="4"/>
  <c r="P116" i="4"/>
  <c r="O116" i="4"/>
  <c r="K116" i="4"/>
  <c r="D116" i="4"/>
  <c r="AH115" i="4"/>
  <c r="AG115" i="4"/>
  <c r="AE115" i="4"/>
  <c r="AD115" i="4"/>
  <c r="AB115" i="4"/>
  <c r="AA115" i="4"/>
  <c r="V115" i="4"/>
  <c r="U115" i="4"/>
  <c r="S115" i="4"/>
  <c r="R115" i="4"/>
  <c r="M115" i="4"/>
  <c r="L115" i="4"/>
  <c r="G115" i="4"/>
  <c r="F115" i="4"/>
  <c r="E115" i="4"/>
  <c r="AF114" i="4"/>
  <c r="AC114" i="4"/>
  <c r="Z114" i="4"/>
  <c r="Y114" i="4"/>
  <c r="X114" i="4"/>
  <c r="T114" i="4"/>
  <c r="Q114" i="4"/>
  <c r="P114" i="4"/>
  <c r="O114" i="4"/>
  <c r="K114" i="4"/>
  <c r="D114" i="4"/>
  <c r="AF113" i="4"/>
  <c r="AC113" i="4"/>
  <c r="Z113" i="4"/>
  <c r="Y113" i="4"/>
  <c r="X113" i="4"/>
  <c r="T113" i="4"/>
  <c r="Q113" i="4"/>
  <c r="P113" i="4"/>
  <c r="O113" i="4"/>
  <c r="K113" i="4"/>
  <c r="D113" i="4"/>
  <c r="AF112" i="4"/>
  <c r="AC112" i="4"/>
  <c r="Z112" i="4"/>
  <c r="Y112" i="4"/>
  <c r="X112" i="4"/>
  <c r="T112" i="4"/>
  <c r="Q112" i="4"/>
  <c r="P112" i="4"/>
  <c r="O112" i="4"/>
  <c r="K112" i="4"/>
  <c r="D112" i="4"/>
  <c r="AF111" i="4"/>
  <c r="AC111" i="4"/>
  <c r="Z111" i="4"/>
  <c r="Y111" i="4"/>
  <c r="X111" i="4"/>
  <c r="T111" i="4"/>
  <c r="Q111" i="4"/>
  <c r="P111" i="4"/>
  <c r="O111" i="4"/>
  <c r="K111" i="4"/>
  <c r="D111" i="4"/>
  <c r="AF110" i="4"/>
  <c r="AC110" i="4"/>
  <c r="Z110" i="4"/>
  <c r="Y110" i="4"/>
  <c r="X110" i="4"/>
  <c r="T110" i="4"/>
  <c r="Q110" i="4"/>
  <c r="P110" i="4"/>
  <c r="O110" i="4"/>
  <c r="K110" i="4"/>
  <c r="D110" i="4"/>
  <c r="AF109" i="4"/>
  <c r="AC109" i="4"/>
  <c r="Z109" i="4"/>
  <c r="Y109" i="4"/>
  <c r="X109" i="4"/>
  <c r="T109" i="4"/>
  <c r="Q109" i="4"/>
  <c r="P109" i="4"/>
  <c r="O109" i="4"/>
  <c r="K109" i="4"/>
  <c r="D109" i="4"/>
  <c r="AF108" i="4"/>
  <c r="AC108" i="4"/>
  <c r="Z108" i="4"/>
  <c r="Y108" i="4"/>
  <c r="X108" i="4"/>
  <c r="T108" i="4"/>
  <c r="Q108" i="4"/>
  <c r="P108" i="4"/>
  <c r="O108" i="4"/>
  <c r="K108" i="4"/>
  <c r="D108" i="4"/>
  <c r="AF107" i="4"/>
  <c r="AC107" i="4"/>
  <c r="Z107" i="4"/>
  <c r="Y107" i="4"/>
  <c r="X107" i="4"/>
  <c r="T107" i="4"/>
  <c r="Q107" i="4"/>
  <c r="P107" i="4"/>
  <c r="O107" i="4"/>
  <c r="K107" i="4"/>
  <c r="D107" i="4"/>
  <c r="AH106" i="4"/>
  <c r="AG106" i="4"/>
  <c r="AE106" i="4"/>
  <c r="AD106" i="4"/>
  <c r="AB106" i="4"/>
  <c r="AA106" i="4"/>
  <c r="V106" i="4"/>
  <c r="U106" i="4"/>
  <c r="S106" i="4"/>
  <c r="R106" i="4"/>
  <c r="M106" i="4"/>
  <c r="L106" i="4"/>
  <c r="G106" i="4"/>
  <c r="F106" i="4"/>
  <c r="E106" i="4"/>
  <c r="AF105" i="4"/>
  <c r="AC105" i="4"/>
  <c r="Z105" i="4"/>
  <c r="Y105" i="4"/>
  <c r="X105" i="4"/>
  <c r="T105" i="4"/>
  <c r="Q105" i="4"/>
  <c r="P105" i="4"/>
  <c r="O105" i="4"/>
  <c r="K105" i="4"/>
  <c r="D105" i="4"/>
  <c r="AF104" i="4"/>
  <c r="AC104" i="4"/>
  <c r="Z104" i="4"/>
  <c r="Y104" i="4"/>
  <c r="X104" i="4"/>
  <c r="T104" i="4"/>
  <c r="Q104" i="4"/>
  <c r="P104" i="4"/>
  <c r="O104" i="4"/>
  <c r="N104" i="4" s="1"/>
  <c r="K104" i="4"/>
  <c r="D104" i="4"/>
  <c r="AF103" i="4"/>
  <c r="AC103" i="4"/>
  <c r="Z103" i="4"/>
  <c r="Y103" i="4"/>
  <c r="X103" i="4"/>
  <c r="T103" i="4"/>
  <c r="Q103" i="4"/>
  <c r="P103" i="4"/>
  <c r="O103" i="4"/>
  <c r="K103" i="4"/>
  <c r="D103" i="4"/>
  <c r="AF102" i="4"/>
  <c r="AC102" i="4"/>
  <c r="Z102" i="4"/>
  <c r="Y102" i="4"/>
  <c r="X102" i="4"/>
  <c r="T102" i="4"/>
  <c r="Q102" i="4"/>
  <c r="P102" i="4"/>
  <c r="O102" i="4"/>
  <c r="K102" i="4"/>
  <c r="D102" i="4"/>
  <c r="AF101" i="4"/>
  <c r="AC101" i="4"/>
  <c r="Z101" i="4"/>
  <c r="Y101" i="4"/>
  <c r="X101" i="4"/>
  <c r="T101" i="4"/>
  <c r="Q101" i="4"/>
  <c r="P101" i="4"/>
  <c r="O101" i="4"/>
  <c r="K101" i="4"/>
  <c r="D101" i="4"/>
  <c r="AH100" i="4"/>
  <c r="AG100" i="4"/>
  <c r="AE100" i="4"/>
  <c r="AD100" i="4"/>
  <c r="AB100" i="4"/>
  <c r="AA100" i="4"/>
  <c r="V100" i="4"/>
  <c r="U100" i="4"/>
  <c r="S100" i="4"/>
  <c r="R100" i="4"/>
  <c r="M100" i="4"/>
  <c r="L100" i="4"/>
  <c r="G100" i="4"/>
  <c r="F100" i="4"/>
  <c r="E100" i="4"/>
  <c r="AF99" i="4"/>
  <c r="AC99" i="4"/>
  <c r="Z99" i="4"/>
  <c r="Y99" i="4"/>
  <c r="X99" i="4"/>
  <c r="T99" i="4"/>
  <c r="Q99" i="4"/>
  <c r="P99" i="4"/>
  <c r="O99" i="4"/>
  <c r="I99" i="4" s="1"/>
  <c r="K99" i="4"/>
  <c r="D99" i="4"/>
  <c r="AF98" i="4"/>
  <c r="AC98" i="4"/>
  <c r="Z98" i="4"/>
  <c r="Y98" i="4"/>
  <c r="X98" i="4"/>
  <c r="T98" i="4"/>
  <c r="Q98" i="4"/>
  <c r="P98" i="4"/>
  <c r="O98" i="4"/>
  <c r="K98" i="4"/>
  <c r="D98" i="4"/>
  <c r="AF97" i="4"/>
  <c r="AC97" i="4"/>
  <c r="Z97" i="4"/>
  <c r="Y97" i="4"/>
  <c r="X97" i="4"/>
  <c r="T97" i="4"/>
  <c r="Q97" i="4"/>
  <c r="P97" i="4"/>
  <c r="O97" i="4"/>
  <c r="K97" i="4"/>
  <c r="D97" i="4"/>
  <c r="AF96" i="4"/>
  <c r="AC96" i="4"/>
  <c r="Z96" i="4"/>
  <c r="Y96" i="4"/>
  <c r="X96" i="4"/>
  <c r="T96" i="4"/>
  <c r="Q96" i="4"/>
  <c r="P96" i="4"/>
  <c r="N96" i="4" s="1"/>
  <c r="O96" i="4"/>
  <c r="K96" i="4"/>
  <c r="D96" i="4"/>
  <c r="AF95" i="4"/>
  <c r="AC95" i="4"/>
  <c r="Z95" i="4"/>
  <c r="Y95" i="4"/>
  <c r="X95" i="4"/>
  <c r="T95" i="4"/>
  <c r="Q95" i="4"/>
  <c r="P95" i="4"/>
  <c r="O95" i="4"/>
  <c r="K95" i="4"/>
  <c r="D95" i="4"/>
  <c r="AF94" i="4"/>
  <c r="AC94" i="4"/>
  <c r="Z94" i="4"/>
  <c r="Y94" i="4"/>
  <c r="X94" i="4"/>
  <c r="W94" i="4" s="1"/>
  <c r="T94" i="4"/>
  <c r="Q94" i="4"/>
  <c r="P94" i="4"/>
  <c r="O94" i="4"/>
  <c r="K94" i="4"/>
  <c r="D94" i="4"/>
  <c r="AF93" i="4"/>
  <c r="AC93" i="4"/>
  <c r="Z93" i="4"/>
  <c r="Y93" i="4"/>
  <c r="X93" i="4"/>
  <c r="T93" i="4"/>
  <c r="Q93" i="4"/>
  <c r="P93" i="4"/>
  <c r="O93" i="4"/>
  <c r="K93" i="4"/>
  <c r="D93" i="4"/>
  <c r="AF92" i="4"/>
  <c r="AC92" i="4"/>
  <c r="Z92" i="4"/>
  <c r="Y92" i="4"/>
  <c r="X92" i="4"/>
  <c r="T92" i="4"/>
  <c r="Q92" i="4"/>
  <c r="P92" i="4"/>
  <c r="O92" i="4"/>
  <c r="K92" i="4"/>
  <c r="D92" i="4"/>
  <c r="AF91" i="4"/>
  <c r="AC91" i="4"/>
  <c r="Z91" i="4"/>
  <c r="Y91" i="4"/>
  <c r="X91" i="4"/>
  <c r="T91" i="4"/>
  <c r="Q91" i="4"/>
  <c r="P91" i="4"/>
  <c r="O91" i="4"/>
  <c r="K91" i="4"/>
  <c r="D91" i="4"/>
  <c r="AH90" i="4"/>
  <c r="AG90" i="4"/>
  <c r="AE90" i="4"/>
  <c r="AD90" i="4"/>
  <c r="AB90" i="4"/>
  <c r="AA90" i="4"/>
  <c r="V90" i="4"/>
  <c r="U90" i="4"/>
  <c r="S90" i="4"/>
  <c r="R90" i="4"/>
  <c r="M90" i="4"/>
  <c r="L90" i="4"/>
  <c r="G90" i="4"/>
  <c r="F90" i="4"/>
  <c r="E90" i="4"/>
  <c r="AF89" i="4"/>
  <c r="AC89" i="4"/>
  <c r="Z89" i="4"/>
  <c r="Y89" i="4"/>
  <c r="X89" i="4"/>
  <c r="T89" i="4"/>
  <c r="Q89" i="4"/>
  <c r="P89" i="4"/>
  <c r="O89" i="4"/>
  <c r="K89" i="4"/>
  <c r="D89" i="4"/>
  <c r="AF88" i="4"/>
  <c r="AC88" i="4"/>
  <c r="Z88" i="4"/>
  <c r="Y88" i="4"/>
  <c r="X88" i="4"/>
  <c r="T88" i="4"/>
  <c r="Q88" i="4"/>
  <c r="P88" i="4"/>
  <c r="O88" i="4"/>
  <c r="K88" i="4"/>
  <c r="D88" i="4"/>
  <c r="AF87" i="4"/>
  <c r="AC87" i="4"/>
  <c r="Z87" i="4"/>
  <c r="Y87" i="4"/>
  <c r="X87" i="4"/>
  <c r="T87" i="4"/>
  <c r="Q87" i="4"/>
  <c r="P87" i="4"/>
  <c r="O87" i="4"/>
  <c r="K87" i="4"/>
  <c r="D87" i="4"/>
  <c r="AF86" i="4"/>
  <c r="AC86" i="4"/>
  <c r="Z86" i="4"/>
  <c r="Y86" i="4"/>
  <c r="X86" i="4"/>
  <c r="T86" i="4"/>
  <c r="Q86" i="4"/>
  <c r="P86" i="4"/>
  <c r="O86" i="4"/>
  <c r="K86" i="4"/>
  <c r="D86" i="4"/>
  <c r="AF85" i="4"/>
  <c r="AC85" i="4"/>
  <c r="Z85" i="4"/>
  <c r="Y85" i="4"/>
  <c r="X85" i="4"/>
  <c r="T85" i="4"/>
  <c r="Q85" i="4"/>
  <c r="P85" i="4"/>
  <c r="O85" i="4"/>
  <c r="K85" i="4"/>
  <c r="D85" i="4"/>
  <c r="AF84" i="4"/>
  <c r="AC84" i="4"/>
  <c r="Z84" i="4"/>
  <c r="Y84" i="4"/>
  <c r="X84" i="4"/>
  <c r="T84" i="4"/>
  <c r="Q84" i="4"/>
  <c r="P84" i="4"/>
  <c r="O84" i="4"/>
  <c r="K84" i="4"/>
  <c r="D84" i="4"/>
  <c r="AH83" i="4"/>
  <c r="AG83" i="4"/>
  <c r="AE83" i="4"/>
  <c r="AD83" i="4"/>
  <c r="AB83" i="4"/>
  <c r="AA83" i="4"/>
  <c r="V83" i="4"/>
  <c r="U83" i="4"/>
  <c r="S83" i="4"/>
  <c r="R83" i="4"/>
  <c r="M83" i="4"/>
  <c r="L83" i="4"/>
  <c r="G83" i="4"/>
  <c r="F83" i="4"/>
  <c r="E83" i="4"/>
  <c r="AF82" i="4"/>
  <c r="AC82" i="4"/>
  <c r="Z82" i="4"/>
  <c r="Y82" i="4"/>
  <c r="X82" i="4"/>
  <c r="T82" i="4"/>
  <c r="Q82" i="4"/>
  <c r="P82" i="4"/>
  <c r="O82" i="4"/>
  <c r="K82" i="4"/>
  <c r="D82" i="4"/>
  <c r="AF81" i="4"/>
  <c r="AC81" i="4"/>
  <c r="Z81" i="4"/>
  <c r="Y81" i="4"/>
  <c r="X81" i="4"/>
  <c r="T81" i="4"/>
  <c r="Q81" i="4"/>
  <c r="P81" i="4"/>
  <c r="O81" i="4"/>
  <c r="I81" i="4" s="1"/>
  <c r="K81" i="4"/>
  <c r="D81" i="4"/>
  <c r="AF80" i="4"/>
  <c r="AC80" i="4"/>
  <c r="Z80" i="4"/>
  <c r="Y80" i="4"/>
  <c r="X80" i="4"/>
  <c r="T80" i="4"/>
  <c r="Q80" i="4"/>
  <c r="P80" i="4"/>
  <c r="O80" i="4"/>
  <c r="K80" i="4"/>
  <c r="D80" i="4"/>
  <c r="AF79" i="4"/>
  <c r="AC79" i="4"/>
  <c r="Z79" i="4"/>
  <c r="Y79" i="4"/>
  <c r="X79" i="4"/>
  <c r="T79" i="4"/>
  <c r="Q79" i="4"/>
  <c r="P79" i="4"/>
  <c r="O79" i="4"/>
  <c r="K79" i="4"/>
  <c r="D79" i="4"/>
  <c r="AF78" i="4"/>
  <c r="AC78" i="4"/>
  <c r="Z78" i="4"/>
  <c r="Y78" i="4"/>
  <c r="X78" i="4"/>
  <c r="T78" i="4"/>
  <c r="Q78" i="4"/>
  <c r="P78" i="4"/>
  <c r="O78" i="4"/>
  <c r="K78" i="4"/>
  <c r="D78" i="4"/>
  <c r="AF77" i="4"/>
  <c r="AC77" i="4"/>
  <c r="Z77" i="4"/>
  <c r="Y77" i="4"/>
  <c r="X77" i="4"/>
  <c r="T77" i="4"/>
  <c r="Q77" i="4"/>
  <c r="P77" i="4"/>
  <c r="O77" i="4"/>
  <c r="K77" i="4"/>
  <c r="D77" i="4"/>
  <c r="AF76" i="4"/>
  <c r="AC76" i="4"/>
  <c r="Z76" i="4"/>
  <c r="Y76" i="4"/>
  <c r="X76" i="4"/>
  <c r="T76" i="4"/>
  <c r="Q76" i="4"/>
  <c r="P76" i="4"/>
  <c r="O76" i="4"/>
  <c r="K76" i="4"/>
  <c r="D76" i="4"/>
  <c r="AF75" i="4"/>
  <c r="AC75" i="4"/>
  <c r="Z75" i="4"/>
  <c r="Y75" i="4"/>
  <c r="X75" i="4"/>
  <c r="T75" i="4"/>
  <c r="Q75" i="4"/>
  <c r="P75" i="4"/>
  <c r="J75" i="4" s="1"/>
  <c r="O75" i="4"/>
  <c r="K75" i="4"/>
  <c r="D75" i="4"/>
  <c r="AH74" i="4"/>
  <c r="AG74" i="4"/>
  <c r="AE74" i="4"/>
  <c r="AD74" i="4"/>
  <c r="AB74" i="4"/>
  <c r="AA74" i="4"/>
  <c r="V74" i="4"/>
  <c r="U74" i="4"/>
  <c r="S74" i="4"/>
  <c r="R74" i="4"/>
  <c r="M74" i="4"/>
  <c r="L74" i="4"/>
  <c r="G74" i="4"/>
  <c r="F74" i="4"/>
  <c r="E74" i="4"/>
  <c r="AF73" i="4"/>
  <c r="AC73" i="4"/>
  <c r="Z73" i="4"/>
  <c r="Y73" i="4"/>
  <c r="X73" i="4"/>
  <c r="T73" i="4"/>
  <c r="Q73" i="4"/>
  <c r="P73" i="4"/>
  <c r="O73" i="4"/>
  <c r="K73" i="4"/>
  <c r="D73" i="4"/>
  <c r="AF72" i="4"/>
  <c r="AC72" i="4"/>
  <c r="Z72" i="4"/>
  <c r="Y72" i="4"/>
  <c r="X72" i="4"/>
  <c r="T72" i="4"/>
  <c r="Q72" i="4"/>
  <c r="P72" i="4"/>
  <c r="O72" i="4"/>
  <c r="K72" i="4"/>
  <c r="D72" i="4"/>
  <c r="AF71" i="4"/>
  <c r="AC71" i="4"/>
  <c r="Z71" i="4"/>
  <c r="Y71" i="4"/>
  <c r="X71" i="4"/>
  <c r="T71" i="4"/>
  <c r="Q71" i="4"/>
  <c r="P71" i="4"/>
  <c r="O71" i="4"/>
  <c r="K71" i="4"/>
  <c r="D71" i="4"/>
  <c r="AF70" i="4"/>
  <c r="AC70" i="4"/>
  <c r="Z70" i="4"/>
  <c r="Y70" i="4"/>
  <c r="X70" i="4"/>
  <c r="T70" i="4"/>
  <c r="Q70" i="4"/>
  <c r="P70" i="4"/>
  <c r="O70" i="4"/>
  <c r="K70" i="4"/>
  <c r="D70" i="4"/>
  <c r="AF69" i="4"/>
  <c r="AC69" i="4"/>
  <c r="Z69" i="4"/>
  <c r="Y69" i="4"/>
  <c r="X69" i="4"/>
  <c r="T69" i="4"/>
  <c r="Q69" i="4"/>
  <c r="P69" i="4"/>
  <c r="O69" i="4"/>
  <c r="K69" i="4"/>
  <c r="D69" i="4"/>
  <c r="AF68" i="4"/>
  <c r="AC68" i="4"/>
  <c r="Z68" i="4"/>
  <c r="Y68" i="4"/>
  <c r="X68" i="4"/>
  <c r="T68" i="4"/>
  <c r="Q68" i="4"/>
  <c r="P68" i="4"/>
  <c r="O68" i="4"/>
  <c r="K68" i="4"/>
  <c r="D68" i="4"/>
  <c r="AF67" i="4"/>
  <c r="AC67" i="4"/>
  <c r="Z67" i="4"/>
  <c r="Y67" i="4"/>
  <c r="X67" i="4"/>
  <c r="T67" i="4"/>
  <c r="Q67" i="4"/>
  <c r="P67" i="4"/>
  <c r="O67" i="4"/>
  <c r="K67" i="4"/>
  <c r="D67" i="4"/>
  <c r="AH66" i="4"/>
  <c r="AG66" i="4"/>
  <c r="AE66" i="4"/>
  <c r="AD66" i="4"/>
  <c r="AB66" i="4"/>
  <c r="AA66" i="4"/>
  <c r="V66" i="4"/>
  <c r="U66" i="4"/>
  <c r="S66" i="4"/>
  <c r="R66" i="4"/>
  <c r="M66" i="4"/>
  <c r="L66" i="4"/>
  <c r="G66" i="4"/>
  <c r="F66" i="4"/>
  <c r="E66" i="4"/>
  <c r="AF65" i="4"/>
  <c r="AC65" i="4"/>
  <c r="Z65" i="4"/>
  <c r="Y65" i="4"/>
  <c r="X65" i="4"/>
  <c r="T65" i="4"/>
  <c r="Q65" i="4"/>
  <c r="P65" i="4"/>
  <c r="O65" i="4"/>
  <c r="K65" i="4"/>
  <c r="D65" i="4"/>
  <c r="AF64" i="4"/>
  <c r="AC64" i="4"/>
  <c r="Z64" i="4"/>
  <c r="Y64" i="4"/>
  <c r="X64" i="4"/>
  <c r="T64" i="4"/>
  <c r="Q64" i="4"/>
  <c r="P64" i="4"/>
  <c r="O64" i="4"/>
  <c r="K64" i="4"/>
  <c r="D64" i="4"/>
  <c r="AF63" i="4"/>
  <c r="AC63" i="4"/>
  <c r="Z63" i="4"/>
  <c r="Y63" i="4"/>
  <c r="X63" i="4"/>
  <c r="T63" i="4"/>
  <c r="Q63" i="4"/>
  <c r="P63" i="4"/>
  <c r="O63" i="4"/>
  <c r="K63" i="4"/>
  <c r="D63" i="4"/>
  <c r="AF62" i="4"/>
  <c r="AC62" i="4"/>
  <c r="Z62" i="4"/>
  <c r="Y62" i="4"/>
  <c r="X62" i="4"/>
  <c r="T62" i="4"/>
  <c r="Q62" i="4"/>
  <c r="P62" i="4"/>
  <c r="O62" i="4"/>
  <c r="N62" i="4" s="1"/>
  <c r="K62" i="4"/>
  <c r="D62" i="4"/>
  <c r="AF61" i="4"/>
  <c r="AC61" i="4"/>
  <c r="Z61" i="4"/>
  <c r="Y61" i="4"/>
  <c r="X61" i="4"/>
  <c r="W61" i="4" s="1"/>
  <c r="T61" i="4"/>
  <c r="Q61" i="4"/>
  <c r="P61" i="4"/>
  <c r="O61" i="4"/>
  <c r="K61" i="4"/>
  <c r="D61" i="4"/>
  <c r="AF60" i="4"/>
  <c r="AC60" i="4"/>
  <c r="Z60" i="4"/>
  <c r="Y60" i="4"/>
  <c r="X60" i="4"/>
  <c r="T60" i="4"/>
  <c r="Q60" i="4"/>
  <c r="P60" i="4"/>
  <c r="O60" i="4"/>
  <c r="K60" i="4"/>
  <c r="D60" i="4"/>
  <c r="AF59" i="4"/>
  <c r="AC59" i="4"/>
  <c r="Z59" i="4"/>
  <c r="Y59" i="4"/>
  <c r="X59" i="4"/>
  <c r="T59" i="4"/>
  <c r="Q59" i="4"/>
  <c r="P59" i="4"/>
  <c r="O59" i="4"/>
  <c r="K59" i="4"/>
  <c r="D59" i="4"/>
  <c r="AF58" i="4"/>
  <c r="AC58" i="4"/>
  <c r="Z58" i="4"/>
  <c r="Y58" i="4"/>
  <c r="X58" i="4"/>
  <c r="T58" i="4"/>
  <c r="Q58" i="4"/>
  <c r="P58" i="4"/>
  <c r="O58" i="4"/>
  <c r="K58" i="4"/>
  <c r="D58" i="4"/>
  <c r="AF57" i="4"/>
  <c r="AC57" i="4"/>
  <c r="Z57" i="4"/>
  <c r="Y57" i="4"/>
  <c r="X57" i="4"/>
  <c r="W57" i="4" s="1"/>
  <c r="T57" i="4"/>
  <c r="Q57" i="4"/>
  <c r="P57" i="4"/>
  <c r="O57" i="4"/>
  <c r="K57" i="4"/>
  <c r="D57" i="4"/>
  <c r="AH56" i="4"/>
  <c r="AG56" i="4"/>
  <c r="AE56" i="4"/>
  <c r="AD56" i="4"/>
  <c r="AB56" i="4"/>
  <c r="AA56" i="4"/>
  <c r="V56" i="4"/>
  <c r="U56" i="4"/>
  <c r="S56" i="4"/>
  <c r="R56" i="4"/>
  <c r="M56" i="4"/>
  <c r="L56" i="4"/>
  <c r="G56" i="4"/>
  <c r="F56" i="4"/>
  <c r="E56" i="4"/>
  <c r="AF55" i="4"/>
  <c r="AC55" i="4"/>
  <c r="Z55" i="4"/>
  <c r="Y55" i="4"/>
  <c r="X55" i="4"/>
  <c r="T55" i="4"/>
  <c r="Q55" i="4"/>
  <c r="P55" i="4"/>
  <c r="O55" i="4"/>
  <c r="K55" i="4"/>
  <c r="D55" i="4"/>
  <c r="AF54" i="4"/>
  <c r="AC54" i="4"/>
  <c r="Z54" i="4"/>
  <c r="Y54" i="4"/>
  <c r="X54" i="4"/>
  <c r="T54" i="4"/>
  <c r="Q54" i="4"/>
  <c r="P54" i="4"/>
  <c r="O54" i="4"/>
  <c r="K54" i="4"/>
  <c r="D54" i="4"/>
  <c r="AF53" i="4"/>
  <c r="AC53" i="4"/>
  <c r="Z53" i="4"/>
  <c r="Y53" i="4"/>
  <c r="X53" i="4"/>
  <c r="T53" i="4"/>
  <c r="Q53" i="4"/>
  <c r="P53" i="4"/>
  <c r="O53" i="4"/>
  <c r="K53" i="4"/>
  <c r="D53" i="4"/>
  <c r="AF52" i="4"/>
  <c r="AC52" i="4"/>
  <c r="Z52" i="4"/>
  <c r="Y52" i="4"/>
  <c r="X52" i="4"/>
  <c r="T52" i="4"/>
  <c r="Q52" i="4"/>
  <c r="P52" i="4"/>
  <c r="O52" i="4"/>
  <c r="K52" i="4"/>
  <c r="D52" i="4"/>
  <c r="AF51" i="4"/>
  <c r="AC51" i="4"/>
  <c r="Z51" i="4"/>
  <c r="Y51" i="4"/>
  <c r="X51" i="4"/>
  <c r="T51" i="4"/>
  <c r="Q51" i="4"/>
  <c r="P51" i="4"/>
  <c r="O51" i="4"/>
  <c r="K51" i="4"/>
  <c r="D51" i="4"/>
  <c r="AF50" i="4"/>
  <c r="AC50" i="4"/>
  <c r="Z50" i="4"/>
  <c r="Y50" i="4"/>
  <c r="X50" i="4"/>
  <c r="T50" i="4"/>
  <c r="Q50" i="4"/>
  <c r="P50" i="4"/>
  <c r="O50" i="4"/>
  <c r="K50" i="4"/>
  <c r="D50" i="4"/>
  <c r="AF49" i="4"/>
  <c r="AC49" i="4"/>
  <c r="Z49" i="4"/>
  <c r="Y49" i="4"/>
  <c r="X49" i="4"/>
  <c r="T49" i="4"/>
  <c r="Q49" i="4"/>
  <c r="P49" i="4"/>
  <c r="O49" i="4"/>
  <c r="K49" i="4"/>
  <c r="D49" i="4"/>
  <c r="AF48" i="4"/>
  <c r="AC48" i="4"/>
  <c r="Z48" i="4"/>
  <c r="Y48" i="4"/>
  <c r="X48" i="4"/>
  <c r="T48" i="4"/>
  <c r="Q48" i="4"/>
  <c r="P48" i="4"/>
  <c r="O48" i="4"/>
  <c r="K48" i="4"/>
  <c r="D48" i="4"/>
  <c r="AH47" i="4"/>
  <c r="AG47" i="4"/>
  <c r="AE47" i="4"/>
  <c r="AD47" i="4"/>
  <c r="AB47" i="4"/>
  <c r="AA47" i="4"/>
  <c r="V47" i="4"/>
  <c r="U47" i="4"/>
  <c r="S47" i="4"/>
  <c r="R47" i="4"/>
  <c r="M47" i="4"/>
  <c r="L47" i="4"/>
  <c r="G47" i="4"/>
  <c r="F47" i="4"/>
  <c r="E47" i="4"/>
  <c r="AF46" i="4"/>
  <c r="AC46" i="4"/>
  <c r="Z46" i="4"/>
  <c r="Y46" i="4"/>
  <c r="X46" i="4"/>
  <c r="T46" i="4"/>
  <c r="Q46" i="4"/>
  <c r="P46" i="4"/>
  <c r="O46" i="4"/>
  <c r="K46" i="4"/>
  <c r="D46" i="4"/>
  <c r="AF45" i="4"/>
  <c r="AC45" i="4"/>
  <c r="Z45" i="4"/>
  <c r="Y45" i="4"/>
  <c r="X45" i="4"/>
  <c r="T45" i="4"/>
  <c r="Q45" i="4"/>
  <c r="P45" i="4"/>
  <c r="O45" i="4"/>
  <c r="K45" i="4"/>
  <c r="D45" i="4"/>
  <c r="AF44" i="4"/>
  <c r="AC44" i="4"/>
  <c r="Z44" i="4"/>
  <c r="Y44" i="4"/>
  <c r="X44" i="4"/>
  <c r="T44" i="4"/>
  <c r="Q44" i="4"/>
  <c r="P44" i="4"/>
  <c r="O44" i="4"/>
  <c r="K44" i="4"/>
  <c r="D44" i="4"/>
  <c r="AF43" i="4"/>
  <c r="AC43" i="4"/>
  <c r="Z43" i="4"/>
  <c r="Y43" i="4"/>
  <c r="X43" i="4"/>
  <c r="T43" i="4"/>
  <c r="Q43" i="4"/>
  <c r="P43" i="4"/>
  <c r="O43" i="4"/>
  <c r="K43" i="4"/>
  <c r="D43" i="4"/>
  <c r="AF42" i="4"/>
  <c r="AC42" i="4"/>
  <c r="Z42" i="4"/>
  <c r="Y42" i="4"/>
  <c r="X42" i="4"/>
  <c r="T42" i="4"/>
  <c r="Q42" i="4"/>
  <c r="P42" i="4"/>
  <c r="O42" i="4"/>
  <c r="K42" i="4"/>
  <c r="D42" i="4"/>
  <c r="AF41" i="4"/>
  <c r="AC41" i="4"/>
  <c r="Z41" i="4"/>
  <c r="Y41" i="4"/>
  <c r="X41" i="4"/>
  <c r="T41" i="4"/>
  <c r="Q41" i="4"/>
  <c r="P41" i="4"/>
  <c r="O41" i="4"/>
  <c r="K41" i="4"/>
  <c r="D41" i="4"/>
  <c r="AF40" i="4"/>
  <c r="AC40" i="4"/>
  <c r="Z40" i="4"/>
  <c r="Y40" i="4"/>
  <c r="X40" i="4"/>
  <c r="T40" i="4"/>
  <c r="Q40" i="4"/>
  <c r="P40" i="4"/>
  <c r="O40" i="4"/>
  <c r="K40" i="4"/>
  <c r="D40" i="4"/>
  <c r="AF39" i="4"/>
  <c r="AC39" i="4"/>
  <c r="Z39" i="4"/>
  <c r="Y39" i="4"/>
  <c r="X39" i="4"/>
  <c r="T39" i="4"/>
  <c r="Q39" i="4"/>
  <c r="P39" i="4"/>
  <c r="O39" i="4"/>
  <c r="K39" i="4"/>
  <c r="D39" i="4"/>
  <c r="AF38" i="4"/>
  <c r="AC38" i="4"/>
  <c r="Z38" i="4"/>
  <c r="Y38" i="4"/>
  <c r="X38" i="4"/>
  <c r="T38" i="4"/>
  <c r="Q38" i="4"/>
  <c r="P38" i="4"/>
  <c r="O38" i="4"/>
  <c r="K38" i="4"/>
  <c r="D38" i="4"/>
  <c r="AF37" i="4"/>
  <c r="AC37" i="4"/>
  <c r="Z37" i="4"/>
  <c r="Y37" i="4"/>
  <c r="X37" i="4"/>
  <c r="T37" i="4"/>
  <c r="Q37" i="4"/>
  <c r="P37" i="4"/>
  <c r="O37" i="4"/>
  <c r="K37" i="4"/>
  <c r="D37" i="4"/>
  <c r="AF36" i="4"/>
  <c r="AC36" i="4"/>
  <c r="Z36" i="4"/>
  <c r="Y36" i="4"/>
  <c r="X36" i="4"/>
  <c r="T36" i="4"/>
  <c r="Q36" i="4"/>
  <c r="P36" i="4"/>
  <c r="O36" i="4"/>
  <c r="K36" i="4"/>
  <c r="D36" i="4"/>
  <c r="AF35" i="4"/>
  <c r="AC35" i="4"/>
  <c r="Z35" i="4"/>
  <c r="Y35" i="4"/>
  <c r="X35" i="4"/>
  <c r="T35" i="4"/>
  <c r="Q35" i="4"/>
  <c r="P35" i="4"/>
  <c r="O35" i="4"/>
  <c r="K35" i="4"/>
  <c r="D35" i="4"/>
  <c r="AF34" i="4"/>
  <c r="AC34" i="4"/>
  <c r="Z34" i="4"/>
  <c r="Y34" i="4"/>
  <c r="X34" i="4"/>
  <c r="T34" i="4"/>
  <c r="Q34" i="4"/>
  <c r="P34" i="4"/>
  <c r="O34" i="4"/>
  <c r="K34" i="4"/>
  <c r="D34" i="4"/>
  <c r="AF33" i="4"/>
  <c r="AC33" i="4"/>
  <c r="Z33" i="4"/>
  <c r="Y33" i="4"/>
  <c r="X33" i="4"/>
  <c r="T33" i="4"/>
  <c r="Q33" i="4"/>
  <c r="P33" i="4"/>
  <c r="O33" i="4"/>
  <c r="K33" i="4"/>
  <c r="D33" i="4"/>
  <c r="AF32" i="4"/>
  <c r="AC32" i="4"/>
  <c r="Z32" i="4"/>
  <c r="Y32" i="4"/>
  <c r="X32" i="4"/>
  <c r="T32" i="4"/>
  <c r="Q32" i="4"/>
  <c r="P32" i="4"/>
  <c r="O32" i="4"/>
  <c r="K32" i="4"/>
  <c r="D32" i="4"/>
  <c r="AF31" i="4"/>
  <c r="AC31" i="4"/>
  <c r="Z31" i="4"/>
  <c r="Y31" i="4"/>
  <c r="X31" i="4"/>
  <c r="T31" i="4"/>
  <c r="Q31" i="4"/>
  <c r="P31" i="4"/>
  <c r="O31" i="4"/>
  <c r="K31" i="4"/>
  <c r="D31" i="4"/>
  <c r="AF30" i="4"/>
  <c r="AC30" i="4"/>
  <c r="Z30" i="4"/>
  <c r="Y30" i="4"/>
  <c r="X30" i="4"/>
  <c r="T30" i="4"/>
  <c r="Q30" i="4"/>
  <c r="P30" i="4"/>
  <c r="O30" i="4"/>
  <c r="K30" i="4"/>
  <c r="D30" i="4"/>
  <c r="AF29" i="4"/>
  <c r="AC29" i="4"/>
  <c r="Z29" i="4"/>
  <c r="Y29" i="4"/>
  <c r="X29" i="4"/>
  <c r="T29" i="4"/>
  <c r="Q29" i="4"/>
  <c r="P29" i="4"/>
  <c r="O29" i="4"/>
  <c r="K29" i="4"/>
  <c r="D29" i="4"/>
  <c r="AF28" i="4"/>
  <c r="AC28" i="4"/>
  <c r="Z28" i="4"/>
  <c r="Y28" i="4"/>
  <c r="X28" i="4"/>
  <c r="T28" i="4"/>
  <c r="Q28" i="4"/>
  <c r="P28" i="4"/>
  <c r="O28" i="4"/>
  <c r="K28" i="4"/>
  <c r="D28" i="4"/>
  <c r="AF27" i="4"/>
  <c r="AC27" i="4"/>
  <c r="Z27" i="4"/>
  <c r="Y27" i="4"/>
  <c r="X27" i="4"/>
  <c r="T27" i="4"/>
  <c r="Q27" i="4"/>
  <c r="P27" i="4"/>
  <c r="O27" i="4"/>
  <c r="K27" i="4"/>
  <c r="D27" i="4"/>
  <c r="AF26" i="4"/>
  <c r="AC26" i="4"/>
  <c r="Z26" i="4"/>
  <c r="Y26" i="4"/>
  <c r="X26" i="4"/>
  <c r="T26" i="4"/>
  <c r="Q26" i="4"/>
  <c r="P26" i="4"/>
  <c r="O26" i="4"/>
  <c r="K26" i="4"/>
  <c r="D26" i="4"/>
  <c r="AF25" i="4"/>
  <c r="AC25" i="4"/>
  <c r="Z25" i="4"/>
  <c r="Y25" i="4"/>
  <c r="X25" i="4"/>
  <c r="T25" i="4"/>
  <c r="Q25" i="4"/>
  <c r="P25" i="4"/>
  <c r="O25" i="4"/>
  <c r="K25" i="4"/>
  <c r="D25" i="4"/>
  <c r="AF24" i="4"/>
  <c r="AC24" i="4"/>
  <c r="Z24" i="4"/>
  <c r="Y24" i="4"/>
  <c r="X24" i="4"/>
  <c r="T24" i="4"/>
  <c r="Q24" i="4"/>
  <c r="P24" i="4"/>
  <c r="O24" i="4"/>
  <c r="K24" i="4"/>
  <c r="D24" i="4"/>
  <c r="AF23" i="4"/>
  <c r="AC23" i="4"/>
  <c r="Z23" i="4"/>
  <c r="Y23" i="4"/>
  <c r="X23" i="4"/>
  <c r="T23" i="4"/>
  <c r="Q23" i="4"/>
  <c r="P23" i="4"/>
  <c r="O23" i="4"/>
  <c r="K23" i="4"/>
  <c r="D23" i="4"/>
  <c r="AF22" i="4"/>
  <c r="AC22" i="4"/>
  <c r="Z22" i="4"/>
  <c r="Y22" i="4"/>
  <c r="X22" i="4"/>
  <c r="T22" i="4"/>
  <c r="Q22" i="4"/>
  <c r="P22" i="4"/>
  <c r="O22" i="4"/>
  <c r="K22" i="4"/>
  <c r="D22" i="4"/>
  <c r="AF21" i="4"/>
  <c r="AC21" i="4"/>
  <c r="Z21" i="4"/>
  <c r="Y21" i="4"/>
  <c r="X21" i="4"/>
  <c r="T21" i="4"/>
  <c r="Q21" i="4"/>
  <c r="P21" i="4"/>
  <c r="O21" i="4"/>
  <c r="K21" i="4"/>
  <c r="D21" i="4"/>
  <c r="AF20" i="4"/>
  <c r="AC20" i="4"/>
  <c r="Z20" i="4"/>
  <c r="Y20" i="4"/>
  <c r="X20" i="4"/>
  <c r="T20" i="4"/>
  <c r="Q20" i="4"/>
  <c r="P20" i="4"/>
  <c r="O20" i="4"/>
  <c r="K20" i="4"/>
  <c r="D20" i="4"/>
  <c r="AF19" i="4"/>
  <c r="AC19" i="4"/>
  <c r="Z19" i="4"/>
  <c r="Y19" i="4"/>
  <c r="X19" i="4"/>
  <c r="T19" i="4"/>
  <c r="Q19" i="4"/>
  <c r="P19" i="4"/>
  <c r="O19" i="4"/>
  <c r="K19" i="4"/>
  <c r="D19" i="4"/>
  <c r="AF18" i="4"/>
  <c r="AC18" i="4"/>
  <c r="Z18" i="4"/>
  <c r="Y18" i="4"/>
  <c r="X18" i="4"/>
  <c r="T18" i="4"/>
  <c r="Q18" i="4"/>
  <c r="P18" i="4"/>
  <c r="O18" i="4"/>
  <c r="K18" i="4"/>
  <c r="D18" i="4"/>
  <c r="AF17" i="4"/>
  <c r="AC17" i="4"/>
  <c r="Z17" i="4"/>
  <c r="Y17" i="4"/>
  <c r="X17" i="4"/>
  <c r="T17" i="4"/>
  <c r="Q17" i="4"/>
  <c r="P17" i="4"/>
  <c r="O17" i="4"/>
  <c r="K17" i="4"/>
  <c r="D17" i="4"/>
  <c r="AH16" i="4"/>
  <c r="AG16" i="4"/>
  <c r="AE16" i="4"/>
  <c r="AD16" i="4"/>
  <c r="AB16" i="4"/>
  <c r="AA16" i="4"/>
  <c r="V16" i="4"/>
  <c r="U16" i="4"/>
  <c r="S16" i="4"/>
  <c r="R16" i="4"/>
  <c r="M16" i="4"/>
  <c r="L16" i="4"/>
  <c r="G16" i="4"/>
  <c r="F16" i="4"/>
  <c r="E16" i="4"/>
  <c r="AF13" i="4"/>
  <c r="AF8" i="4" s="1"/>
  <c r="AC13" i="4"/>
  <c r="AC8" i="4" s="1"/>
  <c r="Z13" i="4"/>
  <c r="Z8" i="4" s="1"/>
  <c r="Y13" i="4"/>
  <c r="Y8" i="4" s="1"/>
  <c r="X13" i="4"/>
  <c r="X8" i="4" s="1"/>
  <c r="T13" i="4"/>
  <c r="T8" i="4" s="1"/>
  <c r="Q13" i="4"/>
  <c r="Q8" i="4" s="1"/>
  <c r="P13" i="4"/>
  <c r="P8" i="4" s="1"/>
  <c r="O13" i="4"/>
  <c r="O8" i="4" s="1"/>
  <c r="K13" i="4"/>
  <c r="K8" i="4" s="1"/>
  <c r="D13" i="4"/>
  <c r="D8" i="4" s="1"/>
  <c r="AH8" i="4"/>
  <c r="AG8" i="4"/>
  <c r="AE8" i="4"/>
  <c r="AD8" i="4"/>
  <c r="AB8" i="4"/>
  <c r="AA8" i="4"/>
  <c r="V8" i="4"/>
  <c r="U8" i="4"/>
  <c r="S8" i="4"/>
  <c r="R8" i="4"/>
  <c r="M8" i="4"/>
  <c r="L8" i="4"/>
  <c r="G8" i="4"/>
  <c r="F8" i="4"/>
  <c r="E8" i="4"/>
  <c r="Z163" i="4" l="1"/>
  <c r="W84" i="4"/>
  <c r="W121" i="4"/>
  <c r="D131" i="4"/>
  <c r="P171" i="4"/>
  <c r="N58" i="4"/>
  <c r="I87" i="4"/>
  <c r="W91" i="4"/>
  <c r="N95" i="4"/>
  <c r="W132" i="4"/>
  <c r="T115" i="4"/>
  <c r="N161" i="4"/>
  <c r="W86" i="4"/>
  <c r="O115" i="4"/>
  <c r="J57" i="4"/>
  <c r="J61" i="4"/>
  <c r="I65" i="4"/>
  <c r="I96" i="4"/>
  <c r="I98" i="4"/>
  <c r="P115" i="4"/>
  <c r="Y115" i="4"/>
  <c r="J125" i="4"/>
  <c r="J124" i="4" s="1"/>
  <c r="J162" i="4"/>
  <c r="N167" i="4"/>
  <c r="J94" i="4"/>
  <c r="I103" i="4"/>
  <c r="I105" i="4"/>
  <c r="W109" i="4"/>
  <c r="N110" i="4"/>
  <c r="P142" i="4"/>
  <c r="J86" i="4"/>
  <c r="J105" i="4"/>
  <c r="H105" i="4" s="1"/>
  <c r="I19" i="4"/>
  <c r="I35" i="4"/>
  <c r="J64" i="4"/>
  <c r="N71" i="4"/>
  <c r="N78" i="4"/>
  <c r="W81" i="4"/>
  <c r="P139" i="4"/>
  <c r="V10" i="4"/>
  <c r="W157" i="4"/>
  <c r="N168" i="4"/>
  <c r="N170" i="4"/>
  <c r="J82" i="4"/>
  <c r="I88" i="4"/>
  <c r="J97" i="4"/>
  <c r="AC131" i="4"/>
  <c r="D139" i="4"/>
  <c r="Z139" i="4"/>
  <c r="O158" i="4"/>
  <c r="N102" i="4"/>
  <c r="K139" i="4"/>
  <c r="Q155" i="4"/>
  <c r="D163" i="4"/>
  <c r="J22" i="4"/>
  <c r="N70" i="4"/>
  <c r="W99" i="4"/>
  <c r="W173" i="4"/>
  <c r="X163" i="4"/>
  <c r="I152" i="4"/>
  <c r="N125" i="4"/>
  <c r="N124" i="4" s="1"/>
  <c r="K134" i="4"/>
  <c r="J102" i="4"/>
  <c r="J55" i="4"/>
  <c r="W52" i="4"/>
  <c r="J58" i="4"/>
  <c r="J60" i="4"/>
  <c r="I62" i="4"/>
  <c r="H62" i="4" s="1"/>
  <c r="J8" i="4"/>
  <c r="K47" i="4"/>
  <c r="P131" i="4"/>
  <c r="J19" i="4"/>
  <c r="J43" i="4"/>
  <c r="I50" i="4"/>
  <c r="I54" i="4"/>
  <c r="W68" i="4"/>
  <c r="J69" i="4"/>
  <c r="J71" i="4"/>
  <c r="J73" i="4"/>
  <c r="J98" i="4"/>
  <c r="H98" i="4" s="1"/>
  <c r="J104" i="4"/>
  <c r="Q134" i="4"/>
  <c r="O139" i="4"/>
  <c r="AH10" i="4"/>
  <c r="AC163" i="4"/>
  <c r="J168" i="4"/>
  <c r="J170" i="4"/>
  <c r="I59" i="4"/>
  <c r="J76" i="4"/>
  <c r="AC90" i="4"/>
  <c r="J101" i="4"/>
  <c r="J107" i="4"/>
  <c r="J111" i="4"/>
  <c r="J113" i="4"/>
  <c r="W123" i="4"/>
  <c r="X131" i="4"/>
  <c r="T134" i="4"/>
  <c r="J157" i="4"/>
  <c r="O163" i="4"/>
  <c r="J173" i="4"/>
  <c r="J91" i="4"/>
  <c r="D115" i="4"/>
  <c r="Y118" i="4"/>
  <c r="J122" i="4"/>
  <c r="J133" i="4"/>
  <c r="J160" i="4"/>
  <c r="D171" i="4"/>
  <c r="P47" i="4"/>
  <c r="J62" i="4"/>
  <c r="I70" i="4"/>
  <c r="J93" i="4"/>
  <c r="W96" i="4"/>
  <c r="N97" i="4"/>
  <c r="J39" i="4"/>
  <c r="J31" i="4"/>
  <c r="J23" i="4"/>
  <c r="N20" i="4"/>
  <c r="N21" i="4"/>
  <c r="J24" i="4"/>
  <c r="J26" i="4"/>
  <c r="W27" i="4"/>
  <c r="J30" i="4"/>
  <c r="J40" i="4"/>
  <c r="W24" i="4"/>
  <c r="W39" i="4"/>
  <c r="N24" i="4"/>
  <c r="N25" i="4"/>
  <c r="N26" i="4"/>
  <c r="N27" i="4"/>
  <c r="N148" i="4"/>
  <c r="J149" i="4"/>
  <c r="AG10" i="4"/>
  <c r="J151" i="4"/>
  <c r="E10" i="4"/>
  <c r="J154" i="4"/>
  <c r="AB10" i="4"/>
  <c r="R10" i="4"/>
  <c r="W62" i="4"/>
  <c r="N64" i="4"/>
  <c r="Q56" i="4"/>
  <c r="Z131" i="4"/>
  <c r="K131" i="4"/>
  <c r="T131" i="4"/>
  <c r="O131" i="4"/>
  <c r="I92" i="4"/>
  <c r="Y90" i="4"/>
  <c r="N91" i="4"/>
  <c r="D90" i="4"/>
  <c r="J121" i="4"/>
  <c r="N120" i="4"/>
  <c r="T118" i="4"/>
  <c r="W23" i="4"/>
  <c r="J25" i="4"/>
  <c r="W32" i="4"/>
  <c r="W33" i="4"/>
  <c r="J32" i="4"/>
  <c r="N41" i="4"/>
  <c r="J20" i="4"/>
  <c r="J46" i="4"/>
  <c r="N68" i="4"/>
  <c r="N69" i="4"/>
  <c r="N164" i="4"/>
  <c r="AF163" i="4"/>
  <c r="X100" i="4"/>
  <c r="K100" i="4"/>
  <c r="K115" i="4"/>
  <c r="N117" i="4"/>
  <c r="J88" i="4"/>
  <c r="M10" i="4"/>
  <c r="J156" i="4"/>
  <c r="L10" i="4"/>
  <c r="W48" i="4"/>
  <c r="W51" i="4"/>
  <c r="W54" i="4"/>
  <c r="W55" i="4"/>
  <c r="N49" i="4"/>
  <c r="W76" i="4"/>
  <c r="P74" i="4"/>
  <c r="J77" i="4"/>
  <c r="U10" i="4"/>
  <c r="W128" i="4"/>
  <c r="W129" i="4"/>
  <c r="O126" i="4"/>
  <c r="AC139" i="4"/>
  <c r="W140" i="4"/>
  <c r="W136" i="4"/>
  <c r="N135" i="4"/>
  <c r="N114" i="4"/>
  <c r="G9" i="4"/>
  <c r="R9" i="4"/>
  <c r="L9" i="4"/>
  <c r="S9" i="4"/>
  <c r="AA9" i="4"/>
  <c r="U9" i="4"/>
  <c r="AH9" i="4"/>
  <c r="AC134" i="4"/>
  <c r="V9" i="4"/>
  <c r="AD9" i="4"/>
  <c r="AE9" i="4"/>
  <c r="AG9" i="4"/>
  <c r="AG7" i="4" s="1"/>
  <c r="E9" i="4"/>
  <c r="M9" i="4"/>
  <c r="AB9" i="4"/>
  <c r="F9" i="4"/>
  <c r="W29" i="4"/>
  <c r="W31" i="4"/>
  <c r="J35" i="4"/>
  <c r="Y56" i="4"/>
  <c r="Y74" i="4"/>
  <c r="N76" i="4"/>
  <c r="AC74" i="4"/>
  <c r="Z74" i="4"/>
  <c r="J99" i="4"/>
  <c r="Q115" i="4"/>
  <c r="N123" i="4"/>
  <c r="N129" i="4"/>
  <c r="Z134" i="4"/>
  <c r="T139" i="4"/>
  <c r="N152" i="4"/>
  <c r="N162" i="4"/>
  <c r="W170" i="4"/>
  <c r="T171" i="4"/>
  <c r="T16" i="4"/>
  <c r="N28" i="4"/>
  <c r="N32" i="4"/>
  <c r="N43" i="4"/>
  <c r="W44" i="4"/>
  <c r="N45" i="4"/>
  <c r="D47" i="4"/>
  <c r="J49" i="4"/>
  <c r="N51" i="4"/>
  <c r="N60" i="4"/>
  <c r="N63" i="4"/>
  <c r="N93" i="4"/>
  <c r="N113" i="4"/>
  <c r="AF115" i="4"/>
  <c r="O124" i="4"/>
  <c r="I125" i="4"/>
  <c r="I124" i="4" s="1"/>
  <c r="J127" i="4"/>
  <c r="W143" i="4"/>
  <c r="W142" i="4" s="1"/>
  <c r="F10" i="4"/>
  <c r="T147" i="4"/>
  <c r="AD10" i="4"/>
  <c r="K158" i="4"/>
  <c r="AC158" i="4"/>
  <c r="J51" i="4"/>
  <c r="K83" i="4"/>
  <c r="X147" i="4"/>
  <c r="W17" i="4"/>
  <c r="J33" i="4"/>
  <c r="T74" i="4"/>
  <c r="J78" i="4"/>
  <c r="W79" i="4"/>
  <c r="X83" i="4"/>
  <c r="J95" i="4"/>
  <c r="W101" i="4"/>
  <c r="AC100" i="4"/>
  <c r="K106" i="4"/>
  <c r="AC106" i="4"/>
  <c r="J120" i="4"/>
  <c r="T126" i="4"/>
  <c r="I161" i="4"/>
  <c r="I164" i="4"/>
  <c r="Q171" i="4"/>
  <c r="AC56" i="4"/>
  <c r="AC83" i="4"/>
  <c r="J13" i="4"/>
  <c r="N29" i="4"/>
  <c r="N38" i="4"/>
  <c r="N48" i="4"/>
  <c r="J54" i="4"/>
  <c r="N55" i="4"/>
  <c r="W58" i="4"/>
  <c r="N59" i="4"/>
  <c r="AF100" i="4"/>
  <c r="I114" i="4"/>
  <c r="O142" i="4"/>
  <c r="N149" i="4"/>
  <c r="Z171" i="4"/>
  <c r="K16" i="4"/>
  <c r="W43" i="4"/>
  <c r="W45" i="4"/>
  <c r="N46" i="4"/>
  <c r="O47" i="4"/>
  <c r="T56" i="4"/>
  <c r="N61" i="4"/>
  <c r="W63" i="4"/>
  <c r="W69" i="4"/>
  <c r="N77" i="4"/>
  <c r="J81" i="4"/>
  <c r="H81" i="4" s="1"/>
  <c r="N82" i="4"/>
  <c r="J96" i="4"/>
  <c r="J108" i="4"/>
  <c r="AC115" i="4"/>
  <c r="N119" i="4"/>
  <c r="P126" i="4"/>
  <c r="N133" i="4"/>
  <c r="N143" i="4"/>
  <c r="N142" i="4" s="1"/>
  <c r="O147" i="4"/>
  <c r="AC147" i="4"/>
  <c r="N151" i="4"/>
  <c r="W154" i="4"/>
  <c r="Z155" i="4"/>
  <c r="I167" i="4"/>
  <c r="AC171" i="4"/>
  <c r="N13" i="4"/>
  <c r="N8" i="4" s="1"/>
  <c r="O16" i="4"/>
  <c r="J41" i="4"/>
  <c r="J42" i="4"/>
  <c r="J50" i="4"/>
  <c r="N52" i="4"/>
  <c r="J63" i="4"/>
  <c r="Q66" i="4"/>
  <c r="N79" i="4"/>
  <c r="W80" i="4"/>
  <c r="N81" i="4"/>
  <c r="Z83" i="4"/>
  <c r="W95" i="4"/>
  <c r="I117" i="4"/>
  <c r="D118" i="4"/>
  <c r="D126" i="4"/>
  <c r="N132" i="4"/>
  <c r="AF134" i="4"/>
  <c r="I148" i="4"/>
  <c r="J153" i="4"/>
  <c r="K155" i="4"/>
  <c r="AF166" i="4"/>
  <c r="N18" i="4"/>
  <c r="Z16" i="4"/>
  <c r="N30" i="4"/>
  <c r="N37" i="4"/>
  <c r="I37" i="4"/>
  <c r="N39" i="4"/>
  <c r="N42" i="4"/>
  <c r="I13" i="4"/>
  <c r="W13" i="4"/>
  <c r="W8" i="4" s="1"/>
  <c r="N17" i="4"/>
  <c r="AC16" i="4"/>
  <c r="W19" i="4"/>
  <c r="W28" i="4"/>
  <c r="I28" i="4"/>
  <c r="N44" i="4"/>
  <c r="J44" i="4"/>
  <c r="N53" i="4"/>
  <c r="J53" i="4"/>
  <c r="J68" i="4"/>
  <c r="I89" i="4"/>
  <c r="N89" i="4"/>
  <c r="P118" i="4"/>
  <c r="J135" i="4"/>
  <c r="P134" i="4"/>
  <c r="W150" i="4"/>
  <c r="P100" i="4"/>
  <c r="N103" i="4"/>
  <c r="N130" i="4"/>
  <c r="J130" i="4"/>
  <c r="J65" i="4"/>
  <c r="P56" i="4"/>
  <c r="AF90" i="4"/>
  <c r="P16" i="4"/>
  <c r="I25" i="4"/>
  <c r="J28" i="4"/>
  <c r="N34" i="4"/>
  <c r="J34" i="4"/>
  <c r="I41" i="4"/>
  <c r="AF74" i="4"/>
  <c r="N80" i="4"/>
  <c r="J80" i="4"/>
  <c r="N153" i="4"/>
  <c r="J21" i="4"/>
  <c r="I31" i="4"/>
  <c r="H31" i="4" s="1"/>
  <c r="O106" i="4"/>
  <c r="X118" i="4"/>
  <c r="X134" i="4"/>
  <c r="I136" i="4"/>
  <c r="N160" i="4"/>
  <c r="AF16" i="4"/>
  <c r="I29" i="4"/>
  <c r="N84" i="4"/>
  <c r="I84" i="4"/>
  <c r="O83" i="4"/>
  <c r="J18" i="4"/>
  <c r="I21" i="4"/>
  <c r="N22" i="4"/>
  <c r="J37" i="4"/>
  <c r="T83" i="4"/>
  <c r="P124" i="4"/>
  <c r="X16" i="4"/>
  <c r="W20" i="4"/>
  <c r="D16" i="4"/>
  <c r="N40" i="4"/>
  <c r="Q90" i="4"/>
  <c r="W151" i="4"/>
  <c r="I151" i="4"/>
  <c r="H151" i="4" s="1"/>
  <c r="N165" i="4"/>
  <c r="P163" i="4"/>
  <c r="J165" i="4"/>
  <c r="X56" i="4"/>
  <c r="H88" i="4"/>
  <c r="J123" i="4"/>
  <c r="G10" i="4"/>
  <c r="J29" i="4"/>
  <c r="N33" i="4"/>
  <c r="W35" i="4"/>
  <c r="N36" i="4"/>
  <c r="J45" i="4"/>
  <c r="Z47" i="4"/>
  <c r="AF47" i="4"/>
  <c r="I51" i="4"/>
  <c r="D56" i="4"/>
  <c r="Y66" i="4"/>
  <c r="AC66" i="4"/>
  <c r="W87" i="4"/>
  <c r="AF118" i="4"/>
  <c r="W122" i="4"/>
  <c r="Q126" i="4"/>
  <c r="I132" i="4"/>
  <c r="AF131" i="4"/>
  <c r="O134" i="4"/>
  <c r="I143" i="4"/>
  <c r="I142" i="4" s="1"/>
  <c r="AE10" i="4"/>
  <c r="AF155" i="4"/>
  <c r="T158" i="4"/>
  <c r="D166" i="4"/>
  <c r="Z166" i="4"/>
  <c r="J36" i="4"/>
  <c r="W40" i="4"/>
  <c r="I48" i="4"/>
  <c r="W50" i="4"/>
  <c r="I63" i="4"/>
  <c r="W65" i="4"/>
  <c r="Z66" i="4"/>
  <c r="I80" i="4"/>
  <c r="N88" i="4"/>
  <c r="K118" i="4"/>
  <c r="I123" i="4"/>
  <c r="W125" i="4"/>
  <c r="W124" i="4" s="1"/>
  <c r="AC126" i="4"/>
  <c r="D134" i="4"/>
  <c r="Q139" i="4"/>
  <c r="J150" i="4"/>
  <c r="Q158" i="4"/>
  <c r="Q163" i="4"/>
  <c r="I170" i="4"/>
  <c r="I45" i="4"/>
  <c r="K56" i="4"/>
  <c r="K66" i="4"/>
  <c r="J70" i="4"/>
  <c r="X74" i="4"/>
  <c r="I77" i="4"/>
  <c r="D83" i="4"/>
  <c r="T100" i="4"/>
  <c r="Y100" i="4"/>
  <c r="AF126" i="4"/>
  <c r="AF147" i="4"/>
  <c r="AF56" i="4"/>
  <c r="AF66" i="4"/>
  <c r="K90" i="4"/>
  <c r="J109" i="4"/>
  <c r="N116" i="4"/>
  <c r="N115" i="4" s="1"/>
  <c r="Y126" i="4"/>
  <c r="J128" i="4"/>
  <c r="Z126" i="4"/>
  <c r="J136" i="4"/>
  <c r="D147" i="4"/>
  <c r="Z158" i="4"/>
  <c r="N23" i="4"/>
  <c r="J27" i="4"/>
  <c r="W36" i="4"/>
  <c r="I44" i="4"/>
  <c r="T47" i="4"/>
  <c r="Z56" i="4"/>
  <c r="P66" i="4"/>
  <c r="W72" i="4"/>
  <c r="O74" i="4"/>
  <c r="D74" i="4"/>
  <c r="Q74" i="4"/>
  <c r="P83" i="4"/>
  <c r="W105" i="4"/>
  <c r="Z106" i="4"/>
  <c r="Q118" i="4"/>
  <c r="Q131" i="4"/>
  <c r="AF139" i="4"/>
  <c r="S10" i="4"/>
  <c r="J172" i="4"/>
  <c r="J52" i="4"/>
  <c r="J59" i="4"/>
  <c r="H59" i="4" s="1"/>
  <c r="N73" i="4"/>
  <c r="J79" i="4"/>
  <c r="J87" i="4"/>
  <c r="H87" i="4" s="1"/>
  <c r="I110" i="4"/>
  <c r="N111" i="4"/>
  <c r="W112" i="4"/>
  <c r="AC118" i="4"/>
  <c r="K126" i="4"/>
  <c r="I129" i="4"/>
  <c r="J129" i="4"/>
  <c r="AA10" i="4"/>
  <c r="Y155" i="4"/>
  <c r="AC155" i="4"/>
  <c r="K163" i="4"/>
  <c r="K171" i="4"/>
  <c r="I8" i="4"/>
  <c r="I32" i="4"/>
  <c r="J85" i="4"/>
  <c r="I27" i="4"/>
  <c r="I43" i="4"/>
  <c r="H43" i="4" s="1"/>
  <c r="I61" i="4"/>
  <c r="I75" i="4"/>
  <c r="Q106" i="4"/>
  <c r="I128" i="4"/>
  <c r="W18" i="4"/>
  <c r="I18" i="4"/>
  <c r="H18" i="4" s="1"/>
  <c r="J38" i="4"/>
  <c r="W53" i="4"/>
  <c r="I53" i="4"/>
  <c r="W30" i="4"/>
  <c r="I30" i="4"/>
  <c r="I33" i="4"/>
  <c r="W46" i="4"/>
  <c r="I46" i="4"/>
  <c r="X47" i="4"/>
  <c r="AC47" i="4"/>
  <c r="W49" i="4"/>
  <c r="I49" i="4"/>
  <c r="I52" i="4"/>
  <c r="N57" i="4"/>
  <c r="O56" i="4"/>
  <c r="W64" i="4"/>
  <c r="I64" i="4"/>
  <c r="H64" i="4" s="1"/>
  <c r="J72" i="4"/>
  <c r="N94" i="4"/>
  <c r="I94" i="4"/>
  <c r="W102" i="4"/>
  <c r="I102" i="4"/>
  <c r="J114" i="4"/>
  <c r="W114" i="4"/>
  <c r="N121" i="4"/>
  <c r="I121" i="4"/>
  <c r="H121" i="4" s="1"/>
  <c r="W159" i="4"/>
  <c r="Y158" i="4"/>
  <c r="J161" i="4"/>
  <c r="W161" i="4"/>
  <c r="Q16" i="4"/>
  <c r="J17" i="4"/>
  <c r="Y16" i="4"/>
  <c r="N19" i="4"/>
  <c r="I23" i="4"/>
  <c r="I24" i="4"/>
  <c r="W25" i="4"/>
  <c r="W26" i="4"/>
  <c r="I26" i="4"/>
  <c r="N35" i="4"/>
  <c r="I39" i="4"/>
  <c r="I40" i="4"/>
  <c r="W41" i="4"/>
  <c r="W42" i="4"/>
  <c r="I42" i="4"/>
  <c r="N54" i="4"/>
  <c r="I57" i="4"/>
  <c r="I58" i="4"/>
  <c r="H58" i="4" s="1"/>
  <c r="W59" i="4"/>
  <c r="W60" i="4"/>
  <c r="I60" i="4"/>
  <c r="H60" i="4" s="1"/>
  <c r="D66" i="4"/>
  <c r="N67" i="4"/>
  <c r="T66" i="4"/>
  <c r="I68" i="4"/>
  <c r="I69" i="4"/>
  <c r="H69" i="4" s="1"/>
  <c r="W70" i="4"/>
  <c r="W71" i="4"/>
  <c r="I71" i="4"/>
  <c r="K74" i="4"/>
  <c r="I79" i="4"/>
  <c r="W82" i="4"/>
  <c r="I82" i="4"/>
  <c r="N85" i="4"/>
  <c r="I86" i="4"/>
  <c r="H86" i="4" s="1"/>
  <c r="W88" i="4"/>
  <c r="J89" i="4"/>
  <c r="W89" i="4"/>
  <c r="O90" i="4"/>
  <c r="I109" i="4"/>
  <c r="J112" i="4"/>
  <c r="W127" i="4"/>
  <c r="X126" i="4"/>
  <c r="I127" i="4"/>
  <c r="P137" i="4"/>
  <c r="N138" i="4"/>
  <c r="N137" i="4" s="1"/>
  <c r="W141" i="4"/>
  <c r="I141" i="4"/>
  <c r="X139" i="4"/>
  <c r="K147" i="4"/>
  <c r="N154" i="4"/>
  <c r="I154" i="4"/>
  <c r="J159" i="4"/>
  <c r="X166" i="4"/>
  <c r="W169" i="4"/>
  <c r="I169" i="4"/>
  <c r="W34" i="4"/>
  <c r="I34" i="4"/>
  <c r="J67" i="4"/>
  <c r="I76" i="4"/>
  <c r="H76" i="4" s="1"/>
  <c r="I91" i="4"/>
  <c r="J103" i="4"/>
  <c r="W103" i="4"/>
  <c r="N140" i="4"/>
  <c r="I140" i="4"/>
  <c r="I17" i="4"/>
  <c r="N101" i="4"/>
  <c r="O100" i="4"/>
  <c r="I101" i="4"/>
  <c r="W116" i="4"/>
  <c r="I116" i="4"/>
  <c r="X115" i="4"/>
  <c r="I20" i="4"/>
  <c r="W21" i="4"/>
  <c r="W22" i="4"/>
  <c r="I22" i="4"/>
  <c r="H22" i="4" s="1"/>
  <c r="N31" i="4"/>
  <c r="I36" i="4"/>
  <c r="W37" i="4"/>
  <c r="W38" i="4"/>
  <c r="I38" i="4"/>
  <c r="Q47" i="4"/>
  <c r="J48" i="4"/>
  <c r="Y47" i="4"/>
  <c r="N50" i="4"/>
  <c r="I55" i="4"/>
  <c r="N65" i="4"/>
  <c r="O66" i="4"/>
  <c r="W67" i="4"/>
  <c r="I67" i="4"/>
  <c r="X66" i="4"/>
  <c r="N72" i="4"/>
  <c r="I72" i="4"/>
  <c r="W73" i="4"/>
  <c r="I73" i="4"/>
  <c r="N75" i="4"/>
  <c r="W75" i="4"/>
  <c r="W77" i="4"/>
  <c r="W78" i="4"/>
  <c r="I78" i="4"/>
  <c r="H78" i="4" s="1"/>
  <c r="W85" i="4"/>
  <c r="I85" i="4"/>
  <c r="AF83" i="4"/>
  <c r="N87" i="4"/>
  <c r="T90" i="4"/>
  <c r="Z90" i="4"/>
  <c r="J92" i="4"/>
  <c r="H92" i="4" s="1"/>
  <c r="W92" i="4"/>
  <c r="W98" i="4"/>
  <c r="Q100" i="4"/>
  <c r="Z100" i="4"/>
  <c r="P106" i="4"/>
  <c r="N107" i="4"/>
  <c r="Y106" i="4"/>
  <c r="W108" i="4"/>
  <c r="I108" i="4"/>
  <c r="J110" i="4"/>
  <c r="W110" i="4"/>
  <c r="W111" i="4"/>
  <c r="I111" i="4"/>
  <c r="J116" i="4"/>
  <c r="J119" i="4"/>
  <c r="W119" i="4"/>
  <c r="W130" i="4"/>
  <c r="I130" i="4"/>
  <c r="H130" i="4" s="1"/>
  <c r="J138" i="4"/>
  <c r="J137" i="4" s="1"/>
  <c r="N141" i="4"/>
  <c r="J141" i="4"/>
  <c r="J169" i="4"/>
  <c r="P166" i="4"/>
  <c r="Q83" i="4"/>
  <c r="J84" i="4"/>
  <c r="Y83" i="4"/>
  <c r="N86" i="4"/>
  <c r="N92" i="4"/>
  <c r="P90" i="4"/>
  <c r="I95" i="4"/>
  <c r="W97" i="4"/>
  <c r="I97" i="4"/>
  <c r="N99" i="4"/>
  <c r="D100" i="4"/>
  <c r="N105" i="4"/>
  <c r="D106" i="4"/>
  <c r="T106" i="4"/>
  <c r="N112" i="4"/>
  <c r="I112" i="4"/>
  <c r="W113" i="4"/>
  <c r="I113" i="4"/>
  <c r="Z115" i="4"/>
  <c r="Z118" i="4"/>
  <c r="I122" i="4"/>
  <c r="H122" i="4" s="1"/>
  <c r="W133" i="4"/>
  <c r="I133" i="4"/>
  <c r="N136" i="4"/>
  <c r="N134" i="4" s="1"/>
  <c r="P147" i="4"/>
  <c r="J148" i="4"/>
  <c r="W148" i="4"/>
  <c r="Y147" i="4"/>
  <c r="N150" i="4"/>
  <c r="I150" i="4"/>
  <c r="J152" i="4"/>
  <c r="W152" i="4"/>
  <c r="J164" i="4"/>
  <c r="Y163" i="4"/>
  <c r="W164" i="4"/>
  <c r="J167" i="4"/>
  <c r="Y166" i="4"/>
  <c r="W167" i="4"/>
  <c r="W93" i="4"/>
  <c r="I93" i="4"/>
  <c r="H93" i="4" s="1"/>
  <c r="X90" i="4"/>
  <c r="H99" i="4"/>
  <c r="W107" i="4"/>
  <c r="I107" i="4"/>
  <c r="X106" i="4"/>
  <c r="AF106" i="4"/>
  <c r="N109" i="4"/>
  <c r="J117" i="4"/>
  <c r="W117" i="4"/>
  <c r="I119" i="4"/>
  <c r="O118" i="4"/>
  <c r="W120" i="4"/>
  <c r="I120" i="4"/>
  <c r="N128" i="4"/>
  <c r="W138" i="4"/>
  <c r="W137" i="4" s="1"/>
  <c r="I138" i="4"/>
  <c r="X137" i="4"/>
  <c r="Q147" i="4"/>
  <c r="P155" i="4"/>
  <c r="N156" i="4"/>
  <c r="N157" i="4"/>
  <c r="I157" i="4"/>
  <c r="O155" i="4"/>
  <c r="J132" i="4"/>
  <c r="Y131" i="4"/>
  <c r="W135" i="4"/>
  <c r="I135" i="4"/>
  <c r="J140" i="4"/>
  <c r="Y139" i="4"/>
  <c r="J143" i="4"/>
  <c r="Y142" i="4"/>
  <c r="Z147" i="4"/>
  <c r="W153" i="4"/>
  <c r="I153" i="4"/>
  <c r="N159" i="4"/>
  <c r="I159" i="4"/>
  <c r="W160" i="4"/>
  <c r="I160" i="4"/>
  <c r="T163" i="4"/>
  <c r="K166" i="4"/>
  <c r="Q166" i="4"/>
  <c r="W172" i="4"/>
  <c r="X171" i="4"/>
  <c r="N98" i="4"/>
  <c r="W104" i="4"/>
  <c r="I104" i="4"/>
  <c r="H104" i="4" s="1"/>
  <c r="N108" i="4"/>
  <c r="N127" i="4"/>
  <c r="Y134" i="4"/>
  <c r="W149" i="4"/>
  <c r="I149" i="4"/>
  <c r="W156" i="4"/>
  <c r="W155" i="4" s="1"/>
  <c r="I156" i="4"/>
  <c r="X155" i="4"/>
  <c r="D158" i="4"/>
  <c r="T166" i="4"/>
  <c r="N169" i="4"/>
  <c r="O166" i="4"/>
  <c r="I172" i="4"/>
  <c r="N173" i="4"/>
  <c r="I173" i="4"/>
  <c r="H173" i="4" s="1"/>
  <c r="D155" i="4"/>
  <c r="P158" i="4"/>
  <c r="X158" i="4"/>
  <c r="AF158" i="4"/>
  <c r="W162" i="4"/>
  <c r="I162" i="4"/>
  <c r="H162" i="4" s="1"/>
  <c r="W165" i="4"/>
  <c r="I165" i="4"/>
  <c r="AC166" i="4"/>
  <c r="W168" i="4"/>
  <c r="I168" i="4"/>
  <c r="N172" i="4"/>
  <c r="H117" i="4" l="1"/>
  <c r="H110" i="4"/>
  <c r="H82" i="4"/>
  <c r="V7" i="4"/>
  <c r="H160" i="4"/>
  <c r="W131" i="4"/>
  <c r="H113" i="4"/>
  <c r="H70" i="4"/>
  <c r="H96" i="4"/>
  <c r="H19" i="4"/>
  <c r="H65" i="4"/>
  <c r="H97" i="4"/>
  <c r="H85" i="4"/>
  <c r="H50" i="4"/>
  <c r="H35" i="4"/>
  <c r="J139" i="4"/>
  <c r="H73" i="4"/>
  <c r="J47" i="4"/>
  <c r="H168" i="4"/>
  <c r="H71" i="4"/>
  <c r="H170" i="4"/>
  <c r="N166" i="4"/>
  <c r="H111" i="4"/>
  <c r="H94" i="4"/>
  <c r="H34" i="4"/>
  <c r="H39" i="4"/>
  <c r="H61" i="4"/>
  <c r="J171" i="4"/>
  <c r="W171" i="4"/>
  <c r="W134" i="4"/>
  <c r="H161" i="4"/>
  <c r="I139" i="4"/>
  <c r="H165" i="4"/>
  <c r="J163" i="4"/>
  <c r="H152" i="4"/>
  <c r="J100" i="4"/>
  <c r="H102" i="4"/>
  <c r="H55" i="4"/>
  <c r="H13" i="4"/>
  <c r="H8" i="4" s="1"/>
  <c r="N163" i="4"/>
  <c r="W139" i="4"/>
  <c r="J155" i="4"/>
  <c r="H157" i="4"/>
  <c r="H133" i="4"/>
  <c r="H89" i="4"/>
  <c r="H24" i="4"/>
  <c r="AH7" i="4"/>
  <c r="H154" i="4"/>
  <c r="H125" i="4"/>
  <c r="H124" i="4" s="1"/>
  <c r="H54" i="4"/>
  <c r="H26" i="4"/>
  <c r="H23" i="4"/>
  <c r="H40" i="4"/>
  <c r="H20" i="4"/>
  <c r="H33" i="4"/>
  <c r="H44" i="4"/>
  <c r="H25" i="4"/>
  <c r="H38" i="4"/>
  <c r="H30" i="4"/>
  <c r="H42" i="4"/>
  <c r="H37" i="4"/>
  <c r="H36" i="4"/>
  <c r="H46" i="4"/>
  <c r="H32" i="4"/>
  <c r="L7" i="4"/>
  <c r="E7" i="4"/>
  <c r="AF10" i="4"/>
  <c r="AB7" i="4"/>
  <c r="R7" i="4"/>
  <c r="U7" i="4"/>
  <c r="H153" i="4"/>
  <c r="H63" i="4"/>
  <c r="N131" i="4"/>
  <c r="T9" i="4"/>
  <c r="H95" i="4"/>
  <c r="J90" i="4"/>
  <c r="J118" i="4"/>
  <c r="H120" i="4"/>
  <c r="H123" i="4"/>
  <c r="N118" i="4"/>
  <c r="H41" i="4"/>
  <c r="N100" i="4"/>
  <c r="N158" i="4"/>
  <c r="M7" i="4"/>
  <c r="H48" i="4"/>
  <c r="H51" i="4"/>
  <c r="H53" i="4"/>
  <c r="H52" i="4"/>
  <c r="I47" i="4"/>
  <c r="H49" i="4"/>
  <c r="H77" i="4"/>
  <c r="H80" i="4"/>
  <c r="N74" i="4"/>
  <c r="J74" i="4"/>
  <c r="AD7" i="4"/>
  <c r="T10" i="4"/>
  <c r="O10" i="4"/>
  <c r="J166" i="4"/>
  <c r="F7" i="4"/>
  <c r="AC9" i="4"/>
  <c r="Z9" i="4"/>
  <c r="K9" i="4"/>
  <c r="AF9" i="4"/>
  <c r="AF7" i="4" s="1"/>
  <c r="Q9" i="4"/>
  <c r="X9" i="4"/>
  <c r="S7" i="4"/>
  <c r="J134" i="4"/>
  <c r="Y9" i="4"/>
  <c r="D9" i="4"/>
  <c r="H112" i="4"/>
  <c r="H114" i="4"/>
  <c r="O9" i="4"/>
  <c r="P9" i="4"/>
  <c r="H108" i="4"/>
  <c r="H27" i="4"/>
  <c r="J56" i="4"/>
  <c r="N147" i="4"/>
  <c r="J126" i="4"/>
  <c r="H21" i="4"/>
  <c r="N171" i="4"/>
  <c r="AC10" i="4"/>
  <c r="D10" i="4"/>
  <c r="Z10" i="4"/>
  <c r="N47" i="4"/>
  <c r="H128" i="4"/>
  <c r="H167" i="4"/>
  <c r="N90" i="4"/>
  <c r="H169" i="4"/>
  <c r="H109" i="4"/>
  <c r="X10" i="4"/>
  <c r="Y10" i="4"/>
  <c r="H79" i="4"/>
  <c r="G7" i="4"/>
  <c r="J83" i="4"/>
  <c r="I131" i="4"/>
  <c r="J106" i="4"/>
  <c r="AE7" i="4"/>
  <c r="W118" i="4"/>
  <c r="W83" i="4"/>
  <c r="W56" i="4"/>
  <c r="I83" i="4"/>
  <c r="H129" i="4"/>
  <c r="W90" i="4"/>
  <c r="N16" i="4"/>
  <c r="W163" i="4"/>
  <c r="J115" i="4"/>
  <c r="H68" i="4"/>
  <c r="N56" i="4"/>
  <c r="W16" i="4"/>
  <c r="W115" i="4"/>
  <c r="W100" i="4"/>
  <c r="H136" i="4"/>
  <c r="H28" i="4"/>
  <c r="H150" i="4"/>
  <c r="H140" i="4"/>
  <c r="N66" i="4"/>
  <c r="J16" i="4"/>
  <c r="H45" i="4"/>
  <c r="AA7" i="4"/>
  <c r="H29" i="4"/>
  <c r="I134" i="4"/>
  <c r="H135" i="4"/>
  <c r="P10" i="4"/>
  <c r="H67" i="4"/>
  <c r="I66" i="4"/>
  <c r="I90" i="4"/>
  <c r="H91" i="4"/>
  <c r="I155" i="4"/>
  <c r="H156" i="4"/>
  <c r="H155" i="4" s="1"/>
  <c r="J142" i="4"/>
  <c r="H143" i="4"/>
  <c r="H142" i="4" s="1"/>
  <c r="J131" i="4"/>
  <c r="H132" i="4"/>
  <c r="N126" i="4"/>
  <c r="H159" i="4"/>
  <c r="I158" i="4"/>
  <c r="N155" i="4"/>
  <c r="I137" i="4"/>
  <c r="H138" i="4"/>
  <c r="H137" i="4" s="1"/>
  <c r="I118" i="4"/>
  <c r="H119" i="4"/>
  <c r="W166" i="4"/>
  <c r="I166" i="4"/>
  <c r="H164" i="4"/>
  <c r="W147" i="4"/>
  <c r="H84" i="4"/>
  <c r="H83" i="4" s="1"/>
  <c r="W74" i="4"/>
  <c r="H72" i="4"/>
  <c r="W66" i="4"/>
  <c r="H141" i="4"/>
  <c r="H127" i="4"/>
  <c r="I126" i="4"/>
  <c r="N83" i="4"/>
  <c r="H172" i="4"/>
  <c r="H171" i="4" s="1"/>
  <c r="I171" i="4"/>
  <c r="H149" i="4"/>
  <c r="I147" i="4"/>
  <c r="I106" i="4"/>
  <c r="H107" i="4"/>
  <c r="I163" i="4"/>
  <c r="J147" i="4"/>
  <c r="H101" i="4"/>
  <c r="I100" i="4"/>
  <c r="I16" i="4"/>
  <c r="H17" i="4"/>
  <c r="K10" i="4"/>
  <c r="H57" i="4"/>
  <c r="I56" i="4"/>
  <c r="W158" i="4"/>
  <c r="Q10" i="4"/>
  <c r="W106" i="4"/>
  <c r="H148" i="4"/>
  <c r="N106" i="4"/>
  <c r="I115" i="4"/>
  <c r="H116" i="4"/>
  <c r="H115" i="4" s="1"/>
  <c r="N139" i="4"/>
  <c r="H103" i="4"/>
  <c r="J66" i="4"/>
  <c r="J158" i="4"/>
  <c r="W126" i="4"/>
  <c r="W47" i="4"/>
  <c r="H75" i="4"/>
  <c r="I74" i="4"/>
  <c r="H56" i="4" l="1"/>
  <c r="H131" i="4"/>
  <c r="H126" i="4"/>
  <c r="H74" i="4"/>
  <c r="H158" i="4"/>
  <c r="H163" i="4"/>
  <c r="H118" i="4"/>
  <c r="H47" i="4"/>
  <c r="H16" i="4"/>
  <c r="O7" i="4"/>
  <c r="N10" i="4"/>
  <c r="T7" i="4"/>
  <c r="H90" i="4"/>
  <c r="K7" i="4"/>
  <c r="AC7" i="4"/>
  <c r="X7" i="4"/>
  <c r="Z7" i="4"/>
  <c r="D7" i="4"/>
  <c r="W9" i="4"/>
  <c r="Y7" i="4"/>
  <c r="J9" i="4"/>
  <c r="N9" i="4"/>
  <c r="P7" i="4"/>
  <c r="I9" i="4"/>
  <c r="H106" i="4"/>
  <c r="H139" i="4"/>
  <c r="H166" i="4"/>
  <c r="J10" i="4"/>
  <c r="H100" i="4"/>
  <c r="W10" i="4"/>
  <c r="H134" i="4"/>
  <c r="H147" i="4"/>
  <c r="I10" i="4"/>
  <c r="H66" i="4"/>
  <c r="Q7" i="4"/>
  <c r="N7" i="4" l="1"/>
  <c r="I7" i="4"/>
  <c r="J7" i="4"/>
  <c r="W7" i="4"/>
  <c r="H10" i="4"/>
  <c r="H9" i="4"/>
  <c r="H7" i="4" l="1"/>
</calcChain>
</file>

<file path=xl/sharedStrings.xml><?xml version="1.0" encoding="utf-8"?>
<sst xmlns="http://schemas.openxmlformats.org/spreadsheetml/2006/main" count="209" uniqueCount="175">
  <si>
    <t>本務教員数</t>
  </si>
  <si>
    <t>学</t>
  </si>
  <si>
    <t>在園者数</t>
  </si>
  <si>
    <t>３歳</t>
  </si>
  <si>
    <t>４歳</t>
  </si>
  <si>
    <t>５歳</t>
  </si>
  <si>
    <t>区    分</t>
  </si>
  <si>
    <t>級</t>
  </si>
  <si>
    <t>３歳入園</t>
  </si>
  <si>
    <t>４歳入園</t>
  </si>
  <si>
    <t>５歳入園</t>
  </si>
  <si>
    <t>計</t>
  </si>
  <si>
    <t>男</t>
  </si>
  <si>
    <t>女</t>
  </si>
  <si>
    <t>数</t>
  </si>
  <si>
    <t>合計</t>
  </si>
  <si>
    <t>国立計</t>
  </si>
  <si>
    <t>市町立計</t>
    <phoneticPr fontId="5"/>
  </si>
  <si>
    <t>私立計</t>
  </si>
  <si>
    <t>国   立</t>
  </si>
  <si>
    <t>滋賀大学附属</t>
  </si>
  <si>
    <t>大津市</t>
  </si>
  <si>
    <t>伊香立</t>
  </si>
  <si>
    <t>真野</t>
  </si>
  <si>
    <t>堅田</t>
  </si>
  <si>
    <t>下阪本</t>
  </si>
  <si>
    <t>志賀</t>
  </si>
  <si>
    <t>長等</t>
  </si>
  <si>
    <t>逢坂</t>
  </si>
  <si>
    <t>大津</t>
  </si>
  <si>
    <t>平野</t>
  </si>
  <si>
    <t>膳所</t>
  </si>
  <si>
    <t>晴嵐</t>
  </si>
  <si>
    <t>石山</t>
  </si>
  <si>
    <t>大石</t>
  </si>
  <si>
    <t>田上</t>
  </si>
  <si>
    <t>上田上</t>
  </si>
  <si>
    <t>瀬田南</t>
  </si>
  <si>
    <t>瀬田</t>
  </si>
  <si>
    <t>富士見</t>
  </si>
  <si>
    <t>坂本</t>
  </si>
  <si>
    <t>唐崎</t>
  </si>
  <si>
    <t>南郷</t>
  </si>
  <si>
    <t>瀬田東</t>
  </si>
  <si>
    <t>比叡平</t>
  </si>
  <si>
    <t>瀬田北</t>
  </si>
  <si>
    <t>真野北</t>
  </si>
  <si>
    <t>仰木の里</t>
  </si>
  <si>
    <t>青山</t>
  </si>
  <si>
    <t>仰木の里東</t>
  </si>
  <si>
    <t>志賀北</t>
  </si>
  <si>
    <t>志賀南</t>
  </si>
  <si>
    <t>彦根市</t>
  </si>
  <si>
    <t>彦根</t>
  </si>
  <si>
    <t>高宮</t>
  </si>
  <si>
    <t>佐和山</t>
  </si>
  <si>
    <t>稲枝東</t>
  </si>
  <si>
    <t>旭森</t>
  </si>
  <si>
    <t>城北</t>
  </si>
  <si>
    <t>金城</t>
  </si>
  <si>
    <t>城陽</t>
  </si>
  <si>
    <t>長浜市</t>
  </si>
  <si>
    <t>長浜</t>
  </si>
  <si>
    <t>神照</t>
  </si>
  <si>
    <t>南郷里</t>
  </si>
  <si>
    <t>わかば</t>
  </si>
  <si>
    <t>北郷里</t>
  </si>
  <si>
    <t>長浜北</t>
  </si>
  <si>
    <t>長浜西</t>
  </si>
  <si>
    <t>湖北</t>
    <rPh sb="0" eb="2">
      <t>コホク</t>
    </rPh>
    <phoneticPr fontId="6"/>
  </si>
  <si>
    <t>近江八幡市</t>
  </si>
  <si>
    <t>八幡</t>
  </si>
  <si>
    <t>金田</t>
  </si>
  <si>
    <t>桐原</t>
  </si>
  <si>
    <t>馬淵</t>
  </si>
  <si>
    <t>北里</t>
  </si>
  <si>
    <t>沖島</t>
    <rPh sb="0" eb="2">
      <t>オキシマ</t>
    </rPh>
    <phoneticPr fontId="6"/>
  </si>
  <si>
    <t>安土</t>
  </si>
  <si>
    <t>草津市</t>
  </si>
  <si>
    <t>笠縫</t>
  </si>
  <si>
    <t>矢倉</t>
    <rPh sb="0" eb="2">
      <t>ヤグラ</t>
    </rPh>
    <phoneticPr fontId="6"/>
  </si>
  <si>
    <t>守山市</t>
  </si>
  <si>
    <t>守山</t>
  </si>
  <si>
    <t>河西</t>
  </si>
  <si>
    <t>速野</t>
  </si>
  <si>
    <t>吉身</t>
  </si>
  <si>
    <t>物部</t>
  </si>
  <si>
    <t>立入が丘</t>
  </si>
  <si>
    <t>栗東市</t>
    <rPh sb="0" eb="2">
      <t>リットウ</t>
    </rPh>
    <phoneticPr fontId="5"/>
  </si>
  <si>
    <t>治田東</t>
  </si>
  <si>
    <t>大宝</t>
  </si>
  <si>
    <t>葉山</t>
  </si>
  <si>
    <t>金勝</t>
  </si>
  <si>
    <t>治田</t>
  </si>
  <si>
    <t>治田西</t>
  </si>
  <si>
    <t>葉山東</t>
  </si>
  <si>
    <t>大宝西</t>
  </si>
  <si>
    <t>大宝（分園）</t>
    <rPh sb="0" eb="2">
      <t>タイホウ</t>
    </rPh>
    <rPh sb="3" eb="5">
      <t>ブンエン</t>
    </rPh>
    <phoneticPr fontId="6"/>
  </si>
  <si>
    <t>甲賀市</t>
    <rPh sb="0" eb="3">
      <t>コウカシ</t>
    </rPh>
    <phoneticPr fontId="5"/>
  </si>
  <si>
    <t>伴谷</t>
  </si>
  <si>
    <t>土山</t>
    <rPh sb="0" eb="2">
      <t>ツチヤマ</t>
    </rPh>
    <phoneticPr fontId="6"/>
  </si>
  <si>
    <t>大原</t>
  </si>
  <si>
    <t>油日</t>
  </si>
  <si>
    <t>信楽</t>
    <rPh sb="0" eb="2">
      <t>シガラキ</t>
    </rPh>
    <phoneticPr fontId="6"/>
  </si>
  <si>
    <t>野洲市</t>
    <rPh sb="0" eb="3">
      <t>ヤスシ</t>
    </rPh>
    <phoneticPr fontId="5"/>
  </si>
  <si>
    <t>中主</t>
  </si>
  <si>
    <t>野洲</t>
  </si>
  <si>
    <t>篠原</t>
  </si>
  <si>
    <t>三上</t>
  </si>
  <si>
    <t>祇王</t>
  </si>
  <si>
    <t>北野</t>
  </si>
  <si>
    <t>さくらばさま</t>
  </si>
  <si>
    <t>ゆきはた</t>
  </si>
  <si>
    <t>湖南市</t>
    <rPh sb="0" eb="2">
      <t>コナン</t>
    </rPh>
    <rPh sb="2" eb="3">
      <t>シ</t>
    </rPh>
    <phoneticPr fontId="5"/>
  </si>
  <si>
    <t>高島市</t>
    <rPh sb="0" eb="2">
      <t>タカシマ</t>
    </rPh>
    <rPh sb="2" eb="3">
      <t>シ</t>
    </rPh>
    <phoneticPr fontId="5"/>
  </si>
  <si>
    <t>なのはな</t>
  </si>
  <si>
    <t>さくら</t>
  </si>
  <si>
    <t>東近江市</t>
    <rPh sb="0" eb="1">
      <t>ヒガシ</t>
    </rPh>
    <rPh sb="1" eb="4">
      <t>オウミシ</t>
    </rPh>
    <phoneticPr fontId="5"/>
  </si>
  <si>
    <t>八日市</t>
  </si>
  <si>
    <t>建部</t>
  </si>
  <si>
    <t>玉緒</t>
  </si>
  <si>
    <t>長峰</t>
  </si>
  <si>
    <t>米原市</t>
    <rPh sb="0" eb="2">
      <t>マイハラ</t>
    </rPh>
    <rPh sb="2" eb="3">
      <t>シ</t>
    </rPh>
    <phoneticPr fontId="5"/>
  </si>
  <si>
    <t>山東</t>
  </si>
  <si>
    <t>日野町</t>
  </si>
  <si>
    <t>日野</t>
  </si>
  <si>
    <t>西大路</t>
  </si>
  <si>
    <t>南比都佐</t>
  </si>
  <si>
    <t>必佐</t>
  </si>
  <si>
    <t>竜王町</t>
  </si>
  <si>
    <t>竜王</t>
  </si>
  <si>
    <t>竜王西</t>
  </si>
  <si>
    <t>愛荘町</t>
    <rPh sb="0" eb="1">
      <t>アイ</t>
    </rPh>
    <phoneticPr fontId="5"/>
  </si>
  <si>
    <t>秦荘</t>
  </si>
  <si>
    <t>愛知川</t>
  </si>
  <si>
    <t>豊郷町</t>
  </si>
  <si>
    <t>豊郷</t>
  </si>
  <si>
    <t>甲良町</t>
  </si>
  <si>
    <t>甲良東</t>
  </si>
  <si>
    <t>甲良西</t>
  </si>
  <si>
    <t>多賀町</t>
  </si>
  <si>
    <t>多賀</t>
  </si>
  <si>
    <t>私　　　立</t>
  </si>
  <si>
    <t>聖愛</t>
    <rPh sb="0" eb="1">
      <t>セイ</t>
    </rPh>
    <rPh sb="1" eb="2">
      <t>アイ</t>
    </rPh>
    <phoneticPr fontId="5"/>
  </si>
  <si>
    <t>愛光</t>
    <rPh sb="0" eb="1">
      <t>アイ</t>
    </rPh>
    <rPh sb="1" eb="2">
      <t>ヒカリ</t>
    </rPh>
    <phoneticPr fontId="5"/>
  </si>
  <si>
    <t>比叡山</t>
    <rPh sb="0" eb="3">
      <t>ヒエイザン</t>
    </rPh>
    <phoneticPr fontId="5"/>
  </si>
  <si>
    <t>清和</t>
    <rPh sb="0" eb="2">
      <t>セイワ</t>
    </rPh>
    <phoneticPr fontId="5"/>
  </si>
  <si>
    <t>滋賀短大附属</t>
    <rPh sb="2" eb="4">
      <t>タンダイ</t>
    </rPh>
    <rPh sb="4" eb="5">
      <t>フ</t>
    </rPh>
    <phoneticPr fontId="6"/>
  </si>
  <si>
    <t>みどり</t>
  </si>
  <si>
    <t>信愛</t>
    <rPh sb="0" eb="2">
      <t>シンアイ</t>
    </rPh>
    <phoneticPr fontId="5"/>
  </si>
  <si>
    <t>草津</t>
    <rPh sb="0" eb="2">
      <t>クサツ</t>
    </rPh>
    <phoneticPr fontId="5"/>
  </si>
  <si>
    <t>若竹</t>
    <rPh sb="0" eb="2">
      <t>ワカタケ</t>
    </rPh>
    <phoneticPr fontId="5"/>
  </si>
  <si>
    <t>水口</t>
  </si>
  <si>
    <t>甲南</t>
  </si>
  <si>
    <t>三雲</t>
  </si>
  <si>
    <t>今津</t>
  </si>
  <si>
    <t>本庄</t>
  </si>
  <si>
    <t>愛東あいあい</t>
    <rPh sb="0" eb="2">
      <t>アイトウ</t>
    </rPh>
    <phoneticPr fontId="3"/>
  </si>
  <si>
    <t>幼稚園</t>
    <rPh sb="0" eb="3">
      <t>ヨウチエン</t>
    </rPh>
    <phoneticPr fontId="3"/>
  </si>
  <si>
    <t>笠縫東こども園</t>
    <rPh sb="2" eb="3">
      <t>ヒガシ</t>
    </rPh>
    <rPh sb="6" eb="7">
      <t>エン</t>
    </rPh>
    <phoneticPr fontId="3"/>
  </si>
  <si>
    <t>志津こども園</t>
    <rPh sb="5" eb="6">
      <t>エン</t>
    </rPh>
    <phoneticPr fontId="3"/>
  </si>
  <si>
    <t>山田こども園</t>
    <rPh sb="5" eb="6">
      <t>エン</t>
    </rPh>
    <phoneticPr fontId="3"/>
  </si>
  <si>
    <t>７　幼稚園（幼稚園型認定こども園を含む）（園児数・本務教員数・学級数）</t>
    <rPh sb="6" eb="9">
      <t>ヨウチエン</t>
    </rPh>
    <rPh sb="9" eb="10">
      <t>ガタ</t>
    </rPh>
    <rPh sb="10" eb="12">
      <t>ニンテイ</t>
    </rPh>
    <rPh sb="15" eb="16">
      <t>エン</t>
    </rPh>
    <rPh sb="17" eb="18">
      <t>フク</t>
    </rPh>
    <phoneticPr fontId="5"/>
  </si>
  <si>
    <t>市町立</t>
    <phoneticPr fontId="5"/>
  </si>
  <si>
    <t>長浜南認定こども園</t>
    <rPh sb="0" eb="2">
      <t>ナガハマ</t>
    </rPh>
    <rPh sb="2" eb="3">
      <t>ミナミ</t>
    </rPh>
    <rPh sb="3" eb="5">
      <t>ニンテイ</t>
    </rPh>
    <rPh sb="8" eb="9">
      <t>エン</t>
    </rPh>
    <phoneticPr fontId="6"/>
  </si>
  <si>
    <t>常盤こども園</t>
    <rPh sb="5" eb="6">
      <t>エン</t>
    </rPh>
    <phoneticPr fontId="3"/>
  </si>
  <si>
    <t>老上こども園</t>
    <rPh sb="5" eb="6">
      <t>エン</t>
    </rPh>
    <phoneticPr fontId="3"/>
  </si>
  <si>
    <t>玉川こども園</t>
    <rPh sb="5" eb="6">
      <t>エン</t>
    </rPh>
    <phoneticPr fontId="3"/>
  </si>
  <si>
    <t>光泉カトリック</t>
    <phoneticPr fontId="3"/>
  </si>
  <si>
    <t>認定こども園聖母</t>
    <rPh sb="0" eb="2">
      <t>ニンテイ</t>
    </rPh>
    <rPh sb="5" eb="6">
      <t>エン</t>
    </rPh>
    <rPh sb="6" eb="8">
      <t>セイボ</t>
    </rPh>
    <phoneticPr fontId="5"/>
  </si>
  <si>
    <t>認定こども園聖ヨゼフ</t>
    <rPh sb="0" eb="2">
      <t>ニンテイ</t>
    </rPh>
    <rPh sb="5" eb="6">
      <t>エン</t>
    </rPh>
    <rPh sb="6" eb="7">
      <t>サトシ</t>
    </rPh>
    <phoneticPr fontId="3"/>
  </si>
  <si>
    <t>幼稚園型認定こども園ひかり</t>
    <rPh sb="0" eb="3">
      <t>ヨウチエン</t>
    </rPh>
    <rPh sb="3" eb="4">
      <t>カタ</t>
    </rPh>
    <rPh sb="4" eb="6">
      <t>ニンテイ</t>
    </rPh>
    <rPh sb="9" eb="10">
      <t>エン</t>
    </rPh>
    <phoneticPr fontId="3"/>
  </si>
  <si>
    <t>京進のようちえんHOPPA石部</t>
    <rPh sb="0" eb="2">
      <t>キョウシン</t>
    </rPh>
    <rPh sb="13" eb="15">
      <t>イシベ</t>
    </rPh>
    <phoneticPr fontId="3"/>
  </si>
  <si>
    <t>京進のようちえんHOPPA石部南</t>
    <rPh sb="0" eb="2">
      <t>キョウシン</t>
    </rPh>
    <rPh sb="13" eb="15">
      <t>イシベ</t>
    </rPh>
    <rPh sb="15" eb="16">
      <t>ミナミ</t>
    </rPh>
    <phoneticPr fontId="3"/>
  </si>
  <si>
    <t>認定こども園草津ｶﾄﾘｯｸ</t>
    <rPh sb="0" eb="2">
      <t>ニンテイ</t>
    </rPh>
    <rPh sb="5" eb="6">
      <t>エン</t>
    </rPh>
    <rPh sb="6" eb="8">
      <t>クサツ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</si>
</sst>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</borders>
  <cellStyleXfs count="22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</cellStyleXfs>
  <cellXfs count="86">
    <xf numFmtId="0" fontId="0" fillId="0" borderId="0" xfId="0"/>
    <xf numFmtId="0" fontId="2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8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distributed" vertical="center"/>
    </xf>
    <xf numFmtId="0" fontId="7" fillId="0" borderId="0" xfId="1" applyFont="1" applyFill="1" applyAlignment="1">
      <alignment vertical="center" shrinkToFit="1"/>
    </xf>
    <xf numFmtId="0" fontId="6" fillId="0" borderId="6" xfId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 shrinkToFit="1"/>
    </xf>
    <xf numFmtId="0" fontId="8" fillId="0" borderId="0" xfId="1" applyFont="1" applyFill="1" applyAlignment="1">
      <alignment vertical="center"/>
    </xf>
    <xf numFmtId="0" fontId="8" fillId="0" borderId="6" xfId="1" applyFont="1" applyFill="1" applyBorder="1" applyAlignment="1">
      <alignment horizontal="right" vertical="center"/>
    </xf>
    <xf numFmtId="176" fontId="9" fillId="0" borderId="0" xfId="1" applyNumberFormat="1" applyFont="1" applyFill="1" applyAlignment="1">
      <alignment vertical="center" shrinkToFit="1"/>
    </xf>
    <xf numFmtId="0" fontId="9" fillId="0" borderId="0" xfId="1" applyFont="1" applyFill="1" applyAlignment="1">
      <alignment vertical="center" shrinkToFit="1"/>
    </xf>
    <xf numFmtId="0" fontId="10" fillId="0" borderId="0" xfId="1" applyFont="1" applyFill="1" applyAlignment="1">
      <alignment vertical="center"/>
    </xf>
    <xf numFmtId="0" fontId="8" fillId="0" borderId="6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176" fontId="9" fillId="0" borderId="0" xfId="2" applyNumberFormat="1" applyFont="1" applyFill="1" applyAlignment="1">
      <alignment vertical="center" shrinkToFit="1"/>
    </xf>
    <xf numFmtId="176" fontId="9" fillId="0" borderId="0" xfId="3" applyNumberFormat="1" applyFont="1" applyFill="1" applyAlignment="1">
      <alignment vertical="center" shrinkToFit="1"/>
    </xf>
    <xf numFmtId="0" fontId="9" fillId="0" borderId="0" xfId="3" applyFont="1" applyFill="1" applyAlignment="1">
      <alignment vertical="center" shrinkToFit="1"/>
    </xf>
    <xf numFmtId="0" fontId="6" fillId="0" borderId="6" xfId="1" applyNumberFormat="1" applyFont="1" applyFill="1" applyBorder="1" applyAlignment="1" applyProtection="1">
      <alignment horizontal="distributed" vertical="center"/>
    </xf>
    <xf numFmtId="0" fontId="8" fillId="0" borderId="16" xfId="1" applyFont="1" applyFill="1" applyBorder="1" applyAlignment="1">
      <alignment horizontal="right" vertical="center"/>
    </xf>
    <xf numFmtId="0" fontId="9" fillId="0" borderId="0" xfId="6" applyFont="1" applyFill="1" applyAlignment="1">
      <alignment vertical="center" shrinkToFit="1"/>
    </xf>
    <xf numFmtId="0" fontId="14" fillId="0" borderId="6" xfId="1" applyFont="1" applyFill="1" applyBorder="1" applyAlignment="1">
      <alignment horizontal="right" vertical="center"/>
    </xf>
    <xf numFmtId="176" fontId="9" fillId="0" borderId="0" xfId="8" applyNumberFormat="1" applyFont="1" applyFill="1" applyAlignment="1">
      <alignment vertical="center" shrinkToFit="1"/>
    </xf>
    <xf numFmtId="0" fontId="9" fillId="0" borderId="0" xfId="8" applyFont="1" applyFill="1" applyAlignment="1">
      <alignment vertical="center" shrinkToFit="1"/>
    </xf>
    <xf numFmtId="176" fontId="9" fillId="0" borderId="0" xfId="10" applyNumberFormat="1" applyFont="1" applyFill="1" applyAlignment="1">
      <alignment vertical="center" shrinkToFit="1"/>
    </xf>
    <xf numFmtId="0" fontId="9" fillId="0" borderId="0" xfId="11" applyFont="1" applyFill="1" applyAlignment="1">
      <alignment vertical="center" shrinkToFit="1"/>
    </xf>
    <xf numFmtId="176" fontId="9" fillId="0" borderId="0" xfId="12" applyNumberFormat="1" applyFont="1" applyFill="1" applyAlignment="1">
      <alignment vertical="center" shrinkToFit="1"/>
    </xf>
    <xf numFmtId="0" fontId="9" fillId="0" borderId="0" xfId="12" applyFont="1" applyFill="1" applyAlignment="1">
      <alignment vertical="center" shrinkToFit="1"/>
    </xf>
    <xf numFmtId="0" fontId="6" fillId="0" borderId="6" xfId="1" applyNumberFormat="1" applyFont="1" applyFill="1" applyBorder="1" applyAlignment="1" applyProtection="1">
      <alignment vertical="center"/>
    </xf>
    <xf numFmtId="0" fontId="8" fillId="0" borderId="0" xfId="1" applyNumberFormat="1" applyFont="1" applyFill="1" applyBorder="1" applyAlignment="1" applyProtection="1">
      <alignment horizontal="right" vertical="center"/>
    </xf>
    <xf numFmtId="0" fontId="16" fillId="0" borderId="0" xfId="1" applyFont="1" applyFill="1" applyAlignment="1">
      <alignment vertical="center"/>
    </xf>
    <xf numFmtId="0" fontId="15" fillId="0" borderId="6" xfId="1" applyFont="1" applyFill="1" applyBorder="1" applyAlignment="1">
      <alignment vertical="center"/>
    </xf>
    <xf numFmtId="176" fontId="7" fillId="2" borderId="0" xfId="1" applyNumberFormat="1" applyFont="1" applyFill="1" applyAlignment="1">
      <alignment vertical="center" shrinkToFit="1"/>
    </xf>
    <xf numFmtId="176" fontId="9" fillId="2" borderId="0" xfId="2" applyNumberFormat="1" applyFont="1" applyFill="1" applyAlignment="1">
      <alignment vertical="center" shrinkToFit="1"/>
    </xf>
    <xf numFmtId="176" fontId="9" fillId="2" borderId="0" xfId="3" applyNumberFormat="1" applyFont="1" applyFill="1" applyAlignment="1">
      <alignment vertical="center" shrinkToFit="1"/>
    </xf>
    <xf numFmtId="176" fontId="9" fillId="2" borderId="0" xfId="4" applyNumberFormat="1" applyFont="1" applyFill="1" applyAlignment="1">
      <alignment vertical="center" shrinkToFit="1"/>
    </xf>
    <xf numFmtId="176" fontId="9" fillId="2" borderId="0" xfId="1" applyNumberFormat="1" applyFont="1" applyFill="1" applyAlignment="1">
      <alignment vertical="center" shrinkToFit="1"/>
    </xf>
    <xf numFmtId="176" fontId="9" fillId="2" borderId="0" xfId="5" applyNumberFormat="1" applyFont="1" applyFill="1" applyAlignment="1">
      <alignment vertical="center" shrinkToFit="1"/>
    </xf>
    <xf numFmtId="176" fontId="9" fillId="2" borderId="0" xfId="6" applyNumberFormat="1" applyFont="1" applyFill="1" applyAlignment="1">
      <alignment vertical="center" shrinkToFit="1"/>
    </xf>
    <xf numFmtId="176" fontId="9" fillId="2" borderId="0" xfId="7" applyNumberFormat="1" applyFont="1" applyFill="1" applyAlignment="1">
      <alignment vertical="center" shrinkToFit="1"/>
    </xf>
    <xf numFmtId="176" fontId="9" fillId="2" borderId="0" xfId="8" applyNumberFormat="1" applyFont="1" applyFill="1" applyAlignment="1">
      <alignment vertical="center" shrinkToFit="1"/>
    </xf>
    <xf numFmtId="176" fontId="9" fillId="2" borderId="0" xfId="9" applyNumberFormat="1" applyFont="1" applyFill="1" applyAlignment="1">
      <alignment vertical="center" shrinkToFit="1"/>
    </xf>
    <xf numFmtId="176" fontId="9" fillId="2" borderId="0" xfId="10" applyNumberFormat="1" applyFont="1" applyFill="1" applyAlignment="1">
      <alignment vertical="center" shrinkToFit="1"/>
    </xf>
    <xf numFmtId="176" fontId="9" fillId="2" borderId="0" xfId="11" applyNumberFormat="1" applyFont="1" applyFill="1" applyAlignment="1">
      <alignment vertical="center" shrinkToFit="1"/>
    </xf>
    <xf numFmtId="176" fontId="9" fillId="2" borderId="0" xfId="12" applyNumberFormat="1" applyFont="1" applyFill="1" applyAlignment="1">
      <alignment vertical="center" shrinkToFit="1"/>
    </xf>
    <xf numFmtId="176" fontId="9" fillId="0" borderId="0" xfId="3" applyNumberFormat="1" applyFont="1" applyAlignment="1">
      <alignment vertical="center" shrinkToFit="1"/>
    </xf>
    <xf numFmtId="0" fontId="9" fillId="0" borderId="0" xfId="3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176" fontId="9" fillId="0" borderId="0" xfId="1" applyNumberFormat="1" applyFont="1" applyAlignment="1">
      <alignment vertical="center" shrinkToFit="1"/>
    </xf>
    <xf numFmtId="176" fontId="9" fillId="0" borderId="0" xfId="4" applyNumberFormat="1" applyFont="1" applyAlignment="1">
      <alignment vertical="center" shrinkToFit="1"/>
    </xf>
    <xf numFmtId="0" fontId="8" fillId="0" borderId="0" xfId="1" applyFont="1" applyAlignment="1">
      <alignment vertical="center"/>
    </xf>
    <xf numFmtId="0" fontId="8" fillId="0" borderId="6" xfId="1" applyFont="1" applyBorder="1" applyAlignment="1">
      <alignment horizontal="right" vertical="center"/>
    </xf>
    <xf numFmtId="0" fontId="8" fillId="0" borderId="6" xfId="1" applyFont="1" applyBorder="1" applyAlignment="1">
      <alignment horizontal="right" vertical="center" shrinkToFit="1"/>
    </xf>
    <xf numFmtId="176" fontId="9" fillId="0" borderId="0" xfId="5" applyNumberFormat="1" applyFont="1" applyAlignment="1">
      <alignment vertical="center" shrinkToFit="1"/>
    </xf>
    <xf numFmtId="176" fontId="9" fillId="0" borderId="0" xfId="6" applyNumberFormat="1" applyFont="1" applyAlignment="1">
      <alignment vertical="center" shrinkToFit="1"/>
    </xf>
    <xf numFmtId="176" fontId="9" fillId="0" borderId="0" xfId="7" applyNumberFormat="1" applyFont="1" applyAlignment="1">
      <alignment vertical="center" shrinkToFit="1"/>
    </xf>
    <xf numFmtId="176" fontId="9" fillId="0" borderId="0" xfId="8" applyNumberFormat="1" applyFont="1" applyAlignment="1">
      <alignment vertical="center" shrinkToFit="1"/>
    </xf>
    <xf numFmtId="176" fontId="9" fillId="0" borderId="0" xfId="9" applyNumberFormat="1" applyFont="1" applyAlignment="1">
      <alignment vertical="center" shrinkToFit="1"/>
    </xf>
    <xf numFmtId="0" fontId="9" fillId="0" borderId="0" xfId="9" applyFont="1" applyAlignment="1">
      <alignment vertical="center" shrinkToFit="1"/>
    </xf>
    <xf numFmtId="176" fontId="9" fillId="0" borderId="0" xfId="10" applyNumberFormat="1" applyFont="1" applyAlignment="1">
      <alignment vertical="center" shrinkToFit="1"/>
    </xf>
    <xf numFmtId="176" fontId="9" fillId="0" borderId="0" xfId="12" applyNumberFormat="1" applyFont="1" applyAlignment="1">
      <alignment vertical="center" shrinkToFit="1"/>
    </xf>
    <xf numFmtId="176" fontId="11" fillId="0" borderId="0" xfId="6" applyNumberFormat="1" applyFont="1" applyAlignment="1">
      <alignment vertical="center" shrinkToFit="1"/>
    </xf>
    <xf numFmtId="0" fontId="8" fillId="0" borderId="0" xfId="0" applyFont="1" applyFill="1" applyBorder="1" applyAlignment="1">
      <alignment horizontal="right" vertical="center" shrinkToFit="1"/>
    </xf>
    <xf numFmtId="176" fontId="9" fillId="2" borderId="17" xfId="1" applyNumberFormat="1" applyFont="1" applyFill="1" applyBorder="1" applyAlignment="1">
      <alignment vertical="center" shrinkToFit="1"/>
    </xf>
    <xf numFmtId="0" fontId="8" fillId="0" borderId="6" xfId="1" applyFont="1" applyFill="1" applyBorder="1" applyAlignment="1">
      <alignment horizontal="right" vertical="center" shrinkToFit="1"/>
    </xf>
    <xf numFmtId="176" fontId="11" fillId="0" borderId="0" xfId="6" applyNumberFormat="1" applyFont="1" applyFill="1" applyAlignment="1">
      <alignment vertical="center" shrinkToFit="1"/>
    </xf>
    <xf numFmtId="0" fontId="9" fillId="0" borderId="0" xfId="1" applyFont="1" applyFill="1" applyBorder="1" applyAlignment="1">
      <alignment vertical="center" shrinkToFit="1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AH224"/>
  <sheetViews>
    <sheetView showZeros="0" tabSelected="1" view="pageBreakPreview" zoomScale="110" zoomScaleNormal="100" zoomScaleSheetLayoutView="110" workbookViewId="0">
      <pane xSplit="3" ySplit="5" topLeftCell="D6" activePane="bottomRight" state="frozen"/>
      <selection activeCell="D22" sqref="D22"/>
      <selection pane="topRight" activeCell="D22" sqref="D22"/>
      <selection pane="bottomLeft" activeCell="D22" sqref="D22"/>
      <selection pane="bottomRight" activeCell="B2" sqref="B2"/>
    </sheetView>
  </sheetViews>
  <sheetFormatPr defaultRowHeight="11.25"/>
  <cols>
    <col min="1" max="1" width="5.625" style="31" customWidth="1"/>
    <col min="2" max="2" width="5.875" style="31" customWidth="1"/>
    <col min="3" max="3" width="16.625" style="3" customWidth="1"/>
    <col min="4" max="34" width="4" style="31" customWidth="1"/>
    <col min="35" max="211" width="9" style="31"/>
    <col min="212" max="212" width="5.625" style="31" customWidth="1"/>
    <col min="213" max="213" width="10.375" style="31" customWidth="1"/>
    <col min="214" max="255" width="4" style="31" customWidth="1"/>
    <col min="256" max="257" width="4.375" style="31" customWidth="1"/>
    <col min="258" max="259" width="4.625" style="31" customWidth="1"/>
    <col min="260" max="467" width="9" style="31"/>
    <col min="468" max="468" width="5.625" style="31" customWidth="1"/>
    <col min="469" max="469" width="10.375" style="31" customWidth="1"/>
    <col min="470" max="511" width="4" style="31" customWidth="1"/>
    <col min="512" max="513" width="4.375" style="31" customWidth="1"/>
    <col min="514" max="515" width="4.625" style="31" customWidth="1"/>
    <col min="516" max="723" width="9" style="31"/>
    <col min="724" max="724" width="5.625" style="31" customWidth="1"/>
    <col min="725" max="725" width="10.375" style="31" customWidth="1"/>
    <col min="726" max="767" width="4" style="31" customWidth="1"/>
    <col min="768" max="769" width="4.375" style="31" customWidth="1"/>
    <col min="770" max="771" width="4.625" style="31" customWidth="1"/>
    <col min="772" max="979" width="9" style="31"/>
    <col min="980" max="980" width="5.625" style="31" customWidth="1"/>
    <col min="981" max="981" width="10.375" style="31" customWidth="1"/>
    <col min="982" max="1023" width="4" style="31" customWidth="1"/>
    <col min="1024" max="1025" width="4.375" style="31" customWidth="1"/>
    <col min="1026" max="1027" width="4.625" style="31" customWidth="1"/>
    <col min="1028" max="1235" width="9" style="31"/>
    <col min="1236" max="1236" width="5.625" style="31" customWidth="1"/>
    <col min="1237" max="1237" width="10.375" style="31" customWidth="1"/>
    <col min="1238" max="1279" width="4" style="31" customWidth="1"/>
    <col min="1280" max="1281" width="4.375" style="31" customWidth="1"/>
    <col min="1282" max="1283" width="4.625" style="31" customWidth="1"/>
    <col min="1284" max="1491" width="9" style="31"/>
    <col min="1492" max="1492" width="5.625" style="31" customWidth="1"/>
    <col min="1493" max="1493" width="10.375" style="31" customWidth="1"/>
    <col min="1494" max="1535" width="4" style="31" customWidth="1"/>
    <col min="1536" max="1537" width="4.375" style="31" customWidth="1"/>
    <col min="1538" max="1539" width="4.625" style="31" customWidth="1"/>
    <col min="1540" max="1747" width="9" style="31"/>
    <col min="1748" max="1748" width="5.625" style="31" customWidth="1"/>
    <col min="1749" max="1749" width="10.375" style="31" customWidth="1"/>
    <col min="1750" max="1791" width="4" style="31" customWidth="1"/>
    <col min="1792" max="1793" width="4.375" style="31" customWidth="1"/>
    <col min="1794" max="1795" width="4.625" style="31" customWidth="1"/>
    <col min="1796" max="2003" width="9" style="31"/>
    <col min="2004" max="2004" width="5.625" style="31" customWidth="1"/>
    <col min="2005" max="2005" width="10.375" style="31" customWidth="1"/>
    <col min="2006" max="2047" width="4" style="31" customWidth="1"/>
    <col min="2048" max="2049" width="4.375" style="31" customWidth="1"/>
    <col min="2050" max="2051" width="4.625" style="31" customWidth="1"/>
    <col min="2052" max="2259" width="9" style="31"/>
    <col min="2260" max="2260" width="5.625" style="31" customWidth="1"/>
    <col min="2261" max="2261" width="10.375" style="31" customWidth="1"/>
    <col min="2262" max="2303" width="4" style="31" customWidth="1"/>
    <col min="2304" max="2305" width="4.375" style="31" customWidth="1"/>
    <col min="2306" max="2307" width="4.625" style="31" customWidth="1"/>
    <col min="2308" max="2515" width="9" style="31"/>
    <col min="2516" max="2516" width="5.625" style="31" customWidth="1"/>
    <col min="2517" max="2517" width="10.375" style="31" customWidth="1"/>
    <col min="2518" max="2559" width="4" style="31" customWidth="1"/>
    <col min="2560" max="2561" width="4.375" style="31" customWidth="1"/>
    <col min="2562" max="2563" width="4.625" style="31" customWidth="1"/>
    <col min="2564" max="2771" width="9" style="31"/>
    <col min="2772" max="2772" width="5.625" style="31" customWidth="1"/>
    <col min="2773" max="2773" width="10.375" style="31" customWidth="1"/>
    <col min="2774" max="2815" width="4" style="31" customWidth="1"/>
    <col min="2816" max="2817" width="4.375" style="31" customWidth="1"/>
    <col min="2818" max="2819" width="4.625" style="31" customWidth="1"/>
    <col min="2820" max="3027" width="9" style="31"/>
    <col min="3028" max="3028" width="5.625" style="31" customWidth="1"/>
    <col min="3029" max="3029" width="10.375" style="31" customWidth="1"/>
    <col min="3030" max="3071" width="4" style="31" customWidth="1"/>
    <col min="3072" max="3073" width="4.375" style="31" customWidth="1"/>
    <col min="3074" max="3075" width="4.625" style="31" customWidth="1"/>
    <col min="3076" max="3283" width="9" style="31"/>
    <col min="3284" max="3284" width="5.625" style="31" customWidth="1"/>
    <col min="3285" max="3285" width="10.375" style="31" customWidth="1"/>
    <col min="3286" max="3327" width="4" style="31" customWidth="1"/>
    <col min="3328" max="3329" width="4.375" style="31" customWidth="1"/>
    <col min="3330" max="3331" width="4.625" style="31" customWidth="1"/>
    <col min="3332" max="3539" width="9" style="31"/>
    <col min="3540" max="3540" width="5.625" style="31" customWidth="1"/>
    <col min="3541" max="3541" width="10.375" style="31" customWidth="1"/>
    <col min="3542" max="3583" width="4" style="31" customWidth="1"/>
    <col min="3584" max="3585" width="4.375" style="31" customWidth="1"/>
    <col min="3586" max="3587" width="4.625" style="31" customWidth="1"/>
    <col min="3588" max="3795" width="9" style="31"/>
    <col min="3796" max="3796" width="5.625" style="31" customWidth="1"/>
    <col min="3797" max="3797" width="10.375" style="31" customWidth="1"/>
    <col min="3798" max="3839" width="4" style="31" customWidth="1"/>
    <col min="3840" max="3841" width="4.375" style="31" customWidth="1"/>
    <col min="3842" max="3843" width="4.625" style="31" customWidth="1"/>
    <col min="3844" max="4051" width="9" style="31"/>
    <col min="4052" max="4052" width="5.625" style="31" customWidth="1"/>
    <col min="4053" max="4053" width="10.375" style="31" customWidth="1"/>
    <col min="4054" max="4095" width="4" style="31" customWidth="1"/>
    <col min="4096" max="4097" width="4.375" style="31" customWidth="1"/>
    <col min="4098" max="4099" width="4.625" style="31" customWidth="1"/>
    <col min="4100" max="4307" width="9" style="31"/>
    <col min="4308" max="4308" width="5.625" style="31" customWidth="1"/>
    <col min="4309" max="4309" width="10.375" style="31" customWidth="1"/>
    <col min="4310" max="4351" width="4" style="31" customWidth="1"/>
    <col min="4352" max="4353" width="4.375" style="31" customWidth="1"/>
    <col min="4354" max="4355" width="4.625" style="31" customWidth="1"/>
    <col min="4356" max="4563" width="9" style="31"/>
    <col min="4564" max="4564" width="5.625" style="31" customWidth="1"/>
    <col min="4565" max="4565" width="10.375" style="31" customWidth="1"/>
    <col min="4566" max="4607" width="4" style="31" customWidth="1"/>
    <col min="4608" max="4609" width="4.375" style="31" customWidth="1"/>
    <col min="4610" max="4611" width="4.625" style="31" customWidth="1"/>
    <col min="4612" max="4819" width="9" style="31"/>
    <col min="4820" max="4820" width="5.625" style="31" customWidth="1"/>
    <col min="4821" max="4821" width="10.375" style="31" customWidth="1"/>
    <col min="4822" max="4863" width="4" style="31" customWidth="1"/>
    <col min="4864" max="4865" width="4.375" style="31" customWidth="1"/>
    <col min="4866" max="4867" width="4.625" style="31" customWidth="1"/>
    <col min="4868" max="5075" width="9" style="31"/>
    <col min="5076" max="5076" width="5.625" style="31" customWidth="1"/>
    <col min="5077" max="5077" width="10.375" style="31" customWidth="1"/>
    <col min="5078" max="5119" width="4" style="31" customWidth="1"/>
    <col min="5120" max="5121" width="4.375" style="31" customWidth="1"/>
    <col min="5122" max="5123" width="4.625" style="31" customWidth="1"/>
    <col min="5124" max="5331" width="9" style="31"/>
    <col min="5332" max="5332" width="5.625" style="31" customWidth="1"/>
    <col min="5333" max="5333" width="10.375" style="31" customWidth="1"/>
    <col min="5334" max="5375" width="4" style="31" customWidth="1"/>
    <col min="5376" max="5377" width="4.375" style="31" customWidth="1"/>
    <col min="5378" max="5379" width="4.625" style="31" customWidth="1"/>
    <col min="5380" max="5587" width="9" style="31"/>
    <col min="5588" max="5588" width="5.625" style="31" customWidth="1"/>
    <col min="5589" max="5589" width="10.375" style="31" customWidth="1"/>
    <col min="5590" max="5631" width="4" style="31" customWidth="1"/>
    <col min="5632" max="5633" width="4.375" style="31" customWidth="1"/>
    <col min="5634" max="5635" width="4.625" style="31" customWidth="1"/>
    <col min="5636" max="5843" width="9" style="31"/>
    <col min="5844" max="5844" width="5.625" style="31" customWidth="1"/>
    <col min="5845" max="5845" width="10.375" style="31" customWidth="1"/>
    <col min="5846" max="5887" width="4" style="31" customWidth="1"/>
    <col min="5888" max="5889" width="4.375" style="31" customWidth="1"/>
    <col min="5890" max="5891" width="4.625" style="31" customWidth="1"/>
    <col min="5892" max="6099" width="9" style="31"/>
    <col min="6100" max="6100" width="5.625" style="31" customWidth="1"/>
    <col min="6101" max="6101" width="10.375" style="31" customWidth="1"/>
    <col min="6102" max="6143" width="4" style="31" customWidth="1"/>
    <col min="6144" max="6145" width="4.375" style="31" customWidth="1"/>
    <col min="6146" max="6147" width="4.625" style="31" customWidth="1"/>
    <col min="6148" max="6355" width="9" style="31"/>
    <col min="6356" max="6356" width="5.625" style="31" customWidth="1"/>
    <col min="6357" max="6357" width="10.375" style="31" customWidth="1"/>
    <col min="6358" max="6399" width="4" style="31" customWidth="1"/>
    <col min="6400" max="6401" width="4.375" style="31" customWidth="1"/>
    <col min="6402" max="6403" width="4.625" style="31" customWidth="1"/>
    <col min="6404" max="6611" width="9" style="31"/>
    <col min="6612" max="6612" width="5.625" style="31" customWidth="1"/>
    <col min="6613" max="6613" width="10.375" style="31" customWidth="1"/>
    <col min="6614" max="6655" width="4" style="31" customWidth="1"/>
    <col min="6656" max="6657" width="4.375" style="31" customWidth="1"/>
    <col min="6658" max="6659" width="4.625" style="31" customWidth="1"/>
    <col min="6660" max="6867" width="9" style="31"/>
    <col min="6868" max="6868" width="5.625" style="31" customWidth="1"/>
    <col min="6869" max="6869" width="10.375" style="31" customWidth="1"/>
    <col min="6870" max="6911" width="4" style="31" customWidth="1"/>
    <col min="6912" max="6913" width="4.375" style="31" customWidth="1"/>
    <col min="6914" max="6915" width="4.625" style="31" customWidth="1"/>
    <col min="6916" max="7123" width="9" style="31"/>
    <col min="7124" max="7124" width="5.625" style="31" customWidth="1"/>
    <col min="7125" max="7125" width="10.375" style="31" customWidth="1"/>
    <col min="7126" max="7167" width="4" style="31" customWidth="1"/>
    <col min="7168" max="7169" width="4.375" style="31" customWidth="1"/>
    <col min="7170" max="7171" width="4.625" style="31" customWidth="1"/>
    <col min="7172" max="7379" width="9" style="31"/>
    <col min="7380" max="7380" width="5.625" style="31" customWidth="1"/>
    <col min="7381" max="7381" width="10.375" style="31" customWidth="1"/>
    <col min="7382" max="7423" width="4" style="31" customWidth="1"/>
    <col min="7424" max="7425" width="4.375" style="31" customWidth="1"/>
    <col min="7426" max="7427" width="4.625" style="31" customWidth="1"/>
    <col min="7428" max="7635" width="9" style="31"/>
    <col min="7636" max="7636" width="5.625" style="31" customWidth="1"/>
    <col min="7637" max="7637" width="10.375" style="31" customWidth="1"/>
    <col min="7638" max="7679" width="4" style="31" customWidth="1"/>
    <col min="7680" max="7681" width="4.375" style="31" customWidth="1"/>
    <col min="7682" max="7683" width="4.625" style="31" customWidth="1"/>
    <col min="7684" max="7891" width="9" style="31"/>
    <col min="7892" max="7892" width="5.625" style="31" customWidth="1"/>
    <col min="7893" max="7893" width="10.375" style="31" customWidth="1"/>
    <col min="7894" max="7935" width="4" style="31" customWidth="1"/>
    <col min="7936" max="7937" width="4.375" style="31" customWidth="1"/>
    <col min="7938" max="7939" width="4.625" style="31" customWidth="1"/>
    <col min="7940" max="8147" width="9" style="31"/>
    <col min="8148" max="8148" width="5.625" style="31" customWidth="1"/>
    <col min="8149" max="8149" width="10.375" style="31" customWidth="1"/>
    <col min="8150" max="8191" width="4" style="31" customWidth="1"/>
    <col min="8192" max="8193" width="4.375" style="31" customWidth="1"/>
    <col min="8194" max="8195" width="4.625" style="31" customWidth="1"/>
    <col min="8196" max="8403" width="9" style="31"/>
    <col min="8404" max="8404" width="5.625" style="31" customWidth="1"/>
    <col min="8405" max="8405" width="10.375" style="31" customWidth="1"/>
    <col min="8406" max="8447" width="4" style="31" customWidth="1"/>
    <col min="8448" max="8449" width="4.375" style="31" customWidth="1"/>
    <col min="8450" max="8451" width="4.625" style="31" customWidth="1"/>
    <col min="8452" max="8659" width="9" style="31"/>
    <col min="8660" max="8660" width="5.625" style="31" customWidth="1"/>
    <col min="8661" max="8661" width="10.375" style="31" customWidth="1"/>
    <col min="8662" max="8703" width="4" style="31" customWidth="1"/>
    <col min="8704" max="8705" width="4.375" style="31" customWidth="1"/>
    <col min="8706" max="8707" width="4.625" style="31" customWidth="1"/>
    <col min="8708" max="8915" width="9" style="31"/>
    <col min="8916" max="8916" width="5.625" style="31" customWidth="1"/>
    <col min="8917" max="8917" width="10.375" style="31" customWidth="1"/>
    <col min="8918" max="8959" width="4" style="31" customWidth="1"/>
    <col min="8960" max="8961" width="4.375" style="31" customWidth="1"/>
    <col min="8962" max="8963" width="4.625" style="31" customWidth="1"/>
    <col min="8964" max="9171" width="9" style="31"/>
    <col min="9172" max="9172" width="5.625" style="31" customWidth="1"/>
    <col min="9173" max="9173" width="10.375" style="31" customWidth="1"/>
    <col min="9174" max="9215" width="4" style="31" customWidth="1"/>
    <col min="9216" max="9217" width="4.375" style="31" customWidth="1"/>
    <col min="9218" max="9219" width="4.625" style="31" customWidth="1"/>
    <col min="9220" max="9427" width="9" style="31"/>
    <col min="9428" max="9428" width="5.625" style="31" customWidth="1"/>
    <col min="9429" max="9429" width="10.375" style="31" customWidth="1"/>
    <col min="9430" max="9471" width="4" style="31" customWidth="1"/>
    <col min="9472" max="9473" width="4.375" style="31" customWidth="1"/>
    <col min="9474" max="9475" width="4.625" style="31" customWidth="1"/>
    <col min="9476" max="9683" width="9" style="31"/>
    <col min="9684" max="9684" width="5.625" style="31" customWidth="1"/>
    <col min="9685" max="9685" width="10.375" style="31" customWidth="1"/>
    <col min="9686" max="9727" width="4" style="31" customWidth="1"/>
    <col min="9728" max="9729" width="4.375" style="31" customWidth="1"/>
    <col min="9730" max="9731" width="4.625" style="31" customWidth="1"/>
    <col min="9732" max="9939" width="9" style="31"/>
    <col min="9940" max="9940" width="5.625" style="31" customWidth="1"/>
    <col min="9941" max="9941" width="10.375" style="31" customWidth="1"/>
    <col min="9942" max="9983" width="4" style="31" customWidth="1"/>
    <col min="9984" max="9985" width="4.375" style="31" customWidth="1"/>
    <col min="9986" max="9987" width="4.625" style="31" customWidth="1"/>
    <col min="9988" max="10195" width="9" style="31"/>
    <col min="10196" max="10196" width="5.625" style="31" customWidth="1"/>
    <col min="10197" max="10197" width="10.375" style="31" customWidth="1"/>
    <col min="10198" max="10239" width="4" style="31" customWidth="1"/>
    <col min="10240" max="10241" width="4.375" style="31" customWidth="1"/>
    <col min="10242" max="10243" width="4.625" style="31" customWidth="1"/>
    <col min="10244" max="10451" width="9" style="31"/>
    <col min="10452" max="10452" width="5.625" style="31" customWidth="1"/>
    <col min="10453" max="10453" width="10.375" style="31" customWidth="1"/>
    <col min="10454" max="10495" width="4" style="31" customWidth="1"/>
    <col min="10496" max="10497" width="4.375" style="31" customWidth="1"/>
    <col min="10498" max="10499" width="4.625" style="31" customWidth="1"/>
    <col min="10500" max="10707" width="9" style="31"/>
    <col min="10708" max="10708" width="5.625" style="31" customWidth="1"/>
    <col min="10709" max="10709" width="10.375" style="31" customWidth="1"/>
    <col min="10710" max="10751" width="4" style="31" customWidth="1"/>
    <col min="10752" max="10753" width="4.375" style="31" customWidth="1"/>
    <col min="10754" max="10755" width="4.625" style="31" customWidth="1"/>
    <col min="10756" max="10963" width="9" style="31"/>
    <col min="10964" max="10964" width="5.625" style="31" customWidth="1"/>
    <col min="10965" max="10965" width="10.375" style="31" customWidth="1"/>
    <col min="10966" max="11007" width="4" style="31" customWidth="1"/>
    <col min="11008" max="11009" width="4.375" style="31" customWidth="1"/>
    <col min="11010" max="11011" width="4.625" style="31" customWidth="1"/>
    <col min="11012" max="11219" width="9" style="31"/>
    <col min="11220" max="11220" width="5.625" style="31" customWidth="1"/>
    <col min="11221" max="11221" width="10.375" style="31" customWidth="1"/>
    <col min="11222" max="11263" width="4" style="31" customWidth="1"/>
    <col min="11264" max="11265" width="4.375" style="31" customWidth="1"/>
    <col min="11266" max="11267" width="4.625" style="31" customWidth="1"/>
    <col min="11268" max="11475" width="9" style="31"/>
    <col min="11476" max="11476" width="5.625" style="31" customWidth="1"/>
    <col min="11477" max="11477" width="10.375" style="31" customWidth="1"/>
    <col min="11478" max="11519" width="4" style="31" customWidth="1"/>
    <col min="11520" max="11521" width="4.375" style="31" customWidth="1"/>
    <col min="11522" max="11523" width="4.625" style="31" customWidth="1"/>
    <col min="11524" max="11731" width="9" style="31"/>
    <col min="11732" max="11732" width="5.625" style="31" customWidth="1"/>
    <col min="11733" max="11733" width="10.375" style="31" customWidth="1"/>
    <col min="11734" max="11775" width="4" style="31" customWidth="1"/>
    <col min="11776" max="11777" width="4.375" style="31" customWidth="1"/>
    <col min="11778" max="11779" width="4.625" style="31" customWidth="1"/>
    <col min="11780" max="11987" width="9" style="31"/>
    <col min="11988" max="11988" width="5.625" style="31" customWidth="1"/>
    <col min="11989" max="11989" width="10.375" style="31" customWidth="1"/>
    <col min="11990" max="12031" width="4" style="31" customWidth="1"/>
    <col min="12032" max="12033" width="4.375" style="31" customWidth="1"/>
    <col min="12034" max="12035" width="4.625" style="31" customWidth="1"/>
    <col min="12036" max="12243" width="9" style="31"/>
    <col min="12244" max="12244" width="5.625" style="31" customWidth="1"/>
    <col min="12245" max="12245" width="10.375" style="31" customWidth="1"/>
    <col min="12246" max="12287" width="4" style="31" customWidth="1"/>
    <col min="12288" max="12289" width="4.375" style="31" customWidth="1"/>
    <col min="12290" max="12291" width="4.625" style="31" customWidth="1"/>
    <col min="12292" max="12499" width="9" style="31"/>
    <col min="12500" max="12500" width="5.625" style="31" customWidth="1"/>
    <col min="12501" max="12501" width="10.375" style="31" customWidth="1"/>
    <col min="12502" max="12543" width="4" style="31" customWidth="1"/>
    <col min="12544" max="12545" width="4.375" style="31" customWidth="1"/>
    <col min="12546" max="12547" width="4.625" style="31" customWidth="1"/>
    <col min="12548" max="12755" width="9" style="31"/>
    <col min="12756" max="12756" width="5.625" style="31" customWidth="1"/>
    <col min="12757" max="12757" width="10.375" style="31" customWidth="1"/>
    <col min="12758" max="12799" width="4" style="31" customWidth="1"/>
    <col min="12800" max="12801" width="4.375" style="31" customWidth="1"/>
    <col min="12802" max="12803" width="4.625" style="31" customWidth="1"/>
    <col min="12804" max="13011" width="9" style="31"/>
    <col min="13012" max="13012" width="5.625" style="31" customWidth="1"/>
    <col min="13013" max="13013" width="10.375" style="31" customWidth="1"/>
    <col min="13014" max="13055" width="4" style="31" customWidth="1"/>
    <col min="13056" max="13057" width="4.375" style="31" customWidth="1"/>
    <col min="13058" max="13059" width="4.625" style="31" customWidth="1"/>
    <col min="13060" max="13267" width="9" style="31"/>
    <col min="13268" max="13268" width="5.625" style="31" customWidth="1"/>
    <col min="13269" max="13269" width="10.375" style="31" customWidth="1"/>
    <col min="13270" max="13311" width="4" style="31" customWidth="1"/>
    <col min="13312" max="13313" width="4.375" style="31" customWidth="1"/>
    <col min="13314" max="13315" width="4.625" style="31" customWidth="1"/>
    <col min="13316" max="13523" width="9" style="31"/>
    <col min="13524" max="13524" width="5.625" style="31" customWidth="1"/>
    <col min="13525" max="13525" width="10.375" style="31" customWidth="1"/>
    <col min="13526" max="13567" width="4" style="31" customWidth="1"/>
    <col min="13568" max="13569" width="4.375" style="31" customWidth="1"/>
    <col min="13570" max="13571" width="4.625" style="31" customWidth="1"/>
    <col min="13572" max="13779" width="9" style="31"/>
    <col min="13780" max="13780" width="5.625" style="31" customWidth="1"/>
    <col min="13781" max="13781" width="10.375" style="31" customWidth="1"/>
    <col min="13782" max="13823" width="4" style="31" customWidth="1"/>
    <col min="13824" max="13825" width="4.375" style="31" customWidth="1"/>
    <col min="13826" max="13827" width="4.625" style="31" customWidth="1"/>
    <col min="13828" max="14035" width="9" style="31"/>
    <col min="14036" max="14036" width="5.625" style="31" customWidth="1"/>
    <col min="14037" max="14037" width="10.375" style="31" customWidth="1"/>
    <col min="14038" max="14079" width="4" style="31" customWidth="1"/>
    <col min="14080" max="14081" width="4.375" style="31" customWidth="1"/>
    <col min="14082" max="14083" width="4.625" style="31" customWidth="1"/>
    <col min="14084" max="14291" width="9" style="31"/>
    <col min="14292" max="14292" width="5.625" style="31" customWidth="1"/>
    <col min="14293" max="14293" width="10.375" style="31" customWidth="1"/>
    <col min="14294" max="14335" width="4" style="31" customWidth="1"/>
    <col min="14336" max="14337" width="4.375" style="31" customWidth="1"/>
    <col min="14338" max="14339" width="4.625" style="31" customWidth="1"/>
    <col min="14340" max="14547" width="9" style="31"/>
    <col min="14548" max="14548" width="5.625" style="31" customWidth="1"/>
    <col min="14549" max="14549" width="10.375" style="31" customWidth="1"/>
    <col min="14550" max="14591" width="4" style="31" customWidth="1"/>
    <col min="14592" max="14593" width="4.375" style="31" customWidth="1"/>
    <col min="14594" max="14595" width="4.625" style="31" customWidth="1"/>
    <col min="14596" max="14803" width="9" style="31"/>
    <col min="14804" max="14804" width="5.625" style="31" customWidth="1"/>
    <col min="14805" max="14805" width="10.375" style="31" customWidth="1"/>
    <col min="14806" max="14847" width="4" style="31" customWidth="1"/>
    <col min="14848" max="14849" width="4.375" style="31" customWidth="1"/>
    <col min="14850" max="14851" width="4.625" style="31" customWidth="1"/>
    <col min="14852" max="15059" width="9" style="31"/>
    <col min="15060" max="15060" width="5.625" style="31" customWidth="1"/>
    <col min="15061" max="15061" width="10.375" style="31" customWidth="1"/>
    <col min="15062" max="15103" width="4" style="31" customWidth="1"/>
    <col min="15104" max="15105" width="4.375" style="31" customWidth="1"/>
    <col min="15106" max="15107" width="4.625" style="31" customWidth="1"/>
    <col min="15108" max="15315" width="9" style="31"/>
    <col min="15316" max="15316" width="5.625" style="31" customWidth="1"/>
    <col min="15317" max="15317" width="10.375" style="31" customWidth="1"/>
    <col min="15318" max="15359" width="4" style="31" customWidth="1"/>
    <col min="15360" max="15361" width="4.375" style="31" customWidth="1"/>
    <col min="15362" max="15363" width="4.625" style="31" customWidth="1"/>
    <col min="15364" max="15571" width="9" style="31"/>
    <col min="15572" max="15572" width="5.625" style="31" customWidth="1"/>
    <col min="15573" max="15573" width="10.375" style="31" customWidth="1"/>
    <col min="15574" max="15615" width="4" style="31" customWidth="1"/>
    <col min="15616" max="15617" width="4.375" style="31" customWidth="1"/>
    <col min="15618" max="15619" width="4.625" style="31" customWidth="1"/>
    <col min="15620" max="15827" width="9" style="31"/>
    <col min="15828" max="15828" width="5.625" style="31" customWidth="1"/>
    <col min="15829" max="15829" width="10.375" style="31" customWidth="1"/>
    <col min="15830" max="15871" width="4" style="31" customWidth="1"/>
    <col min="15872" max="15873" width="4.375" style="31" customWidth="1"/>
    <col min="15874" max="15875" width="4.625" style="31" customWidth="1"/>
    <col min="15876" max="16083" width="9" style="31"/>
    <col min="16084" max="16084" width="5.625" style="31" customWidth="1"/>
    <col min="16085" max="16085" width="10.375" style="31" customWidth="1"/>
    <col min="16086" max="16127" width="4" style="31" customWidth="1"/>
    <col min="16128" max="16129" width="4.375" style="31" customWidth="1"/>
    <col min="16130" max="16131" width="4.625" style="31" customWidth="1"/>
    <col min="16132" max="16384" width="9" style="31"/>
  </cols>
  <sheetData>
    <row r="1" spans="1:34" s="2" customFormat="1" ht="14.25">
      <c r="A1" s="1"/>
      <c r="B1" s="1"/>
      <c r="C1" s="2" t="s">
        <v>162</v>
      </c>
      <c r="P1" s="49"/>
    </row>
    <row r="2" spans="1:34" s="3" customFormat="1" ht="4.5" customHeight="1"/>
    <row r="3" spans="1:34" s="3" customFormat="1" ht="15" customHeight="1">
      <c r="C3" s="4"/>
      <c r="D3" s="5" t="s">
        <v>0</v>
      </c>
      <c r="E3" s="5"/>
      <c r="F3" s="5"/>
      <c r="G3" s="6" t="s">
        <v>1</v>
      </c>
      <c r="H3" s="5" t="s">
        <v>2</v>
      </c>
      <c r="I3" s="5"/>
      <c r="J3" s="7"/>
      <c r="K3" s="5" t="s">
        <v>3</v>
      </c>
      <c r="L3" s="5"/>
      <c r="M3" s="5"/>
      <c r="N3" s="8" t="s">
        <v>4</v>
      </c>
      <c r="O3" s="5"/>
      <c r="P3" s="5"/>
      <c r="Q3" s="5"/>
      <c r="R3" s="5"/>
      <c r="S3" s="5"/>
      <c r="T3" s="5"/>
      <c r="U3" s="5"/>
      <c r="V3" s="7"/>
      <c r="W3" s="5" t="s">
        <v>5</v>
      </c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3" customFormat="1" ht="15" customHeight="1">
      <c r="C4" s="9" t="s">
        <v>6</v>
      </c>
      <c r="D4" s="10"/>
      <c r="E4" s="11"/>
      <c r="F4" s="11"/>
      <c r="G4" s="12" t="s">
        <v>7</v>
      </c>
      <c r="H4" s="11"/>
      <c r="I4" s="11"/>
      <c r="J4" s="12"/>
      <c r="K4" s="11"/>
      <c r="L4" s="11"/>
      <c r="M4" s="11"/>
      <c r="N4" s="11"/>
      <c r="O4" s="11"/>
      <c r="P4" s="12"/>
      <c r="Q4" s="13" t="s">
        <v>8</v>
      </c>
      <c r="R4" s="14"/>
      <c r="S4" s="15"/>
      <c r="T4" s="14" t="s">
        <v>9</v>
      </c>
      <c r="U4" s="14"/>
      <c r="V4" s="14"/>
      <c r="W4" s="16"/>
      <c r="X4" s="16"/>
      <c r="Y4" s="16"/>
      <c r="Z4" s="14" t="s">
        <v>8</v>
      </c>
      <c r="AA4" s="14"/>
      <c r="AB4" s="14"/>
      <c r="AC4" s="13" t="s">
        <v>9</v>
      </c>
      <c r="AD4" s="14"/>
      <c r="AE4" s="15"/>
      <c r="AF4" s="14" t="s">
        <v>10</v>
      </c>
      <c r="AG4" s="14"/>
      <c r="AH4" s="14"/>
    </row>
    <row r="5" spans="1:34" s="3" customFormat="1" ht="15" customHeight="1">
      <c r="C5" s="17"/>
      <c r="D5" s="18" t="s">
        <v>11</v>
      </c>
      <c r="E5" s="19" t="s">
        <v>12</v>
      </c>
      <c r="F5" s="19" t="s">
        <v>13</v>
      </c>
      <c r="G5" s="20" t="s">
        <v>14</v>
      </c>
      <c r="H5" s="19" t="s">
        <v>11</v>
      </c>
      <c r="I5" s="19" t="s">
        <v>12</v>
      </c>
      <c r="J5" s="20" t="s">
        <v>13</v>
      </c>
      <c r="K5" s="19" t="s">
        <v>11</v>
      </c>
      <c r="L5" s="19" t="s">
        <v>12</v>
      </c>
      <c r="M5" s="19" t="s">
        <v>13</v>
      </c>
      <c r="N5" s="19" t="s">
        <v>11</v>
      </c>
      <c r="O5" s="19" t="s">
        <v>12</v>
      </c>
      <c r="P5" s="20" t="s">
        <v>13</v>
      </c>
      <c r="Q5" s="21" t="s">
        <v>11</v>
      </c>
      <c r="R5" s="21" t="s">
        <v>12</v>
      </c>
      <c r="S5" s="21" t="s">
        <v>13</v>
      </c>
      <c r="T5" s="21" t="s">
        <v>11</v>
      </c>
      <c r="U5" s="21" t="s">
        <v>12</v>
      </c>
      <c r="V5" s="21" t="s">
        <v>13</v>
      </c>
      <c r="W5" s="19" t="s">
        <v>11</v>
      </c>
      <c r="X5" s="19" t="s">
        <v>12</v>
      </c>
      <c r="Y5" s="19" t="s">
        <v>13</v>
      </c>
      <c r="Z5" s="21" t="s">
        <v>11</v>
      </c>
      <c r="AA5" s="21" t="s">
        <v>12</v>
      </c>
      <c r="AB5" s="21" t="s">
        <v>13</v>
      </c>
      <c r="AC5" s="21" t="s">
        <v>11</v>
      </c>
      <c r="AD5" s="21" t="s">
        <v>12</v>
      </c>
      <c r="AE5" s="21" t="s">
        <v>13</v>
      </c>
      <c r="AF5" s="21" t="s">
        <v>11</v>
      </c>
      <c r="AG5" s="21" t="s">
        <v>12</v>
      </c>
      <c r="AH5" s="22" t="s">
        <v>13</v>
      </c>
    </row>
    <row r="6" spans="1:34" s="3" customFormat="1" ht="15" customHeight="1">
      <c r="C6" s="50" t="s">
        <v>158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3" customFormat="1" ht="15" customHeight="1">
      <c r="C7" s="23" t="s">
        <v>15</v>
      </c>
      <c r="D7" s="51">
        <f>SUM(D8:D10)</f>
        <v>1200</v>
      </c>
      <c r="E7" s="51">
        <f>SUM(E8:E10)</f>
        <v>63</v>
      </c>
      <c r="F7" s="51">
        <f>SUM(F8:F10)</f>
        <v>1137</v>
      </c>
      <c r="G7" s="51">
        <f>SUM(G8:G10)</f>
        <v>553</v>
      </c>
      <c r="H7" s="51">
        <f>SUM(H8:H10)</f>
        <v>11436</v>
      </c>
      <c r="I7" s="51">
        <f>L7+O7+X7</f>
        <v>5767</v>
      </c>
      <c r="J7" s="51">
        <f>M7+P7+Y7</f>
        <v>5669</v>
      </c>
      <c r="K7" s="51">
        <f t="shared" ref="K7:AH7" si="0">SUM(K8:K10)</f>
        <v>3388</v>
      </c>
      <c r="L7" s="51">
        <f t="shared" si="0"/>
        <v>1747</v>
      </c>
      <c r="M7" s="51">
        <f t="shared" si="0"/>
        <v>1641</v>
      </c>
      <c r="N7" s="51">
        <f t="shared" si="0"/>
        <v>3804</v>
      </c>
      <c r="O7" s="51">
        <f t="shared" si="0"/>
        <v>1880</v>
      </c>
      <c r="P7" s="51">
        <f t="shared" si="0"/>
        <v>1924</v>
      </c>
      <c r="Q7" s="51">
        <f t="shared" si="0"/>
        <v>3248</v>
      </c>
      <c r="R7" s="51">
        <f t="shared" si="0"/>
        <v>1602</v>
      </c>
      <c r="S7" s="51">
        <f t="shared" si="0"/>
        <v>1646</v>
      </c>
      <c r="T7" s="51">
        <f t="shared" si="0"/>
        <v>556</v>
      </c>
      <c r="U7" s="51">
        <f t="shared" si="0"/>
        <v>278</v>
      </c>
      <c r="V7" s="51">
        <f t="shared" si="0"/>
        <v>278</v>
      </c>
      <c r="W7" s="51">
        <f t="shared" si="0"/>
        <v>4244</v>
      </c>
      <c r="X7" s="51">
        <f t="shared" si="0"/>
        <v>2140</v>
      </c>
      <c r="Y7" s="51">
        <f t="shared" si="0"/>
        <v>2104</v>
      </c>
      <c r="Z7" s="51">
        <f t="shared" si="0"/>
        <v>3182</v>
      </c>
      <c r="AA7" s="51">
        <f t="shared" si="0"/>
        <v>1600</v>
      </c>
      <c r="AB7" s="51">
        <f t="shared" si="0"/>
        <v>1582</v>
      </c>
      <c r="AC7" s="51">
        <f t="shared" si="0"/>
        <v>946</v>
      </c>
      <c r="AD7" s="51">
        <f t="shared" si="0"/>
        <v>484</v>
      </c>
      <c r="AE7" s="51">
        <f t="shared" si="0"/>
        <v>462</v>
      </c>
      <c r="AF7" s="51">
        <f>SUM(AF8:AF10)</f>
        <v>116</v>
      </c>
      <c r="AG7" s="51">
        <f t="shared" si="0"/>
        <v>56</v>
      </c>
      <c r="AH7" s="51">
        <f t="shared" si="0"/>
        <v>60</v>
      </c>
    </row>
    <row r="8" spans="1:34" s="3" customFormat="1" ht="15" customHeight="1">
      <c r="C8" s="23" t="s">
        <v>16</v>
      </c>
      <c r="D8" s="51">
        <f>D13</f>
        <v>7</v>
      </c>
      <c r="E8" s="51">
        <f>E13</f>
        <v>1</v>
      </c>
      <c r="F8" s="51">
        <f>F13</f>
        <v>6</v>
      </c>
      <c r="G8" s="51">
        <f>G13</f>
        <v>5</v>
      </c>
      <c r="H8" s="51">
        <f>H13</f>
        <v>127</v>
      </c>
      <c r="I8" s="51">
        <f>L8+O8+X8</f>
        <v>68</v>
      </c>
      <c r="J8" s="51">
        <f>M8+P8+Y8</f>
        <v>59</v>
      </c>
      <c r="K8" s="51">
        <f t="shared" ref="K8:AH8" si="1">K13</f>
        <v>31</v>
      </c>
      <c r="L8" s="51">
        <f t="shared" si="1"/>
        <v>14</v>
      </c>
      <c r="M8" s="51">
        <f t="shared" si="1"/>
        <v>17</v>
      </c>
      <c r="N8" s="51">
        <f t="shared" si="1"/>
        <v>48</v>
      </c>
      <c r="O8" s="51">
        <f t="shared" si="1"/>
        <v>27</v>
      </c>
      <c r="P8" s="51">
        <f t="shared" si="1"/>
        <v>21</v>
      </c>
      <c r="Q8" s="51">
        <f t="shared" si="1"/>
        <v>32</v>
      </c>
      <c r="R8" s="51">
        <f t="shared" si="1"/>
        <v>18</v>
      </c>
      <c r="S8" s="51">
        <f t="shared" si="1"/>
        <v>14</v>
      </c>
      <c r="T8" s="51">
        <f t="shared" si="1"/>
        <v>16</v>
      </c>
      <c r="U8" s="51">
        <f t="shared" si="1"/>
        <v>9</v>
      </c>
      <c r="V8" s="51">
        <f t="shared" si="1"/>
        <v>7</v>
      </c>
      <c r="W8" s="51">
        <f t="shared" si="1"/>
        <v>48</v>
      </c>
      <c r="X8" s="51">
        <f t="shared" si="1"/>
        <v>27</v>
      </c>
      <c r="Y8" s="51">
        <f t="shared" si="1"/>
        <v>21</v>
      </c>
      <c r="Z8" s="51">
        <f t="shared" si="1"/>
        <v>31</v>
      </c>
      <c r="AA8" s="51">
        <f t="shared" si="1"/>
        <v>15</v>
      </c>
      <c r="AB8" s="51">
        <f t="shared" si="1"/>
        <v>16</v>
      </c>
      <c r="AC8" s="51">
        <f t="shared" si="1"/>
        <v>17</v>
      </c>
      <c r="AD8" s="51">
        <f t="shared" si="1"/>
        <v>12</v>
      </c>
      <c r="AE8" s="51">
        <f t="shared" si="1"/>
        <v>5</v>
      </c>
      <c r="AF8" s="51">
        <f t="shared" si="1"/>
        <v>0</v>
      </c>
      <c r="AG8" s="51">
        <f t="shared" si="1"/>
        <v>0</v>
      </c>
      <c r="AH8" s="51">
        <f t="shared" si="1"/>
        <v>0</v>
      </c>
    </row>
    <row r="9" spans="1:34" s="3" customFormat="1" ht="15" customHeight="1">
      <c r="C9" s="23" t="s">
        <v>17</v>
      </c>
      <c r="D9" s="51">
        <f>D16+D47+D56+D66+D74+D83+D90+D100+D106+D115+D118+D124+D126+D131+D134+D137+D139+D142</f>
        <v>979</v>
      </c>
      <c r="E9" s="51">
        <f t="shared" ref="E9:AH9" si="2">E16+E47+E56+E66+E74+E83+E90+E100+E106+E115+E118+E124+E126+E131+E134+E137+E139+E142</f>
        <v>47</v>
      </c>
      <c r="F9" s="51">
        <f t="shared" si="2"/>
        <v>932</v>
      </c>
      <c r="G9" s="51">
        <f t="shared" si="2"/>
        <v>450</v>
      </c>
      <c r="H9" s="51">
        <f t="shared" si="2"/>
        <v>8960</v>
      </c>
      <c r="I9" s="51">
        <f t="shared" si="2"/>
        <v>4542</v>
      </c>
      <c r="J9" s="51">
        <f t="shared" si="2"/>
        <v>4418</v>
      </c>
      <c r="K9" s="51">
        <f t="shared" si="2"/>
        <v>2619</v>
      </c>
      <c r="L9" s="51">
        <f t="shared" si="2"/>
        <v>1355</v>
      </c>
      <c r="M9" s="51">
        <f t="shared" si="2"/>
        <v>1264</v>
      </c>
      <c r="N9" s="51">
        <f t="shared" si="2"/>
        <v>2991</v>
      </c>
      <c r="O9" s="51">
        <f t="shared" si="2"/>
        <v>1470</v>
      </c>
      <c r="P9" s="51">
        <f t="shared" si="2"/>
        <v>1521</v>
      </c>
      <c r="Q9" s="51">
        <f t="shared" si="2"/>
        <v>2488</v>
      </c>
      <c r="R9" s="51">
        <f t="shared" si="2"/>
        <v>1223</v>
      </c>
      <c r="S9" s="51">
        <f t="shared" si="2"/>
        <v>1265</v>
      </c>
      <c r="T9" s="51">
        <f t="shared" si="2"/>
        <v>503</v>
      </c>
      <c r="U9" s="51">
        <f t="shared" si="2"/>
        <v>247</v>
      </c>
      <c r="V9" s="51">
        <f t="shared" si="2"/>
        <v>256</v>
      </c>
      <c r="W9" s="51">
        <f t="shared" si="2"/>
        <v>3350</v>
      </c>
      <c r="X9" s="51">
        <f t="shared" si="2"/>
        <v>1717</v>
      </c>
      <c r="Y9" s="51">
        <f t="shared" si="2"/>
        <v>1633</v>
      </c>
      <c r="Z9" s="51">
        <f t="shared" si="2"/>
        <v>2356</v>
      </c>
      <c r="AA9" s="51">
        <f t="shared" si="2"/>
        <v>1213</v>
      </c>
      <c r="AB9" s="51">
        <f t="shared" si="2"/>
        <v>1143</v>
      </c>
      <c r="AC9" s="51">
        <f t="shared" si="2"/>
        <v>890</v>
      </c>
      <c r="AD9" s="51">
        <f t="shared" si="2"/>
        <v>454</v>
      </c>
      <c r="AE9" s="51">
        <f t="shared" si="2"/>
        <v>436</v>
      </c>
      <c r="AF9" s="51">
        <f t="shared" si="2"/>
        <v>104</v>
      </c>
      <c r="AG9" s="51">
        <f t="shared" si="2"/>
        <v>50</v>
      </c>
      <c r="AH9" s="51">
        <f t="shared" si="2"/>
        <v>54</v>
      </c>
    </row>
    <row r="10" spans="1:34" s="3" customFormat="1" ht="15" customHeight="1">
      <c r="C10" s="23" t="s">
        <v>18</v>
      </c>
      <c r="D10" s="51">
        <f t="shared" ref="D10:AH10" si="3">D147+D155+D158+D163+D166+D171</f>
        <v>214</v>
      </c>
      <c r="E10" s="51">
        <f t="shared" si="3"/>
        <v>15</v>
      </c>
      <c r="F10" s="51">
        <f t="shared" si="3"/>
        <v>199</v>
      </c>
      <c r="G10" s="51">
        <f t="shared" si="3"/>
        <v>98</v>
      </c>
      <c r="H10" s="51">
        <f t="shared" si="3"/>
        <v>2349</v>
      </c>
      <c r="I10" s="51">
        <f t="shared" si="3"/>
        <v>1157</v>
      </c>
      <c r="J10" s="51">
        <f t="shared" si="3"/>
        <v>1192</v>
      </c>
      <c r="K10" s="51">
        <f t="shared" si="3"/>
        <v>738</v>
      </c>
      <c r="L10" s="51">
        <f t="shared" si="3"/>
        <v>378</v>
      </c>
      <c r="M10" s="51">
        <f t="shared" si="3"/>
        <v>360</v>
      </c>
      <c r="N10" s="51">
        <f t="shared" si="3"/>
        <v>765</v>
      </c>
      <c r="O10" s="51">
        <f t="shared" si="3"/>
        <v>383</v>
      </c>
      <c r="P10" s="51">
        <f t="shared" si="3"/>
        <v>382</v>
      </c>
      <c r="Q10" s="51">
        <f t="shared" si="3"/>
        <v>728</v>
      </c>
      <c r="R10" s="51">
        <f t="shared" si="3"/>
        <v>361</v>
      </c>
      <c r="S10" s="51">
        <f t="shared" si="3"/>
        <v>367</v>
      </c>
      <c r="T10" s="51">
        <f t="shared" si="3"/>
        <v>37</v>
      </c>
      <c r="U10" s="51">
        <f t="shared" si="3"/>
        <v>22</v>
      </c>
      <c r="V10" s="51">
        <f t="shared" si="3"/>
        <v>15</v>
      </c>
      <c r="W10" s="51">
        <f t="shared" si="3"/>
        <v>846</v>
      </c>
      <c r="X10" s="51">
        <f t="shared" si="3"/>
        <v>396</v>
      </c>
      <c r="Y10" s="51">
        <f t="shared" si="3"/>
        <v>450</v>
      </c>
      <c r="Z10" s="51">
        <f t="shared" si="3"/>
        <v>795</v>
      </c>
      <c r="AA10" s="51">
        <f t="shared" si="3"/>
        <v>372</v>
      </c>
      <c r="AB10" s="51">
        <f t="shared" si="3"/>
        <v>423</v>
      </c>
      <c r="AC10" s="51">
        <f t="shared" si="3"/>
        <v>39</v>
      </c>
      <c r="AD10" s="51">
        <f t="shared" si="3"/>
        <v>18</v>
      </c>
      <c r="AE10" s="51">
        <f t="shared" si="3"/>
        <v>21</v>
      </c>
      <c r="AF10" s="51">
        <f t="shared" si="3"/>
        <v>12</v>
      </c>
      <c r="AG10" s="51">
        <f t="shared" si="3"/>
        <v>6</v>
      </c>
      <c r="AH10" s="51">
        <f t="shared" si="3"/>
        <v>6</v>
      </c>
    </row>
    <row r="11" spans="1:34" s="3" customFormat="1" ht="15" customHeight="1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</row>
    <row r="12" spans="1:34" s="3" customFormat="1" ht="15" customHeight="1">
      <c r="C12" s="25" t="s">
        <v>19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</row>
    <row r="13" spans="1:34" s="27" customFormat="1" ht="15" customHeight="1">
      <c r="C13" s="28" t="s">
        <v>20</v>
      </c>
      <c r="D13" s="55">
        <f>E13+F13</f>
        <v>7</v>
      </c>
      <c r="E13" s="29">
        <v>1</v>
      </c>
      <c r="F13" s="29">
        <v>6</v>
      </c>
      <c r="G13" s="29">
        <v>5</v>
      </c>
      <c r="H13" s="55">
        <f>I13+J13</f>
        <v>127</v>
      </c>
      <c r="I13" s="55">
        <f>L13+O13+X13</f>
        <v>68</v>
      </c>
      <c r="J13" s="55">
        <f>M13+P13+Y13</f>
        <v>59</v>
      </c>
      <c r="K13" s="55">
        <f>L13+M13</f>
        <v>31</v>
      </c>
      <c r="L13" s="30">
        <v>14</v>
      </c>
      <c r="M13" s="30">
        <v>17</v>
      </c>
      <c r="N13" s="55">
        <f>O13+P13</f>
        <v>48</v>
      </c>
      <c r="O13" s="55">
        <f>R13+U13</f>
        <v>27</v>
      </c>
      <c r="P13" s="55">
        <f>S13+V13</f>
        <v>21</v>
      </c>
      <c r="Q13" s="55">
        <f>R13+S13</f>
        <v>32</v>
      </c>
      <c r="R13" s="30">
        <v>18</v>
      </c>
      <c r="S13" s="30">
        <v>14</v>
      </c>
      <c r="T13" s="55">
        <f>U13+V13</f>
        <v>16</v>
      </c>
      <c r="U13" s="30">
        <v>9</v>
      </c>
      <c r="V13" s="30">
        <v>7</v>
      </c>
      <c r="W13" s="55">
        <f>X13+Y13</f>
        <v>48</v>
      </c>
      <c r="X13" s="55">
        <f>AA13+AD13+AG13</f>
        <v>27</v>
      </c>
      <c r="Y13" s="55">
        <f>AB13+AE13+AH13</f>
        <v>21</v>
      </c>
      <c r="Z13" s="55">
        <f>AA13+AB13</f>
        <v>31</v>
      </c>
      <c r="AA13" s="30">
        <v>15</v>
      </c>
      <c r="AB13" s="30">
        <v>16</v>
      </c>
      <c r="AC13" s="55">
        <f>AD13+AE13</f>
        <v>17</v>
      </c>
      <c r="AD13" s="30">
        <v>12</v>
      </c>
      <c r="AE13" s="30">
        <v>5</v>
      </c>
      <c r="AF13" s="55">
        <f>AG13+AH13</f>
        <v>0</v>
      </c>
      <c r="AG13" s="29"/>
      <c r="AH13" s="29"/>
    </row>
    <row r="14" spans="1:34" ht="15" customHeight="1">
      <c r="C14" s="32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</row>
    <row r="15" spans="1:34" s="3" customFormat="1" ht="15" customHeight="1">
      <c r="C15" s="25" t="s">
        <v>163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</row>
    <row r="16" spans="1:34" s="3" customFormat="1" ht="15" customHeight="1">
      <c r="C16" s="23" t="s">
        <v>21</v>
      </c>
      <c r="D16" s="51">
        <f t="shared" ref="D16:AH16" si="4">SUM(D17:D46)</f>
        <v>193</v>
      </c>
      <c r="E16" s="51">
        <f t="shared" si="4"/>
        <v>4</v>
      </c>
      <c r="F16" s="51">
        <f t="shared" si="4"/>
        <v>189</v>
      </c>
      <c r="G16" s="51">
        <f t="shared" si="4"/>
        <v>110</v>
      </c>
      <c r="H16" s="51">
        <f t="shared" si="4"/>
        <v>2374</v>
      </c>
      <c r="I16" s="51">
        <f t="shared" si="4"/>
        <v>1186</v>
      </c>
      <c r="J16" s="51">
        <f t="shared" si="4"/>
        <v>1188</v>
      </c>
      <c r="K16" s="51">
        <f t="shared" si="4"/>
        <v>707</v>
      </c>
      <c r="L16" s="51">
        <f t="shared" si="4"/>
        <v>360</v>
      </c>
      <c r="M16" s="51">
        <f t="shared" si="4"/>
        <v>347</v>
      </c>
      <c r="N16" s="51">
        <f t="shared" si="4"/>
        <v>815</v>
      </c>
      <c r="O16" s="51">
        <f t="shared" si="4"/>
        <v>394</v>
      </c>
      <c r="P16" s="51">
        <f t="shared" si="4"/>
        <v>421</v>
      </c>
      <c r="Q16" s="51">
        <f t="shared" si="4"/>
        <v>550</v>
      </c>
      <c r="R16" s="51">
        <f t="shared" si="4"/>
        <v>266</v>
      </c>
      <c r="S16" s="51">
        <f t="shared" si="4"/>
        <v>284</v>
      </c>
      <c r="T16" s="51">
        <f t="shared" si="4"/>
        <v>265</v>
      </c>
      <c r="U16" s="51">
        <f t="shared" si="4"/>
        <v>128</v>
      </c>
      <c r="V16" s="51">
        <f t="shared" si="4"/>
        <v>137</v>
      </c>
      <c r="W16" s="51">
        <f t="shared" si="4"/>
        <v>852</v>
      </c>
      <c r="X16" s="51">
        <f t="shared" si="4"/>
        <v>432</v>
      </c>
      <c r="Y16" s="51">
        <f t="shared" si="4"/>
        <v>420</v>
      </c>
      <c r="Z16" s="51">
        <f t="shared" si="4"/>
        <v>322</v>
      </c>
      <c r="AA16" s="51">
        <f t="shared" si="4"/>
        <v>157</v>
      </c>
      <c r="AB16" s="51">
        <f t="shared" si="4"/>
        <v>165</v>
      </c>
      <c r="AC16" s="51">
        <f t="shared" si="4"/>
        <v>504</v>
      </c>
      <c r="AD16" s="51">
        <f t="shared" si="4"/>
        <v>260</v>
      </c>
      <c r="AE16" s="51">
        <f t="shared" si="4"/>
        <v>244</v>
      </c>
      <c r="AF16" s="51">
        <f t="shared" si="4"/>
        <v>26</v>
      </c>
      <c r="AG16" s="51">
        <f t="shared" si="4"/>
        <v>15</v>
      </c>
      <c r="AH16" s="51">
        <f t="shared" si="4"/>
        <v>11</v>
      </c>
    </row>
    <row r="17" spans="3:34" s="27" customFormat="1" ht="15" customHeight="1">
      <c r="C17" s="28" t="s">
        <v>22</v>
      </c>
      <c r="D17" s="52">
        <f>E17+F17</f>
        <v>1</v>
      </c>
      <c r="E17" s="34">
        <v>0</v>
      </c>
      <c r="F17" s="34">
        <v>1</v>
      </c>
      <c r="G17" s="34">
        <v>3</v>
      </c>
      <c r="H17" s="52">
        <f>I17+J17</f>
        <v>34</v>
      </c>
      <c r="I17" s="52">
        <f>L17+O17+X17</f>
        <v>16</v>
      </c>
      <c r="J17" s="52">
        <f>M17+P17+Y17</f>
        <v>18</v>
      </c>
      <c r="K17" s="52">
        <f>L17+M17</f>
        <v>11</v>
      </c>
      <c r="L17" s="34">
        <v>5</v>
      </c>
      <c r="M17" s="34">
        <v>6</v>
      </c>
      <c r="N17" s="52">
        <f>O17+P17</f>
        <v>9</v>
      </c>
      <c r="O17" s="52">
        <f>R17+U17</f>
        <v>5</v>
      </c>
      <c r="P17" s="52">
        <f t="shared" ref="P17:P46" si="5">S17+V17</f>
        <v>4</v>
      </c>
      <c r="Q17" s="52">
        <f>R17+S17</f>
        <v>9</v>
      </c>
      <c r="R17" s="34">
        <v>5</v>
      </c>
      <c r="S17" s="34">
        <v>4</v>
      </c>
      <c r="T17" s="52">
        <f>U17+V17</f>
        <v>0</v>
      </c>
      <c r="U17" s="34">
        <v>0</v>
      </c>
      <c r="V17" s="34">
        <v>0</v>
      </c>
      <c r="W17" s="52">
        <f>X17+Y17</f>
        <v>14</v>
      </c>
      <c r="X17" s="52">
        <f>AA17+AD17+AG17</f>
        <v>6</v>
      </c>
      <c r="Y17" s="52">
        <f>AB17+AE17+AH17</f>
        <v>8</v>
      </c>
      <c r="Z17" s="52">
        <f t="shared" ref="Z17:Z46" si="6">AA17+AB17</f>
        <v>14</v>
      </c>
      <c r="AA17" s="34">
        <v>6</v>
      </c>
      <c r="AB17" s="34">
        <v>8</v>
      </c>
      <c r="AC17" s="52">
        <f t="shared" ref="AC17:AC46" si="7">AD17+AE17</f>
        <v>0</v>
      </c>
      <c r="AD17" s="34"/>
      <c r="AE17" s="34"/>
      <c r="AF17" s="52">
        <f t="shared" ref="AF17:AF46" si="8">AG17+AH17</f>
        <v>0</v>
      </c>
      <c r="AG17" s="34"/>
      <c r="AH17" s="34"/>
    </row>
    <row r="18" spans="3:34" s="27" customFormat="1" ht="15" customHeight="1">
      <c r="C18" s="28" t="s">
        <v>23</v>
      </c>
      <c r="D18" s="52">
        <f t="shared" ref="D18:D46" si="9">E18+F18</f>
        <v>7</v>
      </c>
      <c r="E18" s="34"/>
      <c r="F18" s="34">
        <v>7</v>
      </c>
      <c r="G18" s="34">
        <v>3</v>
      </c>
      <c r="H18" s="52">
        <f t="shared" ref="H18:H46" si="10">I18+J18</f>
        <v>68</v>
      </c>
      <c r="I18" s="52">
        <f t="shared" ref="I18:J33" si="11">L18+O18+X18</f>
        <v>39</v>
      </c>
      <c r="J18" s="52">
        <f t="shared" si="11"/>
        <v>29</v>
      </c>
      <c r="K18" s="52">
        <f t="shared" ref="K18:K46" si="12">L18+M18</f>
        <v>27</v>
      </c>
      <c r="L18" s="34">
        <v>18</v>
      </c>
      <c r="M18" s="34">
        <v>9</v>
      </c>
      <c r="N18" s="52">
        <f t="shared" ref="N18:N46" si="13">O18+P18</f>
        <v>18</v>
      </c>
      <c r="O18" s="52">
        <f t="shared" ref="O18:O46" si="14">R18+U18</f>
        <v>10</v>
      </c>
      <c r="P18" s="52">
        <f t="shared" si="5"/>
        <v>8</v>
      </c>
      <c r="Q18" s="52">
        <f t="shared" ref="Q18:Q46" si="15">R18+S18</f>
        <v>18</v>
      </c>
      <c r="R18" s="34">
        <v>10</v>
      </c>
      <c r="S18" s="34">
        <v>8</v>
      </c>
      <c r="T18" s="52">
        <f t="shared" ref="T18:T46" si="16">U18+V18</f>
        <v>0</v>
      </c>
      <c r="U18" s="34"/>
      <c r="V18" s="34"/>
      <c r="W18" s="52">
        <f t="shared" ref="W18:W46" si="17">X18+Y18</f>
        <v>23</v>
      </c>
      <c r="X18" s="52">
        <f t="shared" ref="X18:Y46" si="18">AA18+AD18+AG18</f>
        <v>11</v>
      </c>
      <c r="Y18" s="52">
        <f t="shared" si="18"/>
        <v>12</v>
      </c>
      <c r="Z18" s="52">
        <f t="shared" si="6"/>
        <v>21</v>
      </c>
      <c r="AA18" s="34">
        <v>9</v>
      </c>
      <c r="AB18" s="34">
        <v>12</v>
      </c>
      <c r="AC18" s="52">
        <f t="shared" si="7"/>
        <v>2</v>
      </c>
      <c r="AD18" s="34">
        <v>2</v>
      </c>
      <c r="AE18" s="34"/>
      <c r="AF18" s="52">
        <f t="shared" si="8"/>
        <v>0</v>
      </c>
      <c r="AG18" s="34"/>
      <c r="AH18" s="34"/>
    </row>
    <row r="19" spans="3:34" s="27" customFormat="1" ht="15" customHeight="1">
      <c r="C19" s="28" t="s">
        <v>24</v>
      </c>
      <c r="D19" s="52">
        <f t="shared" si="9"/>
        <v>5</v>
      </c>
      <c r="E19" s="34"/>
      <c r="F19" s="34">
        <v>5</v>
      </c>
      <c r="G19" s="34">
        <v>3</v>
      </c>
      <c r="H19" s="52">
        <f t="shared" si="10"/>
        <v>90</v>
      </c>
      <c r="I19" s="52">
        <f t="shared" si="11"/>
        <v>35</v>
      </c>
      <c r="J19" s="52">
        <f t="shared" si="11"/>
        <v>55</v>
      </c>
      <c r="K19" s="52">
        <f t="shared" si="12"/>
        <v>28</v>
      </c>
      <c r="L19" s="34">
        <v>8</v>
      </c>
      <c r="M19" s="34">
        <v>20</v>
      </c>
      <c r="N19" s="52">
        <f t="shared" si="13"/>
        <v>35</v>
      </c>
      <c r="O19" s="52">
        <f t="shared" si="14"/>
        <v>15</v>
      </c>
      <c r="P19" s="52">
        <f t="shared" si="5"/>
        <v>20</v>
      </c>
      <c r="Q19" s="52">
        <f t="shared" si="15"/>
        <v>33</v>
      </c>
      <c r="R19" s="34">
        <v>14</v>
      </c>
      <c r="S19" s="34">
        <v>19</v>
      </c>
      <c r="T19" s="52">
        <f t="shared" si="16"/>
        <v>2</v>
      </c>
      <c r="U19" s="34">
        <v>1</v>
      </c>
      <c r="V19" s="34">
        <v>1</v>
      </c>
      <c r="W19" s="52">
        <f t="shared" si="17"/>
        <v>27</v>
      </c>
      <c r="X19" s="52">
        <f t="shared" si="18"/>
        <v>12</v>
      </c>
      <c r="Y19" s="52">
        <f t="shared" si="18"/>
        <v>15</v>
      </c>
      <c r="Z19" s="52">
        <f t="shared" si="6"/>
        <v>0</v>
      </c>
      <c r="AA19" s="34"/>
      <c r="AB19" s="34"/>
      <c r="AC19" s="52">
        <f t="shared" si="7"/>
        <v>26</v>
      </c>
      <c r="AD19" s="34">
        <v>11</v>
      </c>
      <c r="AE19" s="34">
        <v>15</v>
      </c>
      <c r="AF19" s="52">
        <f t="shared" si="8"/>
        <v>1</v>
      </c>
      <c r="AG19" s="34">
        <v>1</v>
      </c>
      <c r="AH19" s="34"/>
    </row>
    <row r="20" spans="3:34" s="27" customFormat="1" ht="15" customHeight="1">
      <c r="C20" s="28" t="s">
        <v>25</v>
      </c>
      <c r="D20" s="52">
        <f t="shared" si="9"/>
        <v>7</v>
      </c>
      <c r="E20" s="34"/>
      <c r="F20" s="34">
        <v>7</v>
      </c>
      <c r="G20" s="34">
        <v>5</v>
      </c>
      <c r="H20" s="52">
        <f t="shared" si="10"/>
        <v>109</v>
      </c>
      <c r="I20" s="52">
        <f t="shared" si="11"/>
        <v>59</v>
      </c>
      <c r="J20" s="52">
        <f t="shared" si="11"/>
        <v>50</v>
      </c>
      <c r="K20" s="52">
        <f t="shared" si="12"/>
        <v>33</v>
      </c>
      <c r="L20" s="34">
        <v>18</v>
      </c>
      <c r="M20" s="34">
        <v>15</v>
      </c>
      <c r="N20" s="52">
        <f t="shared" si="13"/>
        <v>36</v>
      </c>
      <c r="O20" s="52">
        <f t="shared" si="14"/>
        <v>20</v>
      </c>
      <c r="P20" s="52">
        <f t="shared" si="5"/>
        <v>16</v>
      </c>
      <c r="Q20" s="52">
        <f t="shared" si="15"/>
        <v>0</v>
      </c>
      <c r="R20" s="34"/>
      <c r="S20" s="34"/>
      <c r="T20" s="52">
        <f t="shared" si="16"/>
        <v>36</v>
      </c>
      <c r="U20" s="34">
        <v>20</v>
      </c>
      <c r="V20" s="34">
        <v>16</v>
      </c>
      <c r="W20" s="52">
        <f t="shared" si="17"/>
        <v>40</v>
      </c>
      <c r="X20" s="52">
        <f t="shared" si="18"/>
        <v>21</v>
      </c>
      <c r="Y20" s="52">
        <f t="shared" si="18"/>
        <v>19</v>
      </c>
      <c r="Z20" s="52">
        <f t="shared" si="6"/>
        <v>0</v>
      </c>
      <c r="AA20" s="34"/>
      <c r="AB20" s="34"/>
      <c r="AC20" s="52">
        <f t="shared" si="7"/>
        <v>39</v>
      </c>
      <c r="AD20" s="34">
        <v>20</v>
      </c>
      <c r="AE20" s="34">
        <v>19</v>
      </c>
      <c r="AF20" s="52">
        <f t="shared" si="8"/>
        <v>1</v>
      </c>
      <c r="AG20" s="34">
        <v>1</v>
      </c>
      <c r="AH20" s="34"/>
    </row>
    <row r="21" spans="3:34" s="27" customFormat="1" ht="15" customHeight="1">
      <c r="C21" s="28" t="s">
        <v>26</v>
      </c>
      <c r="D21" s="52">
        <f t="shared" si="9"/>
        <v>7</v>
      </c>
      <c r="E21" s="34"/>
      <c r="F21" s="34">
        <v>7</v>
      </c>
      <c r="G21" s="34">
        <v>3</v>
      </c>
      <c r="H21" s="52">
        <f t="shared" si="10"/>
        <v>85</v>
      </c>
      <c r="I21" s="52">
        <f t="shared" si="11"/>
        <v>41</v>
      </c>
      <c r="J21" s="52">
        <f t="shared" si="11"/>
        <v>44</v>
      </c>
      <c r="K21" s="52">
        <f t="shared" si="12"/>
        <v>29</v>
      </c>
      <c r="L21" s="34">
        <v>15</v>
      </c>
      <c r="M21" s="34">
        <v>14</v>
      </c>
      <c r="N21" s="52">
        <f t="shared" si="13"/>
        <v>28</v>
      </c>
      <c r="O21" s="52">
        <f t="shared" si="14"/>
        <v>11</v>
      </c>
      <c r="P21" s="52">
        <f t="shared" si="5"/>
        <v>17</v>
      </c>
      <c r="Q21" s="52">
        <f t="shared" si="15"/>
        <v>0</v>
      </c>
      <c r="R21" s="34"/>
      <c r="S21" s="34"/>
      <c r="T21" s="52">
        <f t="shared" si="16"/>
        <v>28</v>
      </c>
      <c r="U21" s="34">
        <v>11</v>
      </c>
      <c r="V21" s="34">
        <v>17</v>
      </c>
      <c r="W21" s="52">
        <f t="shared" si="17"/>
        <v>28</v>
      </c>
      <c r="X21" s="52">
        <f t="shared" si="18"/>
        <v>15</v>
      </c>
      <c r="Y21" s="52">
        <f t="shared" si="18"/>
        <v>13</v>
      </c>
      <c r="Z21" s="52">
        <f t="shared" si="6"/>
        <v>0</v>
      </c>
      <c r="AA21" s="34"/>
      <c r="AB21" s="34"/>
      <c r="AC21" s="52">
        <f t="shared" si="7"/>
        <v>26</v>
      </c>
      <c r="AD21" s="34">
        <v>13</v>
      </c>
      <c r="AE21" s="34">
        <v>13</v>
      </c>
      <c r="AF21" s="52">
        <f t="shared" si="8"/>
        <v>2</v>
      </c>
      <c r="AG21" s="34">
        <v>2</v>
      </c>
      <c r="AH21" s="34"/>
    </row>
    <row r="22" spans="3:34" s="27" customFormat="1" ht="15" customHeight="1">
      <c r="C22" s="28" t="s">
        <v>27</v>
      </c>
      <c r="D22" s="52">
        <f t="shared" si="9"/>
        <v>5</v>
      </c>
      <c r="E22" s="34">
        <v>1</v>
      </c>
      <c r="F22" s="34">
        <v>4</v>
      </c>
      <c r="G22" s="34">
        <v>3</v>
      </c>
      <c r="H22" s="52">
        <f t="shared" si="10"/>
        <v>52</v>
      </c>
      <c r="I22" s="52">
        <f t="shared" si="11"/>
        <v>27</v>
      </c>
      <c r="J22" s="52">
        <f t="shared" si="11"/>
        <v>25</v>
      </c>
      <c r="K22" s="52">
        <f t="shared" si="12"/>
        <v>20</v>
      </c>
      <c r="L22" s="34">
        <v>14</v>
      </c>
      <c r="M22" s="34">
        <v>6</v>
      </c>
      <c r="N22" s="52">
        <f t="shared" si="13"/>
        <v>19</v>
      </c>
      <c r="O22" s="52">
        <f t="shared" si="14"/>
        <v>8</v>
      </c>
      <c r="P22" s="52">
        <f t="shared" si="5"/>
        <v>11</v>
      </c>
      <c r="Q22" s="52">
        <f t="shared" si="15"/>
        <v>18</v>
      </c>
      <c r="R22" s="34">
        <v>8</v>
      </c>
      <c r="S22" s="34">
        <v>10</v>
      </c>
      <c r="T22" s="52">
        <f t="shared" si="16"/>
        <v>1</v>
      </c>
      <c r="U22" s="34"/>
      <c r="V22" s="34">
        <v>1</v>
      </c>
      <c r="W22" s="52">
        <f t="shared" si="17"/>
        <v>13</v>
      </c>
      <c r="X22" s="52">
        <f t="shared" si="18"/>
        <v>5</v>
      </c>
      <c r="Y22" s="52">
        <f t="shared" si="18"/>
        <v>8</v>
      </c>
      <c r="Z22" s="52">
        <f t="shared" si="6"/>
        <v>0</v>
      </c>
      <c r="AA22" s="34"/>
      <c r="AB22" s="34"/>
      <c r="AC22" s="52">
        <f t="shared" si="7"/>
        <v>12</v>
      </c>
      <c r="AD22" s="34">
        <v>5</v>
      </c>
      <c r="AE22" s="34">
        <v>7</v>
      </c>
      <c r="AF22" s="52">
        <f t="shared" si="8"/>
        <v>1</v>
      </c>
      <c r="AG22" s="34"/>
      <c r="AH22" s="34">
        <v>1</v>
      </c>
    </row>
    <row r="23" spans="3:34" s="27" customFormat="1" ht="15" customHeight="1">
      <c r="C23" s="28" t="s">
        <v>28</v>
      </c>
      <c r="D23" s="52">
        <f t="shared" si="9"/>
        <v>5</v>
      </c>
      <c r="E23" s="34"/>
      <c r="F23" s="34">
        <v>5</v>
      </c>
      <c r="G23" s="34">
        <v>3</v>
      </c>
      <c r="H23" s="52">
        <f t="shared" si="10"/>
        <v>43</v>
      </c>
      <c r="I23" s="52">
        <f t="shared" si="11"/>
        <v>16</v>
      </c>
      <c r="J23" s="52">
        <f t="shared" si="11"/>
        <v>27</v>
      </c>
      <c r="K23" s="52">
        <f t="shared" si="12"/>
        <v>13</v>
      </c>
      <c r="L23" s="34">
        <v>5</v>
      </c>
      <c r="M23" s="34">
        <v>8</v>
      </c>
      <c r="N23" s="52">
        <f t="shared" si="13"/>
        <v>14</v>
      </c>
      <c r="O23" s="52">
        <f t="shared" si="14"/>
        <v>4</v>
      </c>
      <c r="P23" s="52">
        <f t="shared" si="5"/>
        <v>10</v>
      </c>
      <c r="Q23" s="52">
        <f t="shared" si="15"/>
        <v>14</v>
      </c>
      <c r="R23" s="34">
        <v>4</v>
      </c>
      <c r="S23" s="34">
        <v>10</v>
      </c>
      <c r="T23" s="52">
        <f t="shared" si="16"/>
        <v>0</v>
      </c>
      <c r="U23" s="34"/>
      <c r="V23" s="34"/>
      <c r="W23" s="52">
        <f t="shared" si="17"/>
        <v>16</v>
      </c>
      <c r="X23" s="52">
        <f t="shared" si="18"/>
        <v>7</v>
      </c>
      <c r="Y23" s="52">
        <f t="shared" si="18"/>
        <v>9</v>
      </c>
      <c r="Z23" s="52">
        <f t="shared" si="6"/>
        <v>13</v>
      </c>
      <c r="AA23" s="34">
        <v>6</v>
      </c>
      <c r="AB23" s="34">
        <v>7</v>
      </c>
      <c r="AC23" s="52">
        <f t="shared" si="7"/>
        <v>2</v>
      </c>
      <c r="AD23" s="34">
        <v>1</v>
      </c>
      <c r="AE23" s="34">
        <v>1</v>
      </c>
      <c r="AF23" s="52">
        <f t="shared" si="8"/>
        <v>1</v>
      </c>
      <c r="AG23" s="34"/>
      <c r="AH23" s="34">
        <v>1</v>
      </c>
    </row>
    <row r="24" spans="3:34" s="27" customFormat="1" ht="15" customHeight="1">
      <c r="C24" s="28" t="s">
        <v>29</v>
      </c>
      <c r="D24" s="52">
        <f t="shared" si="9"/>
        <v>6</v>
      </c>
      <c r="E24" s="34"/>
      <c r="F24" s="34">
        <v>6</v>
      </c>
      <c r="G24" s="34">
        <v>3</v>
      </c>
      <c r="H24" s="52">
        <f t="shared" si="10"/>
        <v>66</v>
      </c>
      <c r="I24" s="52">
        <f t="shared" si="11"/>
        <v>34</v>
      </c>
      <c r="J24" s="52">
        <f t="shared" si="11"/>
        <v>32</v>
      </c>
      <c r="K24" s="52">
        <f t="shared" si="12"/>
        <v>18</v>
      </c>
      <c r="L24" s="34">
        <v>7</v>
      </c>
      <c r="M24" s="34">
        <v>11</v>
      </c>
      <c r="N24" s="52">
        <f t="shared" si="13"/>
        <v>25</v>
      </c>
      <c r="O24" s="52">
        <f t="shared" si="14"/>
        <v>14</v>
      </c>
      <c r="P24" s="52">
        <f t="shared" si="5"/>
        <v>11</v>
      </c>
      <c r="Q24" s="52">
        <f t="shared" si="15"/>
        <v>24</v>
      </c>
      <c r="R24" s="34">
        <v>13</v>
      </c>
      <c r="S24" s="34">
        <v>11</v>
      </c>
      <c r="T24" s="52">
        <f t="shared" si="16"/>
        <v>1</v>
      </c>
      <c r="U24" s="34">
        <v>1</v>
      </c>
      <c r="V24" s="34"/>
      <c r="W24" s="52">
        <f t="shared" si="17"/>
        <v>23</v>
      </c>
      <c r="X24" s="52">
        <f t="shared" si="18"/>
        <v>13</v>
      </c>
      <c r="Y24" s="52">
        <f t="shared" si="18"/>
        <v>10</v>
      </c>
      <c r="Z24" s="52">
        <f t="shared" si="6"/>
        <v>17</v>
      </c>
      <c r="AA24" s="34">
        <v>8</v>
      </c>
      <c r="AB24" s="34">
        <v>9</v>
      </c>
      <c r="AC24" s="52">
        <f t="shared" si="7"/>
        <v>5</v>
      </c>
      <c r="AD24" s="34">
        <v>4</v>
      </c>
      <c r="AE24" s="34">
        <v>1</v>
      </c>
      <c r="AF24" s="52">
        <f t="shared" si="8"/>
        <v>1</v>
      </c>
      <c r="AG24" s="34">
        <v>1</v>
      </c>
      <c r="AH24" s="34"/>
    </row>
    <row r="25" spans="3:34" s="27" customFormat="1" ht="15" customHeight="1">
      <c r="C25" s="28" t="s">
        <v>30</v>
      </c>
      <c r="D25" s="52">
        <f t="shared" si="9"/>
        <v>8</v>
      </c>
      <c r="E25" s="34"/>
      <c r="F25" s="34">
        <v>8</v>
      </c>
      <c r="G25" s="34">
        <v>4</v>
      </c>
      <c r="H25" s="52">
        <f t="shared" si="10"/>
        <v>88</v>
      </c>
      <c r="I25" s="52">
        <f t="shared" si="11"/>
        <v>51</v>
      </c>
      <c r="J25" s="52">
        <f t="shared" si="11"/>
        <v>37</v>
      </c>
      <c r="K25" s="52">
        <f t="shared" si="12"/>
        <v>36</v>
      </c>
      <c r="L25" s="34">
        <v>26</v>
      </c>
      <c r="M25" s="34">
        <v>10</v>
      </c>
      <c r="N25" s="52">
        <f t="shared" si="13"/>
        <v>17</v>
      </c>
      <c r="O25" s="52">
        <f t="shared" si="14"/>
        <v>7</v>
      </c>
      <c r="P25" s="52">
        <f t="shared" si="5"/>
        <v>10</v>
      </c>
      <c r="Q25" s="52">
        <f t="shared" si="15"/>
        <v>0</v>
      </c>
      <c r="R25" s="34"/>
      <c r="S25" s="34"/>
      <c r="T25" s="52">
        <f t="shared" si="16"/>
        <v>17</v>
      </c>
      <c r="U25" s="34">
        <v>7</v>
      </c>
      <c r="V25" s="34">
        <v>10</v>
      </c>
      <c r="W25" s="52">
        <f t="shared" si="17"/>
        <v>35</v>
      </c>
      <c r="X25" s="52">
        <f t="shared" si="18"/>
        <v>18</v>
      </c>
      <c r="Y25" s="52">
        <f t="shared" si="18"/>
        <v>17</v>
      </c>
      <c r="Z25" s="52">
        <f t="shared" si="6"/>
        <v>0</v>
      </c>
      <c r="AA25" s="34"/>
      <c r="AB25" s="34"/>
      <c r="AC25" s="52">
        <f t="shared" si="7"/>
        <v>32</v>
      </c>
      <c r="AD25" s="34">
        <v>16</v>
      </c>
      <c r="AE25" s="34">
        <v>16</v>
      </c>
      <c r="AF25" s="52">
        <f t="shared" si="8"/>
        <v>3</v>
      </c>
      <c r="AG25" s="34">
        <v>2</v>
      </c>
      <c r="AH25" s="34">
        <v>1</v>
      </c>
    </row>
    <row r="26" spans="3:34" s="27" customFormat="1" ht="15" customHeight="1">
      <c r="C26" s="28" t="s">
        <v>31</v>
      </c>
      <c r="D26" s="52">
        <f t="shared" si="9"/>
        <v>5</v>
      </c>
      <c r="E26" s="34"/>
      <c r="F26" s="34">
        <v>5</v>
      </c>
      <c r="G26" s="34">
        <v>3</v>
      </c>
      <c r="H26" s="52">
        <f t="shared" si="10"/>
        <v>74</v>
      </c>
      <c r="I26" s="52">
        <f t="shared" si="11"/>
        <v>36</v>
      </c>
      <c r="J26" s="52">
        <f t="shared" si="11"/>
        <v>38</v>
      </c>
      <c r="K26" s="52">
        <f t="shared" si="12"/>
        <v>26</v>
      </c>
      <c r="L26" s="34">
        <v>17</v>
      </c>
      <c r="M26" s="34">
        <v>9</v>
      </c>
      <c r="N26" s="52">
        <f t="shared" si="13"/>
        <v>20</v>
      </c>
      <c r="O26" s="52">
        <f t="shared" si="14"/>
        <v>6</v>
      </c>
      <c r="P26" s="52">
        <f t="shared" si="5"/>
        <v>14</v>
      </c>
      <c r="Q26" s="52">
        <f t="shared" si="15"/>
        <v>0</v>
      </c>
      <c r="R26" s="34"/>
      <c r="S26" s="34"/>
      <c r="T26" s="52">
        <f t="shared" si="16"/>
        <v>20</v>
      </c>
      <c r="U26" s="34">
        <v>6</v>
      </c>
      <c r="V26" s="34">
        <v>14</v>
      </c>
      <c r="W26" s="52">
        <f t="shared" si="17"/>
        <v>28</v>
      </c>
      <c r="X26" s="52">
        <f t="shared" si="18"/>
        <v>13</v>
      </c>
      <c r="Y26" s="52">
        <f t="shared" si="18"/>
        <v>15</v>
      </c>
      <c r="Z26" s="52">
        <f t="shared" si="6"/>
        <v>0</v>
      </c>
      <c r="AA26" s="34"/>
      <c r="AB26" s="34"/>
      <c r="AC26" s="52">
        <f t="shared" si="7"/>
        <v>27</v>
      </c>
      <c r="AD26" s="34">
        <v>12</v>
      </c>
      <c r="AE26" s="34">
        <v>15</v>
      </c>
      <c r="AF26" s="52">
        <f t="shared" si="8"/>
        <v>1</v>
      </c>
      <c r="AG26" s="34">
        <v>1</v>
      </c>
      <c r="AH26" s="34"/>
    </row>
    <row r="27" spans="3:34" s="27" customFormat="1" ht="15" customHeight="1">
      <c r="C27" s="28" t="s">
        <v>32</v>
      </c>
      <c r="D27" s="52">
        <f t="shared" si="9"/>
        <v>8</v>
      </c>
      <c r="E27" s="34"/>
      <c r="F27" s="34">
        <v>8</v>
      </c>
      <c r="G27" s="34">
        <v>5</v>
      </c>
      <c r="H27" s="52">
        <f t="shared" si="10"/>
        <v>97</v>
      </c>
      <c r="I27" s="52">
        <f t="shared" si="11"/>
        <v>44</v>
      </c>
      <c r="J27" s="52">
        <f t="shared" si="11"/>
        <v>53</v>
      </c>
      <c r="K27" s="52">
        <f t="shared" si="12"/>
        <v>36</v>
      </c>
      <c r="L27" s="34">
        <v>17</v>
      </c>
      <c r="M27" s="34">
        <v>19</v>
      </c>
      <c r="N27" s="52">
        <f t="shared" si="13"/>
        <v>36</v>
      </c>
      <c r="O27" s="52">
        <f t="shared" si="14"/>
        <v>17</v>
      </c>
      <c r="P27" s="52">
        <f t="shared" si="5"/>
        <v>19</v>
      </c>
      <c r="Q27" s="52">
        <f t="shared" si="15"/>
        <v>35</v>
      </c>
      <c r="R27" s="34">
        <v>16</v>
      </c>
      <c r="S27" s="34">
        <v>19</v>
      </c>
      <c r="T27" s="52">
        <f t="shared" si="16"/>
        <v>1</v>
      </c>
      <c r="U27" s="34">
        <v>1</v>
      </c>
      <c r="V27" s="34"/>
      <c r="W27" s="52">
        <f t="shared" si="17"/>
        <v>25</v>
      </c>
      <c r="X27" s="52">
        <f t="shared" si="18"/>
        <v>10</v>
      </c>
      <c r="Y27" s="52">
        <f t="shared" si="18"/>
        <v>15</v>
      </c>
      <c r="Z27" s="52">
        <f t="shared" si="6"/>
        <v>0</v>
      </c>
      <c r="AA27" s="34"/>
      <c r="AB27" s="34"/>
      <c r="AC27" s="52">
        <f t="shared" si="7"/>
        <v>24</v>
      </c>
      <c r="AD27" s="34">
        <v>10</v>
      </c>
      <c r="AE27" s="34">
        <v>14</v>
      </c>
      <c r="AF27" s="52">
        <f t="shared" si="8"/>
        <v>1</v>
      </c>
      <c r="AG27" s="34"/>
      <c r="AH27" s="34">
        <v>1</v>
      </c>
    </row>
    <row r="28" spans="3:34" s="27" customFormat="1" ht="15" customHeight="1">
      <c r="C28" s="28" t="s">
        <v>33</v>
      </c>
      <c r="D28" s="52">
        <f t="shared" si="9"/>
        <v>5</v>
      </c>
      <c r="E28" s="34"/>
      <c r="F28" s="34">
        <v>5</v>
      </c>
      <c r="G28" s="34">
        <v>3</v>
      </c>
      <c r="H28" s="52">
        <f t="shared" si="10"/>
        <v>71</v>
      </c>
      <c r="I28" s="52">
        <f t="shared" si="11"/>
        <v>35</v>
      </c>
      <c r="J28" s="52">
        <f t="shared" si="11"/>
        <v>36</v>
      </c>
      <c r="K28" s="52">
        <f t="shared" si="12"/>
        <v>22</v>
      </c>
      <c r="L28" s="34">
        <v>8</v>
      </c>
      <c r="M28" s="34">
        <v>14</v>
      </c>
      <c r="N28" s="52">
        <f t="shared" si="13"/>
        <v>31</v>
      </c>
      <c r="O28" s="52">
        <f t="shared" si="14"/>
        <v>16</v>
      </c>
      <c r="P28" s="52">
        <f t="shared" si="5"/>
        <v>15</v>
      </c>
      <c r="Q28" s="52">
        <f t="shared" si="15"/>
        <v>29</v>
      </c>
      <c r="R28" s="34">
        <v>15</v>
      </c>
      <c r="S28" s="34">
        <v>14</v>
      </c>
      <c r="T28" s="52">
        <f t="shared" si="16"/>
        <v>2</v>
      </c>
      <c r="U28" s="34">
        <v>1</v>
      </c>
      <c r="V28" s="34">
        <v>1</v>
      </c>
      <c r="W28" s="52">
        <f t="shared" si="17"/>
        <v>18</v>
      </c>
      <c r="X28" s="52">
        <f t="shared" si="18"/>
        <v>11</v>
      </c>
      <c r="Y28" s="52">
        <f t="shared" si="18"/>
        <v>7</v>
      </c>
      <c r="Z28" s="52">
        <f>AA28+AB28</f>
        <v>0</v>
      </c>
      <c r="AA28" s="34"/>
      <c r="AB28" s="34"/>
      <c r="AC28" s="52">
        <f t="shared" si="7"/>
        <v>18</v>
      </c>
      <c r="AD28" s="34">
        <v>11</v>
      </c>
      <c r="AE28" s="34">
        <v>7</v>
      </c>
      <c r="AF28" s="52">
        <f t="shared" si="8"/>
        <v>0</v>
      </c>
      <c r="AG28" s="34"/>
      <c r="AH28" s="34"/>
    </row>
    <row r="29" spans="3:34" s="27" customFormat="1" ht="15" customHeight="1">
      <c r="C29" s="28" t="s">
        <v>34</v>
      </c>
      <c r="D29" s="52">
        <f t="shared" si="9"/>
        <v>6</v>
      </c>
      <c r="E29" s="34"/>
      <c r="F29" s="34">
        <v>6</v>
      </c>
      <c r="G29" s="34">
        <v>3</v>
      </c>
      <c r="H29" s="52">
        <f t="shared" si="10"/>
        <v>53</v>
      </c>
      <c r="I29" s="52">
        <f t="shared" si="11"/>
        <v>26</v>
      </c>
      <c r="J29" s="52">
        <f t="shared" si="11"/>
        <v>27</v>
      </c>
      <c r="K29" s="52">
        <f t="shared" si="12"/>
        <v>9</v>
      </c>
      <c r="L29" s="34">
        <v>6</v>
      </c>
      <c r="M29" s="34">
        <v>3</v>
      </c>
      <c r="N29" s="52">
        <f t="shared" si="13"/>
        <v>21</v>
      </c>
      <c r="O29" s="52">
        <f t="shared" si="14"/>
        <v>7</v>
      </c>
      <c r="P29" s="52">
        <f t="shared" si="5"/>
        <v>14</v>
      </c>
      <c r="Q29" s="52">
        <f t="shared" si="15"/>
        <v>21</v>
      </c>
      <c r="R29" s="34">
        <v>7</v>
      </c>
      <c r="S29" s="34">
        <v>14</v>
      </c>
      <c r="T29" s="52">
        <f t="shared" si="16"/>
        <v>0</v>
      </c>
      <c r="U29" s="34"/>
      <c r="V29" s="34"/>
      <c r="W29" s="52">
        <f t="shared" si="17"/>
        <v>23</v>
      </c>
      <c r="X29" s="52">
        <f t="shared" si="18"/>
        <v>13</v>
      </c>
      <c r="Y29" s="52">
        <f t="shared" si="18"/>
        <v>10</v>
      </c>
      <c r="Z29" s="52">
        <f t="shared" si="6"/>
        <v>0</v>
      </c>
      <c r="AA29" s="34"/>
      <c r="AB29" s="34"/>
      <c r="AC29" s="52">
        <f t="shared" si="7"/>
        <v>22</v>
      </c>
      <c r="AD29" s="34">
        <v>13</v>
      </c>
      <c r="AE29" s="34">
        <v>9</v>
      </c>
      <c r="AF29" s="52">
        <f t="shared" si="8"/>
        <v>1</v>
      </c>
      <c r="AG29" s="34"/>
      <c r="AH29" s="34">
        <v>1</v>
      </c>
    </row>
    <row r="30" spans="3:34" s="27" customFormat="1" ht="15" customHeight="1">
      <c r="C30" s="28" t="s">
        <v>35</v>
      </c>
      <c r="D30" s="52">
        <f t="shared" si="9"/>
        <v>6</v>
      </c>
      <c r="E30" s="34">
        <v>1</v>
      </c>
      <c r="F30" s="34">
        <v>5</v>
      </c>
      <c r="G30" s="34">
        <v>3</v>
      </c>
      <c r="H30" s="52">
        <f t="shared" si="10"/>
        <v>61</v>
      </c>
      <c r="I30" s="52">
        <f t="shared" si="11"/>
        <v>30</v>
      </c>
      <c r="J30" s="52">
        <f t="shared" si="11"/>
        <v>31</v>
      </c>
      <c r="K30" s="52">
        <f t="shared" si="12"/>
        <v>16</v>
      </c>
      <c r="L30" s="34">
        <v>9</v>
      </c>
      <c r="M30" s="34">
        <v>7</v>
      </c>
      <c r="N30" s="52">
        <f t="shared" si="13"/>
        <v>19</v>
      </c>
      <c r="O30" s="52">
        <f t="shared" si="14"/>
        <v>10</v>
      </c>
      <c r="P30" s="52">
        <f t="shared" si="5"/>
        <v>9</v>
      </c>
      <c r="Q30" s="52">
        <f t="shared" si="15"/>
        <v>18</v>
      </c>
      <c r="R30" s="34">
        <v>9</v>
      </c>
      <c r="S30" s="34">
        <v>9</v>
      </c>
      <c r="T30" s="52">
        <f t="shared" si="16"/>
        <v>1</v>
      </c>
      <c r="U30" s="34">
        <v>1</v>
      </c>
      <c r="V30" s="34"/>
      <c r="W30" s="52">
        <f t="shared" si="17"/>
        <v>26</v>
      </c>
      <c r="X30" s="52">
        <f t="shared" si="18"/>
        <v>11</v>
      </c>
      <c r="Y30" s="52">
        <f t="shared" si="18"/>
        <v>15</v>
      </c>
      <c r="Z30" s="52">
        <f t="shared" si="6"/>
        <v>22</v>
      </c>
      <c r="AA30" s="34">
        <v>10</v>
      </c>
      <c r="AB30" s="34">
        <v>12</v>
      </c>
      <c r="AC30" s="52">
        <f t="shared" si="7"/>
        <v>2</v>
      </c>
      <c r="AD30" s="34">
        <v>1</v>
      </c>
      <c r="AE30" s="34">
        <v>1</v>
      </c>
      <c r="AF30" s="52">
        <f t="shared" si="8"/>
        <v>2</v>
      </c>
      <c r="AG30" s="34"/>
      <c r="AH30" s="34">
        <v>2</v>
      </c>
    </row>
    <row r="31" spans="3:34" s="27" customFormat="1" ht="15" customHeight="1">
      <c r="C31" s="28" t="s">
        <v>36</v>
      </c>
      <c r="D31" s="52">
        <f t="shared" si="9"/>
        <v>5</v>
      </c>
      <c r="E31" s="34"/>
      <c r="F31" s="34">
        <v>5</v>
      </c>
      <c r="G31" s="34">
        <v>3</v>
      </c>
      <c r="H31" s="52">
        <f t="shared" si="10"/>
        <v>51</v>
      </c>
      <c r="I31" s="52">
        <f t="shared" si="11"/>
        <v>24</v>
      </c>
      <c r="J31" s="52">
        <f t="shared" si="11"/>
        <v>27</v>
      </c>
      <c r="K31" s="52">
        <f t="shared" si="12"/>
        <v>12</v>
      </c>
      <c r="L31" s="34">
        <v>6</v>
      </c>
      <c r="M31" s="34">
        <v>6</v>
      </c>
      <c r="N31" s="52">
        <f t="shared" si="13"/>
        <v>18</v>
      </c>
      <c r="O31" s="52">
        <f t="shared" si="14"/>
        <v>6</v>
      </c>
      <c r="P31" s="52">
        <f t="shared" si="5"/>
        <v>12</v>
      </c>
      <c r="Q31" s="52">
        <f t="shared" si="15"/>
        <v>15</v>
      </c>
      <c r="R31" s="34">
        <v>4</v>
      </c>
      <c r="S31" s="34">
        <v>11</v>
      </c>
      <c r="T31" s="52">
        <f t="shared" si="16"/>
        <v>3</v>
      </c>
      <c r="U31" s="34">
        <v>2</v>
      </c>
      <c r="V31" s="34">
        <v>1</v>
      </c>
      <c r="W31" s="52">
        <f t="shared" si="17"/>
        <v>21</v>
      </c>
      <c r="X31" s="52">
        <f t="shared" si="18"/>
        <v>12</v>
      </c>
      <c r="Y31" s="52">
        <f t="shared" si="18"/>
        <v>9</v>
      </c>
      <c r="Z31" s="52">
        <f t="shared" si="6"/>
        <v>18</v>
      </c>
      <c r="AA31" s="34">
        <v>10</v>
      </c>
      <c r="AB31" s="34">
        <v>8</v>
      </c>
      <c r="AC31" s="52">
        <f t="shared" si="7"/>
        <v>3</v>
      </c>
      <c r="AD31" s="34">
        <v>2</v>
      </c>
      <c r="AE31" s="34">
        <v>1</v>
      </c>
      <c r="AF31" s="52">
        <f t="shared" si="8"/>
        <v>0</v>
      </c>
      <c r="AG31" s="34"/>
      <c r="AH31" s="34"/>
    </row>
    <row r="32" spans="3:34" s="27" customFormat="1" ht="15" customHeight="1">
      <c r="C32" s="28" t="s">
        <v>37</v>
      </c>
      <c r="D32" s="52">
        <f t="shared" si="9"/>
        <v>8</v>
      </c>
      <c r="E32" s="34"/>
      <c r="F32" s="34">
        <v>8</v>
      </c>
      <c r="G32" s="34">
        <v>5</v>
      </c>
      <c r="H32" s="52">
        <f t="shared" si="10"/>
        <v>130</v>
      </c>
      <c r="I32" s="52">
        <f t="shared" si="11"/>
        <v>55</v>
      </c>
      <c r="J32" s="52">
        <f t="shared" si="11"/>
        <v>75</v>
      </c>
      <c r="K32" s="52">
        <f t="shared" si="12"/>
        <v>33</v>
      </c>
      <c r="L32" s="34">
        <v>14</v>
      </c>
      <c r="M32" s="34">
        <v>19</v>
      </c>
      <c r="N32" s="52">
        <f t="shared" si="13"/>
        <v>43</v>
      </c>
      <c r="O32" s="52">
        <f t="shared" si="14"/>
        <v>16</v>
      </c>
      <c r="P32" s="52">
        <f t="shared" si="5"/>
        <v>27</v>
      </c>
      <c r="Q32" s="52">
        <f t="shared" si="15"/>
        <v>42</v>
      </c>
      <c r="R32" s="34">
        <v>16</v>
      </c>
      <c r="S32" s="34">
        <v>26</v>
      </c>
      <c r="T32" s="52">
        <f t="shared" si="16"/>
        <v>1</v>
      </c>
      <c r="U32" s="34"/>
      <c r="V32" s="34">
        <v>1</v>
      </c>
      <c r="W32" s="52">
        <f t="shared" si="17"/>
        <v>54</v>
      </c>
      <c r="X32" s="52">
        <f t="shared" si="18"/>
        <v>25</v>
      </c>
      <c r="Y32" s="52">
        <f t="shared" si="18"/>
        <v>29</v>
      </c>
      <c r="Z32" s="52">
        <f t="shared" si="6"/>
        <v>51</v>
      </c>
      <c r="AA32" s="34">
        <v>25</v>
      </c>
      <c r="AB32" s="34">
        <v>26</v>
      </c>
      <c r="AC32" s="52">
        <f t="shared" si="7"/>
        <v>3</v>
      </c>
      <c r="AD32" s="34"/>
      <c r="AE32" s="34">
        <v>3</v>
      </c>
      <c r="AF32" s="52">
        <f t="shared" si="8"/>
        <v>0</v>
      </c>
      <c r="AG32" s="34"/>
      <c r="AH32" s="34"/>
    </row>
    <row r="33" spans="3:34" s="27" customFormat="1" ht="15" customHeight="1">
      <c r="C33" s="28" t="s">
        <v>38</v>
      </c>
      <c r="D33" s="52">
        <f t="shared" si="9"/>
        <v>10</v>
      </c>
      <c r="E33" s="34"/>
      <c r="F33" s="34">
        <v>10</v>
      </c>
      <c r="G33" s="34">
        <v>5</v>
      </c>
      <c r="H33" s="52">
        <f t="shared" si="10"/>
        <v>127</v>
      </c>
      <c r="I33" s="52">
        <f t="shared" si="11"/>
        <v>70</v>
      </c>
      <c r="J33" s="52">
        <f t="shared" si="11"/>
        <v>57</v>
      </c>
      <c r="K33" s="52">
        <f t="shared" si="12"/>
        <v>31</v>
      </c>
      <c r="L33" s="34">
        <v>15</v>
      </c>
      <c r="M33" s="34">
        <v>16</v>
      </c>
      <c r="N33" s="52">
        <f t="shared" si="13"/>
        <v>44</v>
      </c>
      <c r="O33" s="52">
        <f t="shared" si="14"/>
        <v>28</v>
      </c>
      <c r="P33" s="52">
        <f t="shared" si="5"/>
        <v>16</v>
      </c>
      <c r="Q33" s="52">
        <f t="shared" si="15"/>
        <v>0</v>
      </c>
      <c r="R33" s="34"/>
      <c r="S33" s="34"/>
      <c r="T33" s="52">
        <f t="shared" si="16"/>
        <v>44</v>
      </c>
      <c r="U33" s="34">
        <v>28</v>
      </c>
      <c r="V33" s="34">
        <v>16</v>
      </c>
      <c r="W33" s="52">
        <f t="shared" si="17"/>
        <v>52</v>
      </c>
      <c r="X33" s="52">
        <f t="shared" si="18"/>
        <v>27</v>
      </c>
      <c r="Y33" s="52">
        <f t="shared" si="18"/>
        <v>25</v>
      </c>
      <c r="Z33" s="52">
        <f t="shared" si="6"/>
        <v>0</v>
      </c>
      <c r="AA33" s="34"/>
      <c r="AB33" s="34"/>
      <c r="AC33" s="52">
        <f t="shared" si="7"/>
        <v>52</v>
      </c>
      <c r="AD33" s="34">
        <v>27</v>
      </c>
      <c r="AE33" s="34">
        <v>25</v>
      </c>
      <c r="AF33" s="52">
        <f t="shared" si="8"/>
        <v>0</v>
      </c>
      <c r="AG33" s="34"/>
      <c r="AH33" s="34"/>
    </row>
    <row r="34" spans="3:34" s="27" customFormat="1" ht="15" customHeight="1">
      <c r="C34" s="28" t="s">
        <v>39</v>
      </c>
      <c r="D34" s="52">
        <f t="shared" si="9"/>
        <v>7</v>
      </c>
      <c r="E34" s="34"/>
      <c r="F34" s="34">
        <v>7</v>
      </c>
      <c r="G34" s="34">
        <v>3</v>
      </c>
      <c r="H34" s="52">
        <f t="shared" si="10"/>
        <v>57</v>
      </c>
      <c r="I34" s="52">
        <f t="shared" ref="I34:J46" si="19">L34+O34+X34</f>
        <v>29</v>
      </c>
      <c r="J34" s="52">
        <f t="shared" si="19"/>
        <v>28</v>
      </c>
      <c r="K34" s="52">
        <f t="shared" si="12"/>
        <v>17</v>
      </c>
      <c r="L34" s="34">
        <v>9</v>
      </c>
      <c r="M34" s="34">
        <v>8</v>
      </c>
      <c r="N34" s="52">
        <f t="shared" si="13"/>
        <v>20</v>
      </c>
      <c r="O34" s="52">
        <f t="shared" si="14"/>
        <v>10</v>
      </c>
      <c r="P34" s="52">
        <f t="shared" si="5"/>
        <v>10</v>
      </c>
      <c r="Q34" s="52">
        <f t="shared" si="15"/>
        <v>2</v>
      </c>
      <c r="R34" s="34">
        <v>2</v>
      </c>
      <c r="S34" s="34"/>
      <c r="T34" s="52">
        <f t="shared" si="16"/>
        <v>18</v>
      </c>
      <c r="U34" s="34">
        <v>8</v>
      </c>
      <c r="V34" s="34">
        <v>10</v>
      </c>
      <c r="W34" s="52">
        <f t="shared" si="17"/>
        <v>20</v>
      </c>
      <c r="X34" s="52">
        <f t="shared" si="18"/>
        <v>10</v>
      </c>
      <c r="Y34" s="52">
        <f t="shared" si="18"/>
        <v>10</v>
      </c>
      <c r="Z34" s="52">
        <f t="shared" si="6"/>
        <v>0</v>
      </c>
      <c r="AA34" s="34"/>
      <c r="AB34" s="34"/>
      <c r="AC34" s="52">
        <f t="shared" si="7"/>
        <v>17</v>
      </c>
      <c r="AD34" s="34">
        <v>9</v>
      </c>
      <c r="AE34" s="34">
        <v>8</v>
      </c>
      <c r="AF34" s="52">
        <f t="shared" si="8"/>
        <v>3</v>
      </c>
      <c r="AG34" s="34">
        <v>1</v>
      </c>
      <c r="AH34" s="34">
        <v>2</v>
      </c>
    </row>
    <row r="35" spans="3:34" s="27" customFormat="1" ht="15" customHeight="1">
      <c r="C35" s="28" t="s">
        <v>40</v>
      </c>
      <c r="D35" s="52">
        <f t="shared" si="9"/>
        <v>8</v>
      </c>
      <c r="E35" s="34"/>
      <c r="F35" s="34">
        <v>8</v>
      </c>
      <c r="G35" s="34">
        <v>5</v>
      </c>
      <c r="H35" s="52">
        <f t="shared" si="10"/>
        <v>109</v>
      </c>
      <c r="I35" s="52">
        <f t="shared" si="19"/>
        <v>54</v>
      </c>
      <c r="J35" s="52">
        <f t="shared" si="19"/>
        <v>55</v>
      </c>
      <c r="K35" s="52">
        <f t="shared" si="12"/>
        <v>38</v>
      </c>
      <c r="L35" s="34">
        <v>21</v>
      </c>
      <c r="M35" s="34">
        <v>17</v>
      </c>
      <c r="N35" s="52">
        <f t="shared" si="13"/>
        <v>41</v>
      </c>
      <c r="O35" s="52">
        <f t="shared" si="14"/>
        <v>19</v>
      </c>
      <c r="P35" s="52">
        <f t="shared" si="5"/>
        <v>22</v>
      </c>
      <c r="Q35" s="52">
        <f t="shared" si="15"/>
        <v>40</v>
      </c>
      <c r="R35" s="34">
        <v>18</v>
      </c>
      <c r="S35" s="34">
        <v>22</v>
      </c>
      <c r="T35" s="52">
        <f t="shared" si="16"/>
        <v>1</v>
      </c>
      <c r="U35" s="34">
        <v>1</v>
      </c>
      <c r="V35" s="34"/>
      <c r="W35" s="52">
        <f t="shared" si="17"/>
        <v>30</v>
      </c>
      <c r="X35" s="52">
        <f t="shared" si="18"/>
        <v>14</v>
      </c>
      <c r="Y35" s="52">
        <f t="shared" si="18"/>
        <v>16</v>
      </c>
      <c r="Z35" s="52">
        <f t="shared" si="6"/>
        <v>27</v>
      </c>
      <c r="AA35" s="34">
        <v>13</v>
      </c>
      <c r="AB35" s="34">
        <v>14</v>
      </c>
      <c r="AC35" s="52">
        <f t="shared" si="7"/>
        <v>3</v>
      </c>
      <c r="AD35" s="34">
        <v>1</v>
      </c>
      <c r="AE35" s="34">
        <v>2</v>
      </c>
      <c r="AF35" s="52">
        <f t="shared" si="8"/>
        <v>0</v>
      </c>
      <c r="AG35" s="34"/>
      <c r="AH35" s="34"/>
    </row>
    <row r="36" spans="3:34" s="27" customFormat="1" ht="15" customHeight="1">
      <c r="C36" s="28" t="s">
        <v>41</v>
      </c>
      <c r="D36" s="52">
        <f t="shared" si="9"/>
        <v>8</v>
      </c>
      <c r="E36" s="34"/>
      <c r="F36" s="34">
        <v>8</v>
      </c>
      <c r="G36" s="34">
        <v>3</v>
      </c>
      <c r="H36" s="52">
        <f t="shared" si="10"/>
        <v>85</v>
      </c>
      <c r="I36" s="52">
        <f t="shared" si="19"/>
        <v>46</v>
      </c>
      <c r="J36" s="52">
        <f t="shared" si="19"/>
        <v>39</v>
      </c>
      <c r="K36" s="52">
        <f t="shared" si="12"/>
        <v>31</v>
      </c>
      <c r="L36" s="34">
        <v>16</v>
      </c>
      <c r="M36" s="34">
        <v>15</v>
      </c>
      <c r="N36" s="52">
        <f t="shared" si="13"/>
        <v>34</v>
      </c>
      <c r="O36" s="52">
        <f t="shared" si="14"/>
        <v>20</v>
      </c>
      <c r="P36" s="52">
        <f t="shared" si="5"/>
        <v>14</v>
      </c>
      <c r="Q36" s="52">
        <f t="shared" si="15"/>
        <v>31</v>
      </c>
      <c r="R36" s="34">
        <v>18</v>
      </c>
      <c r="S36" s="34">
        <v>13</v>
      </c>
      <c r="T36" s="52">
        <f t="shared" si="16"/>
        <v>3</v>
      </c>
      <c r="U36" s="34">
        <v>2</v>
      </c>
      <c r="V36" s="34">
        <v>1</v>
      </c>
      <c r="W36" s="52">
        <f t="shared" si="17"/>
        <v>20</v>
      </c>
      <c r="X36" s="52">
        <f t="shared" si="18"/>
        <v>10</v>
      </c>
      <c r="Y36" s="52">
        <f t="shared" si="18"/>
        <v>10</v>
      </c>
      <c r="Z36" s="52">
        <f t="shared" si="6"/>
        <v>0</v>
      </c>
      <c r="AA36" s="34"/>
      <c r="AB36" s="34"/>
      <c r="AC36" s="52">
        <f t="shared" si="7"/>
        <v>20</v>
      </c>
      <c r="AD36" s="34">
        <v>10</v>
      </c>
      <c r="AE36" s="34">
        <v>10</v>
      </c>
      <c r="AF36" s="52">
        <f t="shared" si="8"/>
        <v>0</v>
      </c>
      <c r="AG36" s="34"/>
      <c r="AH36" s="34"/>
    </row>
    <row r="37" spans="3:34" s="27" customFormat="1" ht="15" customHeight="1">
      <c r="C37" s="28" t="s">
        <v>42</v>
      </c>
      <c r="D37" s="52">
        <f t="shared" si="9"/>
        <v>6</v>
      </c>
      <c r="E37" s="34"/>
      <c r="F37" s="34">
        <v>6</v>
      </c>
      <c r="G37" s="34">
        <v>3</v>
      </c>
      <c r="H37" s="52">
        <f t="shared" si="10"/>
        <v>56</v>
      </c>
      <c r="I37" s="52">
        <f t="shared" si="19"/>
        <v>27</v>
      </c>
      <c r="J37" s="52">
        <f t="shared" si="19"/>
        <v>29</v>
      </c>
      <c r="K37" s="52">
        <f t="shared" si="12"/>
        <v>19</v>
      </c>
      <c r="L37" s="34">
        <v>8</v>
      </c>
      <c r="M37" s="34">
        <v>11</v>
      </c>
      <c r="N37" s="52">
        <f t="shared" si="13"/>
        <v>16</v>
      </c>
      <c r="O37" s="52">
        <f t="shared" si="14"/>
        <v>9</v>
      </c>
      <c r="P37" s="52">
        <f t="shared" si="5"/>
        <v>7</v>
      </c>
      <c r="Q37" s="52">
        <f t="shared" si="15"/>
        <v>0</v>
      </c>
      <c r="R37" s="34"/>
      <c r="S37" s="34"/>
      <c r="T37" s="52">
        <f t="shared" si="16"/>
        <v>16</v>
      </c>
      <c r="U37" s="34">
        <v>9</v>
      </c>
      <c r="V37" s="34">
        <v>7</v>
      </c>
      <c r="W37" s="52">
        <f t="shared" si="17"/>
        <v>21</v>
      </c>
      <c r="X37" s="52">
        <f t="shared" si="18"/>
        <v>10</v>
      </c>
      <c r="Y37" s="52">
        <f t="shared" si="18"/>
        <v>11</v>
      </c>
      <c r="Z37" s="52">
        <f t="shared" si="6"/>
        <v>0</v>
      </c>
      <c r="AA37" s="34"/>
      <c r="AB37" s="34"/>
      <c r="AC37" s="52">
        <f t="shared" si="7"/>
        <v>21</v>
      </c>
      <c r="AD37" s="34">
        <v>10</v>
      </c>
      <c r="AE37" s="34">
        <v>11</v>
      </c>
      <c r="AF37" s="52">
        <f t="shared" si="8"/>
        <v>0</v>
      </c>
      <c r="AG37" s="34"/>
      <c r="AH37" s="34"/>
    </row>
    <row r="38" spans="3:34" s="27" customFormat="1" ht="15" customHeight="1">
      <c r="C38" s="28" t="s">
        <v>43</v>
      </c>
      <c r="D38" s="52">
        <f t="shared" si="9"/>
        <v>10</v>
      </c>
      <c r="E38" s="34"/>
      <c r="F38" s="34">
        <v>10</v>
      </c>
      <c r="G38" s="34">
        <v>6</v>
      </c>
      <c r="H38" s="52">
        <f t="shared" si="10"/>
        <v>146</v>
      </c>
      <c r="I38" s="52">
        <f t="shared" si="19"/>
        <v>77</v>
      </c>
      <c r="J38" s="52">
        <f t="shared" si="19"/>
        <v>69</v>
      </c>
      <c r="K38" s="52">
        <f t="shared" si="12"/>
        <v>36</v>
      </c>
      <c r="L38" s="34">
        <v>17</v>
      </c>
      <c r="M38" s="34">
        <v>19</v>
      </c>
      <c r="N38" s="52">
        <f t="shared" si="13"/>
        <v>61</v>
      </c>
      <c r="O38" s="52">
        <f t="shared" si="14"/>
        <v>31</v>
      </c>
      <c r="P38" s="52">
        <f t="shared" si="5"/>
        <v>30</v>
      </c>
      <c r="Q38" s="52">
        <f t="shared" si="15"/>
        <v>58</v>
      </c>
      <c r="R38" s="34">
        <v>31</v>
      </c>
      <c r="S38" s="34">
        <v>27</v>
      </c>
      <c r="T38" s="52">
        <f t="shared" si="16"/>
        <v>3</v>
      </c>
      <c r="U38" s="34"/>
      <c r="V38" s="34">
        <v>3</v>
      </c>
      <c r="W38" s="52">
        <f t="shared" si="17"/>
        <v>49</v>
      </c>
      <c r="X38" s="52">
        <f t="shared" si="18"/>
        <v>29</v>
      </c>
      <c r="Y38" s="52">
        <f t="shared" si="18"/>
        <v>20</v>
      </c>
      <c r="Z38" s="52">
        <f t="shared" si="6"/>
        <v>0</v>
      </c>
      <c r="AA38" s="34"/>
      <c r="AB38" s="34"/>
      <c r="AC38" s="52">
        <f t="shared" si="7"/>
        <v>48</v>
      </c>
      <c r="AD38" s="34">
        <v>28</v>
      </c>
      <c r="AE38" s="34">
        <v>20</v>
      </c>
      <c r="AF38" s="52">
        <f t="shared" si="8"/>
        <v>1</v>
      </c>
      <c r="AG38" s="34">
        <v>1</v>
      </c>
      <c r="AH38" s="34"/>
    </row>
    <row r="39" spans="3:34" s="27" customFormat="1" ht="15" customHeight="1">
      <c r="C39" s="28" t="s">
        <v>44</v>
      </c>
      <c r="D39" s="52">
        <f t="shared" si="9"/>
        <v>1</v>
      </c>
      <c r="E39" s="34"/>
      <c r="F39" s="34">
        <v>1</v>
      </c>
      <c r="G39" s="34">
        <v>3</v>
      </c>
      <c r="H39" s="52">
        <f t="shared" si="10"/>
        <v>4</v>
      </c>
      <c r="I39" s="52">
        <f t="shared" si="19"/>
        <v>4</v>
      </c>
      <c r="J39" s="52">
        <f t="shared" si="19"/>
        <v>0</v>
      </c>
      <c r="K39" s="52">
        <f t="shared" si="12"/>
        <v>3</v>
      </c>
      <c r="L39" s="34">
        <v>3</v>
      </c>
      <c r="M39" s="34"/>
      <c r="N39" s="52">
        <f t="shared" si="13"/>
        <v>1</v>
      </c>
      <c r="O39" s="52">
        <f t="shared" si="14"/>
        <v>1</v>
      </c>
      <c r="P39" s="52">
        <f t="shared" si="5"/>
        <v>0</v>
      </c>
      <c r="Q39" s="52">
        <f t="shared" si="15"/>
        <v>1</v>
      </c>
      <c r="R39" s="34">
        <v>1</v>
      </c>
      <c r="S39" s="34"/>
      <c r="T39" s="52">
        <f t="shared" si="16"/>
        <v>0</v>
      </c>
      <c r="U39" s="34"/>
      <c r="V39" s="34"/>
      <c r="W39" s="52">
        <f t="shared" si="17"/>
        <v>0</v>
      </c>
      <c r="X39" s="52">
        <f t="shared" si="18"/>
        <v>0</v>
      </c>
      <c r="Y39" s="52">
        <f t="shared" si="18"/>
        <v>0</v>
      </c>
      <c r="Z39" s="52">
        <f t="shared" si="6"/>
        <v>0</v>
      </c>
      <c r="AA39" s="34"/>
      <c r="AB39" s="34"/>
      <c r="AC39" s="52">
        <f t="shared" si="7"/>
        <v>0</v>
      </c>
      <c r="AD39" s="34"/>
      <c r="AE39" s="34"/>
      <c r="AF39" s="52">
        <f t="shared" si="8"/>
        <v>0</v>
      </c>
      <c r="AG39" s="34"/>
      <c r="AH39" s="34"/>
    </row>
    <row r="40" spans="3:34" s="27" customFormat="1" ht="15" customHeight="1">
      <c r="C40" s="28" t="s">
        <v>45</v>
      </c>
      <c r="D40" s="52">
        <f t="shared" si="9"/>
        <v>11</v>
      </c>
      <c r="E40" s="34">
        <v>1</v>
      </c>
      <c r="F40" s="34">
        <v>10</v>
      </c>
      <c r="G40" s="34">
        <v>6</v>
      </c>
      <c r="H40" s="52">
        <f t="shared" si="10"/>
        <v>178</v>
      </c>
      <c r="I40" s="52">
        <f t="shared" si="19"/>
        <v>81</v>
      </c>
      <c r="J40" s="52">
        <f t="shared" si="19"/>
        <v>97</v>
      </c>
      <c r="K40" s="52">
        <f t="shared" si="12"/>
        <v>45</v>
      </c>
      <c r="L40" s="34">
        <v>20</v>
      </c>
      <c r="M40" s="34">
        <v>25</v>
      </c>
      <c r="N40" s="52">
        <f t="shared" si="13"/>
        <v>64</v>
      </c>
      <c r="O40" s="52">
        <f t="shared" si="14"/>
        <v>27</v>
      </c>
      <c r="P40" s="52">
        <f t="shared" si="5"/>
        <v>37</v>
      </c>
      <c r="Q40" s="52">
        <f t="shared" si="15"/>
        <v>0</v>
      </c>
      <c r="R40" s="34"/>
      <c r="S40" s="34"/>
      <c r="T40" s="52">
        <f t="shared" si="16"/>
        <v>64</v>
      </c>
      <c r="U40" s="34">
        <v>27</v>
      </c>
      <c r="V40" s="34">
        <v>37</v>
      </c>
      <c r="W40" s="52">
        <f t="shared" si="17"/>
        <v>69</v>
      </c>
      <c r="X40" s="52">
        <f t="shared" si="18"/>
        <v>34</v>
      </c>
      <c r="Y40" s="52">
        <f t="shared" si="18"/>
        <v>35</v>
      </c>
      <c r="Z40" s="52">
        <f t="shared" si="6"/>
        <v>0</v>
      </c>
      <c r="AA40" s="34"/>
      <c r="AB40" s="34"/>
      <c r="AC40" s="52">
        <f t="shared" si="7"/>
        <v>67</v>
      </c>
      <c r="AD40" s="34">
        <v>33</v>
      </c>
      <c r="AE40" s="34">
        <v>34</v>
      </c>
      <c r="AF40" s="52">
        <f t="shared" si="8"/>
        <v>2</v>
      </c>
      <c r="AG40" s="34">
        <v>1</v>
      </c>
      <c r="AH40" s="34">
        <v>1</v>
      </c>
    </row>
    <row r="41" spans="3:34" s="27" customFormat="1" ht="15" customHeight="1">
      <c r="C41" s="28" t="s">
        <v>46</v>
      </c>
      <c r="D41" s="52">
        <f t="shared" si="9"/>
        <v>4</v>
      </c>
      <c r="E41" s="34">
        <v>1</v>
      </c>
      <c r="F41" s="34">
        <v>3</v>
      </c>
      <c r="G41" s="34">
        <v>3</v>
      </c>
      <c r="H41" s="52">
        <f t="shared" si="10"/>
        <v>31</v>
      </c>
      <c r="I41" s="52">
        <f t="shared" si="19"/>
        <v>16</v>
      </c>
      <c r="J41" s="52">
        <f t="shared" si="19"/>
        <v>15</v>
      </c>
      <c r="K41" s="52">
        <f t="shared" si="12"/>
        <v>13</v>
      </c>
      <c r="L41" s="34">
        <v>7</v>
      </c>
      <c r="M41" s="34">
        <v>6</v>
      </c>
      <c r="N41" s="52">
        <f t="shared" si="13"/>
        <v>10</v>
      </c>
      <c r="O41" s="52">
        <f t="shared" si="14"/>
        <v>6</v>
      </c>
      <c r="P41" s="52">
        <f t="shared" si="5"/>
        <v>4</v>
      </c>
      <c r="Q41" s="52">
        <f t="shared" si="15"/>
        <v>10</v>
      </c>
      <c r="R41" s="34">
        <v>6</v>
      </c>
      <c r="S41" s="34">
        <v>4</v>
      </c>
      <c r="T41" s="52">
        <f t="shared" si="16"/>
        <v>0</v>
      </c>
      <c r="U41" s="34"/>
      <c r="V41" s="34"/>
      <c r="W41" s="52">
        <f t="shared" si="17"/>
        <v>8</v>
      </c>
      <c r="X41" s="52">
        <f t="shared" si="18"/>
        <v>3</v>
      </c>
      <c r="Y41" s="52">
        <f t="shared" si="18"/>
        <v>5</v>
      </c>
      <c r="Z41" s="52">
        <f t="shared" si="6"/>
        <v>8</v>
      </c>
      <c r="AA41" s="34">
        <v>3</v>
      </c>
      <c r="AB41" s="34">
        <v>5</v>
      </c>
      <c r="AC41" s="52">
        <f t="shared" si="7"/>
        <v>0</v>
      </c>
      <c r="AD41" s="34"/>
      <c r="AE41" s="34"/>
      <c r="AF41" s="52">
        <f t="shared" si="8"/>
        <v>0</v>
      </c>
      <c r="AG41" s="34"/>
      <c r="AH41" s="34"/>
    </row>
    <row r="42" spans="3:34" s="27" customFormat="1" ht="15" customHeight="1">
      <c r="C42" s="28" t="s">
        <v>47</v>
      </c>
      <c r="D42" s="52">
        <f t="shared" si="9"/>
        <v>5</v>
      </c>
      <c r="E42" s="34"/>
      <c r="F42" s="34">
        <v>5</v>
      </c>
      <c r="G42" s="34">
        <v>3</v>
      </c>
      <c r="H42" s="52">
        <f t="shared" si="10"/>
        <v>77</v>
      </c>
      <c r="I42" s="52">
        <f>L42+O42+X42</f>
        <v>33</v>
      </c>
      <c r="J42" s="52">
        <f>M42+P42+Y42</f>
        <v>44</v>
      </c>
      <c r="K42" s="52">
        <f t="shared" si="12"/>
        <v>19</v>
      </c>
      <c r="L42" s="34">
        <v>10</v>
      </c>
      <c r="M42" s="34">
        <v>9</v>
      </c>
      <c r="N42" s="52">
        <f t="shared" si="13"/>
        <v>27</v>
      </c>
      <c r="O42" s="52">
        <f t="shared" si="14"/>
        <v>11</v>
      </c>
      <c r="P42" s="52">
        <f t="shared" si="5"/>
        <v>16</v>
      </c>
      <c r="Q42" s="52">
        <f t="shared" si="15"/>
        <v>27</v>
      </c>
      <c r="R42" s="34">
        <v>11</v>
      </c>
      <c r="S42" s="34">
        <v>16</v>
      </c>
      <c r="T42" s="52">
        <f t="shared" si="16"/>
        <v>0</v>
      </c>
      <c r="U42" s="34"/>
      <c r="V42" s="34"/>
      <c r="W42" s="52">
        <f t="shared" si="17"/>
        <v>31</v>
      </c>
      <c r="X42" s="52">
        <f t="shared" si="18"/>
        <v>12</v>
      </c>
      <c r="Y42" s="52">
        <f t="shared" si="18"/>
        <v>19</v>
      </c>
      <c r="Z42" s="52">
        <f t="shared" si="6"/>
        <v>31</v>
      </c>
      <c r="AA42" s="34">
        <v>12</v>
      </c>
      <c r="AB42" s="34">
        <v>19</v>
      </c>
      <c r="AC42" s="52">
        <f t="shared" si="7"/>
        <v>0</v>
      </c>
      <c r="AD42" s="34"/>
      <c r="AE42" s="34"/>
      <c r="AF42" s="52">
        <f t="shared" si="8"/>
        <v>0</v>
      </c>
      <c r="AG42" s="34"/>
      <c r="AH42" s="34"/>
    </row>
    <row r="43" spans="3:34" s="27" customFormat="1" ht="15" customHeight="1">
      <c r="C43" s="28" t="s">
        <v>48</v>
      </c>
      <c r="D43" s="52">
        <f t="shared" si="9"/>
        <v>9</v>
      </c>
      <c r="E43" s="34"/>
      <c r="F43" s="34">
        <v>9</v>
      </c>
      <c r="G43" s="34">
        <v>5</v>
      </c>
      <c r="H43" s="52">
        <f t="shared" si="10"/>
        <v>115</v>
      </c>
      <c r="I43" s="52">
        <f t="shared" si="19"/>
        <v>71</v>
      </c>
      <c r="J43" s="52">
        <f t="shared" si="19"/>
        <v>44</v>
      </c>
      <c r="K43" s="52">
        <f t="shared" si="12"/>
        <v>26</v>
      </c>
      <c r="L43" s="34">
        <v>14</v>
      </c>
      <c r="M43" s="34">
        <v>12</v>
      </c>
      <c r="N43" s="52">
        <f t="shared" si="13"/>
        <v>37</v>
      </c>
      <c r="O43" s="52">
        <f t="shared" si="14"/>
        <v>23</v>
      </c>
      <c r="P43" s="52">
        <f t="shared" si="5"/>
        <v>14</v>
      </c>
      <c r="Q43" s="52">
        <f t="shared" si="15"/>
        <v>36</v>
      </c>
      <c r="R43" s="34">
        <v>22</v>
      </c>
      <c r="S43" s="34">
        <v>14</v>
      </c>
      <c r="T43" s="52">
        <f t="shared" si="16"/>
        <v>1</v>
      </c>
      <c r="U43" s="34">
        <v>1</v>
      </c>
      <c r="V43" s="34"/>
      <c r="W43" s="52">
        <f t="shared" si="17"/>
        <v>52</v>
      </c>
      <c r="X43" s="52">
        <f t="shared" si="18"/>
        <v>34</v>
      </c>
      <c r="Y43" s="52">
        <f t="shared" si="18"/>
        <v>18</v>
      </c>
      <c r="Z43" s="52">
        <f t="shared" si="6"/>
        <v>46</v>
      </c>
      <c r="AA43" s="34">
        <v>28</v>
      </c>
      <c r="AB43" s="34">
        <v>18</v>
      </c>
      <c r="AC43" s="52">
        <f t="shared" si="7"/>
        <v>3</v>
      </c>
      <c r="AD43" s="34">
        <v>3</v>
      </c>
      <c r="AE43" s="34"/>
      <c r="AF43" s="52">
        <f t="shared" si="8"/>
        <v>3</v>
      </c>
      <c r="AG43" s="34">
        <v>3</v>
      </c>
      <c r="AH43" s="34"/>
    </row>
    <row r="44" spans="3:34" s="27" customFormat="1" ht="15" customHeight="1">
      <c r="C44" s="28" t="s">
        <v>49</v>
      </c>
      <c r="D44" s="52">
        <f t="shared" si="9"/>
        <v>6</v>
      </c>
      <c r="E44" s="34"/>
      <c r="F44" s="34">
        <v>6</v>
      </c>
      <c r="G44" s="34">
        <v>3</v>
      </c>
      <c r="H44" s="52">
        <f t="shared" si="10"/>
        <v>58</v>
      </c>
      <c r="I44" s="52">
        <f t="shared" si="19"/>
        <v>31</v>
      </c>
      <c r="J44" s="52">
        <f t="shared" si="19"/>
        <v>27</v>
      </c>
      <c r="K44" s="52">
        <f t="shared" si="12"/>
        <v>17</v>
      </c>
      <c r="L44" s="34">
        <v>10</v>
      </c>
      <c r="M44" s="34">
        <v>7</v>
      </c>
      <c r="N44" s="52">
        <f t="shared" si="13"/>
        <v>19</v>
      </c>
      <c r="O44" s="52">
        <f t="shared" si="14"/>
        <v>9</v>
      </c>
      <c r="P44" s="52">
        <f t="shared" si="5"/>
        <v>10</v>
      </c>
      <c r="Q44" s="52">
        <f t="shared" si="15"/>
        <v>18</v>
      </c>
      <c r="R44" s="34">
        <v>9</v>
      </c>
      <c r="S44" s="34">
        <v>9</v>
      </c>
      <c r="T44" s="52">
        <f t="shared" si="16"/>
        <v>1</v>
      </c>
      <c r="U44" s="34"/>
      <c r="V44" s="34">
        <v>1</v>
      </c>
      <c r="W44" s="52">
        <f t="shared" si="17"/>
        <v>22</v>
      </c>
      <c r="X44" s="52">
        <f t="shared" si="18"/>
        <v>12</v>
      </c>
      <c r="Y44" s="52">
        <f t="shared" si="18"/>
        <v>10</v>
      </c>
      <c r="Z44" s="52">
        <f t="shared" si="6"/>
        <v>0</v>
      </c>
      <c r="AA44" s="34"/>
      <c r="AB44" s="34"/>
      <c r="AC44" s="52">
        <f t="shared" si="7"/>
        <v>22</v>
      </c>
      <c r="AD44" s="34">
        <v>12</v>
      </c>
      <c r="AE44" s="34">
        <v>10</v>
      </c>
      <c r="AF44" s="52">
        <f t="shared" si="8"/>
        <v>0</v>
      </c>
      <c r="AG44" s="34"/>
      <c r="AH44" s="34"/>
    </row>
    <row r="45" spans="3:34" s="27" customFormat="1" ht="15" customHeight="1">
      <c r="C45" s="28" t="s">
        <v>50</v>
      </c>
      <c r="D45" s="52">
        <f t="shared" si="9"/>
        <v>7</v>
      </c>
      <c r="E45" s="34"/>
      <c r="F45" s="34">
        <v>7</v>
      </c>
      <c r="G45" s="34">
        <v>3</v>
      </c>
      <c r="H45" s="52">
        <f t="shared" si="10"/>
        <v>67</v>
      </c>
      <c r="I45" s="52">
        <f t="shared" si="19"/>
        <v>31</v>
      </c>
      <c r="J45" s="52">
        <f t="shared" si="19"/>
        <v>36</v>
      </c>
      <c r="K45" s="52">
        <f t="shared" si="12"/>
        <v>19</v>
      </c>
      <c r="L45" s="34">
        <v>8</v>
      </c>
      <c r="M45" s="34">
        <v>11</v>
      </c>
      <c r="N45" s="52">
        <f t="shared" si="13"/>
        <v>23</v>
      </c>
      <c r="O45" s="52">
        <f t="shared" si="14"/>
        <v>11</v>
      </c>
      <c r="P45" s="52">
        <f t="shared" si="5"/>
        <v>12</v>
      </c>
      <c r="Q45" s="52">
        <f t="shared" si="15"/>
        <v>22</v>
      </c>
      <c r="R45" s="34">
        <v>10</v>
      </c>
      <c r="S45" s="34">
        <v>12</v>
      </c>
      <c r="T45" s="52">
        <f t="shared" si="16"/>
        <v>1</v>
      </c>
      <c r="U45" s="34">
        <v>1</v>
      </c>
      <c r="V45" s="34"/>
      <c r="W45" s="52">
        <f t="shared" si="17"/>
        <v>25</v>
      </c>
      <c r="X45" s="52">
        <f t="shared" si="18"/>
        <v>12</v>
      </c>
      <c r="Y45" s="52">
        <f t="shared" si="18"/>
        <v>13</v>
      </c>
      <c r="Z45" s="52">
        <f t="shared" si="6"/>
        <v>24</v>
      </c>
      <c r="AA45" s="34">
        <v>11</v>
      </c>
      <c r="AB45" s="34">
        <v>13</v>
      </c>
      <c r="AC45" s="52">
        <f t="shared" si="7"/>
        <v>0</v>
      </c>
      <c r="AD45" s="34"/>
      <c r="AE45" s="34"/>
      <c r="AF45" s="52">
        <f t="shared" si="8"/>
        <v>1</v>
      </c>
      <c r="AG45" s="34">
        <v>1</v>
      </c>
      <c r="AH45" s="34"/>
    </row>
    <row r="46" spans="3:34" s="27" customFormat="1" ht="15" customHeight="1">
      <c r="C46" s="28" t="s">
        <v>51</v>
      </c>
      <c r="D46" s="52">
        <f t="shared" si="9"/>
        <v>7</v>
      </c>
      <c r="E46" s="34"/>
      <c r="F46" s="34">
        <v>7</v>
      </c>
      <c r="G46" s="34">
        <v>4</v>
      </c>
      <c r="H46" s="52">
        <f t="shared" si="10"/>
        <v>92</v>
      </c>
      <c r="I46" s="52">
        <f t="shared" si="19"/>
        <v>48</v>
      </c>
      <c r="J46" s="52">
        <f t="shared" si="19"/>
        <v>44</v>
      </c>
      <c r="K46" s="52">
        <f t="shared" si="12"/>
        <v>24</v>
      </c>
      <c r="L46" s="34">
        <v>9</v>
      </c>
      <c r="M46" s="34">
        <v>15</v>
      </c>
      <c r="N46" s="52">
        <f t="shared" si="13"/>
        <v>29</v>
      </c>
      <c r="O46" s="52">
        <f t="shared" si="14"/>
        <v>17</v>
      </c>
      <c r="P46" s="52">
        <f t="shared" si="5"/>
        <v>12</v>
      </c>
      <c r="Q46" s="52">
        <f t="shared" si="15"/>
        <v>29</v>
      </c>
      <c r="R46" s="34">
        <v>17</v>
      </c>
      <c r="S46" s="34">
        <v>12</v>
      </c>
      <c r="T46" s="52">
        <f t="shared" si="16"/>
        <v>0</v>
      </c>
      <c r="U46" s="34"/>
      <c r="V46" s="34"/>
      <c r="W46" s="52">
        <f t="shared" si="17"/>
        <v>39</v>
      </c>
      <c r="X46" s="52">
        <f t="shared" si="18"/>
        <v>22</v>
      </c>
      <c r="Y46" s="52">
        <f t="shared" si="18"/>
        <v>17</v>
      </c>
      <c r="Z46" s="52">
        <f t="shared" si="6"/>
        <v>30</v>
      </c>
      <c r="AA46" s="34">
        <v>16</v>
      </c>
      <c r="AB46" s="34">
        <v>14</v>
      </c>
      <c r="AC46" s="52">
        <f t="shared" si="7"/>
        <v>8</v>
      </c>
      <c r="AD46" s="34">
        <v>6</v>
      </c>
      <c r="AE46" s="34">
        <v>2</v>
      </c>
      <c r="AF46" s="52">
        <f t="shared" si="8"/>
        <v>1</v>
      </c>
      <c r="AG46" s="34"/>
      <c r="AH46" s="34">
        <v>1</v>
      </c>
    </row>
    <row r="47" spans="3:34" s="27" customFormat="1" ht="15" customHeight="1">
      <c r="C47" s="23" t="s">
        <v>52</v>
      </c>
      <c r="D47" s="51">
        <f>SUM(D48:D55)</f>
        <v>94</v>
      </c>
      <c r="E47" s="51">
        <f>SUM(E48:E55)</f>
        <v>0</v>
      </c>
      <c r="F47" s="51">
        <f>SUM(F48:F55)</f>
        <v>94</v>
      </c>
      <c r="G47" s="51">
        <f>SUM(G48:G55)</f>
        <v>31</v>
      </c>
      <c r="H47" s="51">
        <f>SUM(H48:H55)</f>
        <v>734</v>
      </c>
      <c r="I47" s="51">
        <f>L47+O47+X47</f>
        <v>374</v>
      </c>
      <c r="J47" s="51">
        <f>M47+P47+Y47</f>
        <v>360</v>
      </c>
      <c r="K47" s="51">
        <f>SUM(K48:K55)</f>
        <v>230</v>
      </c>
      <c r="L47" s="51">
        <f>SUM(L48:L55)</f>
        <v>129</v>
      </c>
      <c r="M47" s="51">
        <f>SUM(M48:M55)</f>
        <v>101</v>
      </c>
      <c r="N47" s="51">
        <f>SUM(N48:N55)</f>
        <v>238</v>
      </c>
      <c r="O47" s="51">
        <f>R47+U47</f>
        <v>126</v>
      </c>
      <c r="P47" s="51">
        <f>S47+V47</f>
        <v>112</v>
      </c>
      <c r="Q47" s="51">
        <f t="shared" ref="Q47:AH47" si="20">SUM(Q48:Q55)</f>
        <v>221</v>
      </c>
      <c r="R47" s="51">
        <f t="shared" si="20"/>
        <v>120</v>
      </c>
      <c r="S47" s="51">
        <f t="shared" si="20"/>
        <v>101</v>
      </c>
      <c r="T47" s="51">
        <f t="shared" si="20"/>
        <v>17</v>
      </c>
      <c r="U47" s="51">
        <f t="shared" si="20"/>
        <v>6</v>
      </c>
      <c r="V47" s="51">
        <f t="shared" si="20"/>
        <v>11</v>
      </c>
      <c r="W47" s="51">
        <f t="shared" si="20"/>
        <v>266</v>
      </c>
      <c r="X47" s="51">
        <f t="shared" si="20"/>
        <v>119</v>
      </c>
      <c r="Y47" s="51">
        <f t="shared" si="20"/>
        <v>147</v>
      </c>
      <c r="Z47" s="51">
        <f t="shared" si="20"/>
        <v>227</v>
      </c>
      <c r="AA47" s="51">
        <f t="shared" si="20"/>
        <v>101</v>
      </c>
      <c r="AB47" s="51">
        <f t="shared" si="20"/>
        <v>126</v>
      </c>
      <c r="AC47" s="51">
        <f t="shared" si="20"/>
        <v>36</v>
      </c>
      <c r="AD47" s="51">
        <f t="shared" si="20"/>
        <v>16</v>
      </c>
      <c r="AE47" s="51">
        <f t="shared" si="20"/>
        <v>20</v>
      </c>
      <c r="AF47" s="51">
        <f t="shared" si="20"/>
        <v>3</v>
      </c>
      <c r="AG47" s="51">
        <f t="shared" si="20"/>
        <v>2</v>
      </c>
      <c r="AH47" s="51">
        <f t="shared" si="20"/>
        <v>1</v>
      </c>
    </row>
    <row r="48" spans="3:34" s="27" customFormat="1" ht="15" customHeight="1">
      <c r="C48" s="28" t="s">
        <v>53</v>
      </c>
      <c r="D48" s="53">
        <f t="shared" ref="D48:D55" si="21">E48+F48</f>
        <v>6</v>
      </c>
      <c r="E48" s="34">
        <v>0</v>
      </c>
      <c r="F48" s="64">
        <v>6</v>
      </c>
      <c r="G48" s="64">
        <v>4</v>
      </c>
      <c r="H48" s="53">
        <f t="shared" ref="H48:H55" si="22">I48+J48</f>
        <v>107</v>
      </c>
      <c r="I48" s="52">
        <f t="shared" ref="I48:J55" si="23">L48+O48+X48</f>
        <v>65</v>
      </c>
      <c r="J48" s="52">
        <f t="shared" si="23"/>
        <v>42</v>
      </c>
      <c r="K48" s="53">
        <f t="shared" ref="K48:K55" si="24">L48+M48</f>
        <v>44</v>
      </c>
      <c r="L48" s="64">
        <v>27</v>
      </c>
      <c r="M48" s="64">
        <v>17</v>
      </c>
      <c r="N48" s="53">
        <f t="shared" ref="N48:N55" si="25">O48+P48</f>
        <v>28</v>
      </c>
      <c r="O48" s="53">
        <f t="shared" ref="O48:P55" si="26">R48+U48</f>
        <v>17</v>
      </c>
      <c r="P48" s="53">
        <f t="shared" si="26"/>
        <v>11</v>
      </c>
      <c r="Q48" s="53">
        <f t="shared" ref="Q48:Q55" si="27">R48+S48</f>
        <v>26</v>
      </c>
      <c r="R48" s="64">
        <v>15</v>
      </c>
      <c r="S48" s="64">
        <v>11</v>
      </c>
      <c r="T48" s="53">
        <f t="shared" ref="T48:T55" si="28">U48+V48</f>
        <v>2</v>
      </c>
      <c r="U48" s="64">
        <v>2</v>
      </c>
      <c r="V48" s="64"/>
      <c r="W48" s="53">
        <f t="shared" ref="W48:W55" si="29">X48+Y48</f>
        <v>35</v>
      </c>
      <c r="X48" s="53">
        <f t="shared" ref="X48:Y55" si="30">AA48+AD48+AG48</f>
        <v>21</v>
      </c>
      <c r="Y48" s="53">
        <f t="shared" si="30"/>
        <v>14</v>
      </c>
      <c r="Z48" s="53">
        <f t="shared" ref="Z48:Z55" si="31">AA48+AB48</f>
        <v>33</v>
      </c>
      <c r="AA48" s="64">
        <v>20</v>
      </c>
      <c r="AB48" s="64">
        <v>13</v>
      </c>
      <c r="AC48" s="53">
        <f t="shared" ref="AC48:AC55" si="32">AD48+AE48</f>
        <v>2</v>
      </c>
      <c r="AD48" s="64">
        <v>1</v>
      </c>
      <c r="AE48" s="64">
        <v>1</v>
      </c>
      <c r="AF48" s="53">
        <f t="shared" ref="AF48:AF55" si="33">AG48+AH48</f>
        <v>0</v>
      </c>
      <c r="AG48" s="64">
        <v>0</v>
      </c>
      <c r="AH48" s="64">
        <v>0</v>
      </c>
    </row>
    <row r="49" spans="3:34" s="3" customFormat="1" ht="15" customHeight="1">
      <c r="C49" s="28" t="s">
        <v>54</v>
      </c>
      <c r="D49" s="53">
        <f t="shared" si="21"/>
        <v>11</v>
      </c>
      <c r="E49" s="34"/>
      <c r="F49" s="64">
        <v>11</v>
      </c>
      <c r="G49" s="64">
        <v>3</v>
      </c>
      <c r="H49" s="53">
        <f>I49+J49</f>
        <v>87</v>
      </c>
      <c r="I49" s="52">
        <f t="shared" si="23"/>
        <v>41</v>
      </c>
      <c r="J49" s="52">
        <f t="shared" si="23"/>
        <v>46</v>
      </c>
      <c r="K49" s="53">
        <f t="shared" si="24"/>
        <v>25</v>
      </c>
      <c r="L49" s="64">
        <v>11</v>
      </c>
      <c r="M49" s="64">
        <v>14</v>
      </c>
      <c r="N49" s="53">
        <f t="shared" si="25"/>
        <v>28</v>
      </c>
      <c r="O49" s="53">
        <f t="shared" si="26"/>
        <v>15</v>
      </c>
      <c r="P49" s="53">
        <f t="shared" si="26"/>
        <v>13</v>
      </c>
      <c r="Q49" s="53">
        <f t="shared" si="27"/>
        <v>24</v>
      </c>
      <c r="R49" s="64">
        <v>14</v>
      </c>
      <c r="S49" s="64">
        <v>10</v>
      </c>
      <c r="T49" s="53">
        <f t="shared" si="28"/>
        <v>4</v>
      </c>
      <c r="U49" s="64">
        <v>1</v>
      </c>
      <c r="V49" s="64">
        <v>3</v>
      </c>
      <c r="W49" s="53">
        <f t="shared" si="29"/>
        <v>34</v>
      </c>
      <c r="X49" s="53">
        <f t="shared" si="30"/>
        <v>15</v>
      </c>
      <c r="Y49" s="53">
        <f t="shared" si="30"/>
        <v>19</v>
      </c>
      <c r="Z49" s="53">
        <f t="shared" si="31"/>
        <v>24</v>
      </c>
      <c r="AA49" s="64">
        <v>10</v>
      </c>
      <c r="AB49" s="64">
        <v>14</v>
      </c>
      <c r="AC49" s="53">
        <f t="shared" si="32"/>
        <v>9</v>
      </c>
      <c r="AD49" s="64">
        <v>4</v>
      </c>
      <c r="AE49" s="64">
        <v>5</v>
      </c>
      <c r="AF49" s="53">
        <f t="shared" si="33"/>
        <v>1</v>
      </c>
      <c r="AG49" s="64">
        <v>1</v>
      </c>
      <c r="AH49" s="64"/>
    </row>
    <row r="50" spans="3:34" s="27" customFormat="1" ht="15" customHeight="1">
      <c r="C50" s="28" t="s">
        <v>55</v>
      </c>
      <c r="D50" s="53">
        <f t="shared" si="21"/>
        <v>11</v>
      </c>
      <c r="E50" s="34"/>
      <c r="F50" s="64">
        <v>11</v>
      </c>
      <c r="G50" s="64">
        <v>3</v>
      </c>
      <c r="H50" s="53">
        <f t="shared" si="22"/>
        <v>81</v>
      </c>
      <c r="I50" s="52">
        <f t="shared" si="23"/>
        <v>42</v>
      </c>
      <c r="J50" s="52">
        <f t="shared" si="23"/>
        <v>39</v>
      </c>
      <c r="K50" s="53">
        <f t="shared" si="24"/>
        <v>25</v>
      </c>
      <c r="L50" s="64">
        <v>14</v>
      </c>
      <c r="M50" s="64">
        <v>11</v>
      </c>
      <c r="N50" s="53">
        <f t="shared" si="25"/>
        <v>28</v>
      </c>
      <c r="O50" s="53">
        <f t="shared" si="26"/>
        <v>16</v>
      </c>
      <c r="P50" s="53">
        <f t="shared" si="26"/>
        <v>12</v>
      </c>
      <c r="Q50" s="53">
        <f t="shared" si="27"/>
        <v>25</v>
      </c>
      <c r="R50" s="64">
        <v>15</v>
      </c>
      <c r="S50" s="64">
        <v>10</v>
      </c>
      <c r="T50" s="53">
        <f t="shared" si="28"/>
        <v>3</v>
      </c>
      <c r="U50" s="64">
        <v>1</v>
      </c>
      <c r="V50" s="64">
        <v>2</v>
      </c>
      <c r="W50" s="53">
        <f t="shared" si="29"/>
        <v>28</v>
      </c>
      <c r="X50" s="53">
        <f t="shared" si="30"/>
        <v>12</v>
      </c>
      <c r="Y50" s="53">
        <f t="shared" si="30"/>
        <v>16</v>
      </c>
      <c r="Z50" s="53">
        <f t="shared" si="31"/>
        <v>22</v>
      </c>
      <c r="AA50" s="64">
        <v>10</v>
      </c>
      <c r="AB50" s="64">
        <v>12</v>
      </c>
      <c r="AC50" s="53">
        <f t="shared" si="32"/>
        <v>6</v>
      </c>
      <c r="AD50" s="64">
        <v>2</v>
      </c>
      <c r="AE50" s="64">
        <v>4</v>
      </c>
      <c r="AF50" s="53">
        <f t="shared" si="33"/>
        <v>0</v>
      </c>
      <c r="AG50" s="64"/>
      <c r="AH50" s="64"/>
    </row>
    <row r="51" spans="3:34" s="27" customFormat="1" ht="15" customHeight="1">
      <c r="C51" s="28" t="s">
        <v>56</v>
      </c>
      <c r="D51" s="53">
        <f t="shared" si="21"/>
        <v>9</v>
      </c>
      <c r="E51" s="34"/>
      <c r="F51" s="64">
        <v>9</v>
      </c>
      <c r="G51" s="64">
        <v>3</v>
      </c>
      <c r="H51" s="53">
        <f t="shared" si="22"/>
        <v>50</v>
      </c>
      <c r="I51" s="52">
        <f t="shared" si="23"/>
        <v>29</v>
      </c>
      <c r="J51" s="52">
        <f t="shared" si="23"/>
        <v>21</v>
      </c>
      <c r="K51" s="53">
        <f t="shared" si="24"/>
        <v>17</v>
      </c>
      <c r="L51" s="64">
        <v>11</v>
      </c>
      <c r="M51" s="64">
        <v>6</v>
      </c>
      <c r="N51" s="53">
        <f t="shared" si="25"/>
        <v>14</v>
      </c>
      <c r="O51" s="53">
        <f t="shared" si="26"/>
        <v>9</v>
      </c>
      <c r="P51" s="53">
        <f t="shared" si="26"/>
        <v>5</v>
      </c>
      <c r="Q51" s="53">
        <f t="shared" si="27"/>
        <v>14</v>
      </c>
      <c r="R51" s="64">
        <v>9</v>
      </c>
      <c r="S51" s="64">
        <v>5</v>
      </c>
      <c r="T51" s="53">
        <f t="shared" si="28"/>
        <v>0</v>
      </c>
      <c r="U51" s="64"/>
      <c r="V51" s="64"/>
      <c r="W51" s="53">
        <f t="shared" si="29"/>
        <v>19</v>
      </c>
      <c r="X51" s="53">
        <f t="shared" si="30"/>
        <v>9</v>
      </c>
      <c r="Y51" s="53">
        <f t="shared" si="30"/>
        <v>10</v>
      </c>
      <c r="Z51" s="53">
        <f t="shared" si="31"/>
        <v>19</v>
      </c>
      <c r="AA51" s="64">
        <v>9</v>
      </c>
      <c r="AB51" s="64">
        <v>10</v>
      </c>
      <c r="AC51" s="53">
        <f t="shared" si="32"/>
        <v>0</v>
      </c>
      <c r="AD51" s="64"/>
      <c r="AE51" s="64"/>
      <c r="AF51" s="53">
        <f t="shared" si="33"/>
        <v>0</v>
      </c>
      <c r="AG51" s="64"/>
      <c r="AH51" s="64"/>
    </row>
    <row r="52" spans="3:34" s="27" customFormat="1" ht="15" customHeight="1">
      <c r="C52" s="28" t="s">
        <v>57</v>
      </c>
      <c r="D52" s="53">
        <f t="shared" si="21"/>
        <v>20</v>
      </c>
      <c r="E52" s="34"/>
      <c r="F52" s="64">
        <v>20</v>
      </c>
      <c r="G52" s="64">
        <v>6</v>
      </c>
      <c r="H52" s="53">
        <f t="shared" si="22"/>
        <v>130</v>
      </c>
      <c r="I52" s="52">
        <f t="shared" si="23"/>
        <v>70</v>
      </c>
      <c r="J52" s="52">
        <f t="shared" si="23"/>
        <v>60</v>
      </c>
      <c r="K52" s="53">
        <f t="shared" si="24"/>
        <v>45</v>
      </c>
      <c r="L52" s="64">
        <v>26</v>
      </c>
      <c r="M52" s="64">
        <v>19</v>
      </c>
      <c r="N52" s="53">
        <f t="shared" si="25"/>
        <v>39</v>
      </c>
      <c r="O52" s="53">
        <f t="shared" si="26"/>
        <v>25</v>
      </c>
      <c r="P52" s="53">
        <f t="shared" si="26"/>
        <v>14</v>
      </c>
      <c r="Q52" s="53">
        <f t="shared" si="27"/>
        <v>37</v>
      </c>
      <c r="R52" s="64">
        <v>25</v>
      </c>
      <c r="S52" s="64">
        <v>12</v>
      </c>
      <c r="T52" s="53">
        <f t="shared" si="28"/>
        <v>2</v>
      </c>
      <c r="U52" s="64"/>
      <c r="V52" s="64">
        <v>2</v>
      </c>
      <c r="W52" s="53">
        <f t="shared" si="29"/>
        <v>46</v>
      </c>
      <c r="X52" s="53">
        <f t="shared" si="30"/>
        <v>19</v>
      </c>
      <c r="Y52" s="53">
        <f t="shared" si="30"/>
        <v>27</v>
      </c>
      <c r="Z52" s="53">
        <f t="shared" si="31"/>
        <v>39</v>
      </c>
      <c r="AA52" s="64">
        <v>17</v>
      </c>
      <c r="AB52" s="64">
        <v>22</v>
      </c>
      <c r="AC52" s="53">
        <f t="shared" si="32"/>
        <v>7</v>
      </c>
      <c r="AD52" s="64">
        <v>2</v>
      </c>
      <c r="AE52" s="64">
        <v>5</v>
      </c>
      <c r="AF52" s="53">
        <f t="shared" si="33"/>
        <v>0</v>
      </c>
      <c r="AG52" s="64"/>
      <c r="AH52" s="64"/>
    </row>
    <row r="53" spans="3:34" s="27" customFormat="1" ht="15" customHeight="1">
      <c r="C53" s="28" t="s">
        <v>58</v>
      </c>
      <c r="D53" s="53">
        <f t="shared" si="21"/>
        <v>10</v>
      </c>
      <c r="E53" s="34"/>
      <c r="F53" s="64">
        <v>10</v>
      </c>
      <c r="G53" s="64">
        <v>3</v>
      </c>
      <c r="H53" s="53">
        <f t="shared" si="22"/>
        <v>62</v>
      </c>
      <c r="I53" s="52">
        <f t="shared" si="23"/>
        <v>30</v>
      </c>
      <c r="J53" s="52">
        <f t="shared" si="23"/>
        <v>32</v>
      </c>
      <c r="K53" s="53">
        <f t="shared" si="24"/>
        <v>18</v>
      </c>
      <c r="L53" s="64">
        <v>11</v>
      </c>
      <c r="M53" s="64">
        <v>7</v>
      </c>
      <c r="N53" s="53">
        <f t="shared" si="25"/>
        <v>22</v>
      </c>
      <c r="O53" s="53">
        <f t="shared" si="26"/>
        <v>10</v>
      </c>
      <c r="P53" s="53">
        <f t="shared" si="26"/>
        <v>12</v>
      </c>
      <c r="Q53" s="53">
        <f t="shared" si="27"/>
        <v>22</v>
      </c>
      <c r="R53" s="64">
        <v>10</v>
      </c>
      <c r="S53" s="64">
        <v>12</v>
      </c>
      <c r="T53" s="53">
        <f t="shared" si="28"/>
        <v>0</v>
      </c>
      <c r="U53" s="64"/>
      <c r="V53" s="64"/>
      <c r="W53" s="53">
        <f t="shared" si="29"/>
        <v>22</v>
      </c>
      <c r="X53" s="53">
        <f t="shared" si="30"/>
        <v>9</v>
      </c>
      <c r="Y53" s="53">
        <f t="shared" si="30"/>
        <v>13</v>
      </c>
      <c r="Z53" s="53">
        <f t="shared" si="31"/>
        <v>20</v>
      </c>
      <c r="AA53" s="64">
        <v>7</v>
      </c>
      <c r="AB53" s="64">
        <v>13</v>
      </c>
      <c r="AC53" s="53">
        <f t="shared" si="32"/>
        <v>1</v>
      </c>
      <c r="AD53" s="64">
        <v>1</v>
      </c>
      <c r="AE53" s="64"/>
      <c r="AF53" s="53">
        <f t="shared" si="33"/>
        <v>1</v>
      </c>
      <c r="AG53" s="64">
        <v>1</v>
      </c>
      <c r="AH53" s="64"/>
    </row>
    <row r="54" spans="3:34" s="27" customFormat="1" ht="15" customHeight="1">
      <c r="C54" s="28" t="s">
        <v>59</v>
      </c>
      <c r="D54" s="53">
        <f t="shared" si="21"/>
        <v>12</v>
      </c>
      <c r="E54" s="34"/>
      <c r="F54" s="64">
        <v>12</v>
      </c>
      <c r="G54" s="64">
        <v>6</v>
      </c>
      <c r="H54" s="53">
        <f t="shared" si="22"/>
        <v>133</v>
      </c>
      <c r="I54" s="52">
        <f t="shared" si="23"/>
        <v>58</v>
      </c>
      <c r="J54" s="52">
        <f t="shared" si="23"/>
        <v>75</v>
      </c>
      <c r="K54" s="53">
        <f t="shared" si="24"/>
        <v>32</v>
      </c>
      <c r="L54" s="64">
        <v>14</v>
      </c>
      <c r="M54" s="64">
        <v>18</v>
      </c>
      <c r="N54" s="53">
        <f t="shared" si="25"/>
        <v>51</v>
      </c>
      <c r="O54" s="53">
        <f t="shared" si="26"/>
        <v>25</v>
      </c>
      <c r="P54" s="53">
        <f t="shared" si="26"/>
        <v>26</v>
      </c>
      <c r="Q54" s="53">
        <f t="shared" si="27"/>
        <v>49</v>
      </c>
      <c r="R54" s="64">
        <v>24</v>
      </c>
      <c r="S54" s="64">
        <v>25</v>
      </c>
      <c r="T54" s="53">
        <f t="shared" si="28"/>
        <v>2</v>
      </c>
      <c r="U54" s="64">
        <v>1</v>
      </c>
      <c r="V54" s="64">
        <v>1</v>
      </c>
      <c r="W54" s="53">
        <f t="shared" si="29"/>
        <v>50</v>
      </c>
      <c r="X54" s="53">
        <f t="shared" si="30"/>
        <v>19</v>
      </c>
      <c r="Y54" s="53">
        <f t="shared" si="30"/>
        <v>31</v>
      </c>
      <c r="Z54" s="53">
        <f t="shared" si="31"/>
        <v>45</v>
      </c>
      <c r="AA54" s="64">
        <v>16</v>
      </c>
      <c r="AB54" s="64">
        <v>29</v>
      </c>
      <c r="AC54" s="53">
        <f t="shared" si="32"/>
        <v>4</v>
      </c>
      <c r="AD54" s="64">
        <v>3</v>
      </c>
      <c r="AE54" s="64">
        <v>1</v>
      </c>
      <c r="AF54" s="53">
        <f t="shared" si="33"/>
        <v>1</v>
      </c>
      <c r="AG54" s="64"/>
      <c r="AH54" s="64">
        <v>1</v>
      </c>
    </row>
    <row r="55" spans="3:34" s="27" customFormat="1" ht="15" customHeight="1">
      <c r="C55" s="28" t="s">
        <v>60</v>
      </c>
      <c r="D55" s="53">
        <f t="shared" si="21"/>
        <v>15</v>
      </c>
      <c r="E55" s="34"/>
      <c r="F55" s="64">
        <v>15</v>
      </c>
      <c r="G55" s="64">
        <v>3</v>
      </c>
      <c r="H55" s="53">
        <f t="shared" si="22"/>
        <v>84</v>
      </c>
      <c r="I55" s="52">
        <f t="shared" si="23"/>
        <v>39</v>
      </c>
      <c r="J55" s="52">
        <f t="shared" si="23"/>
        <v>45</v>
      </c>
      <c r="K55" s="53">
        <f t="shared" si="24"/>
        <v>24</v>
      </c>
      <c r="L55" s="64">
        <v>15</v>
      </c>
      <c r="M55" s="64">
        <v>9</v>
      </c>
      <c r="N55" s="53">
        <f t="shared" si="25"/>
        <v>28</v>
      </c>
      <c r="O55" s="53">
        <f t="shared" si="26"/>
        <v>9</v>
      </c>
      <c r="P55" s="53">
        <f t="shared" si="26"/>
        <v>19</v>
      </c>
      <c r="Q55" s="53">
        <f t="shared" si="27"/>
        <v>24</v>
      </c>
      <c r="R55" s="64">
        <v>8</v>
      </c>
      <c r="S55" s="64">
        <v>16</v>
      </c>
      <c r="T55" s="53">
        <f t="shared" si="28"/>
        <v>4</v>
      </c>
      <c r="U55" s="64">
        <v>1</v>
      </c>
      <c r="V55" s="64">
        <v>3</v>
      </c>
      <c r="W55" s="53">
        <f t="shared" si="29"/>
        <v>32</v>
      </c>
      <c r="X55" s="53">
        <f t="shared" si="30"/>
        <v>15</v>
      </c>
      <c r="Y55" s="53">
        <f t="shared" si="30"/>
        <v>17</v>
      </c>
      <c r="Z55" s="53">
        <f t="shared" si="31"/>
        <v>25</v>
      </c>
      <c r="AA55" s="64">
        <v>12</v>
      </c>
      <c r="AB55" s="64">
        <v>13</v>
      </c>
      <c r="AC55" s="53">
        <f t="shared" si="32"/>
        <v>7</v>
      </c>
      <c r="AD55" s="64">
        <v>3</v>
      </c>
      <c r="AE55" s="64">
        <v>4</v>
      </c>
      <c r="AF55" s="53">
        <f t="shared" si="33"/>
        <v>0</v>
      </c>
      <c r="AG55" s="64"/>
      <c r="AH55" s="64"/>
    </row>
    <row r="56" spans="3:34" s="27" customFormat="1" ht="15" customHeight="1">
      <c r="C56" s="23" t="s">
        <v>61</v>
      </c>
      <c r="D56" s="51">
        <f t="shared" ref="D56:AH56" si="34">SUM(D57:D65)</f>
        <v>59</v>
      </c>
      <c r="E56" s="51">
        <f t="shared" si="34"/>
        <v>3</v>
      </c>
      <c r="F56" s="51">
        <f t="shared" si="34"/>
        <v>56</v>
      </c>
      <c r="G56" s="51">
        <f t="shared" si="34"/>
        <v>29</v>
      </c>
      <c r="H56" s="51">
        <f t="shared" si="34"/>
        <v>489</v>
      </c>
      <c r="I56" s="51">
        <f t="shared" si="34"/>
        <v>253</v>
      </c>
      <c r="J56" s="51">
        <f t="shared" si="34"/>
        <v>236</v>
      </c>
      <c r="K56" s="51">
        <f t="shared" si="34"/>
        <v>143</v>
      </c>
      <c r="L56" s="51">
        <f t="shared" si="34"/>
        <v>67</v>
      </c>
      <c r="M56" s="51">
        <f t="shared" si="34"/>
        <v>76</v>
      </c>
      <c r="N56" s="51">
        <f t="shared" si="34"/>
        <v>153</v>
      </c>
      <c r="O56" s="51">
        <f t="shared" si="34"/>
        <v>79</v>
      </c>
      <c r="P56" s="51">
        <f t="shared" si="34"/>
        <v>74</v>
      </c>
      <c r="Q56" s="51">
        <f t="shared" si="34"/>
        <v>148</v>
      </c>
      <c r="R56" s="51">
        <f t="shared" si="34"/>
        <v>75</v>
      </c>
      <c r="S56" s="51">
        <f t="shared" si="34"/>
        <v>73</v>
      </c>
      <c r="T56" s="51">
        <f t="shared" si="34"/>
        <v>5</v>
      </c>
      <c r="U56" s="51">
        <f t="shared" si="34"/>
        <v>4</v>
      </c>
      <c r="V56" s="51">
        <f t="shared" si="34"/>
        <v>1</v>
      </c>
      <c r="W56" s="51">
        <f t="shared" si="34"/>
        <v>193</v>
      </c>
      <c r="X56" s="51">
        <f t="shared" si="34"/>
        <v>107</v>
      </c>
      <c r="Y56" s="51">
        <f t="shared" si="34"/>
        <v>86</v>
      </c>
      <c r="Z56" s="51">
        <f t="shared" si="34"/>
        <v>178</v>
      </c>
      <c r="AA56" s="51">
        <f t="shared" si="34"/>
        <v>101</v>
      </c>
      <c r="AB56" s="51">
        <f t="shared" si="34"/>
        <v>77</v>
      </c>
      <c r="AC56" s="51">
        <f t="shared" si="34"/>
        <v>12</v>
      </c>
      <c r="AD56" s="51">
        <f t="shared" si="34"/>
        <v>5</v>
      </c>
      <c r="AE56" s="51">
        <f t="shared" si="34"/>
        <v>7</v>
      </c>
      <c r="AF56" s="51">
        <f t="shared" si="34"/>
        <v>3</v>
      </c>
      <c r="AG56" s="51">
        <f t="shared" si="34"/>
        <v>1</v>
      </c>
      <c r="AH56" s="51">
        <f t="shared" si="34"/>
        <v>2</v>
      </c>
    </row>
    <row r="57" spans="3:34" s="27" customFormat="1" ht="15" customHeight="1">
      <c r="C57" s="28" t="s">
        <v>62</v>
      </c>
      <c r="D57" s="54">
        <f t="shared" ref="D57:D65" si="35">E57+F57</f>
        <v>6</v>
      </c>
      <c r="E57" s="34"/>
      <c r="F57" s="68">
        <v>6</v>
      </c>
      <c r="G57" s="68">
        <v>3</v>
      </c>
      <c r="H57" s="54">
        <f t="shared" ref="H57:H65" si="36">I57+J57</f>
        <v>60</v>
      </c>
      <c r="I57" s="52">
        <f t="shared" ref="I57:J65" si="37">L57+O57+X57</f>
        <v>34</v>
      </c>
      <c r="J57" s="52">
        <f t="shared" si="37"/>
        <v>26</v>
      </c>
      <c r="K57" s="54">
        <f t="shared" ref="K57:K65" si="38">L57+M57</f>
        <v>14</v>
      </c>
      <c r="L57" s="68">
        <v>6</v>
      </c>
      <c r="M57" s="68">
        <v>8</v>
      </c>
      <c r="N57" s="54">
        <f t="shared" ref="N57:N65" si="39">O57+P57</f>
        <v>23</v>
      </c>
      <c r="O57" s="54">
        <f t="shared" ref="O57:P65" si="40">R57+U57</f>
        <v>12</v>
      </c>
      <c r="P57" s="54">
        <f t="shared" si="40"/>
        <v>11</v>
      </c>
      <c r="Q57" s="54">
        <f t="shared" ref="Q57:Q65" si="41">R57+S57</f>
        <v>21</v>
      </c>
      <c r="R57" s="68">
        <v>10</v>
      </c>
      <c r="S57" s="68">
        <v>11</v>
      </c>
      <c r="T57" s="54">
        <f t="shared" ref="T57:T65" si="42">U57+V57</f>
        <v>2</v>
      </c>
      <c r="U57" s="68">
        <v>2</v>
      </c>
      <c r="V57" s="68"/>
      <c r="W57" s="54">
        <f t="shared" ref="W57:W65" si="43">X57+Y57</f>
        <v>23</v>
      </c>
      <c r="X57" s="54">
        <f t="shared" ref="X57:Y65" si="44">AA57+AD57+AG57</f>
        <v>16</v>
      </c>
      <c r="Y57" s="54">
        <f t="shared" si="44"/>
        <v>7</v>
      </c>
      <c r="Z57" s="54">
        <f t="shared" ref="Z57:Z65" si="45">AA57+AB57</f>
        <v>22</v>
      </c>
      <c r="AA57" s="68">
        <v>15</v>
      </c>
      <c r="AB57" s="68">
        <v>7</v>
      </c>
      <c r="AC57" s="54">
        <f t="shared" ref="AC57:AC65" si="46">AD57+AE57</f>
        <v>0</v>
      </c>
      <c r="AD57" s="68"/>
      <c r="AE57" s="68"/>
      <c r="AF57" s="54">
        <f t="shared" ref="AF57:AF65" si="47">AG57+AH57</f>
        <v>1</v>
      </c>
      <c r="AG57" s="68">
        <v>1</v>
      </c>
      <c r="AH57" s="68"/>
    </row>
    <row r="58" spans="3:34" s="3" customFormat="1" ht="15" customHeight="1">
      <c r="C58" s="28" t="s">
        <v>63</v>
      </c>
      <c r="D58" s="54">
        <f t="shared" si="35"/>
        <v>7</v>
      </c>
      <c r="E58" s="34"/>
      <c r="F58" s="68">
        <v>7</v>
      </c>
      <c r="G58" s="68">
        <v>4</v>
      </c>
      <c r="H58" s="54">
        <f t="shared" si="36"/>
        <v>94</v>
      </c>
      <c r="I58" s="52">
        <f t="shared" si="37"/>
        <v>51</v>
      </c>
      <c r="J58" s="52">
        <f t="shared" si="37"/>
        <v>43</v>
      </c>
      <c r="K58" s="54">
        <f t="shared" si="38"/>
        <v>25</v>
      </c>
      <c r="L58" s="68">
        <v>13</v>
      </c>
      <c r="M58" s="68">
        <v>12</v>
      </c>
      <c r="N58" s="54">
        <f t="shared" si="39"/>
        <v>29</v>
      </c>
      <c r="O58" s="54">
        <f t="shared" si="40"/>
        <v>19</v>
      </c>
      <c r="P58" s="54">
        <f t="shared" si="40"/>
        <v>10</v>
      </c>
      <c r="Q58" s="54">
        <f t="shared" si="41"/>
        <v>29</v>
      </c>
      <c r="R58" s="68">
        <v>19</v>
      </c>
      <c r="S58" s="68">
        <v>10</v>
      </c>
      <c r="T58" s="54">
        <f t="shared" si="42"/>
        <v>0</v>
      </c>
      <c r="U58" s="68"/>
      <c r="V58" s="68"/>
      <c r="W58" s="54">
        <f t="shared" si="43"/>
        <v>40</v>
      </c>
      <c r="X58" s="54">
        <f t="shared" si="44"/>
        <v>19</v>
      </c>
      <c r="Y58" s="54">
        <f t="shared" si="44"/>
        <v>21</v>
      </c>
      <c r="Z58" s="54">
        <f t="shared" si="45"/>
        <v>34</v>
      </c>
      <c r="AA58" s="68">
        <v>17</v>
      </c>
      <c r="AB58" s="68">
        <v>17</v>
      </c>
      <c r="AC58" s="54">
        <f t="shared" si="46"/>
        <v>6</v>
      </c>
      <c r="AD58" s="68">
        <v>2</v>
      </c>
      <c r="AE58" s="68">
        <v>4</v>
      </c>
      <c r="AF58" s="54">
        <f t="shared" si="47"/>
        <v>0</v>
      </c>
      <c r="AG58" s="68"/>
      <c r="AH58" s="68"/>
    </row>
    <row r="59" spans="3:34" s="27" customFormat="1" ht="15" customHeight="1">
      <c r="C59" s="28" t="s">
        <v>64</v>
      </c>
      <c r="D59" s="54">
        <f t="shared" si="35"/>
        <v>10</v>
      </c>
      <c r="E59" s="34">
        <v>1</v>
      </c>
      <c r="F59" s="68">
        <v>9</v>
      </c>
      <c r="G59" s="68">
        <v>4</v>
      </c>
      <c r="H59" s="54">
        <f t="shared" si="36"/>
        <v>89</v>
      </c>
      <c r="I59" s="52">
        <f t="shared" si="37"/>
        <v>46</v>
      </c>
      <c r="J59" s="52">
        <f t="shared" si="37"/>
        <v>43</v>
      </c>
      <c r="K59" s="54">
        <f t="shared" si="38"/>
        <v>21</v>
      </c>
      <c r="L59" s="68">
        <v>9</v>
      </c>
      <c r="M59" s="68">
        <v>12</v>
      </c>
      <c r="N59" s="54">
        <f t="shared" si="39"/>
        <v>32</v>
      </c>
      <c r="O59" s="54">
        <f t="shared" si="40"/>
        <v>16</v>
      </c>
      <c r="P59" s="54">
        <f t="shared" si="40"/>
        <v>16</v>
      </c>
      <c r="Q59" s="54">
        <f t="shared" si="41"/>
        <v>32</v>
      </c>
      <c r="R59" s="68">
        <v>16</v>
      </c>
      <c r="S59" s="68">
        <v>16</v>
      </c>
      <c r="T59" s="54">
        <f t="shared" si="42"/>
        <v>0</v>
      </c>
      <c r="U59" s="68"/>
      <c r="V59" s="68"/>
      <c r="W59" s="54">
        <f t="shared" si="43"/>
        <v>36</v>
      </c>
      <c r="X59" s="54">
        <f t="shared" si="44"/>
        <v>21</v>
      </c>
      <c r="Y59" s="54">
        <f t="shared" si="44"/>
        <v>15</v>
      </c>
      <c r="Z59" s="54">
        <f t="shared" si="45"/>
        <v>34</v>
      </c>
      <c r="AA59" s="68">
        <v>21</v>
      </c>
      <c r="AB59" s="68">
        <v>13</v>
      </c>
      <c r="AC59" s="54">
        <f t="shared" si="46"/>
        <v>1</v>
      </c>
      <c r="AD59" s="68"/>
      <c r="AE59" s="68">
        <v>1</v>
      </c>
      <c r="AF59" s="54">
        <f t="shared" si="47"/>
        <v>1</v>
      </c>
      <c r="AG59" s="68"/>
      <c r="AH59" s="68">
        <v>1</v>
      </c>
    </row>
    <row r="60" spans="3:34" s="27" customFormat="1" ht="15" customHeight="1">
      <c r="C60" s="28" t="s">
        <v>65</v>
      </c>
      <c r="D60" s="54">
        <f t="shared" si="35"/>
        <v>6</v>
      </c>
      <c r="E60" s="34"/>
      <c r="F60" s="68">
        <v>6</v>
      </c>
      <c r="G60" s="68">
        <v>3</v>
      </c>
      <c r="H60" s="54">
        <f t="shared" si="36"/>
        <v>46</v>
      </c>
      <c r="I60" s="52">
        <f t="shared" si="37"/>
        <v>25</v>
      </c>
      <c r="J60" s="52">
        <f t="shared" si="37"/>
        <v>21</v>
      </c>
      <c r="K60" s="54">
        <f t="shared" si="38"/>
        <v>13</v>
      </c>
      <c r="L60" s="68">
        <v>7</v>
      </c>
      <c r="M60" s="68">
        <v>6</v>
      </c>
      <c r="N60" s="54">
        <f t="shared" si="39"/>
        <v>17</v>
      </c>
      <c r="O60" s="54">
        <f t="shared" si="40"/>
        <v>9</v>
      </c>
      <c r="P60" s="54">
        <f t="shared" si="40"/>
        <v>8</v>
      </c>
      <c r="Q60" s="54">
        <f t="shared" si="41"/>
        <v>16</v>
      </c>
      <c r="R60" s="68">
        <v>8</v>
      </c>
      <c r="S60" s="68">
        <v>8</v>
      </c>
      <c r="T60" s="54">
        <f t="shared" si="42"/>
        <v>1</v>
      </c>
      <c r="U60" s="68">
        <v>1</v>
      </c>
      <c r="V60" s="68"/>
      <c r="W60" s="54">
        <f t="shared" si="43"/>
        <v>16</v>
      </c>
      <c r="X60" s="54">
        <f t="shared" si="44"/>
        <v>9</v>
      </c>
      <c r="Y60" s="54">
        <f t="shared" si="44"/>
        <v>7</v>
      </c>
      <c r="Z60" s="54">
        <f t="shared" si="45"/>
        <v>15</v>
      </c>
      <c r="AA60" s="68">
        <v>8</v>
      </c>
      <c r="AB60" s="68">
        <v>7</v>
      </c>
      <c r="AC60" s="54">
        <f t="shared" si="46"/>
        <v>1</v>
      </c>
      <c r="AD60" s="68">
        <v>1</v>
      </c>
      <c r="AE60" s="68"/>
      <c r="AF60" s="54">
        <f t="shared" si="47"/>
        <v>0</v>
      </c>
      <c r="AG60" s="68"/>
      <c r="AH60" s="68"/>
    </row>
    <row r="61" spans="3:34" s="27" customFormat="1" ht="15" customHeight="1">
      <c r="C61" s="28" t="s">
        <v>66</v>
      </c>
      <c r="D61" s="54">
        <f t="shared" si="35"/>
        <v>5</v>
      </c>
      <c r="E61" s="34"/>
      <c r="F61" s="68">
        <v>5</v>
      </c>
      <c r="G61" s="68">
        <v>3</v>
      </c>
      <c r="H61" s="54">
        <f t="shared" si="36"/>
        <v>13</v>
      </c>
      <c r="I61" s="52">
        <f t="shared" si="37"/>
        <v>9</v>
      </c>
      <c r="J61" s="52">
        <f t="shared" si="37"/>
        <v>4</v>
      </c>
      <c r="K61" s="54">
        <f t="shared" si="38"/>
        <v>2</v>
      </c>
      <c r="L61" s="68">
        <v>2</v>
      </c>
      <c r="M61" s="68"/>
      <c r="N61" s="54">
        <f t="shared" si="39"/>
        <v>5</v>
      </c>
      <c r="O61" s="54">
        <f t="shared" si="40"/>
        <v>1</v>
      </c>
      <c r="P61" s="54">
        <f t="shared" si="40"/>
        <v>4</v>
      </c>
      <c r="Q61" s="54">
        <f t="shared" si="41"/>
        <v>5</v>
      </c>
      <c r="R61" s="68">
        <v>1</v>
      </c>
      <c r="S61" s="68">
        <v>4</v>
      </c>
      <c r="T61" s="54">
        <f t="shared" si="42"/>
        <v>0</v>
      </c>
      <c r="U61" s="68"/>
      <c r="V61" s="68"/>
      <c r="W61" s="54">
        <f t="shared" si="43"/>
        <v>6</v>
      </c>
      <c r="X61" s="54">
        <f t="shared" si="44"/>
        <v>6</v>
      </c>
      <c r="Y61" s="54">
        <f t="shared" si="44"/>
        <v>0</v>
      </c>
      <c r="Z61" s="54">
        <f t="shared" si="45"/>
        <v>6</v>
      </c>
      <c r="AA61" s="68">
        <v>6</v>
      </c>
      <c r="AB61" s="68"/>
      <c r="AC61" s="54">
        <f t="shared" si="46"/>
        <v>0</v>
      </c>
      <c r="AD61" s="68"/>
      <c r="AE61" s="68"/>
      <c r="AF61" s="54">
        <f t="shared" si="47"/>
        <v>0</v>
      </c>
      <c r="AG61" s="68"/>
      <c r="AH61" s="68"/>
    </row>
    <row r="62" spans="3:34" s="27" customFormat="1" ht="15" customHeight="1">
      <c r="C62" s="83" t="s">
        <v>164</v>
      </c>
      <c r="D62" s="54">
        <f t="shared" si="35"/>
        <v>6</v>
      </c>
      <c r="E62" s="34">
        <v>1</v>
      </c>
      <c r="F62" s="68">
        <v>5</v>
      </c>
      <c r="G62" s="68">
        <v>2</v>
      </c>
      <c r="H62" s="54">
        <f t="shared" si="36"/>
        <v>23</v>
      </c>
      <c r="I62" s="52">
        <f t="shared" si="37"/>
        <v>11</v>
      </c>
      <c r="J62" s="52">
        <f t="shared" si="37"/>
        <v>12</v>
      </c>
      <c r="K62" s="54">
        <f t="shared" si="38"/>
        <v>13</v>
      </c>
      <c r="L62" s="68">
        <v>7</v>
      </c>
      <c r="M62" s="68">
        <v>6</v>
      </c>
      <c r="N62" s="54">
        <f t="shared" si="39"/>
        <v>0</v>
      </c>
      <c r="O62" s="54">
        <f t="shared" si="40"/>
        <v>0</v>
      </c>
      <c r="P62" s="54">
        <f t="shared" si="40"/>
        <v>0</v>
      </c>
      <c r="Q62" s="54">
        <f t="shared" si="41"/>
        <v>0</v>
      </c>
      <c r="R62" s="68"/>
      <c r="S62" s="68"/>
      <c r="T62" s="54">
        <f t="shared" si="42"/>
        <v>0</v>
      </c>
      <c r="U62" s="68"/>
      <c r="V62" s="68"/>
      <c r="W62" s="54">
        <f t="shared" si="43"/>
        <v>10</v>
      </c>
      <c r="X62" s="54">
        <f t="shared" si="44"/>
        <v>4</v>
      </c>
      <c r="Y62" s="54">
        <f t="shared" si="44"/>
        <v>6</v>
      </c>
      <c r="Z62" s="54">
        <f t="shared" si="45"/>
        <v>9</v>
      </c>
      <c r="AA62" s="68">
        <v>4</v>
      </c>
      <c r="AB62" s="68">
        <v>5</v>
      </c>
      <c r="AC62" s="54">
        <f t="shared" si="46"/>
        <v>0</v>
      </c>
      <c r="AD62" s="68"/>
      <c r="AE62" s="68"/>
      <c r="AF62" s="54">
        <f t="shared" si="47"/>
        <v>1</v>
      </c>
      <c r="AG62" s="68"/>
      <c r="AH62" s="68">
        <v>1</v>
      </c>
    </row>
    <row r="63" spans="3:34" s="27" customFormat="1" ht="15" customHeight="1">
      <c r="C63" s="28" t="s">
        <v>67</v>
      </c>
      <c r="D63" s="54">
        <f t="shared" si="35"/>
        <v>7</v>
      </c>
      <c r="E63" s="34"/>
      <c r="F63" s="68">
        <v>7</v>
      </c>
      <c r="G63" s="68">
        <v>4</v>
      </c>
      <c r="H63" s="54">
        <f t="shared" si="36"/>
        <v>74</v>
      </c>
      <c r="I63" s="52">
        <f t="shared" si="37"/>
        <v>35</v>
      </c>
      <c r="J63" s="52">
        <f t="shared" si="37"/>
        <v>39</v>
      </c>
      <c r="K63" s="54">
        <f t="shared" si="38"/>
        <v>27</v>
      </c>
      <c r="L63" s="68">
        <v>15</v>
      </c>
      <c r="M63" s="68">
        <v>12</v>
      </c>
      <c r="N63" s="54">
        <f t="shared" si="39"/>
        <v>18</v>
      </c>
      <c r="O63" s="54">
        <f t="shared" si="40"/>
        <v>8</v>
      </c>
      <c r="P63" s="54">
        <f t="shared" si="40"/>
        <v>10</v>
      </c>
      <c r="Q63" s="54">
        <f t="shared" si="41"/>
        <v>18</v>
      </c>
      <c r="R63" s="68">
        <v>8</v>
      </c>
      <c r="S63" s="68">
        <v>10</v>
      </c>
      <c r="T63" s="54">
        <f t="shared" si="42"/>
        <v>0</v>
      </c>
      <c r="U63" s="68"/>
      <c r="V63" s="68"/>
      <c r="W63" s="54">
        <f t="shared" si="43"/>
        <v>29</v>
      </c>
      <c r="X63" s="54">
        <f t="shared" si="44"/>
        <v>12</v>
      </c>
      <c r="Y63" s="54">
        <f t="shared" si="44"/>
        <v>17</v>
      </c>
      <c r="Z63" s="54">
        <f t="shared" si="45"/>
        <v>26</v>
      </c>
      <c r="AA63" s="68">
        <v>10</v>
      </c>
      <c r="AB63" s="68">
        <v>16</v>
      </c>
      <c r="AC63" s="54">
        <f t="shared" si="46"/>
        <v>3</v>
      </c>
      <c r="AD63" s="68">
        <v>2</v>
      </c>
      <c r="AE63" s="68">
        <v>1</v>
      </c>
      <c r="AF63" s="54">
        <f t="shared" si="47"/>
        <v>0</v>
      </c>
      <c r="AG63" s="68"/>
      <c r="AH63" s="68"/>
    </row>
    <row r="64" spans="3:34" s="27" customFormat="1" ht="15" customHeight="1">
      <c r="C64" s="28" t="s">
        <v>68</v>
      </c>
      <c r="D64" s="54">
        <f t="shared" si="35"/>
        <v>6</v>
      </c>
      <c r="E64" s="34">
        <v>1</v>
      </c>
      <c r="F64" s="68">
        <v>5</v>
      </c>
      <c r="G64" s="68">
        <v>3</v>
      </c>
      <c r="H64" s="54">
        <f t="shared" si="36"/>
        <v>45</v>
      </c>
      <c r="I64" s="52">
        <f t="shared" si="37"/>
        <v>16</v>
      </c>
      <c r="J64" s="52">
        <f t="shared" si="37"/>
        <v>29</v>
      </c>
      <c r="K64" s="54">
        <f t="shared" si="38"/>
        <v>15</v>
      </c>
      <c r="L64" s="68">
        <v>2</v>
      </c>
      <c r="M64" s="68">
        <v>13</v>
      </c>
      <c r="N64" s="54">
        <f t="shared" si="39"/>
        <v>15</v>
      </c>
      <c r="O64" s="54">
        <f t="shared" si="40"/>
        <v>7</v>
      </c>
      <c r="P64" s="54">
        <f t="shared" si="40"/>
        <v>8</v>
      </c>
      <c r="Q64" s="54">
        <f t="shared" si="41"/>
        <v>14</v>
      </c>
      <c r="R64" s="68">
        <v>7</v>
      </c>
      <c r="S64" s="68">
        <v>7</v>
      </c>
      <c r="T64" s="54">
        <f t="shared" si="42"/>
        <v>1</v>
      </c>
      <c r="U64" s="68"/>
      <c r="V64" s="68">
        <v>1</v>
      </c>
      <c r="W64" s="54">
        <f t="shared" si="43"/>
        <v>15</v>
      </c>
      <c r="X64" s="54">
        <f t="shared" si="44"/>
        <v>7</v>
      </c>
      <c r="Y64" s="54">
        <f t="shared" si="44"/>
        <v>8</v>
      </c>
      <c r="Z64" s="54">
        <f t="shared" si="45"/>
        <v>14</v>
      </c>
      <c r="AA64" s="68">
        <v>7</v>
      </c>
      <c r="AB64" s="68">
        <v>7</v>
      </c>
      <c r="AC64" s="54">
        <f t="shared" si="46"/>
        <v>1</v>
      </c>
      <c r="AD64" s="68"/>
      <c r="AE64" s="68">
        <v>1</v>
      </c>
      <c r="AF64" s="54">
        <f t="shared" si="47"/>
        <v>0</v>
      </c>
      <c r="AG64" s="68"/>
      <c r="AH64" s="68"/>
    </row>
    <row r="65" spans="1:34" s="27" customFormat="1" ht="15" customHeight="1">
      <c r="C65" s="28" t="s">
        <v>69</v>
      </c>
      <c r="D65" s="54">
        <f t="shared" si="35"/>
        <v>6</v>
      </c>
      <c r="E65" s="34"/>
      <c r="F65" s="68">
        <v>6</v>
      </c>
      <c r="G65" s="68">
        <v>3</v>
      </c>
      <c r="H65" s="54">
        <f t="shared" si="36"/>
        <v>45</v>
      </c>
      <c r="I65" s="52">
        <f t="shared" si="37"/>
        <v>26</v>
      </c>
      <c r="J65" s="52">
        <f t="shared" si="37"/>
        <v>19</v>
      </c>
      <c r="K65" s="54">
        <f t="shared" si="38"/>
        <v>13</v>
      </c>
      <c r="L65" s="68">
        <v>6</v>
      </c>
      <c r="M65" s="68">
        <v>7</v>
      </c>
      <c r="N65" s="54">
        <f t="shared" si="39"/>
        <v>14</v>
      </c>
      <c r="O65" s="54">
        <f t="shared" si="40"/>
        <v>7</v>
      </c>
      <c r="P65" s="54">
        <f t="shared" si="40"/>
        <v>7</v>
      </c>
      <c r="Q65" s="54">
        <f t="shared" si="41"/>
        <v>13</v>
      </c>
      <c r="R65" s="68">
        <v>6</v>
      </c>
      <c r="S65" s="68">
        <v>7</v>
      </c>
      <c r="T65" s="54">
        <f t="shared" si="42"/>
        <v>1</v>
      </c>
      <c r="U65" s="68">
        <v>1</v>
      </c>
      <c r="V65" s="68"/>
      <c r="W65" s="54">
        <f t="shared" si="43"/>
        <v>18</v>
      </c>
      <c r="X65" s="54">
        <f t="shared" si="44"/>
        <v>13</v>
      </c>
      <c r="Y65" s="54">
        <f t="shared" si="44"/>
        <v>5</v>
      </c>
      <c r="Z65" s="54">
        <f t="shared" si="45"/>
        <v>18</v>
      </c>
      <c r="AA65" s="68">
        <v>13</v>
      </c>
      <c r="AB65" s="68">
        <v>5</v>
      </c>
      <c r="AC65" s="54">
        <f t="shared" si="46"/>
        <v>0</v>
      </c>
      <c r="AD65" s="68"/>
      <c r="AE65" s="68"/>
      <c r="AF65" s="54">
        <f t="shared" si="47"/>
        <v>0</v>
      </c>
      <c r="AG65" s="68"/>
      <c r="AH65" s="68"/>
    </row>
    <row r="66" spans="1:34" s="27" customFormat="1" ht="15" customHeight="1">
      <c r="C66" s="23" t="s">
        <v>70</v>
      </c>
      <c r="D66" s="51">
        <f t="shared" ref="D66:AH66" si="48">SUM(D67:D73)</f>
        <v>117</v>
      </c>
      <c r="E66" s="51">
        <f t="shared" si="48"/>
        <v>3</v>
      </c>
      <c r="F66" s="51">
        <f t="shared" si="48"/>
        <v>114</v>
      </c>
      <c r="G66" s="51">
        <f t="shared" si="48"/>
        <v>31</v>
      </c>
      <c r="H66" s="51">
        <f t="shared" si="48"/>
        <v>655</v>
      </c>
      <c r="I66" s="51">
        <f t="shared" si="48"/>
        <v>323</v>
      </c>
      <c r="J66" s="51">
        <f t="shared" si="48"/>
        <v>332</v>
      </c>
      <c r="K66" s="51">
        <f t="shared" si="48"/>
        <v>163</v>
      </c>
      <c r="L66" s="51">
        <f t="shared" si="48"/>
        <v>98</v>
      </c>
      <c r="M66" s="51">
        <f t="shared" si="48"/>
        <v>65</v>
      </c>
      <c r="N66" s="51">
        <f t="shared" si="48"/>
        <v>220</v>
      </c>
      <c r="O66" s="51">
        <f t="shared" si="48"/>
        <v>99</v>
      </c>
      <c r="P66" s="51">
        <f t="shared" si="48"/>
        <v>121</v>
      </c>
      <c r="Q66" s="51">
        <f t="shared" si="48"/>
        <v>208</v>
      </c>
      <c r="R66" s="51">
        <f t="shared" si="48"/>
        <v>93</v>
      </c>
      <c r="S66" s="51">
        <f t="shared" si="48"/>
        <v>115</v>
      </c>
      <c r="T66" s="51">
        <f t="shared" si="48"/>
        <v>12</v>
      </c>
      <c r="U66" s="51">
        <f t="shared" si="48"/>
        <v>6</v>
      </c>
      <c r="V66" s="51">
        <f t="shared" si="48"/>
        <v>6</v>
      </c>
      <c r="W66" s="51">
        <f t="shared" si="48"/>
        <v>272</v>
      </c>
      <c r="X66" s="51">
        <f t="shared" si="48"/>
        <v>126</v>
      </c>
      <c r="Y66" s="51">
        <f t="shared" si="48"/>
        <v>146</v>
      </c>
      <c r="Z66" s="51">
        <f t="shared" si="48"/>
        <v>250</v>
      </c>
      <c r="AA66" s="51">
        <f t="shared" si="48"/>
        <v>117</v>
      </c>
      <c r="AB66" s="51">
        <f t="shared" si="48"/>
        <v>133</v>
      </c>
      <c r="AC66" s="51">
        <f t="shared" si="48"/>
        <v>11</v>
      </c>
      <c r="AD66" s="51">
        <f t="shared" si="48"/>
        <v>6</v>
      </c>
      <c r="AE66" s="51">
        <f t="shared" si="48"/>
        <v>5</v>
      </c>
      <c r="AF66" s="51">
        <f t="shared" si="48"/>
        <v>11</v>
      </c>
      <c r="AG66" s="51">
        <f t="shared" si="48"/>
        <v>3</v>
      </c>
      <c r="AH66" s="51">
        <f t="shared" si="48"/>
        <v>8</v>
      </c>
    </row>
    <row r="67" spans="1:34" s="27" customFormat="1" ht="15" customHeight="1">
      <c r="C67" s="28" t="s">
        <v>71</v>
      </c>
      <c r="D67" s="55">
        <f t="shared" ref="D67:D73" si="49">E67+F67</f>
        <v>17</v>
      </c>
      <c r="E67" s="34">
        <v>1</v>
      </c>
      <c r="F67" s="67">
        <v>16</v>
      </c>
      <c r="G67" s="67">
        <v>5</v>
      </c>
      <c r="H67" s="55">
        <f t="shared" ref="H67:H73" si="50">I67+J67</f>
        <v>109</v>
      </c>
      <c r="I67" s="52">
        <f t="shared" ref="I67:J73" si="51">L67+O67+X67</f>
        <v>52</v>
      </c>
      <c r="J67" s="52">
        <f t="shared" si="51"/>
        <v>57</v>
      </c>
      <c r="K67" s="55">
        <f t="shared" ref="K67:K73" si="52">L67+M67</f>
        <v>23</v>
      </c>
      <c r="L67" s="67">
        <v>10</v>
      </c>
      <c r="M67" s="67">
        <v>13</v>
      </c>
      <c r="N67" s="55">
        <f t="shared" ref="N67:N73" si="53">O67+P67</f>
        <v>39</v>
      </c>
      <c r="O67" s="55">
        <f t="shared" ref="O67:P73" si="54">R67+U67</f>
        <v>23</v>
      </c>
      <c r="P67" s="55">
        <f t="shared" si="54"/>
        <v>16</v>
      </c>
      <c r="Q67" s="55">
        <f t="shared" ref="Q67:Q73" si="55">R67+S67</f>
        <v>35</v>
      </c>
      <c r="R67" s="67">
        <v>19</v>
      </c>
      <c r="S67" s="67">
        <v>16</v>
      </c>
      <c r="T67" s="55">
        <f t="shared" ref="T67:T73" si="56">U67+V67</f>
        <v>4</v>
      </c>
      <c r="U67" s="67">
        <v>4</v>
      </c>
      <c r="V67" s="67">
        <v>0</v>
      </c>
      <c r="W67" s="55">
        <f t="shared" ref="W67:W73" si="57">X67+Y67</f>
        <v>47</v>
      </c>
      <c r="X67" s="55">
        <f t="shared" ref="X67:Y73" si="58">AA67+AD67+AG67</f>
        <v>19</v>
      </c>
      <c r="Y67" s="55">
        <f t="shared" si="58"/>
        <v>28</v>
      </c>
      <c r="Z67" s="55">
        <f t="shared" ref="Z67:Z73" si="59">AA67+AB67</f>
        <v>46</v>
      </c>
      <c r="AA67" s="67">
        <v>18</v>
      </c>
      <c r="AB67" s="67">
        <v>28</v>
      </c>
      <c r="AC67" s="55">
        <f t="shared" ref="AC67:AC73" si="60">AD67+AE67</f>
        <v>1</v>
      </c>
      <c r="AD67" s="67">
        <v>1</v>
      </c>
      <c r="AE67" s="67">
        <v>0</v>
      </c>
      <c r="AF67" s="55">
        <f t="shared" ref="AF67:AF73" si="61">AG67+AH67</f>
        <v>0</v>
      </c>
      <c r="AG67" s="67">
        <v>0</v>
      </c>
      <c r="AH67" s="67">
        <v>0</v>
      </c>
    </row>
    <row r="68" spans="1:34" s="3" customFormat="1" ht="15" customHeight="1">
      <c r="C68" s="28" t="s">
        <v>72</v>
      </c>
      <c r="D68" s="55">
        <f t="shared" si="49"/>
        <v>29</v>
      </c>
      <c r="E68" s="34">
        <v>0</v>
      </c>
      <c r="F68" s="67">
        <v>29</v>
      </c>
      <c r="G68" s="67">
        <v>9</v>
      </c>
      <c r="H68" s="55">
        <f t="shared" si="50"/>
        <v>196</v>
      </c>
      <c r="I68" s="52">
        <f t="shared" si="51"/>
        <v>92</v>
      </c>
      <c r="J68" s="52">
        <f t="shared" si="51"/>
        <v>104</v>
      </c>
      <c r="K68" s="55">
        <f t="shared" si="52"/>
        <v>52</v>
      </c>
      <c r="L68" s="67">
        <v>28</v>
      </c>
      <c r="M68" s="67">
        <v>24</v>
      </c>
      <c r="N68" s="55">
        <f t="shared" si="53"/>
        <v>65</v>
      </c>
      <c r="O68" s="55">
        <f t="shared" si="54"/>
        <v>28</v>
      </c>
      <c r="P68" s="55">
        <f t="shared" si="54"/>
        <v>37</v>
      </c>
      <c r="Q68" s="55">
        <f t="shared" si="55"/>
        <v>61</v>
      </c>
      <c r="R68" s="67">
        <v>27</v>
      </c>
      <c r="S68" s="67">
        <v>34</v>
      </c>
      <c r="T68" s="55">
        <f t="shared" si="56"/>
        <v>4</v>
      </c>
      <c r="U68" s="67">
        <v>1</v>
      </c>
      <c r="V68" s="67">
        <v>3</v>
      </c>
      <c r="W68" s="55">
        <f t="shared" si="57"/>
        <v>79</v>
      </c>
      <c r="X68" s="55">
        <f t="shared" si="58"/>
        <v>36</v>
      </c>
      <c r="Y68" s="55">
        <f t="shared" si="58"/>
        <v>43</v>
      </c>
      <c r="Z68" s="55">
        <f t="shared" si="59"/>
        <v>69</v>
      </c>
      <c r="AA68" s="67">
        <v>32</v>
      </c>
      <c r="AB68" s="67">
        <v>37</v>
      </c>
      <c r="AC68" s="55">
        <f t="shared" si="60"/>
        <v>6</v>
      </c>
      <c r="AD68" s="67">
        <v>3</v>
      </c>
      <c r="AE68" s="67">
        <v>3</v>
      </c>
      <c r="AF68" s="55">
        <f t="shared" si="61"/>
        <v>4</v>
      </c>
      <c r="AG68" s="67">
        <v>1</v>
      </c>
      <c r="AH68" s="67">
        <v>3</v>
      </c>
    </row>
    <row r="69" spans="1:34" s="27" customFormat="1" ht="15" customHeight="1">
      <c r="C69" s="28" t="s">
        <v>73</v>
      </c>
      <c r="D69" s="55">
        <f t="shared" si="49"/>
        <v>23</v>
      </c>
      <c r="E69" s="34">
        <v>0</v>
      </c>
      <c r="F69" s="67">
        <v>23</v>
      </c>
      <c r="G69" s="67">
        <v>5</v>
      </c>
      <c r="H69" s="55">
        <f t="shared" si="50"/>
        <v>116</v>
      </c>
      <c r="I69" s="52">
        <f t="shared" si="51"/>
        <v>57</v>
      </c>
      <c r="J69" s="52">
        <f t="shared" si="51"/>
        <v>59</v>
      </c>
      <c r="K69" s="55">
        <f t="shared" si="52"/>
        <v>21</v>
      </c>
      <c r="L69" s="67">
        <v>14</v>
      </c>
      <c r="M69" s="67">
        <v>7</v>
      </c>
      <c r="N69" s="55">
        <f t="shared" si="53"/>
        <v>33</v>
      </c>
      <c r="O69" s="55">
        <f t="shared" si="54"/>
        <v>12</v>
      </c>
      <c r="P69" s="55">
        <f t="shared" si="54"/>
        <v>21</v>
      </c>
      <c r="Q69" s="55">
        <f t="shared" si="55"/>
        <v>31</v>
      </c>
      <c r="R69" s="67">
        <v>11</v>
      </c>
      <c r="S69" s="67">
        <v>20</v>
      </c>
      <c r="T69" s="55">
        <f t="shared" si="56"/>
        <v>2</v>
      </c>
      <c r="U69" s="67">
        <v>1</v>
      </c>
      <c r="V69" s="67">
        <v>1</v>
      </c>
      <c r="W69" s="55">
        <f t="shared" si="57"/>
        <v>62</v>
      </c>
      <c r="X69" s="55">
        <f t="shared" si="58"/>
        <v>31</v>
      </c>
      <c r="Y69" s="55">
        <f t="shared" si="58"/>
        <v>31</v>
      </c>
      <c r="Z69" s="55">
        <f t="shared" si="59"/>
        <v>60</v>
      </c>
      <c r="AA69" s="67">
        <v>30</v>
      </c>
      <c r="AB69" s="67">
        <v>30</v>
      </c>
      <c r="AC69" s="55">
        <f t="shared" si="60"/>
        <v>1</v>
      </c>
      <c r="AD69" s="67">
        <v>1</v>
      </c>
      <c r="AE69" s="67">
        <v>0</v>
      </c>
      <c r="AF69" s="55">
        <f t="shared" si="61"/>
        <v>1</v>
      </c>
      <c r="AG69" s="67">
        <v>0</v>
      </c>
      <c r="AH69" s="67">
        <v>1</v>
      </c>
    </row>
    <row r="70" spans="1:34" s="27" customFormat="1" ht="15" customHeight="1">
      <c r="C70" s="28" t="s">
        <v>74</v>
      </c>
      <c r="D70" s="55">
        <f t="shared" si="49"/>
        <v>13</v>
      </c>
      <c r="E70" s="34">
        <v>0</v>
      </c>
      <c r="F70" s="67">
        <v>13</v>
      </c>
      <c r="G70" s="67">
        <v>3</v>
      </c>
      <c r="H70" s="55">
        <f t="shared" si="50"/>
        <v>35</v>
      </c>
      <c r="I70" s="52">
        <f t="shared" si="51"/>
        <v>18</v>
      </c>
      <c r="J70" s="52">
        <f t="shared" si="51"/>
        <v>17</v>
      </c>
      <c r="K70" s="55">
        <f t="shared" si="52"/>
        <v>9</v>
      </c>
      <c r="L70" s="67">
        <v>6</v>
      </c>
      <c r="M70" s="67">
        <v>3</v>
      </c>
      <c r="N70" s="55">
        <f t="shared" si="53"/>
        <v>17</v>
      </c>
      <c r="O70" s="55">
        <f t="shared" si="54"/>
        <v>6</v>
      </c>
      <c r="P70" s="55">
        <f t="shared" si="54"/>
        <v>11</v>
      </c>
      <c r="Q70" s="55">
        <f t="shared" si="55"/>
        <v>17</v>
      </c>
      <c r="R70" s="67">
        <v>6</v>
      </c>
      <c r="S70" s="67">
        <v>11</v>
      </c>
      <c r="T70" s="55">
        <f t="shared" si="56"/>
        <v>0</v>
      </c>
      <c r="U70" s="67">
        <v>0</v>
      </c>
      <c r="V70" s="67">
        <v>0</v>
      </c>
      <c r="W70" s="55">
        <f t="shared" si="57"/>
        <v>9</v>
      </c>
      <c r="X70" s="55">
        <f t="shared" si="58"/>
        <v>6</v>
      </c>
      <c r="Y70" s="55">
        <f t="shared" si="58"/>
        <v>3</v>
      </c>
      <c r="Z70" s="55">
        <f t="shared" si="59"/>
        <v>8</v>
      </c>
      <c r="AA70" s="67">
        <v>6</v>
      </c>
      <c r="AB70" s="67">
        <v>2</v>
      </c>
      <c r="AC70" s="55">
        <f t="shared" si="60"/>
        <v>0</v>
      </c>
      <c r="AD70" s="67">
        <v>0</v>
      </c>
      <c r="AE70" s="67">
        <v>0</v>
      </c>
      <c r="AF70" s="55">
        <f t="shared" si="61"/>
        <v>1</v>
      </c>
      <c r="AG70" s="67">
        <v>0</v>
      </c>
      <c r="AH70" s="67">
        <v>1</v>
      </c>
    </row>
    <row r="71" spans="1:34" s="27" customFormat="1" ht="15" customHeight="1">
      <c r="C71" s="28" t="s">
        <v>75</v>
      </c>
      <c r="D71" s="55">
        <f t="shared" si="49"/>
        <v>12</v>
      </c>
      <c r="E71" s="34">
        <v>1</v>
      </c>
      <c r="F71" s="67">
        <v>11</v>
      </c>
      <c r="G71" s="67">
        <v>3</v>
      </c>
      <c r="H71" s="55">
        <f t="shared" si="50"/>
        <v>60</v>
      </c>
      <c r="I71" s="52">
        <f t="shared" si="51"/>
        <v>34</v>
      </c>
      <c r="J71" s="52">
        <f t="shared" si="51"/>
        <v>26</v>
      </c>
      <c r="K71" s="55">
        <f t="shared" si="52"/>
        <v>23</v>
      </c>
      <c r="L71" s="67">
        <v>15</v>
      </c>
      <c r="M71" s="67">
        <v>8</v>
      </c>
      <c r="N71" s="55">
        <f t="shared" si="53"/>
        <v>16</v>
      </c>
      <c r="O71" s="55">
        <f t="shared" si="54"/>
        <v>8</v>
      </c>
      <c r="P71" s="55">
        <f t="shared" si="54"/>
        <v>8</v>
      </c>
      <c r="Q71" s="55">
        <f t="shared" si="55"/>
        <v>16</v>
      </c>
      <c r="R71" s="67">
        <v>8</v>
      </c>
      <c r="S71" s="67">
        <v>8</v>
      </c>
      <c r="T71" s="55">
        <f t="shared" si="56"/>
        <v>0</v>
      </c>
      <c r="U71" s="67">
        <v>0</v>
      </c>
      <c r="V71" s="67">
        <v>0</v>
      </c>
      <c r="W71" s="55">
        <f t="shared" si="57"/>
        <v>21</v>
      </c>
      <c r="X71" s="55">
        <f t="shared" si="58"/>
        <v>11</v>
      </c>
      <c r="Y71" s="55">
        <f t="shared" si="58"/>
        <v>10</v>
      </c>
      <c r="Z71" s="55">
        <f t="shared" si="59"/>
        <v>17</v>
      </c>
      <c r="AA71" s="67">
        <v>9</v>
      </c>
      <c r="AB71" s="67">
        <v>8</v>
      </c>
      <c r="AC71" s="55">
        <f t="shared" si="60"/>
        <v>2</v>
      </c>
      <c r="AD71" s="67">
        <v>1</v>
      </c>
      <c r="AE71" s="67">
        <v>1</v>
      </c>
      <c r="AF71" s="55">
        <f t="shared" si="61"/>
        <v>2</v>
      </c>
      <c r="AG71" s="67">
        <v>1</v>
      </c>
      <c r="AH71" s="67">
        <v>1</v>
      </c>
    </row>
    <row r="72" spans="1:34" s="27" customFormat="1" ht="15" customHeight="1">
      <c r="C72" s="28" t="s">
        <v>76</v>
      </c>
      <c r="D72" s="55">
        <f t="shared" si="49"/>
        <v>1</v>
      </c>
      <c r="E72" s="34">
        <v>1</v>
      </c>
      <c r="F72" s="67">
        <v>0</v>
      </c>
      <c r="G72" s="67">
        <v>0</v>
      </c>
      <c r="H72" s="55">
        <f t="shared" si="50"/>
        <v>0</v>
      </c>
      <c r="I72" s="52">
        <f t="shared" si="51"/>
        <v>0</v>
      </c>
      <c r="J72" s="52">
        <f t="shared" si="51"/>
        <v>0</v>
      </c>
      <c r="K72" s="55">
        <f t="shared" si="52"/>
        <v>0</v>
      </c>
      <c r="L72" s="67">
        <v>0</v>
      </c>
      <c r="M72" s="67">
        <v>0</v>
      </c>
      <c r="N72" s="55">
        <f t="shared" si="53"/>
        <v>0</v>
      </c>
      <c r="O72" s="55">
        <f t="shared" si="54"/>
        <v>0</v>
      </c>
      <c r="P72" s="55">
        <f t="shared" si="54"/>
        <v>0</v>
      </c>
      <c r="Q72" s="55">
        <f t="shared" si="55"/>
        <v>0</v>
      </c>
      <c r="R72" s="67">
        <v>0</v>
      </c>
      <c r="S72" s="67">
        <v>0</v>
      </c>
      <c r="T72" s="55">
        <f t="shared" si="56"/>
        <v>0</v>
      </c>
      <c r="U72" s="67">
        <v>0</v>
      </c>
      <c r="V72" s="67">
        <v>0</v>
      </c>
      <c r="W72" s="55">
        <f t="shared" si="57"/>
        <v>0</v>
      </c>
      <c r="X72" s="55">
        <f t="shared" si="58"/>
        <v>0</v>
      </c>
      <c r="Y72" s="55">
        <f t="shared" si="58"/>
        <v>0</v>
      </c>
      <c r="Z72" s="55">
        <f t="shared" si="59"/>
        <v>0</v>
      </c>
      <c r="AA72" s="67">
        <v>0</v>
      </c>
      <c r="AB72" s="67">
        <v>0</v>
      </c>
      <c r="AC72" s="55">
        <f t="shared" si="60"/>
        <v>0</v>
      </c>
      <c r="AD72" s="67">
        <v>0</v>
      </c>
      <c r="AE72" s="67">
        <v>0</v>
      </c>
      <c r="AF72" s="55">
        <f t="shared" si="61"/>
        <v>0</v>
      </c>
      <c r="AG72" s="67">
        <v>0</v>
      </c>
      <c r="AH72" s="67">
        <v>0</v>
      </c>
    </row>
    <row r="73" spans="1:34" s="27" customFormat="1" ht="15" customHeight="1">
      <c r="C73" s="28" t="s">
        <v>77</v>
      </c>
      <c r="D73" s="55">
        <f t="shared" si="49"/>
        <v>22</v>
      </c>
      <c r="E73" s="34">
        <v>0</v>
      </c>
      <c r="F73" s="67">
        <v>22</v>
      </c>
      <c r="G73" s="67">
        <v>6</v>
      </c>
      <c r="H73" s="55">
        <f t="shared" si="50"/>
        <v>139</v>
      </c>
      <c r="I73" s="52">
        <f t="shared" si="51"/>
        <v>70</v>
      </c>
      <c r="J73" s="52">
        <f t="shared" si="51"/>
        <v>69</v>
      </c>
      <c r="K73" s="55">
        <f t="shared" si="52"/>
        <v>35</v>
      </c>
      <c r="L73" s="67">
        <v>25</v>
      </c>
      <c r="M73" s="67">
        <v>10</v>
      </c>
      <c r="N73" s="55">
        <f t="shared" si="53"/>
        <v>50</v>
      </c>
      <c r="O73" s="55">
        <f t="shared" si="54"/>
        <v>22</v>
      </c>
      <c r="P73" s="55">
        <f t="shared" si="54"/>
        <v>28</v>
      </c>
      <c r="Q73" s="55">
        <f t="shared" si="55"/>
        <v>48</v>
      </c>
      <c r="R73" s="67">
        <v>22</v>
      </c>
      <c r="S73" s="67">
        <v>26</v>
      </c>
      <c r="T73" s="55">
        <f t="shared" si="56"/>
        <v>2</v>
      </c>
      <c r="U73" s="67">
        <v>0</v>
      </c>
      <c r="V73" s="67">
        <v>2</v>
      </c>
      <c r="W73" s="55">
        <f t="shared" si="57"/>
        <v>54</v>
      </c>
      <c r="X73" s="55">
        <f t="shared" si="58"/>
        <v>23</v>
      </c>
      <c r="Y73" s="55">
        <f t="shared" si="58"/>
        <v>31</v>
      </c>
      <c r="Z73" s="55">
        <f t="shared" si="59"/>
        <v>50</v>
      </c>
      <c r="AA73" s="67">
        <v>22</v>
      </c>
      <c r="AB73" s="67">
        <v>28</v>
      </c>
      <c r="AC73" s="55">
        <f t="shared" si="60"/>
        <v>1</v>
      </c>
      <c r="AD73" s="67">
        <v>0</v>
      </c>
      <c r="AE73" s="67">
        <v>1</v>
      </c>
      <c r="AF73" s="55">
        <f t="shared" si="61"/>
        <v>3</v>
      </c>
      <c r="AG73" s="67">
        <v>1</v>
      </c>
      <c r="AH73" s="67">
        <v>2</v>
      </c>
    </row>
    <row r="74" spans="1:34" s="27" customFormat="1" ht="15" customHeight="1">
      <c r="C74" s="37" t="s">
        <v>78</v>
      </c>
      <c r="D74" s="51">
        <f t="shared" ref="D74:N74" si="62">SUM(D75:D82)</f>
        <v>109</v>
      </c>
      <c r="E74" s="51">
        <f t="shared" si="62"/>
        <v>7</v>
      </c>
      <c r="F74" s="51">
        <f t="shared" si="62"/>
        <v>102</v>
      </c>
      <c r="G74" s="51">
        <f t="shared" si="62"/>
        <v>33</v>
      </c>
      <c r="H74" s="51">
        <f t="shared" si="62"/>
        <v>719</v>
      </c>
      <c r="I74" s="51">
        <f t="shared" si="62"/>
        <v>348</v>
      </c>
      <c r="J74" s="51">
        <f t="shared" si="62"/>
        <v>371</v>
      </c>
      <c r="K74" s="51">
        <f t="shared" si="62"/>
        <v>199</v>
      </c>
      <c r="L74" s="51">
        <f t="shared" si="62"/>
        <v>90</v>
      </c>
      <c r="M74" s="51">
        <f t="shared" si="62"/>
        <v>109</v>
      </c>
      <c r="N74" s="51">
        <f t="shared" si="62"/>
        <v>254</v>
      </c>
      <c r="O74" s="51">
        <f>R74+U74</f>
        <v>123</v>
      </c>
      <c r="P74" s="51">
        <f>S74+V74</f>
        <v>131</v>
      </c>
      <c r="Q74" s="51">
        <f t="shared" ref="Q74:AH74" si="63">SUM(Q75:Q82)</f>
        <v>121</v>
      </c>
      <c r="R74" s="51">
        <f t="shared" si="63"/>
        <v>56</v>
      </c>
      <c r="S74" s="51">
        <f t="shared" si="63"/>
        <v>65</v>
      </c>
      <c r="T74" s="51">
        <f t="shared" si="63"/>
        <v>133</v>
      </c>
      <c r="U74" s="51">
        <f t="shared" si="63"/>
        <v>67</v>
      </c>
      <c r="V74" s="51">
        <f t="shared" si="63"/>
        <v>66</v>
      </c>
      <c r="W74" s="51">
        <f t="shared" si="63"/>
        <v>266</v>
      </c>
      <c r="X74" s="51">
        <f t="shared" si="63"/>
        <v>135</v>
      </c>
      <c r="Y74" s="51">
        <f t="shared" si="63"/>
        <v>131</v>
      </c>
      <c r="Z74" s="51">
        <f t="shared" si="63"/>
        <v>39</v>
      </c>
      <c r="AA74" s="51">
        <f t="shared" si="63"/>
        <v>23</v>
      </c>
      <c r="AB74" s="51">
        <f t="shared" si="63"/>
        <v>16</v>
      </c>
      <c r="AC74" s="51">
        <f t="shared" si="63"/>
        <v>214</v>
      </c>
      <c r="AD74" s="51">
        <f t="shared" si="63"/>
        <v>105</v>
      </c>
      <c r="AE74" s="51">
        <f t="shared" si="63"/>
        <v>109</v>
      </c>
      <c r="AF74" s="51">
        <f t="shared" si="63"/>
        <v>13</v>
      </c>
      <c r="AG74" s="51">
        <f t="shared" si="63"/>
        <v>7</v>
      </c>
      <c r="AH74" s="51">
        <f t="shared" si="63"/>
        <v>6</v>
      </c>
    </row>
    <row r="75" spans="1:34" s="27" customFormat="1" ht="15" customHeight="1">
      <c r="C75" s="70" t="s">
        <v>160</v>
      </c>
      <c r="D75" s="53">
        <f t="shared" ref="D75:D82" si="64">E75+F75</f>
        <v>20</v>
      </c>
      <c r="E75" s="34">
        <v>0</v>
      </c>
      <c r="F75" s="65">
        <v>20</v>
      </c>
      <c r="G75" s="65">
        <v>6</v>
      </c>
      <c r="H75" s="53">
        <f>I75+J75</f>
        <v>161</v>
      </c>
      <c r="I75" s="52">
        <f t="shared" ref="I75:J82" si="65">L75+O75+X75</f>
        <v>78</v>
      </c>
      <c r="J75" s="52">
        <f t="shared" si="65"/>
        <v>83</v>
      </c>
      <c r="K75" s="53">
        <f t="shared" ref="K75:K82" si="66">L75+M75</f>
        <v>41</v>
      </c>
      <c r="L75" s="65">
        <v>20</v>
      </c>
      <c r="M75" s="65">
        <v>21</v>
      </c>
      <c r="N75" s="53">
        <f t="shared" ref="N75:N82" si="67">O75+P75</f>
        <v>60</v>
      </c>
      <c r="O75" s="53">
        <f t="shared" ref="O75:P82" si="68">R75+U75</f>
        <v>29</v>
      </c>
      <c r="P75" s="53">
        <f t="shared" si="68"/>
        <v>31</v>
      </c>
      <c r="Q75" s="53">
        <f t="shared" ref="Q75:Q82" si="69">R75+S75</f>
        <v>55</v>
      </c>
      <c r="R75" s="65">
        <v>27</v>
      </c>
      <c r="S75" s="65">
        <v>28</v>
      </c>
      <c r="T75" s="53">
        <f t="shared" ref="T75:T82" si="70">U75+V75</f>
        <v>5</v>
      </c>
      <c r="U75" s="65">
        <v>2</v>
      </c>
      <c r="V75" s="65">
        <v>3</v>
      </c>
      <c r="W75" s="53">
        <f t="shared" ref="W75:W82" si="71">X75+Y75</f>
        <v>60</v>
      </c>
      <c r="X75" s="53">
        <f t="shared" ref="X75:Y82" si="72">AA75+AD75+AG75</f>
        <v>29</v>
      </c>
      <c r="Y75" s="53">
        <f t="shared" si="72"/>
        <v>31</v>
      </c>
      <c r="Z75" s="53">
        <f t="shared" ref="Z75:Z82" si="73">AA75+AB75</f>
        <v>0</v>
      </c>
      <c r="AA75" s="65">
        <v>0</v>
      </c>
      <c r="AB75" s="65">
        <v>0</v>
      </c>
      <c r="AC75" s="53">
        <f t="shared" ref="AC75:AC82" si="74">AD75+AE75</f>
        <v>60</v>
      </c>
      <c r="AD75" s="65">
        <v>29</v>
      </c>
      <c r="AE75" s="65">
        <v>31</v>
      </c>
      <c r="AF75" s="53">
        <f t="shared" ref="AF75:AF82" si="75">AG75+AH75</f>
        <v>0</v>
      </c>
      <c r="AG75" s="65"/>
      <c r="AH75" s="65"/>
    </row>
    <row r="76" spans="1:34" s="27" customFormat="1" ht="15" customHeight="1">
      <c r="C76" s="70" t="s">
        <v>161</v>
      </c>
      <c r="D76" s="53">
        <f t="shared" si="64"/>
        <v>18</v>
      </c>
      <c r="E76" s="34">
        <v>1</v>
      </c>
      <c r="F76" s="65">
        <v>17</v>
      </c>
      <c r="G76" s="65">
        <v>3</v>
      </c>
      <c r="H76" s="53">
        <f>I76+J76</f>
        <v>75</v>
      </c>
      <c r="I76" s="52">
        <f t="shared" si="65"/>
        <v>39</v>
      </c>
      <c r="J76" s="52">
        <f t="shared" si="65"/>
        <v>36</v>
      </c>
      <c r="K76" s="53">
        <f t="shared" si="66"/>
        <v>28</v>
      </c>
      <c r="L76" s="65">
        <v>12</v>
      </c>
      <c r="M76" s="65">
        <v>16</v>
      </c>
      <c r="N76" s="53">
        <f t="shared" si="67"/>
        <v>28</v>
      </c>
      <c r="O76" s="53">
        <f t="shared" si="68"/>
        <v>16</v>
      </c>
      <c r="P76" s="53">
        <f t="shared" si="68"/>
        <v>12</v>
      </c>
      <c r="Q76" s="53">
        <f t="shared" si="69"/>
        <v>23</v>
      </c>
      <c r="R76" s="65">
        <v>14</v>
      </c>
      <c r="S76" s="65">
        <v>9</v>
      </c>
      <c r="T76" s="53">
        <f t="shared" si="70"/>
        <v>5</v>
      </c>
      <c r="U76" s="65">
        <v>2</v>
      </c>
      <c r="V76" s="65">
        <v>3</v>
      </c>
      <c r="W76" s="53">
        <f t="shared" si="71"/>
        <v>19</v>
      </c>
      <c r="X76" s="53">
        <f t="shared" si="72"/>
        <v>11</v>
      </c>
      <c r="Y76" s="53">
        <f t="shared" si="72"/>
        <v>8</v>
      </c>
      <c r="Z76" s="53">
        <f t="shared" si="73"/>
        <v>0</v>
      </c>
      <c r="AA76" s="65"/>
      <c r="AB76" s="65"/>
      <c r="AC76" s="53">
        <f t="shared" si="74"/>
        <v>18</v>
      </c>
      <c r="AD76" s="65">
        <v>10</v>
      </c>
      <c r="AE76" s="65">
        <v>8</v>
      </c>
      <c r="AF76" s="53">
        <f t="shared" si="75"/>
        <v>1</v>
      </c>
      <c r="AG76" s="65">
        <v>1</v>
      </c>
      <c r="AH76" s="65"/>
    </row>
    <row r="77" spans="1:34" s="3" customFormat="1" ht="15" customHeight="1">
      <c r="C77" s="70" t="s">
        <v>79</v>
      </c>
      <c r="D77" s="53">
        <f t="shared" si="64"/>
        <v>9</v>
      </c>
      <c r="E77" s="34">
        <v>2</v>
      </c>
      <c r="F77" s="65">
        <v>7</v>
      </c>
      <c r="G77" s="65">
        <v>3</v>
      </c>
      <c r="H77" s="53">
        <f t="shared" ref="H77:H80" si="76">I77+J77</f>
        <v>67</v>
      </c>
      <c r="I77" s="52">
        <f t="shared" si="65"/>
        <v>30</v>
      </c>
      <c r="J77" s="52">
        <f t="shared" si="65"/>
        <v>37</v>
      </c>
      <c r="K77" s="53">
        <f t="shared" si="66"/>
        <v>0</v>
      </c>
      <c r="L77" s="65"/>
      <c r="M77" s="65"/>
      <c r="N77" s="53">
        <f t="shared" si="67"/>
        <v>25</v>
      </c>
      <c r="O77" s="53">
        <f t="shared" si="68"/>
        <v>12</v>
      </c>
      <c r="P77" s="53">
        <f t="shared" si="68"/>
        <v>13</v>
      </c>
      <c r="Q77" s="53">
        <f t="shared" si="69"/>
        <v>0</v>
      </c>
      <c r="R77" s="65"/>
      <c r="S77" s="65"/>
      <c r="T77" s="53">
        <f t="shared" si="70"/>
        <v>25</v>
      </c>
      <c r="U77" s="65">
        <v>12</v>
      </c>
      <c r="V77" s="65">
        <v>13</v>
      </c>
      <c r="W77" s="53">
        <f t="shared" si="71"/>
        <v>42</v>
      </c>
      <c r="X77" s="53">
        <f t="shared" si="72"/>
        <v>18</v>
      </c>
      <c r="Y77" s="53">
        <f t="shared" si="72"/>
        <v>24</v>
      </c>
      <c r="Z77" s="53">
        <f t="shared" si="73"/>
        <v>0</v>
      </c>
      <c r="AA77" s="65"/>
      <c r="AB77" s="65"/>
      <c r="AC77" s="53">
        <f t="shared" si="74"/>
        <v>41</v>
      </c>
      <c r="AD77" s="65">
        <v>17</v>
      </c>
      <c r="AE77" s="65">
        <v>24</v>
      </c>
      <c r="AF77" s="53">
        <f t="shared" si="75"/>
        <v>1</v>
      </c>
      <c r="AG77" s="65">
        <v>1</v>
      </c>
      <c r="AH77" s="65"/>
    </row>
    <row r="78" spans="1:34" s="27" customFormat="1" ht="15" customHeight="1">
      <c r="A78" s="69"/>
      <c r="B78" s="69"/>
      <c r="C78" s="71" t="s">
        <v>159</v>
      </c>
      <c r="D78" s="53">
        <f t="shared" si="64"/>
        <v>16</v>
      </c>
      <c r="E78" s="34">
        <v>2</v>
      </c>
      <c r="F78" s="65">
        <v>14</v>
      </c>
      <c r="G78" s="65">
        <v>6</v>
      </c>
      <c r="H78" s="53">
        <f t="shared" si="76"/>
        <v>149</v>
      </c>
      <c r="I78" s="52">
        <f t="shared" si="65"/>
        <v>68</v>
      </c>
      <c r="J78" s="52">
        <f t="shared" si="65"/>
        <v>81</v>
      </c>
      <c r="K78" s="53">
        <f t="shared" si="66"/>
        <v>40</v>
      </c>
      <c r="L78" s="65">
        <v>18</v>
      </c>
      <c r="M78" s="65">
        <v>22</v>
      </c>
      <c r="N78" s="53">
        <f t="shared" si="67"/>
        <v>54</v>
      </c>
      <c r="O78" s="53">
        <f t="shared" si="68"/>
        <v>19</v>
      </c>
      <c r="P78" s="53">
        <f t="shared" si="68"/>
        <v>35</v>
      </c>
      <c r="Q78" s="53">
        <f t="shared" si="69"/>
        <v>43</v>
      </c>
      <c r="R78" s="65">
        <v>15</v>
      </c>
      <c r="S78" s="65">
        <v>28</v>
      </c>
      <c r="T78" s="53">
        <f t="shared" si="70"/>
        <v>11</v>
      </c>
      <c r="U78" s="65">
        <v>4</v>
      </c>
      <c r="V78" s="65">
        <v>7</v>
      </c>
      <c r="W78" s="53">
        <f t="shared" si="71"/>
        <v>55</v>
      </c>
      <c r="X78" s="53">
        <f t="shared" si="72"/>
        <v>31</v>
      </c>
      <c r="Y78" s="53">
        <f t="shared" si="72"/>
        <v>24</v>
      </c>
      <c r="Z78" s="53">
        <f t="shared" si="73"/>
        <v>39</v>
      </c>
      <c r="AA78" s="65">
        <v>23</v>
      </c>
      <c r="AB78" s="65">
        <v>16</v>
      </c>
      <c r="AC78" s="53">
        <f t="shared" si="74"/>
        <v>13</v>
      </c>
      <c r="AD78" s="65">
        <v>6</v>
      </c>
      <c r="AE78" s="65">
        <v>7</v>
      </c>
      <c r="AF78" s="53">
        <f t="shared" si="75"/>
        <v>3</v>
      </c>
      <c r="AG78" s="65">
        <v>2</v>
      </c>
      <c r="AH78" s="65">
        <v>1</v>
      </c>
    </row>
    <row r="79" spans="1:34" s="27" customFormat="1" ht="15" customHeight="1">
      <c r="A79" s="69"/>
      <c r="B79" s="69"/>
      <c r="C79" s="70" t="s">
        <v>165</v>
      </c>
      <c r="D79" s="53">
        <f t="shared" si="64"/>
        <v>11</v>
      </c>
      <c r="E79" s="34">
        <v>1</v>
      </c>
      <c r="F79" s="65">
        <v>10</v>
      </c>
      <c r="G79" s="65">
        <v>3</v>
      </c>
      <c r="H79" s="53">
        <f t="shared" si="76"/>
        <v>43</v>
      </c>
      <c r="I79" s="52">
        <f t="shared" si="65"/>
        <v>17</v>
      </c>
      <c r="J79" s="52">
        <f t="shared" si="65"/>
        <v>26</v>
      </c>
      <c r="K79" s="53">
        <f t="shared" si="66"/>
        <v>23</v>
      </c>
      <c r="L79" s="65">
        <v>7</v>
      </c>
      <c r="M79" s="65">
        <v>16</v>
      </c>
      <c r="N79" s="53">
        <f t="shared" si="67"/>
        <v>10</v>
      </c>
      <c r="O79" s="53">
        <f t="shared" si="68"/>
        <v>7</v>
      </c>
      <c r="P79" s="53">
        <f t="shared" si="68"/>
        <v>3</v>
      </c>
      <c r="Q79" s="53">
        <f t="shared" si="69"/>
        <v>0</v>
      </c>
      <c r="R79" s="65"/>
      <c r="S79" s="65"/>
      <c r="T79" s="53">
        <f t="shared" si="70"/>
        <v>10</v>
      </c>
      <c r="U79" s="65">
        <v>7</v>
      </c>
      <c r="V79" s="65">
        <v>3</v>
      </c>
      <c r="W79" s="53">
        <f t="shared" si="71"/>
        <v>10</v>
      </c>
      <c r="X79" s="53">
        <f t="shared" si="72"/>
        <v>3</v>
      </c>
      <c r="Y79" s="53">
        <f t="shared" si="72"/>
        <v>7</v>
      </c>
      <c r="Z79" s="53">
        <f t="shared" si="73"/>
        <v>0</v>
      </c>
      <c r="AA79" s="65"/>
      <c r="AB79" s="65"/>
      <c r="AC79" s="53">
        <f t="shared" si="74"/>
        <v>8</v>
      </c>
      <c r="AD79" s="65">
        <v>2</v>
      </c>
      <c r="AE79" s="65">
        <v>6</v>
      </c>
      <c r="AF79" s="53">
        <f t="shared" si="75"/>
        <v>2</v>
      </c>
      <c r="AG79" s="65">
        <v>1</v>
      </c>
      <c r="AH79" s="65">
        <v>1</v>
      </c>
    </row>
    <row r="80" spans="1:34" s="27" customFormat="1" ht="15" customHeight="1">
      <c r="A80" s="69"/>
      <c r="B80" s="69"/>
      <c r="C80" s="70" t="s">
        <v>166</v>
      </c>
      <c r="D80" s="53">
        <f t="shared" si="64"/>
        <v>18</v>
      </c>
      <c r="E80" s="34">
        <v>1</v>
      </c>
      <c r="F80" s="65">
        <v>17</v>
      </c>
      <c r="G80" s="65">
        <v>6</v>
      </c>
      <c r="H80" s="53">
        <f t="shared" si="76"/>
        <v>112</v>
      </c>
      <c r="I80" s="52">
        <f t="shared" si="65"/>
        <v>56</v>
      </c>
      <c r="J80" s="52">
        <f t="shared" si="65"/>
        <v>56</v>
      </c>
      <c r="K80" s="53">
        <f t="shared" si="66"/>
        <v>39</v>
      </c>
      <c r="L80" s="65">
        <v>18</v>
      </c>
      <c r="M80" s="65">
        <v>21</v>
      </c>
      <c r="N80" s="53">
        <f t="shared" si="67"/>
        <v>41</v>
      </c>
      <c r="O80" s="53">
        <f t="shared" si="68"/>
        <v>20</v>
      </c>
      <c r="P80" s="53">
        <f t="shared" si="68"/>
        <v>21</v>
      </c>
      <c r="Q80" s="53">
        <f t="shared" si="69"/>
        <v>0</v>
      </c>
      <c r="R80" s="65"/>
      <c r="S80" s="65"/>
      <c r="T80" s="53">
        <f t="shared" si="70"/>
        <v>41</v>
      </c>
      <c r="U80" s="65">
        <v>20</v>
      </c>
      <c r="V80" s="65">
        <v>21</v>
      </c>
      <c r="W80" s="53">
        <f t="shared" si="71"/>
        <v>32</v>
      </c>
      <c r="X80" s="53">
        <f t="shared" si="72"/>
        <v>18</v>
      </c>
      <c r="Y80" s="53">
        <f t="shared" si="72"/>
        <v>14</v>
      </c>
      <c r="Z80" s="53">
        <f t="shared" si="73"/>
        <v>0</v>
      </c>
      <c r="AA80" s="65"/>
      <c r="AB80" s="65"/>
      <c r="AC80" s="53">
        <f t="shared" si="74"/>
        <v>30</v>
      </c>
      <c r="AD80" s="65">
        <v>18</v>
      </c>
      <c r="AE80" s="65">
        <v>12</v>
      </c>
      <c r="AF80" s="53">
        <f t="shared" si="75"/>
        <v>2</v>
      </c>
      <c r="AG80" s="65"/>
      <c r="AH80" s="65">
        <v>2</v>
      </c>
    </row>
    <row r="81" spans="1:34" s="27" customFormat="1" ht="15" customHeight="1">
      <c r="A81" s="69"/>
      <c r="B81" s="69"/>
      <c r="C81" s="70" t="s">
        <v>167</v>
      </c>
      <c r="D81" s="53">
        <f t="shared" si="64"/>
        <v>12</v>
      </c>
      <c r="E81" s="34"/>
      <c r="F81" s="65">
        <v>12</v>
      </c>
      <c r="G81" s="65">
        <v>4</v>
      </c>
      <c r="H81" s="53">
        <f>I81+J81</f>
        <v>80</v>
      </c>
      <c r="I81" s="52">
        <f t="shared" si="65"/>
        <v>44</v>
      </c>
      <c r="J81" s="52">
        <f t="shared" si="65"/>
        <v>36</v>
      </c>
      <c r="K81" s="53">
        <f t="shared" si="66"/>
        <v>28</v>
      </c>
      <c r="L81" s="65">
        <v>15</v>
      </c>
      <c r="M81" s="65">
        <v>13</v>
      </c>
      <c r="N81" s="53">
        <f t="shared" si="67"/>
        <v>24</v>
      </c>
      <c r="O81" s="53">
        <f t="shared" si="68"/>
        <v>17</v>
      </c>
      <c r="P81" s="53">
        <f t="shared" si="68"/>
        <v>7</v>
      </c>
      <c r="Q81" s="53">
        <f t="shared" si="69"/>
        <v>0</v>
      </c>
      <c r="R81" s="65"/>
      <c r="S81" s="65"/>
      <c r="T81" s="53">
        <f t="shared" si="70"/>
        <v>24</v>
      </c>
      <c r="U81" s="65">
        <v>17</v>
      </c>
      <c r="V81" s="65">
        <v>7</v>
      </c>
      <c r="W81" s="53">
        <f t="shared" si="71"/>
        <v>28</v>
      </c>
      <c r="X81" s="53">
        <f t="shared" si="72"/>
        <v>12</v>
      </c>
      <c r="Y81" s="53">
        <f t="shared" si="72"/>
        <v>16</v>
      </c>
      <c r="Z81" s="53">
        <f t="shared" si="73"/>
        <v>0</v>
      </c>
      <c r="AA81" s="65"/>
      <c r="AB81" s="65"/>
      <c r="AC81" s="53">
        <f t="shared" si="74"/>
        <v>25</v>
      </c>
      <c r="AD81" s="65">
        <v>11</v>
      </c>
      <c r="AE81" s="65">
        <v>14</v>
      </c>
      <c r="AF81" s="53">
        <f t="shared" si="75"/>
        <v>3</v>
      </c>
      <c r="AG81" s="65">
        <v>1</v>
      </c>
      <c r="AH81" s="65">
        <v>2</v>
      </c>
    </row>
    <row r="82" spans="1:34" s="27" customFormat="1" ht="15" customHeight="1">
      <c r="A82" s="69"/>
      <c r="B82" s="69"/>
      <c r="C82" s="70" t="s">
        <v>80</v>
      </c>
      <c r="D82" s="53">
        <f t="shared" si="64"/>
        <v>5</v>
      </c>
      <c r="E82" s="34"/>
      <c r="F82" s="65">
        <v>5</v>
      </c>
      <c r="G82" s="65">
        <v>2</v>
      </c>
      <c r="H82" s="53">
        <f>I82+J82</f>
        <v>32</v>
      </c>
      <c r="I82" s="52">
        <f t="shared" si="65"/>
        <v>16</v>
      </c>
      <c r="J82" s="52">
        <f t="shared" si="65"/>
        <v>16</v>
      </c>
      <c r="K82" s="53">
        <f t="shared" si="66"/>
        <v>0</v>
      </c>
      <c r="L82" s="65"/>
      <c r="M82" s="65"/>
      <c r="N82" s="53">
        <f t="shared" si="67"/>
        <v>12</v>
      </c>
      <c r="O82" s="53">
        <f t="shared" si="68"/>
        <v>3</v>
      </c>
      <c r="P82" s="53">
        <f t="shared" si="68"/>
        <v>9</v>
      </c>
      <c r="Q82" s="53">
        <f t="shared" si="69"/>
        <v>0</v>
      </c>
      <c r="R82" s="65"/>
      <c r="S82" s="65"/>
      <c r="T82" s="53">
        <f t="shared" si="70"/>
        <v>12</v>
      </c>
      <c r="U82" s="65">
        <v>3</v>
      </c>
      <c r="V82" s="65">
        <v>9</v>
      </c>
      <c r="W82" s="53">
        <f t="shared" si="71"/>
        <v>20</v>
      </c>
      <c r="X82" s="53">
        <f t="shared" si="72"/>
        <v>13</v>
      </c>
      <c r="Y82" s="53">
        <f t="shared" si="72"/>
        <v>7</v>
      </c>
      <c r="Z82" s="53">
        <f t="shared" si="73"/>
        <v>0</v>
      </c>
      <c r="AA82" s="65"/>
      <c r="AB82" s="65"/>
      <c r="AC82" s="53">
        <f t="shared" si="74"/>
        <v>19</v>
      </c>
      <c r="AD82" s="65">
        <v>12</v>
      </c>
      <c r="AE82" s="65">
        <v>7</v>
      </c>
      <c r="AF82" s="53">
        <f t="shared" si="75"/>
        <v>1</v>
      </c>
      <c r="AG82" s="65">
        <v>1</v>
      </c>
      <c r="AH82" s="65"/>
    </row>
    <row r="83" spans="1:34" s="27" customFormat="1" ht="15" customHeight="1">
      <c r="A83" s="69"/>
      <c r="B83" s="69"/>
      <c r="C83" s="37" t="s">
        <v>81</v>
      </c>
      <c r="D83" s="51">
        <f t="shared" ref="D83:AH83" si="77">SUM(D84:D89)</f>
        <v>67</v>
      </c>
      <c r="E83" s="51">
        <f t="shared" si="77"/>
        <v>5</v>
      </c>
      <c r="F83" s="51">
        <f t="shared" si="77"/>
        <v>62</v>
      </c>
      <c r="G83" s="51">
        <f t="shared" si="77"/>
        <v>35</v>
      </c>
      <c r="H83" s="51">
        <f t="shared" si="77"/>
        <v>807</v>
      </c>
      <c r="I83" s="51">
        <f t="shared" si="77"/>
        <v>418</v>
      </c>
      <c r="J83" s="51">
        <f t="shared" si="77"/>
        <v>389</v>
      </c>
      <c r="K83" s="51">
        <f t="shared" si="77"/>
        <v>239</v>
      </c>
      <c r="L83" s="51">
        <f t="shared" si="77"/>
        <v>131</v>
      </c>
      <c r="M83" s="51">
        <f t="shared" si="77"/>
        <v>108</v>
      </c>
      <c r="N83" s="51">
        <f t="shared" si="77"/>
        <v>248</v>
      </c>
      <c r="O83" s="51">
        <f t="shared" si="77"/>
        <v>123</v>
      </c>
      <c r="P83" s="51">
        <f t="shared" si="77"/>
        <v>125</v>
      </c>
      <c r="Q83" s="51">
        <f t="shared" si="77"/>
        <v>234</v>
      </c>
      <c r="R83" s="51">
        <f t="shared" si="77"/>
        <v>116</v>
      </c>
      <c r="S83" s="51">
        <f t="shared" si="77"/>
        <v>118</v>
      </c>
      <c r="T83" s="51">
        <f t="shared" si="77"/>
        <v>14</v>
      </c>
      <c r="U83" s="51">
        <f t="shared" si="77"/>
        <v>7</v>
      </c>
      <c r="V83" s="51">
        <f t="shared" si="77"/>
        <v>7</v>
      </c>
      <c r="W83" s="51">
        <f t="shared" si="77"/>
        <v>320</v>
      </c>
      <c r="X83" s="51">
        <f t="shared" si="77"/>
        <v>164</v>
      </c>
      <c r="Y83" s="51">
        <f t="shared" si="77"/>
        <v>156</v>
      </c>
      <c r="Z83" s="51">
        <f t="shared" si="77"/>
        <v>279</v>
      </c>
      <c r="AA83" s="51">
        <f t="shared" si="77"/>
        <v>143</v>
      </c>
      <c r="AB83" s="51">
        <f t="shared" si="77"/>
        <v>136</v>
      </c>
      <c r="AC83" s="51">
        <f t="shared" si="77"/>
        <v>30</v>
      </c>
      <c r="AD83" s="51">
        <f t="shared" si="77"/>
        <v>16</v>
      </c>
      <c r="AE83" s="51">
        <f t="shared" si="77"/>
        <v>14</v>
      </c>
      <c r="AF83" s="51">
        <f t="shared" si="77"/>
        <v>11</v>
      </c>
      <c r="AG83" s="51">
        <f t="shared" si="77"/>
        <v>5</v>
      </c>
      <c r="AH83" s="51">
        <f t="shared" si="77"/>
        <v>6</v>
      </c>
    </row>
    <row r="84" spans="1:34" s="27" customFormat="1" ht="15" customHeight="1">
      <c r="A84" s="69"/>
      <c r="B84" s="69"/>
      <c r="C84" s="28" t="s">
        <v>82</v>
      </c>
      <c r="D84" s="53">
        <f t="shared" ref="D84:D89" si="78">E84+F84</f>
        <v>12</v>
      </c>
      <c r="E84" s="34">
        <v>1</v>
      </c>
      <c r="F84" s="64">
        <v>11</v>
      </c>
      <c r="G84" s="64">
        <v>6</v>
      </c>
      <c r="H84" s="53">
        <f t="shared" ref="H84:H89" si="79">I84+J84</f>
        <v>154</v>
      </c>
      <c r="I84" s="52">
        <f t="shared" ref="I84:J89" si="80">L84+O84+X84</f>
        <v>78</v>
      </c>
      <c r="J84" s="52">
        <f t="shared" si="80"/>
        <v>76</v>
      </c>
      <c r="K84" s="53">
        <f t="shared" ref="K84:K89" si="81">L84+M84</f>
        <v>46</v>
      </c>
      <c r="L84" s="64">
        <v>21</v>
      </c>
      <c r="M84" s="64">
        <v>25</v>
      </c>
      <c r="N84" s="53">
        <f t="shared" ref="N84:N89" si="82">O84+P84</f>
        <v>45</v>
      </c>
      <c r="O84" s="53">
        <f t="shared" ref="O84:P89" si="83">R84+U84</f>
        <v>25</v>
      </c>
      <c r="P84" s="53">
        <f t="shared" si="83"/>
        <v>20</v>
      </c>
      <c r="Q84" s="53">
        <f t="shared" ref="Q84:Q89" si="84">R84+S84</f>
        <v>45</v>
      </c>
      <c r="R84" s="64">
        <v>25</v>
      </c>
      <c r="S84" s="64">
        <v>20</v>
      </c>
      <c r="T84" s="53">
        <f t="shared" ref="T84:T89" si="85">U84+V84</f>
        <v>0</v>
      </c>
      <c r="U84" s="64"/>
      <c r="V84" s="64"/>
      <c r="W84" s="53">
        <f t="shared" ref="W84:W89" si="86">X84+Y84</f>
        <v>63</v>
      </c>
      <c r="X84" s="53">
        <f t="shared" ref="X84:Y89" si="87">AA84+AD84+AG84</f>
        <v>32</v>
      </c>
      <c r="Y84" s="53">
        <f t="shared" si="87"/>
        <v>31</v>
      </c>
      <c r="Z84" s="53">
        <f t="shared" ref="Z84:Z89" si="88">AA84+AB84</f>
        <v>54</v>
      </c>
      <c r="AA84" s="64">
        <v>25</v>
      </c>
      <c r="AB84" s="64">
        <v>29</v>
      </c>
      <c r="AC84" s="53">
        <f t="shared" ref="AC84:AC89" si="89">AD84+AE84</f>
        <v>7</v>
      </c>
      <c r="AD84" s="64">
        <v>6</v>
      </c>
      <c r="AE84" s="64">
        <v>1</v>
      </c>
      <c r="AF84" s="53">
        <f t="shared" ref="AF84:AF89" si="90">AG84+AH84</f>
        <v>2</v>
      </c>
      <c r="AG84" s="64">
        <v>1</v>
      </c>
      <c r="AH84" s="64">
        <v>1</v>
      </c>
    </row>
    <row r="85" spans="1:34" s="27" customFormat="1" ht="15" customHeight="1">
      <c r="A85" s="69"/>
      <c r="B85" s="69"/>
      <c r="C85" s="28" t="s">
        <v>83</v>
      </c>
      <c r="D85" s="53">
        <f t="shared" si="78"/>
        <v>11</v>
      </c>
      <c r="E85" s="34"/>
      <c r="F85" s="64">
        <v>11</v>
      </c>
      <c r="G85" s="64">
        <v>7</v>
      </c>
      <c r="H85" s="53">
        <f t="shared" si="79"/>
        <v>173</v>
      </c>
      <c r="I85" s="52">
        <f t="shared" si="80"/>
        <v>104</v>
      </c>
      <c r="J85" s="52">
        <f t="shared" si="80"/>
        <v>69</v>
      </c>
      <c r="K85" s="53">
        <f t="shared" si="81"/>
        <v>53</v>
      </c>
      <c r="L85" s="64">
        <v>33</v>
      </c>
      <c r="M85" s="64">
        <v>20</v>
      </c>
      <c r="N85" s="53">
        <f t="shared" si="82"/>
        <v>50</v>
      </c>
      <c r="O85" s="53">
        <f t="shared" si="83"/>
        <v>29</v>
      </c>
      <c r="P85" s="53">
        <f t="shared" si="83"/>
        <v>21</v>
      </c>
      <c r="Q85" s="53">
        <f t="shared" si="84"/>
        <v>47</v>
      </c>
      <c r="R85" s="64">
        <v>26</v>
      </c>
      <c r="S85" s="64">
        <v>21</v>
      </c>
      <c r="T85" s="53">
        <f t="shared" si="85"/>
        <v>3</v>
      </c>
      <c r="U85" s="64">
        <v>3</v>
      </c>
      <c r="V85" s="64"/>
      <c r="W85" s="53">
        <f t="shared" si="86"/>
        <v>70</v>
      </c>
      <c r="X85" s="53">
        <f t="shared" si="87"/>
        <v>42</v>
      </c>
      <c r="Y85" s="53">
        <f t="shared" si="87"/>
        <v>28</v>
      </c>
      <c r="Z85" s="53">
        <f t="shared" si="88"/>
        <v>64</v>
      </c>
      <c r="AA85" s="64">
        <v>39</v>
      </c>
      <c r="AB85" s="64">
        <v>25</v>
      </c>
      <c r="AC85" s="53">
        <f t="shared" si="89"/>
        <v>4</v>
      </c>
      <c r="AD85" s="64">
        <v>2</v>
      </c>
      <c r="AE85" s="64">
        <v>2</v>
      </c>
      <c r="AF85" s="53">
        <f t="shared" si="90"/>
        <v>2</v>
      </c>
      <c r="AG85" s="64">
        <v>1</v>
      </c>
      <c r="AH85" s="64">
        <v>1</v>
      </c>
    </row>
    <row r="86" spans="1:34" s="27" customFormat="1" ht="15" customHeight="1">
      <c r="A86" s="3"/>
      <c r="B86" s="3"/>
      <c r="C86" s="28" t="s">
        <v>84</v>
      </c>
      <c r="D86" s="53">
        <f t="shared" si="78"/>
        <v>10</v>
      </c>
      <c r="E86" s="34">
        <v>2</v>
      </c>
      <c r="F86" s="64">
        <v>8</v>
      </c>
      <c r="G86" s="64">
        <v>4</v>
      </c>
      <c r="H86" s="53">
        <f t="shared" si="79"/>
        <v>81</v>
      </c>
      <c r="I86" s="52">
        <f t="shared" si="80"/>
        <v>35</v>
      </c>
      <c r="J86" s="52">
        <f t="shared" si="80"/>
        <v>46</v>
      </c>
      <c r="K86" s="53">
        <f t="shared" si="81"/>
        <v>19</v>
      </c>
      <c r="L86" s="64">
        <v>11</v>
      </c>
      <c r="M86" s="64">
        <v>8</v>
      </c>
      <c r="N86" s="53">
        <f t="shared" si="82"/>
        <v>26</v>
      </c>
      <c r="O86" s="53">
        <f t="shared" si="83"/>
        <v>9</v>
      </c>
      <c r="P86" s="53">
        <f t="shared" si="83"/>
        <v>17</v>
      </c>
      <c r="Q86" s="53">
        <f t="shared" si="84"/>
        <v>25</v>
      </c>
      <c r="R86" s="64">
        <v>9</v>
      </c>
      <c r="S86" s="64">
        <v>16</v>
      </c>
      <c r="T86" s="53">
        <f t="shared" si="85"/>
        <v>1</v>
      </c>
      <c r="U86" s="64"/>
      <c r="V86" s="64">
        <v>1</v>
      </c>
      <c r="W86" s="53">
        <f t="shared" si="86"/>
        <v>36</v>
      </c>
      <c r="X86" s="53">
        <f t="shared" si="87"/>
        <v>15</v>
      </c>
      <c r="Y86" s="53">
        <f t="shared" si="87"/>
        <v>21</v>
      </c>
      <c r="Z86" s="53">
        <f t="shared" si="88"/>
        <v>32</v>
      </c>
      <c r="AA86" s="64">
        <v>14</v>
      </c>
      <c r="AB86" s="64">
        <v>18</v>
      </c>
      <c r="AC86" s="53">
        <f t="shared" si="89"/>
        <v>3</v>
      </c>
      <c r="AD86" s="64">
        <v>1</v>
      </c>
      <c r="AE86" s="64">
        <v>2</v>
      </c>
      <c r="AF86" s="53">
        <f t="shared" si="90"/>
        <v>1</v>
      </c>
      <c r="AG86" s="64"/>
      <c r="AH86" s="64">
        <v>1</v>
      </c>
    </row>
    <row r="87" spans="1:34" s="3" customFormat="1" ht="15" customHeight="1">
      <c r="A87" s="27"/>
      <c r="B87" s="27"/>
      <c r="C87" s="28" t="s">
        <v>85</v>
      </c>
      <c r="D87" s="53">
        <f t="shared" si="78"/>
        <v>13</v>
      </c>
      <c r="E87" s="34">
        <v>1</v>
      </c>
      <c r="F87" s="64">
        <v>12</v>
      </c>
      <c r="G87" s="64">
        <v>7</v>
      </c>
      <c r="H87" s="53">
        <f t="shared" si="79"/>
        <v>155</v>
      </c>
      <c r="I87" s="52">
        <f t="shared" si="80"/>
        <v>78</v>
      </c>
      <c r="J87" s="52">
        <f t="shared" si="80"/>
        <v>77</v>
      </c>
      <c r="K87" s="53">
        <f t="shared" si="81"/>
        <v>51</v>
      </c>
      <c r="L87" s="64">
        <v>26</v>
      </c>
      <c r="M87" s="64">
        <v>25</v>
      </c>
      <c r="N87" s="53">
        <f t="shared" si="82"/>
        <v>48</v>
      </c>
      <c r="O87" s="53">
        <f t="shared" si="83"/>
        <v>23</v>
      </c>
      <c r="P87" s="53">
        <f t="shared" si="83"/>
        <v>25</v>
      </c>
      <c r="Q87" s="53">
        <f t="shared" si="84"/>
        <v>45</v>
      </c>
      <c r="R87" s="64">
        <v>22</v>
      </c>
      <c r="S87" s="64">
        <v>23</v>
      </c>
      <c r="T87" s="53">
        <f t="shared" si="85"/>
        <v>3</v>
      </c>
      <c r="U87" s="64">
        <v>1</v>
      </c>
      <c r="V87" s="64">
        <v>2</v>
      </c>
      <c r="W87" s="53">
        <f t="shared" si="86"/>
        <v>56</v>
      </c>
      <c r="X87" s="53">
        <f t="shared" si="87"/>
        <v>29</v>
      </c>
      <c r="Y87" s="53">
        <f t="shared" si="87"/>
        <v>27</v>
      </c>
      <c r="Z87" s="53">
        <f t="shared" si="88"/>
        <v>51</v>
      </c>
      <c r="AA87" s="64">
        <v>26</v>
      </c>
      <c r="AB87" s="64">
        <v>25</v>
      </c>
      <c r="AC87" s="53">
        <f t="shared" si="89"/>
        <v>3</v>
      </c>
      <c r="AD87" s="64">
        <v>2</v>
      </c>
      <c r="AE87" s="64">
        <v>1</v>
      </c>
      <c r="AF87" s="53">
        <f t="shared" si="90"/>
        <v>2</v>
      </c>
      <c r="AG87" s="64">
        <v>1</v>
      </c>
      <c r="AH87" s="64">
        <v>1</v>
      </c>
    </row>
    <row r="88" spans="1:34" s="27" customFormat="1" ht="15" customHeight="1">
      <c r="C88" s="28" t="s">
        <v>86</v>
      </c>
      <c r="D88" s="53">
        <f t="shared" si="78"/>
        <v>9</v>
      </c>
      <c r="E88" s="34">
        <v>1</v>
      </c>
      <c r="F88" s="64">
        <v>8</v>
      </c>
      <c r="G88" s="64">
        <v>5</v>
      </c>
      <c r="H88" s="53">
        <f t="shared" si="79"/>
        <v>121</v>
      </c>
      <c r="I88" s="52">
        <f t="shared" si="80"/>
        <v>64</v>
      </c>
      <c r="J88" s="52">
        <f t="shared" si="80"/>
        <v>57</v>
      </c>
      <c r="K88" s="53">
        <f t="shared" si="81"/>
        <v>33</v>
      </c>
      <c r="L88" s="64">
        <v>21</v>
      </c>
      <c r="M88" s="64">
        <v>12</v>
      </c>
      <c r="N88" s="53">
        <f t="shared" si="82"/>
        <v>35</v>
      </c>
      <c r="O88" s="53">
        <f t="shared" si="83"/>
        <v>16</v>
      </c>
      <c r="P88" s="53">
        <f t="shared" si="83"/>
        <v>19</v>
      </c>
      <c r="Q88" s="53">
        <f t="shared" si="84"/>
        <v>30</v>
      </c>
      <c r="R88" s="64">
        <v>14</v>
      </c>
      <c r="S88" s="64">
        <v>16</v>
      </c>
      <c r="T88" s="53">
        <f t="shared" si="85"/>
        <v>5</v>
      </c>
      <c r="U88" s="64">
        <v>2</v>
      </c>
      <c r="V88" s="64">
        <v>3</v>
      </c>
      <c r="W88" s="53">
        <f t="shared" si="86"/>
        <v>53</v>
      </c>
      <c r="X88" s="53">
        <f t="shared" si="87"/>
        <v>27</v>
      </c>
      <c r="Y88" s="53">
        <f t="shared" si="87"/>
        <v>26</v>
      </c>
      <c r="Z88" s="53">
        <f t="shared" si="88"/>
        <v>42</v>
      </c>
      <c r="AA88" s="64">
        <v>23</v>
      </c>
      <c r="AB88" s="64">
        <v>19</v>
      </c>
      <c r="AC88" s="53">
        <f t="shared" si="89"/>
        <v>11</v>
      </c>
      <c r="AD88" s="64">
        <v>4</v>
      </c>
      <c r="AE88" s="64">
        <v>7</v>
      </c>
      <c r="AF88" s="53">
        <f t="shared" si="90"/>
        <v>0</v>
      </c>
      <c r="AG88" s="64"/>
      <c r="AH88" s="64"/>
    </row>
    <row r="89" spans="1:34" s="27" customFormat="1" ht="15" customHeight="1">
      <c r="C89" s="28" t="s">
        <v>87</v>
      </c>
      <c r="D89" s="53">
        <f t="shared" si="78"/>
        <v>12</v>
      </c>
      <c r="E89" s="34"/>
      <c r="F89" s="64">
        <v>12</v>
      </c>
      <c r="G89" s="64">
        <v>6</v>
      </c>
      <c r="H89" s="53">
        <f t="shared" si="79"/>
        <v>123</v>
      </c>
      <c r="I89" s="52">
        <f t="shared" si="80"/>
        <v>59</v>
      </c>
      <c r="J89" s="52">
        <f t="shared" si="80"/>
        <v>64</v>
      </c>
      <c r="K89" s="53">
        <f t="shared" si="81"/>
        <v>37</v>
      </c>
      <c r="L89" s="64">
        <v>19</v>
      </c>
      <c r="M89" s="64">
        <v>18</v>
      </c>
      <c r="N89" s="53">
        <f t="shared" si="82"/>
        <v>44</v>
      </c>
      <c r="O89" s="53">
        <f t="shared" si="83"/>
        <v>21</v>
      </c>
      <c r="P89" s="53">
        <f t="shared" si="83"/>
        <v>23</v>
      </c>
      <c r="Q89" s="53">
        <f t="shared" si="84"/>
        <v>42</v>
      </c>
      <c r="R89" s="64">
        <v>20</v>
      </c>
      <c r="S89" s="64">
        <v>22</v>
      </c>
      <c r="T89" s="53">
        <f t="shared" si="85"/>
        <v>2</v>
      </c>
      <c r="U89" s="64">
        <v>1</v>
      </c>
      <c r="V89" s="64">
        <v>1</v>
      </c>
      <c r="W89" s="53">
        <f t="shared" si="86"/>
        <v>42</v>
      </c>
      <c r="X89" s="53">
        <f t="shared" si="87"/>
        <v>19</v>
      </c>
      <c r="Y89" s="53">
        <f t="shared" si="87"/>
        <v>23</v>
      </c>
      <c r="Z89" s="53">
        <f t="shared" si="88"/>
        <v>36</v>
      </c>
      <c r="AA89" s="64">
        <v>16</v>
      </c>
      <c r="AB89" s="64">
        <v>20</v>
      </c>
      <c r="AC89" s="53">
        <f t="shared" si="89"/>
        <v>2</v>
      </c>
      <c r="AD89" s="64">
        <v>1</v>
      </c>
      <c r="AE89" s="64">
        <v>1</v>
      </c>
      <c r="AF89" s="53">
        <f t="shared" si="90"/>
        <v>4</v>
      </c>
      <c r="AG89" s="64">
        <v>2</v>
      </c>
      <c r="AH89" s="64">
        <v>2</v>
      </c>
    </row>
    <row r="90" spans="1:34" s="27" customFormat="1" ht="15" customHeight="1">
      <c r="C90" s="37" t="s">
        <v>88</v>
      </c>
      <c r="D90" s="51">
        <f t="shared" ref="D90:AH90" si="91">SUM(D91:D99)</f>
        <v>92</v>
      </c>
      <c r="E90" s="51">
        <f t="shared" si="91"/>
        <v>3</v>
      </c>
      <c r="F90" s="51">
        <f t="shared" si="91"/>
        <v>89</v>
      </c>
      <c r="G90" s="51">
        <f t="shared" si="91"/>
        <v>44</v>
      </c>
      <c r="H90" s="51">
        <f t="shared" si="91"/>
        <v>1078</v>
      </c>
      <c r="I90" s="51">
        <f t="shared" si="91"/>
        <v>540</v>
      </c>
      <c r="J90" s="51">
        <f t="shared" si="91"/>
        <v>538</v>
      </c>
      <c r="K90" s="51">
        <f t="shared" si="91"/>
        <v>344</v>
      </c>
      <c r="L90" s="51">
        <f t="shared" si="91"/>
        <v>176</v>
      </c>
      <c r="M90" s="51">
        <f t="shared" si="91"/>
        <v>168</v>
      </c>
      <c r="N90" s="51">
        <f t="shared" si="91"/>
        <v>335</v>
      </c>
      <c r="O90" s="51">
        <f t="shared" si="91"/>
        <v>162</v>
      </c>
      <c r="P90" s="51">
        <f t="shared" si="91"/>
        <v>173</v>
      </c>
      <c r="Q90" s="51">
        <f t="shared" si="91"/>
        <v>314</v>
      </c>
      <c r="R90" s="51">
        <f t="shared" si="91"/>
        <v>150</v>
      </c>
      <c r="S90" s="51">
        <f t="shared" si="91"/>
        <v>164</v>
      </c>
      <c r="T90" s="51">
        <f t="shared" si="91"/>
        <v>21</v>
      </c>
      <c r="U90" s="51">
        <f t="shared" si="91"/>
        <v>12</v>
      </c>
      <c r="V90" s="51">
        <f t="shared" si="91"/>
        <v>9</v>
      </c>
      <c r="W90" s="51">
        <f t="shared" si="91"/>
        <v>399</v>
      </c>
      <c r="X90" s="51">
        <f t="shared" si="91"/>
        <v>202</v>
      </c>
      <c r="Y90" s="51">
        <f t="shared" si="91"/>
        <v>197</v>
      </c>
      <c r="Z90" s="51">
        <f t="shared" si="91"/>
        <v>346</v>
      </c>
      <c r="AA90" s="51">
        <f t="shared" si="91"/>
        <v>178</v>
      </c>
      <c r="AB90" s="51">
        <f t="shared" si="91"/>
        <v>168</v>
      </c>
      <c r="AC90" s="51">
        <f t="shared" si="91"/>
        <v>33</v>
      </c>
      <c r="AD90" s="51">
        <f t="shared" si="91"/>
        <v>15</v>
      </c>
      <c r="AE90" s="51">
        <f t="shared" si="91"/>
        <v>18</v>
      </c>
      <c r="AF90" s="51">
        <f t="shared" si="91"/>
        <v>20</v>
      </c>
      <c r="AG90" s="51">
        <f t="shared" si="91"/>
        <v>9</v>
      </c>
      <c r="AH90" s="51">
        <f t="shared" si="91"/>
        <v>11</v>
      </c>
    </row>
    <row r="91" spans="1:34" s="27" customFormat="1" ht="15" customHeight="1">
      <c r="C91" s="28" t="s">
        <v>89</v>
      </c>
      <c r="D91" s="56">
        <f t="shared" ref="D91:D99" si="92">E91+F91</f>
        <v>10</v>
      </c>
      <c r="E91" s="34">
        <v>0</v>
      </c>
      <c r="F91" s="72">
        <v>10</v>
      </c>
      <c r="G91" s="72">
        <v>5</v>
      </c>
      <c r="H91" s="56">
        <f t="shared" ref="H91:H99" si="93">I91+J91</f>
        <v>116</v>
      </c>
      <c r="I91" s="52">
        <f t="shared" ref="I91:J99" si="94">L91+O91+X91</f>
        <v>54</v>
      </c>
      <c r="J91" s="52">
        <f t="shared" si="94"/>
        <v>62</v>
      </c>
      <c r="K91" s="56">
        <f t="shared" ref="K91:K105" si="95">L91+M91</f>
        <v>31</v>
      </c>
      <c r="L91" s="72">
        <v>13</v>
      </c>
      <c r="M91" s="72">
        <v>18</v>
      </c>
      <c r="N91" s="56">
        <f t="shared" ref="N91:N99" si="96">O91+P91</f>
        <v>37</v>
      </c>
      <c r="O91" s="56">
        <f t="shared" ref="O91:P99" si="97">R91+U91</f>
        <v>18</v>
      </c>
      <c r="P91" s="56">
        <f t="shared" si="97"/>
        <v>19</v>
      </c>
      <c r="Q91" s="56">
        <f t="shared" ref="Q91:Q99" si="98">R91+S91</f>
        <v>34</v>
      </c>
      <c r="R91" s="72">
        <v>18</v>
      </c>
      <c r="S91" s="72">
        <v>16</v>
      </c>
      <c r="T91" s="56">
        <f t="shared" ref="T91:T99" si="99">U91+V91</f>
        <v>3</v>
      </c>
      <c r="U91" s="72"/>
      <c r="V91" s="72">
        <v>3</v>
      </c>
      <c r="W91" s="56">
        <f t="shared" ref="W91:W99" si="100">X91+Y91</f>
        <v>48</v>
      </c>
      <c r="X91" s="56">
        <f t="shared" ref="X91:Y99" si="101">AA91+AD91+AG91</f>
        <v>23</v>
      </c>
      <c r="Y91" s="56">
        <f t="shared" si="101"/>
        <v>25</v>
      </c>
      <c r="Z91" s="56">
        <f t="shared" ref="Z91:Z99" si="102">AA91+AB91</f>
        <v>42</v>
      </c>
      <c r="AA91" s="72">
        <v>21</v>
      </c>
      <c r="AB91" s="72">
        <v>21</v>
      </c>
      <c r="AC91" s="56">
        <f t="shared" ref="AC91:AC99" si="103">AD91+AE91</f>
        <v>3</v>
      </c>
      <c r="AD91" s="72">
        <v>1</v>
      </c>
      <c r="AE91" s="72">
        <v>2</v>
      </c>
      <c r="AF91" s="56">
        <f t="shared" ref="AF91:AF99" si="104">AG91+AH91</f>
        <v>3</v>
      </c>
      <c r="AG91" s="72">
        <v>1</v>
      </c>
      <c r="AH91" s="72">
        <v>2</v>
      </c>
    </row>
    <row r="92" spans="1:34" s="27" customFormat="1" ht="15" customHeight="1">
      <c r="C92" s="28" t="s">
        <v>90</v>
      </c>
      <c r="D92" s="56">
        <f t="shared" si="92"/>
        <v>8</v>
      </c>
      <c r="E92" s="34">
        <v>0</v>
      </c>
      <c r="F92" s="72">
        <v>8</v>
      </c>
      <c r="G92" s="72">
        <v>4</v>
      </c>
      <c r="H92" s="56">
        <f t="shared" si="93"/>
        <v>112</v>
      </c>
      <c r="I92" s="52">
        <f t="shared" si="94"/>
        <v>56</v>
      </c>
      <c r="J92" s="52">
        <f t="shared" si="94"/>
        <v>56</v>
      </c>
      <c r="K92" s="56">
        <f t="shared" si="95"/>
        <v>35</v>
      </c>
      <c r="L92" s="72">
        <v>20</v>
      </c>
      <c r="M92" s="72">
        <v>15</v>
      </c>
      <c r="N92" s="56">
        <f t="shared" si="96"/>
        <v>42</v>
      </c>
      <c r="O92" s="56">
        <f t="shared" si="97"/>
        <v>18</v>
      </c>
      <c r="P92" s="56">
        <f t="shared" si="97"/>
        <v>24</v>
      </c>
      <c r="Q92" s="56">
        <f t="shared" si="98"/>
        <v>38</v>
      </c>
      <c r="R92" s="72">
        <v>16</v>
      </c>
      <c r="S92" s="72">
        <v>22</v>
      </c>
      <c r="T92" s="56">
        <f t="shared" si="99"/>
        <v>4</v>
      </c>
      <c r="U92" s="72">
        <v>2</v>
      </c>
      <c r="V92" s="72">
        <v>2</v>
      </c>
      <c r="W92" s="56">
        <f t="shared" si="100"/>
        <v>35</v>
      </c>
      <c r="X92" s="56">
        <f t="shared" si="101"/>
        <v>18</v>
      </c>
      <c r="Y92" s="56">
        <f t="shared" si="101"/>
        <v>17</v>
      </c>
      <c r="Z92" s="56">
        <f t="shared" si="102"/>
        <v>30</v>
      </c>
      <c r="AA92" s="72">
        <v>17</v>
      </c>
      <c r="AB92" s="72">
        <v>13</v>
      </c>
      <c r="AC92" s="56">
        <f t="shared" si="103"/>
        <v>4</v>
      </c>
      <c r="AD92" s="72">
        <v>1</v>
      </c>
      <c r="AE92" s="72">
        <v>3</v>
      </c>
      <c r="AF92" s="56">
        <f t="shared" si="104"/>
        <v>1</v>
      </c>
      <c r="AG92" s="72"/>
      <c r="AH92" s="72">
        <v>1</v>
      </c>
    </row>
    <row r="93" spans="1:34" s="27" customFormat="1" ht="15" customHeight="1">
      <c r="A93" s="3"/>
      <c r="B93" s="3"/>
      <c r="C93" s="28" t="s">
        <v>91</v>
      </c>
      <c r="D93" s="56">
        <f t="shared" si="92"/>
        <v>7</v>
      </c>
      <c r="E93" s="34">
        <v>0</v>
      </c>
      <c r="F93" s="72">
        <v>7</v>
      </c>
      <c r="G93" s="72">
        <v>3</v>
      </c>
      <c r="H93" s="56">
        <f t="shared" si="93"/>
        <v>90</v>
      </c>
      <c r="I93" s="52">
        <f t="shared" si="94"/>
        <v>45</v>
      </c>
      <c r="J93" s="52">
        <f t="shared" si="94"/>
        <v>45</v>
      </c>
      <c r="K93" s="56">
        <f t="shared" si="95"/>
        <v>33</v>
      </c>
      <c r="L93" s="72">
        <v>20</v>
      </c>
      <c r="M93" s="72">
        <v>13</v>
      </c>
      <c r="N93" s="56">
        <f t="shared" si="96"/>
        <v>22</v>
      </c>
      <c r="O93" s="56">
        <f t="shared" si="97"/>
        <v>11</v>
      </c>
      <c r="P93" s="56">
        <f t="shared" si="97"/>
        <v>11</v>
      </c>
      <c r="Q93" s="56">
        <f t="shared" si="98"/>
        <v>21</v>
      </c>
      <c r="R93" s="72">
        <v>11</v>
      </c>
      <c r="S93" s="72">
        <v>10</v>
      </c>
      <c r="T93" s="56">
        <f t="shared" si="99"/>
        <v>1</v>
      </c>
      <c r="U93" s="72">
        <v>0</v>
      </c>
      <c r="V93" s="72">
        <v>1</v>
      </c>
      <c r="W93" s="56">
        <f t="shared" si="100"/>
        <v>35</v>
      </c>
      <c r="X93" s="56">
        <f t="shared" si="101"/>
        <v>14</v>
      </c>
      <c r="Y93" s="56">
        <f t="shared" si="101"/>
        <v>21</v>
      </c>
      <c r="Z93" s="56">
        <f t="shared" si="102"/>
        <v>28</v>
      </c>
      <c r="AA93" s="72">
        <v>10</v>
      </c>
      <c r="AB93" s="72">
        <v>18</v>
      </c>
      <c r="AC93" s="56">
        <f t="shared" si="103"/>
        <v>3</v>
      </c>
      <c r="AD93" s="72">
        <v>2</v>
      </c>
      <c r="AE93" s="72">
        <v>1</v>
      </c>
      <c r="AF93" s="56">
        <f t="shared" si="104"/>
        <v>4</v>
      </c>
      <c r="AG93" s="72">
        <v>2</v>
      </c>
      <c r="AH93" s="72">
        <v>2</v>
      </c>
    </row>
    <row r="94" spans="1:34" s="27" customFormat="1" ht="15" customHeight="1">
      <c r="C94" s="28" t="s">
        <v>92</v>
      </c>
      <c r="D94" s="56">
        <f t="shared" si="92"/>
        <v>9</v>
      </c>
      <c r="E94" s="34">
        <v>0</v>
      </c>
      <c r="F94" s="72">
        <v>9</v>
      </c>
      <c r="G94" s="72">
        <v>5</v>
      </c>
      <c r="H94" s="56">
        <f t="shared" si="93"/>
        <v>79</v>
      </c>
      <c r="I94" s="52">
        <f t="shared" si="94"/>
        <v>42</v>
      </c>
      <c r="J94" s="52">
        <f t="shared" si="94"/>
        <v>37</v>
      </c>
      <c r="K94" s="56">
        <f t="shared" si="95"/>
        <v>18</v>
      </c>
      <c r="L94" s="72">
        <v>11</v>
      </c>
      <c r="M94" s="72">
        <v>7</v>
      </c>
      <c r="N94" s="56">
        <f t="shared" si="96"/>
        <v>34</v>
      </c>
      <c r="O94" s="56">
        <f t="shared" si="97"/>
        <v>19</v>
      </c>
      <c r="P94" s="56">
        <f t="shared" si="97"/>
        <v>15</v>
      </c>
      <c r="Q94" s="56">
        <f t="shared" si="98"/>
        <v>33</v>
      </c>
      <c r="R94" s="72">
        <v>18</v>
      </c>
      <c r="S94" s="72">
        <v>15</v>
      </c>
      <c r="T94" s="56">
        <f t="shared" si="99"/>
        <v>1</v>
      </c>
      <c r="U94" s="72">
        <v>1</v>
      </c>
      <c r="V94" s="72"/>
      <c r="W94" s="56">
        <f t="shared" si="100"/>
        <v>27</v>
      </c>
      <c r="X94" s="56">
        <f t="shared" si="101"/>
        <v>12</v>
      </c>
      <c r="Y94" s="56">
        <f t="shared" si="101"/>
        <v>15</v>
      </c>
      <c r="Z94" s="56">
        <f t="shared" si="102"/>
        <v>25</v>
      </c>
      <c r="AA94" s="72">
        <v>11</v>
      </c>
      <c r="AB94" s="72">
        <v>14</v>
      </c>
      <c r="AC94" s="56">
        <f t="shared" si="103"/>
        <v>1</v>
      </c>
      <c r="AD94" s="72">
        <v>1</v>
      </c>
      <c r="AE94" s="72"/>
      <c r="AF94" s="56">
        <f t="shared" si="104"/>
        <v>1</v>
      </c>
      <c r="AG94" s="72"/>
      <c r="AH94" s="72">
        <v>1</v>
      </c>
    </row>
    <row r="95" spans="1:34" s="3" customFormat="1" ht="15" customHeight="1">
      <c r="A95" s="27"/>
      <c r="B95" s="27"/>
      <c r="C95" s="28" t="s">
        <v>93</v>
      </c>
      <c r="D95" s="56">
        <f t="shared" si="92"/>
        <v>14</v>
      </c>
      <c r="E95" s="34">
        <v>0</v>
      </c>
      <c r="F95" s="72">
        <v>14</v>
      </c>
      <c r="G95" s="72">
        <v>6</v>
      </c>
      <c r="H95" s="56">
        <f t="shared" si="93"/>
        <v>196</v>
      </c>
      <c r="I95" s="52">
        <f t="shared" si="94"/>
        <v>87</v>
      </c>
      <c r="J95" s="52">
        <f t="shared" si="94"/>
        <v>109</v>
      </c>
      <c r="K95" s="56">
        <f t="shared" si="95"/>
        <v>70</v>
      </c>
      <c r="L95" s="72">
        <v>30</v>
      </c>
      <c r="M95" s="72">
        <v>40</v>
      </c>
      <c r="N95" s="56">
        <f t="shared" si="96"/>
        <v>56</v>
      </c>
      <c r="O95" s="56">
        <f t="shared" si="97"/>
        <v>23</v>
      </c>
      <c r="P95" s="56">
        <f t="shared" si="97"/>
        <v>33</v>
      </c>
      <c r="Q95" s="56">
        <f t="shared" si="98"/>
        <v>49</v>
      </c>
      <c r="R95" s="72">
        <v>19</v>
      </c>
      <c r="S95" s="72">
        <v>30</v>
      </c>
      <c r="T95" s="56">
        <f t="shared" si="99"/>
        <v>7</v>
      </c>
      <c r="U95" s="72">
        <v>4</v>
      </c>
      <c r="V95" s="72">
        <v>3</v>
      </c>
      <c r="W95" s="56">
        <f t="shared" si="100"/>
        <v>70</v>
      </c>
      <c r="X95" s="56">
        <f t="shared" si="101"/>
        <v>34</v>
      </c>
      <c r="Y95" s="56">
        <f t="shared" si="101"/>
        <v>36</v>
      </c>
      <c r="Z95" s="56">
        <f t="shared" si="102"/>
        <v>61</v>
      </c>
      <c r="AA95" s="72">
        <v>31</v>
      </c>
      <c r="AB95" s="72">
        <v>30</v>
      </c>
      <c r="AC95" s="56">
        <f t="shared" si="103"/>
        <v>7</v>
      </c>
      <c r="AD95" s="72">
        <v>2</v>
      </c>
      <c r="AE95" s="72">
        <v>5</v>
      </c>
      <c r="AF95" s="56">
        <f t="shared" si="104"/>
        <v>2</v>
      </c>
      <c r="AG95" s="72">
        <v>1</v>
      </c>
      <c r="AH95" s="72">
        <v>1</v>
      </c>
    </row>
    <row r="96" spans="1:34" s="27" customFormat="1" ht="15" customHeight="1">
      <c r="C96" s="28" t="s">
        <v>94</v>
      </c>
      <c r="D96" s="56">
        <f t="shared" si="92"/>
        <v>13</v>
      </c>
      <c r="E96" s="34">
        <v>3</v>
      </c>
      <c r="F96" s="72">
        <v>10</v>
      </c>
      <c r="G96" s="72">
        <v>5</v>
      </c>
      <c r="H96" s="56">
        <f t="shared" si="93"/>
        <v>115</v>
      </c>
      <c r="I96" s="52">
        <f t="shared" si="94"/>
        <v>71</v>
      </c>
      <c r="J96" s="52">
        <f t="shared" si="94"/>
        <v>44</v>
      </c>
      <c r="K96" s="56">
        <f t="shared" si="95"/>
        <v>35</v>
      </c>
      <c r="L96" s="72">
        <v>21</v>
      </c>
      <c r="M96" s="72">
        <v>14</v>
      </c>
      <c r="N96" s="56">
        <f t="shared" si="96"/>
        <v>38</v>
      </c>
      <c r="O96" s="56">
        <f t="shared" si="97"/>
        <v>24</v>
      </c>
      <c r="P96" s="56">
        <f t="shared" si="97"/>
        <v>14</v>
      </c>
      <c r="Q96" s="56">
        <f t="shared" si="98"/>
        <v>36</v>
      </c>
      <c r="R96" s="72">
        <v>22</v>
      </c>
      <c r="S96" s="72">
        <v>14</v>
      </c>
      <c r="T96" s="56">
        <f t="shared" si="99"/>
        <v>2</v>
      </c>
      <c r="U96" s="72">
        <v>2</v>
      </c>
      <c r="V96" s="72">
        <v>0</v>
      </c>
      <c r="W96" s="56">
        <f t="shared" si="100"/>
        <v>42</v>
      </c>
      <c r="X96" s="56">
        <f t="shared" si="101"/>
        <v>26</v>
      </c>
      <c r="Y96" s="56">
        <f t="shared" si="101"/>
        <v>16</v>
      </c>
      <c r="Z96" s="56">
        <f t="shared" si="102"/>
        <v>38</v>
      </c>
      <c r="AA96" s="72">
        <v>25</v>
      </c>
      <c r="AB96" s="72">
        <v>13</v>
      </c>
      <c r="AC96" s="56">
        <f t="shared" si="103"/>
        <v>4</v>
      </c>
      <c r="AD96" s="72">
        <v>1</v>
      </c>
      <c r="AE96" s="72">
        <v>3</v>
      </c>
      <c r="AF96" s="56">
        <f t="shared" si="104"/>
        <v>0</v>
      </c>
      <c r="AG96" s="72">
        <v>0</v>
      </c>
      <c r="AH96" s="72">
        <v>0</v>
      </c>
    </row>
    <row r="97" spans="1:34" s="27" customFormat="1" ht="15" customHeight="1">
      <c r="C97" s="28" t="s">
        <v>95</v>
      </c>
      <c r="D97" s="56">
        <f t="shared" si="92"/>
        <v>10</v>
      </c>
      <c r="E97" s="34">
        <v>0</v>
      </c>
      <c r="F97" s="72">
        <v>10</v>
      </c>
      <c r="G97" s="72">
        <v>6</v>
      </c>
      <c r="H97" s="56">
        <f t="shared" si="93"/>
        <v>128</v>
      </c>
      <c r="I97" s="52">
        <f t="shared" si="94"/>
        <v>66</v>
      </c>
      <c r="J97" s="52">
        <f t="shared" si="94"/>
        <v>62</v>
      </c>
      <c r="K97" s="56">
        <f t="shared" si="95"/>
        <v>43</v>
      </c>
      <c r="L97" s="72">
        <v>22</v>
      </c>
      <c r="M97" s="72">
        <v>21</v>
      </c>
      <c r="N97" s="56">
        <f t="shared" si="96"/>
        <v>41</v>
      </c>
      <c r="O97" s="56">
        <f t="shared" si="97"/>
        <v>19</v>
      </c>
      <c r="P97" s="56">
        <f t="shared" si="97"/>
        <v>22</v>
      </c>
      <c r="Q97" s="56">
        <f t="shared" si="98"/>
        <v>39</v>
      </c>
      <c r="R97" s="72">
        <v>17</v>
      </c>
      <c r="S97" s="72">
        <v>22</v>
      </c>
      <c r="T97" s="56">
        <f t="shared" si="99"/>
        <v>2</v>
      </c>
      <c r="U97" s="72">
        <v>2</v>
      </c>
      <c r="V97" s="72">
        <v>0</v>
      </c>
      <c r="W97" s="56">
        <f t="shared" si="100"/>
        <v>44</v>
      </c>
      <c r="X97" s="56">
        <f t="shared" si="101"/>
        <v>25</v>
      </c>
      <c r="Y97" s="56">
        <f t="shared" si="101"/>
        <v>19</v>
      </c>
      <c r="Z97" s="56">
        <f t="shared" si="102"/>
        <v>41</v>
      </c>
      <c r="AA97" s="72">
        <v>24</v>
      </c>
      <c r="AB97" s="72">
        <v>17</v>
      </c>
      <c r="AC97" s="56">
        <f t="shared" si="103"/>
        <v>1</v>
      </c>
      <c r="AD97" s="72">
        <v>0</v>
      </c>
      <c r="AE97" s="72">
        <v>1</v>
      </c>
      <c r="AF97" s="56">
        <f t="shared" si="104"/>
        <v>2</v>
      </c>
      <c r="AG97" s="72">
        <v>1</v>
      </c>
      <c r="AH97" s="72">
        <v>1</v>
      </c>
    </row>
    <row r="98" spans="1:34" s="27" customFormat="1" ht="15" customHeight="1">
      <c r="C98" s="28" t="s">
        <v>96</v>
      </c>
      <c r="D98" s="56">
        <f t="shared" si="92"/>
        <v>9</v>
      </c>
      <c r="E98" s="34"/>
      <c r="F98" s="72">
        <v>9</v>
      </c>
      <c r="G98" s="72">
        <v>4</v>
      </c>
      <c r="H98" s="56">
        <f t="shared" si="93"/>
        <v>102</v>
      </c>
      <c r="I98" s="52">
        <f t="shared" si="94"/>
        <v>59</v>
      </c>
      <c r="J98" s="52">
        <f t="shared" si="94"/>
        <v>43</v>
      </c>
      <c r="K98" s="56">
        <f t="shared" si="95"/>
        <v>35</v>
      </c>
      <c r="L98" s="72">
        <v>20</v>
      </c>
      <c r="M98" s="72">
        <v>15</v>
      </c>
      <c r="N98" s="56">
        <f t="shared" si="96"/>
        <v>28</v>
      </c>
      <c r="O98" s="56">
        <f t="shared" si="97"/>
        <v>17</v>
      </c>
      <c r="P98" s="56">
        <f t="shared" si="97"/>
        <v>11</v>
      </c>
      <c r="Q98" s="56">
        <f t="shared" si="98"/>
        <v>27</v>
      </c>
      <c r="R98" s="72">
        <v>16</v>
      </c>
      <c r="S98" s="72">
        <v>11</v>
      </c>
      <c r="T98" s="56">
        <f t="shared" si="99"/>
        <v>1</v>
      </c>
      <c r="U98" s="72">
        <v>1</v>
      </c>
      <c r="V98" s="72"/>
      <c r="W98" s="56">
        <f t="shared" si="100"/>
        <v>39</v>
      </c>
      <c r="X98" s="56">
        <f t="shared" si="101"/>
        <v>22</v>
      </c>
      <c r="Y98" s="56">
        <f t="shared" si="101"/>
        <v>17</v>
      </c>
      <c r="Z98" s="56">
        <f t="shared" si="102"/>
        <v>37</v>
      </c>
      <c r="AA98" s="72">
        <v>20</v>
      </c>
      <c r="AB98" s="72">
        <v>17</v>
      </c>
      <c r="AC98" s="56">
        <f t="shared" si="103"/>
        <v>0</v>
      </c>
      <c r="AD98" s="72"/>
      <c r="AE98" s="72"/>
      <c r="AF98" s="56">
        <f t="shared" si="104"/>
        <v>2</v>
      </c>
      <c r="AG98" s="72">
        <v>2</v>
      </c>
      <c r="AH98" s="72"/>
    </row>
    <row r="99" spans="1:34" s="27" customFormat="1" ht="15" customHeight="1">
      <c r="C99" s="28" t="s">
        <v>97</v>
      </c>
      <c r="D99" s="56">
        <f t="shared" si="92"/>
        <v>12</v>
      </c>
      <c r="E99" s="34">
        <v>0</v>
      </c>
      <c r="F99" s="72">
        <v>12</v>
      </c>
      <c r="G99" s="72">
        <v>6</v>
      </c>
      <c r="H99" s="56">
        <f t="shared" si="93"/>
        <v>140</v>
      </c>
      <c r="I99" s="52">
        <f t="shared" si="94"/>
        <v>60</v>
      </c>
      <c r="J99" s="52">
        <f t="shared" si="94"/>
        <v>80</v>
      </c>
      <c r="K99" s="56">
        <f t="shared" si="95"/>
        <v>44</v>
      </c>
      <c r="L99" s="72">
        <v>19</v>
      </c>
      <c r="M99" s="72">
        <v>25</v>
      </c>
      <c r="N99" s="56">
        <f t="shared" si="96"/>
        <v>37</v>
      </c>
      <c r="O99" s="56">
        <f t="shared" si="97"/>
        <v>13</v>
      </c>
      <c r="P99" s="56">
        <f t="shared" si="97"/>
        <v>24</v>
      </c>
      <c r="Q99" s="56">
        <f t="shared" si="98"/>
        <v>37</v>
      </c>
      <c r="R99" s="72">
        <v>13</v>
      </c>
      <c r="S99" s="72">
        <v>24</v>
      </c>
      <c r="T99" s="56">
        <f t="shared" si="99"/>
        <v>0</v>
      </c>
      <c r="U99" s="72"/>
      <c r="V99" s="72"/>
      <c r="W99" s="56">
        <f t="shared" si="100"/>
        <v>59</v>
      </c>
      <c r="X99" s="56">
        <f t="shared" si="101"/>
        <v>28</v>
      </c>
      <c r="Y99" s="56">
        <f t="shared" si="101"/>
        <v>31</v>
      </c>
      <c r="Z99" s="56">
        <f t="shared" si="102"/>
        <v>44</v>
      </c>
      <c r="AA99" s="72">
        <v>19</v>
      </c>
      <c r="AB99" s="72">
        <v>25</v>
      </c>
      <c r="AC99" s="56">
        <f t="shared" si="103"/>
        <v>10</v>
      </c>
      <c r="AD99" s="72">
        <v>7</v>
      </c>
      <c r="AE99" s="72">
        <v>3</v>
      </c>
      <c r="AF99" s="56">
        <f t="shared" si="104"/>
        <v>5</v>
      </c>
      <c r="AG99" s="72">
        <v>2</v>
      </c>
      <c r="AH99" s="72">
        <v>3</v>
      </c>
    </row>
    <row r="100" spans="1:34" s="27" customFormat="1" ht="15" customHeight="1">
      <c r="C100" s="37" t="s">
        <v>98</v>
      </c>
      <c r="D100" s="51">
        <f t="shared" ref="D100:AH100" si="105">SUM(D101:D105)</f>
        <v>27</v>
      </c>
      <c r="E100" s="51">
        <f t="shared" si="105"/>
        <v>2</v>
      </c>
      <c r="F100" s="51">
        <f>SUM(F101:F105)</f>
        <v>25</v>
      </c>
      <c r="G100" s="51">
        <f>SUM(G101:G105)</f>
        <v>17</v>
      </c>
      <c r="H100" s="51">
        <f t="shared" si="105"/>
        <v>160</v>
      </c>
      <c r="I100" s="51">
        <f t="shared" si="105"/>
        <v>82</v>
      </c>
      <c r="J100" s="51">
        <f t="shared" si="105"/>
        <v>78</v>
      </c>
      <c r="K100" s="51">
        <f t="shared" si="95"/>
        <v>53</v>
      </c>
      <c r="L100" s="51">
        <f t="shared" si="105"/>
        <v>24</v>
      </c>
      <c r="M100" s="51">
        <f t="shared" si="105"/>
        <v>29</v>
      </c>
      <c r="N100" s="51">
        <f t="shared" si="105"/>
        <v>49</v>
      </c>
      <c r="O100" s="51">
        <f t="shared" si="105"/>
        <v>28</v>
      </c>
      <c r="P100" s="51">
        <f t="shared" si="105"/>
        <v>21</v>
      </c>
      <c r="Q100" s="51">
        <f t="shared" si="105"/>
        <v>40</v>
      </c>
      <c r="R100" s="51">
        <f t="shared" si="105"/>
        <v>24</v>
      </c>
      <c r="S100" s="51">
        <f t="shared" si="105"/>
        <v>16</v>
      </c>
      <c r="T100" s="51">
        <f>SUM(T101:T105)</f>
        <v>9</v>
      </c>
      <c r="U100" s="51">
        <f t="shared" si="105"/>
        <v>4</v>
      </c>
      <c r="V100" s="51">
        <f t="shared" si="105"/>
        <v>5</v>
      </c>
      <c r="W100" s="51">
        <f t="shared" si="105"/>
        <v>58</v>
      </c>
      <c r="X100" s="51">
        <f t="shared" si="105"/>
        <v>30</v>
      </c>
      <c r="Y100" s="51">
        <f t="shared" si="105"/>
        <v>28</v>
      </c>
      <c r="Z100" s="51">
        <f t="shared" si="105"/>
        <v>48</v>
      </c>
      <c r="AA100" s="51">
        <f t="shared" si="105"/>
        <v>26</v>
      </c>
      <c r="AB100" s="51">
        <f t="shared" si="105"/>
        <v>22</v>
      </c>
      <c r="AC100" s="51">
        <f t="shared" si="105"/>
        <v>9</v>
      </c>
      <c r="AD100" s="51">
        <f t="shared" si="105"/>
        <v>4</v>
      </c>
      <c r="AE100" s="51">
        <f t="shared" si="105"/>
        <v>5</v>
      </c>
      <c r="AF100" s="51">
        <f t="shared" si="105"/>
        <v>1</v>
      </c>
      <c r="AG100" s="51">
        <f t="shared" si="105"/>
        <v>0</v>
      </c>
      <c r="AH100" s="51">
        <f t="shared" si="105"/>
        <v>1</v>
      </c>
    </row>
    <row r="101" spans="1:34" s="27" customFormat="1" ht="15" customHeight="1">
      <c r="C101" s="38" t="s">
        <v>99</v>
      </c>
      <c r="D101" s="57">
        <f>E101+F101</f>
        <v>7</v>
      </c>
      <c r="E101" s="34"/>
      <c r="F101" s="73">
        <v>7</v>
      </c>
      <c r="G101" s="73">
        <v>6</v>
      </c>
      <c r="H101" s="57">
        <f>I101+J101</f>
        <v>110</v>
      </c>
      <c r="I101" s="52">
        <f t="shared" ref="I101:J105" si="106">L101+O101+X101</f>
        <v>63</v>
      </c>
      <c r="J101" s="52">
        <f t="shared" si="106"/>
        <v>47</v>
      </c>
      <c r="K101" s="57">
        <f t="shared" si="95"/>
        <v>37</v>
      </c>
      <c r="L101" s="73">
        <v>16</v>
      </c>
      <c r="M101" s="73">
        <v>21</v>
      </c>
      <c r="N101" s="57">
        <f>O101+P101</f>
        <v>37</v>
      </c>
      <c r="O101" s="57">
        <f t="shared" ref="O101:P105" si="107">R101+U101</f>
        <v>24</v>
      </c>
      <c r="P101" s="57">
        <f t="shared" si="107"/>
        <v>13</v>
      </c>
      <c r="Q101" s="57">
        <f>R101+S101</f>
        <v>30</v>
      </c>
      <c r="R101" s="73">
        <v>20</v>
      </c>
      <c r="S101" s="73">
        <v>10</v>
      </c>
      <c r="T101" s="57">
        <f>U101+V101</f>
        <v>7</v>
      </c>
      <c r="U101" s="73">
        <v>4</v>
      </c>
      <c r="V101" s="73">
        <v>3</v>
      </c>
      <c r="W101" s="57">
        <f>X101+Y101</f>
        <v>36</v>
      </c>
      <c r="X101" s="57">
        <f t="shared" ref="X101:Y105" si="108">AA101+AD101+AG101</f>
        <v>23</v>
      </c>
      <c r="Y101" s="57">
        <f t="shared" si="108"/>
        <v>13</v>
      </c>
      <c r="Z101" s="57">
        <f>AA101+AB101</f>
        <v>32</v>
      </c>
      <c r="AA101" s="73">
        <v>22</v>
      </c>
      <c r="AB101" s="73">
        <v>10</v>
      </c>
      <c r="AC101" s="57">
        <f>AD101+AE101</f>
        <v>4</v>
      </c>
      <c r="AD101" s="73">
        <v>1</v>
      </c>
      <c r="AE101" s="73">
        <v>3</v>
      </c>
      <c r="AF101" s="57">
        <f>AG101+AH101</f>
        <v>0</v>
      </c>
      <c r="AG101" s="73"/>
      <c r="AH101" s="73"/>
    </row>
    <row r="102" spans="1:34" s="27" customFormat="1" ht="15" customHeight="1">
      <c r="C102" s="38" t="s">
        <v>100</v>
      </c>
      <c r="D102" s="57">
        <f>E102+F102</f>
        <v>5</v>
      </c>
      <c r="E102" s="34">
        <v>1</v>
      </c>
      <c r="F102" s="73">
        <v>4</v>
      </c>
      <c r="G102" s="73">
        <v>3</v>
      </c>
      <c r="H102" s="57">
        <f>I102+J102</f>
        <v>12</v>
      </c>
      <c r="I102" s="52">
        <f t="shared" si="106"/>
        <v>5</v>
      </c>
      <c r="J102" s="52">
        <f t="shared" si="106"/>
        <v>7</v>
      </c>
      <c r="K102" s="57">
        <f t="shared" si="95"/>
        <v>2</v>
      </c>
      <c r="L102" s="73"/>
      <c r="M102" s="73">
        <v>2</v>
      </c>
      <c r="N102" s="57">
        <f>O102+P102</f>
        <v>4</v>
      </c>
      <c r="O102" s="57">
        <f t="shared" si="107"/>
        <v>3</v>
      </c>
      <c r="P102" s="57">
        <f t="shared" si="107"/>
        <v>1</v>
      </c>
      <c r="Q102" s="57">
        <f>R102+S102</f>
        <v>4</v>
      </c>
      <c r="R102" s="73">
        <v>3</v>
      </c>
      <c r="S102" s="73">
        <v>1</v>
      </c>
      <c r="T102" s="57">
        <f>U102+V102</f>
        <v>0</v>
      </c>
      <c r="U102" s="73"/>
      <c r="V102" s="73"/>
      <c r="W102" s="57">
        <f>X102+Y102</f>
        <v>6</v>
      </c>
      <c r="X102" s="57">
        <f t="shared" si="108"/>
        <v>2</v>
      </c>
      <c r="Y102" s="57">
        <f t="shared" si="108"/>
        <v>4</v>
      </c>
      <c r="Z102" s="57">
        <f>AA102+AB102</f>
        <v>6</v>
      </c>
      <c r="AA102" s="73">
        <v>2</v>
      </c>
      <c r="AB102" s="73">
        <v>4</v>
      </c>
      <c r="AC102" s="57">
        <f>AD102+AE102</f>
        <v>0</v>
      </c>
      <c r="AD102" s="73"/>
      <c r="AE102" s="73"/>
      <c r="AF102" s="57">
        <f>AG102+AH102</f>
        <v>0</v>
      </c>
      <c r="AG102" s="73"/>
      <c r="AH102" s="73"/>
    </row>
    <row r="103" spans="1:34" s="27" customFormat="1" ht="15" customHeight="1">
      <c r="A103" s="3"/>
      <c r="B103" s="3"/>
      <c r="C103" s="38" t="s">
        <v>101</v>
      </c>
      <c r="D103" s="57">
        <f>E103+F103</f>
        <v>5</v>
      </c>
      <c r="E103" s="34">
        <v>0</v>
      </c>
      <c r="F103" s="73">
        <v>5</v>
      </c>
      <c r="G103" s="73">
        <v>3</v>
      </c>
      <c r="H103" s="57">
        <f>I103+J103</f>
        <v>18</v>
      </c>
      <c r="I103" s="52">
        <f t="shared" si="106"/>
        <v>8</v>
      </c>
      <c r="J103" s="52">
        <f t="shared" si="106"/>
        <v>10</v>
      </c>
      <c r="K103" s="57">
        <f t="shared" si="95"/>
        <v>7</v>
      </c>
      <c r="L103" s="73">
        <v>5</v>
      </c>
      <c r="M103" s="73">
        <v>2</v>
      </c>
      <c r="N103" s="57">
        <f>O103+P103</f>
        <v>4</v>
      </c>
      <c r="O103" s="57">
        <f t="shared" si="107"/>
        <v>1</v>
      </c>
      <c r="P103" s="57">
        <f t="shared" si="107"/>
        <v>3</v>
      </c>
      <c r="Q103" s="57">
        <f>R103+S103</f>
        <v>4</v>
      </c>
      <c r="R103" s="73">
        <v>1</v>
      </c>
      <c r="S103" s="73">
        <v>3</v>
      </c>
      <c r="T103" s="57">
        <f>U103+V103</f>
        <v>0</v>
      </c>
      <c r="U103" s="73"/>
      <c r="V103" s="73">
        <v>0</v>
      </c>
      <c r="W103" s="57">
        <f>X103+Y103</f>
        <v>7</v>
      </c>
      <c r="X103" s="57">
        <f t="shared" si="108"/>
        <v>2</v>
      </c>
      <c r="Y103" s="57">
        <f t="shared" si="108"/>
        <v>5</v>
      </c>
      <c r="Z103" s="57">
        <f>AA103+AB103</f>
        <v>6</v>
      </c>
      <c r="AA103" s="73">
        <v>1</v>
      </c>
      <c r="AB103" s="73">
        <v>5</v>
      </c>
      <c r="AC103" s="57">
        <f>AD103+AE103</f>
        <v>1</v>
      </c>
      <c r="AD103" s="73">
        <v>1</v>
      </c>
      <c r="AE103" s="73">
        <v>0</v>
      </c>
      <c r="AF103" s="57">
        <f>AG103+AH103</f>
        <v>0</v>
      </c>
      <c r="AG103" s="73"/>
      <c r="AH103" s="73">
        <v>0</v>
      </c>
    </row>
    <row r="104" spans="1:34" s="27" customFormat="1" ht="15" customHeight="1">
      <c r="C104" s="38" t="s">
        <v>102</v>
      </c>
      <c r="D104" s="57">
        <f>E104+F104</f>
        <v>5</v>
      </c>
      <c r="E104" s="34"/>
      <c r="F104" s="73">
        <v>5</v>
      </c>
      <c r="G104" s="73">
        <v>3</v>
      </c>
      <c r="H104" s="57">
        <f>I104+J104</f>
        <v>14</v>
      </c>
      <c r="I104" s="52">
        <f t="shared" si="106"/>
        <v>5</v>
      </c>
      <c r="J104" s="52">
        <f t="shared" si="106"/>
        <v>9</v>
      </c>
      <c r="K104" s="57">
        <f t="shared" si="95"/>
        <v>7</v>
      </c>
      <c r="L104" s="73">
        <v>3</v>
      </c>
      <c r="M104" s="73">
        <v>4</v>
      </c>
      <c r="N104" s="57">
        <f>O104+P104</f>
        <v>2</v>
      </c>
      <c r="O104" s="57">
        <f t="shared" si="107"/>
        <v>0</v>
      </c>
      <c r="P104" s="57">
        <f t="shared" si="107"/>
        <v>2</v>
      </c>
      <c r="Q104" s="57">
        <f>R104+S104</f>
        <v>2</v>
      </c>
      <c r="R104" s="73"/>
      <c r="S104" s="73">
        <v>2</v>
      </c>
      <c r="T104" s="57">
        <f>U104+V104</f>
        <v>0</v>
      </c>
      <c r="U104" s="73"/>
      <c r="V104" s="73"/>
      <c r="W104" s="57">
        <f>X104+Y104</f>
        <v>5</v>
      </c>
      <c r="X104" s="57">
        <f t="shared" si="108"/>
        <v>2</v>
      </c>
      <c r="Y104" s="57">
        <f t="shared" si="108"/>
        <v>3</v>
      </c>
      <c r="Z104" s="57">
        <f>AA104+AB104</f>
        <v>3</v>
      </c>
      <c r="AA104" s="73">
        <v>1</v>
      </c>
      <c r="AB104" s="73">
        <v>2</v>
      </c>
      <c r="AC104" s="57">
        <f>AD104+AE104</f>
        <v>2</v>
      </c>
      <c r="AD104" s="73">
        <v>1</v>
      </c>
      <c r="AE104" s="73">
        <v>1</v>
      </c>
      <c r="AF104" s="57">
        <f>AG104+AH104</f>
        <v>0</v>
      </c>
      <c r="AG104" s="73"/>
      <c r="AH104" s="73"/>
    </row>
    <row r="105" spans="1:34" s="3" customFormat="1" ht="15" customHeight="1">
      <c r="A105" s="27"/>
      <c r="B105" s="27"/>
      <c r="C105" s="38" t="s">
        <v>103</v>
      </c>
      <c r="D105" s="57">
        <f>E105+F105</f>
        <v>5</v>
      </c>
      <c r="E105" s="34">
        <v>1</v>
      </c>
      <c r="F105" s="73">
        <v>4</v>
      </c>
      <c r="G105" s="73">
        <v>2</v>
      </c>
      <c r="H105" s="57">
        <f>I105+J105</f>
        <v>6</v>
      </c>
      <c r="I105" s="52">
        <f t="shared" si="106"/>
        <v>1</v>
      </c>
      <c r="J105" s="52">
        <f t="shared" si="106"/>
        <v>5</v>
      </c>
      <c r="K105" s="57">
        <f t="shared" si="95"/>
        <v>0</v>
      </c>
      <c r="L105" s="73"/>
      <c r="M105" s="73"/>
      <c r="N105" s="57">
        <f>O105+P105</f>
        <v>2</v>
      </c>
      <c r="O105" s="57">
        <f t="shared" si="107"/>
        <v>0</v>
      </c>
      <c r="P105" s="57">
        <f t="shared" si="107"/>
        <v>2</v>
      </c>
      <c r="Q105" s="57">
        <f>R105+S105</f>
        <v>0</v>
      </c>
      <c r="R105" s="73"/>
      <c r="S105" s="73"/>
      <c r="T105" s="57">
        <f>U105+V105</f>
        <v>2</v>
      </c>
      <c r="U105" s="73"/>
      <c r="V105" s="73">
        <v>2</v>
      </c>
      <c r="W105" s="57">
        <f>X105+Y105</f>
        <v>4</v>
      </c>
      <c r="X105" s="57">
        <f t="shared" si="108"/>
        <v>1</v>
      </c>
      <c r="Y105" s="57">
        <f t="shared" si="108"/>
        <v>3</v>
      </c>
      <c r="Z105" s="57">
        <f>AA105+AB105</f>
        <v>1</v>
      </c>
      <c r="AA105" s="73"/>
      <c r="AB105" s="73">
        <v>1</v>
      </c>
      <c r="AC105" s="57">
        <f>AD105+AE105</f>
        <v>2</v>
      </c>
      <c r="AD105" s="73">
        <v>1</v>
      </c>
      <c r="AE105" s="73">
        <v>1</v>
      </c>
      <c r="AF105" s="57">
        <f>AG105+AH105</f>
        <v>1</v>
      </c>
      <c r="AG105" s="73"/>
      <c r="AH105" s="73">
        <v>1</v>
      </c>
    </row>
    <row r="106" spans="1:34" s="27" customFormat="1" ht="15" customHeight="1">
      <c r="C106" s="37" t="s">
        <v>104</v>
      </c>
      <c r="D106" s="51">
        <f t="shared" ref="D106:AH106" si="109">SUM(D107:D114)</f>
        <v>90</v>
      </c>
      <c r="E106" s="51">
        <f t="shared" si="109"/>
        <v>5</v>
      </c>
      <c r="F106" s="51">
        <f t="shared" si="109"/>
        <v>85</v>
      </c>
      <c r="G106" s="51">
        <f t="shared" si="109"/>
        <v>44</v>
      </c>
      <c r="H106" s="51">
        <f t="shared" si="109"/>
        <v>755</v>
      </c>
      <c r="I106" s="51">
        <f t="shared" si="109"/>
        <v>408</v>
      </c>
      <c r="J106" s="51">
        <f t="shared" si="109"/>
        <v>347</v>
      </c>
      <c r="K106" s="51">
        <f t="shared" si="109"/>
        <v>233</v>
      </c>
      <c r="L106" s="51">
        <f t="shared" si="109"/>
        <v>129</v>
      </c>
      <c r="M106" s="51">
        <f t="shared" si="109"/>
        <v>104</v>
      </c>
      <c r="N106" s="51">
        <f t="shared" si="109"/>
        <v>266</v>
      </c>
      <c r="O106" s="51">
        <f t="shared" si="109"/>
        <v>132</v>
      </c>
      <c r="P106" s="51">
        <f t="shared" si="109"/>
        <v>134</v>
      </c>
      <c r="Q106" s="51">
        <f t="shared" si="109"/>
        <v>260</v>
      </c>
      <c r="R106" s="51">
        <f t="shared" si="109"/>
        <v>129</v>
      </c>
      <c r="S106" s="51">
        <f t="shared" si="109"/>
        <v>131</v>
      </c>
      <c r="T106" s="51">
        <f t="shared" si="109"/>
        <v>6</v>
      </c>
      <c r="U106" s="51">
        <f t="shared" si="109"/>
        <v>3</v>
      </c>
      <c r="V106" s="51">
        <f t="shared" si="109"/>
        <v>3</v>
      </c>
      <c r="W106" s="51">
        <f t="shared" si="109"/>
        <v>256</v>
      </c>
      <c r="X106" s="51">
        <f t="shared" si="109"/>
        <v>147</v>
      </c>
      <c r="Y106" s="51">
        <f t="shared" si="109"/>
        <v>109</v>
      </c>
      <c r="Z106" s="51">
        <f t="shared" si="109"/>
        <v>238</v>
      </c>
      <c r="AA106" s="51">
        <f t="shared" si="109"/>
        <v>136</v>
      </c>
      <c r="AB106" s="51">
        <f t="shared" si="109"/>
        <v>102</v>
      </c>
      <c r="AC106" s="51">
        <f t="shared" si="109"/>
        <v>11</v>
      </c>
      <c r="AD106" s="51">
        <f t="shared" si="109"/>
        <v>7</v>
      </c>
      <c r="AE106" s="51">
        <f t="shared" si="109"/>
        <v>4</v>
      </c>
      <c r="AF106" s="51">
        <f t="shared" si="109"/>
        <v>7</v>
      </c>
      <c r="AG106" s="51">
        <f t="shared" si="109"/>
        <v>4</v>
      </c>
      <c r="AH106" s="51">
        <f t="shared" si="109"/>
        <v>3</v>
      </c>
    </row>
    <row r="107" spans="1:34" s="27" customFormat="1" ht="15" customHeight="1">
      <c r="C107" s="28" t="s">
        <v>105</v>
      </c>
      <c r="D107" s="58">
        <f t="shared" ref="D107:D114" si="110">E107+F107</f>
        <v>21</v>
      </c>
      <c r="E107" s="34"/>
      <c r="F107" s="74">
        <v>21</v>
      </c>
      <c r="G107" s="74">
        <v>10</v>
      </c>
      <c r="H107" s="58">
        <f t="shared" ref="H107:H114" si="111">I107+J107</f>
        <v>194</v>
      </c>
      <c r="I107" s="52">
        <f t="shared" ref="I107:J114" si="112">L107+O107+X107</f>
        <v>112</v>
      </c>
      <c r="J107" s="52">
        <f t="shared" si="112"/>
        <v>82</v>
      </c>
      <c r="K107" s="58">
        <f t="shared" ref="K107:K114" si="113">L107+M107</f>
        <v>56</v>
      </c>
      <c r="L107" s="74">
        <v>32</v>
      </c>
      <c r="M107" s="74">
        <v>24</v>
      </c>
      <c r="N107" s="58">
        <f t="shared" ref="N107:N114" si="114">O107+P107</f>
        <v>76</v>
      </c>
      <c r="O107" s="58">
        <f t="shared" ref="O107:P114" si="115">R107+U107</f>
        <v>41</v>
      </c>
      <c r="P107" s="58">
        <f t="shared" si="115"/>
        <v>35</v>
      </c>
      <c r="Q107" s="58">
        <f t="shared" ref="Q107:Q114" si="116">R107+S107</f>
        <v>75</v>
      </c>
      <c r="R107" s="74">
        <v>41</v>
      </c>
      <c r="S107" s="74">
        <v>34</v>
      </c>
      <c r="T107" s="58">
        <f t="shared" ref="T107:T114" si="117">U107+V107</f>
        <v>1</v>
      </c>
      <c r="U107" s="74"/>
      <c r="V107" s="74">
        <v>1</v>
      </c>
      <c r="W107" s="58">
        <f t="shared" ref="W107:W114" si="118">X107+Y107</f>
        <v>62</v>
      </c>
      <c r="X107" s="58">
        <f t="shared" ref="X107:Y114" si="119">AA107+AD107+AG107</f>
        <v>39</v>
      </c>
      <c r="Y107" s="58">
        <f t="shared" si="119"/>
        <v>23</v>
      </c>
      <c r="Z107" s="58">
        <f t="shared" ref="Z107:Z114" si="120">AA107+AB107</f>
        <v>56</v>
      </c>
      <c r="AA107" s="74">
        <v>34</v>
      </c>
      <c r="AB107" s="74">
        <v>22</v>
      </c>
      <c r="AC107" s="58">
        <f t="shared" ref="AC107:AC114" si="121">AD107+AE107</f>
        <v>5</v>
      </c>
      <c r="AD107" s="74">
        <v>5</v>
      </c>
      <c r="AE107" s="74"/>
      <c r="AF107" s="55">
        <f t="shared" ref="AF107:AF114" si="122">AG107+AH107</f>
        <v>1</v>
      </c>
      <c r="AG107" s="74"/>
      <c r="AH107" s="74">
        <v>1</v>
      </c>
    </row>
    <row r="108" spans="1:34" s="27" customFormat="1" ht="15" customHeight="1">
      <c r="C108" s="28" t="s">
        <v>106</v>
      </c>
      <c r="D108" s="58">
        <f t="shared" si="110"/>
        <v>14</v>
      </c>
      <c r="E108" s="34">
        <v>0</v>
      </c>
      <c r="F108" s="74">
        <v>14</v>
      </c>
      <c r="G108" s="74">
        <v>6</v>
      </c>
      <c r="H108" s="58">
        <f t="shared" si="111"/>
        <v>99</v>
      </c>
      <c r="I108" s="52">
        <f t="shared" si="112"/>
        <v>53</v>
      </c>
      <c r="J108" s="52">
        <f t="shared" si="112"/>
        <v>46</v>
      </c>
      <c r="K108" s="58">
        <f t="shared" si="113"/>
        <v>30</v>
      </c>
      <c r="L108" s="74">
        <v>20</v>
      </c>
      <c r="M108" s="74">
        <v>10</v>
      </c>
      <c r="N108" s="58">
        <f t="shared" si="114"/>
        <v>38</v>
      </c>
      <c r="O108" s="58">
        <f t="shared" si="115"/>
        <v>19</v>
      </c>
      <c r="P108" s="58">
        <f t="shared" si="115"/>
        <v>19</v>
      </c>
      <c r="Q108" s="58">
        <f t="shared" si="116"/>
        <v>37</v>
      </c>
      <c r="R108" s="74">
        <v>18</v>
      </c>
      <c r="S108" s="74">
        <v>19</v>
      </c>
      <c r="T108" s="58">
        <f t="shared" si="117"/>
        <v>1</v>
      </c>
      <c r="U108" s="74">
        <v>1</v>
      </c>
      <c r="V108" s="74"/>
      <c r="W108" s="58">
        <f t="shared" si="118"/>
        <v>31</v>
      </c>
      <c r="X108" s="58">
        <f t="shared" si="119"/>
        <v>14</v>
      </c>
      <c r="Y108" s="58">
        <f t="shared" si="119"/>
        <v>17</v>
      </c>
      <c r="Z108" s="58">
        <f t="shared" si="120"/>
        <v>30</v>
      </c>
      <c r="AA108" s="74">
        <v>14</v>
      </c>
      <c r="AB108" s="74">
        <v>16</v>
      </c>
      <c r="AC108" s="58">
        <f t="shared" si="121"/>
        <v>1</v>
      </c>
      <c r="AD108" s="74"/>
      <c r="AE108" s="74">
        <v>1</v>
      </c>
      <c r="AF108" s="55">
        <f t="shared" si="122"/>
        <v>0</v>
      </c>
      <c r="AG108" s="74"/>
      <c r="AH108" s="74"/>
    </row>
    <row r="109" spans="1:34" s="27" customFormat="1" ht="15" customHeight="1">
      <c r="A109" s="3"/>
      <c r="B109" s="3"/>
      <c r="C109" s="28" t="s">
        <v>107</v>
      </c>
      <c r="D109" s="58">
        <f t="shared" si="110"/>
        <v>6</v>
      </c>
      <c r="E109" s="34"/>
      <c r="F109" s="74">
        <v>6</v>
      </c>
      <c r="G109" s="74">
        <v>3</v>
      </c>
      <c r="H109" s="58">
        <f t="shared" si="111"/>
        <v>34</v>
      </c>
      <c r="I109" s="52">
        <f t="shared" si="112"/>
        <v>19</v>
      </c>
      <c r="J109" s="52">
        <f t="shared" si="112"/>
        <v>15</v>
      </c>
      <c r="K109" s="58">
        <f t="shared" si="113"/>
        <v>11</v>
      </c>
      <c r="L109" s="74">
        <v>4</v>
      </c>
      <c r="M109" s="74">
        <v>7</v>
      </c>
      <c r="N109" s="58">
        <f t="shared" si="114"/>
        <v>11</v>
      </c>
      <c r="O109" s="58">
        <f t="shared" si="115"/>
        <v>7</v>
      </c>
      <c r="P109" s="58">
        <f t="shared" si="115"/>
        <v>4</v>
      </c>
      <c r="Q109" s="58">
        <f t="shared" si="116"/>
        <v>10</v>
      </c>
      <c r="R109" s="74">
        <v>6</v>
      </c>
      <c r="S109" s="74">
        <v>4</v>
      </c>
      <c r="T109" s="58">
        <f t="shared" si="117"/>
        <v>1</v>
      </c>
      <c r="U109" s="74">
        <v>1</v>
      </c>
      <c r="V109" s="74"/>
      <c r="W109" s="58">
        <f t="shared" si="118"/>
        <v>12</v>
      </c>
      <c r="X109" s="58">
        <f t="shared" si="119"/>
        <v>8</v>
      </c>
      <c r="Y109" s="58">
        <f t="shared" si="119"/>
        <v>4</v>
      </c>
      <c r="Z109" s="58">
        <f t="shared" si="120"/>
        <v>11</v>
      </c>
      <c r="AA109" s="74">
        <v>8</v>
      </c>
      <c r="AB109" s="74">
        <v>3</v>
      </c>
      <c r="AC109" s="58">
        <f t="shared" si="121"/>
        <v>1</v>
      </c>
      <c r="AD109" s="74"/>
      <c r="AE109" s="74">
        <v>1</v>
      </c>
      <c r="AF109" s="55">
        <f t="shared" si="122"/>
        <v>0</v>
      </c>
      <c r="AG109" s="74"/>
      <c r="AH109" s="74"/>
    </row>
    <row r="110" spans="1:34" s="27" customFormat="1" ht="15" customHeight="1">
      <c r="C110" s="28" t="s">
        <v>108</v>
      </c>
      <c r="D110" s="58">
        <f t="shared" si="110"/>
        <v>6</v>
      </c>
      <c r="E110" s="34"/>
      <c r="F110" s="74">
        <v>6</v>
      </c>
      <c r="G110" s="74">
        <v>3</v>
      </c>
      <c r="H110" s="58">
        <f t="shared" si="111"/>
        <v>42</v>
      </c>
      <c r="I110" s="52">
        <f t="shared" si="112"/>
        <v>22</v>
      </c>
      <c r="J110" s="52">
        <f t="shared" si="112"/>
        <v>20</v>
      </c>
      <c r="K110" s="58">
        <f t="shared" si="113"/>
        <v>10</v>
      </c>
      <c r="L110" s="74">
        <v>8</v>
      </c>
      <c r="M110" s="74">
        <v>2</v>
      </c>
      <c r="N110" s="58">
        <f t="shared" si="114"/>
        <v>15</v>
      </c>
      <c r="O110" s="58">
        <f t="shared" si="115"/>
        <v>5</v>
      </c>
      <c r="P110" s="58">
        <f t="shared" si="115"/>
        <v>10</v>
      </c>
      <c r="Q110" s="58">
        <f t="shared" si="116"/>
        <v>14</v>
      </c>
      <c r="R110" s="74">
        <v>5</v>
      </c>
      <c r="S110" s="74">
        <v>9</v>
      </c>
      <c r="T110" s="58">
        <f t="shared" si="117"/>
        <v>1</v>
      </c>
      <c r="U110" s="74"/>
      <c r="V110" s="74">
        <v>1</v>
      </c>
      <c r="W110" s="58">
        <f t="shared" si="118"/>
        <v>17</v>
      </c>
      <c r="X110" s="58">
        <f t="shared" si="119"/>
        <v>9</v>
      </c>
      <c r="Y110" s="58">
        <f t="shared" si="119"/>
        <v>8</v>
      </c>
      <c r="Z110" s="58">
        <f t="shared" si="120"/>
        <v>16</v>
      </c>
      <c r="AA110" s="74">
        <v>8</v>
      </c>
      <c r="AB110" s="74">
        <v>8</v>
      </c>
      <c r="AC110" s="58">
        <f t="shared" si="121"/>
        <v>0</v>
      </c>
      <c r="AD110" s="74"/>
      <c r="AE110" s="74"/>
      <c r="AF110" s="55">
        <f t="shared" si="122"/>
        <v>1</v>
      </c>
      <c r="AG110" s="74">
        <v>1</v>
      </c>
      <c r="AH110" s="74"/>
    </row>
    <row r="111" spans="1:34" s="3" customFormat="1" ht="15" customHeight="1">
      <c r="A111" s="27"/>
      <c r="B111" s="27"/>
      <c r="C111" s="28" t="s">
        <v>109</v>
      </c>
      <c r="D111" s="58">
        <f t="shared" si="110"/>
        <v>13</v>
      </c>
      <c r="E111" s="34">
        <v>2</v>
      </c>
      <c r="F111" s="74">
        <v>11</v>
      </c>
      <c r="G111" s="74">
        <v>6</v>
      </c>
      <c r="H111" s="58">
        <f t="shared" si="111"/>
        <v>124</v>
      </c>
      <c r="I111" s="52">
        <f t="shared" si="112"/>
        <v>68</v>
      </c>
      <c r="J111" s="52">
        <f t="shared" si="112"/>
        <v>56</v>
      </c>
      <c r="K111" s="58">
        <f t="shared" si="113"/>
        <v>38</v>
      </c>
      <c r="L111" s="74">
        <v>19</v>
      </c>
      <c r="M111" s="74">
        <v>19</v>
      </c>
      <c r="N111" s="58">
        <f t="shared" si="114"/>
        <v>40</v>
      </c>
      <c r="O111" s="58">
        <f t="shared" si="115"/>
        <v>22</v>
      </c>
      <c r="P111" s="58">
        <f t="shared" si="115"/>
        <v>18</v>
      </c>
      <c r="Q111" s="58">
        <f t="shared" si="116"/>
        <v>40</v>
      </c>
      <c r="R111" s="74">
        <v>22</v>
      </c>
      <c r="S111" s="74">
        <v>18</v>
      </c>
      <c r="T111" s="58">
        <f t="shared" si="117"/>
        <v>0</v>
      </c>
      <c r="U111" s="74"/>
      <c r="V111" s="74"/>
      <c r="W111" s="58">
        <f t="shared" si="118"/>
        <v>46</v>
      </c>
      <c r="X111" s="58">
        <f t="shared" si="119"/>
        <v>27</v>
      </c>
      <c r="Y111" s="58">
        <f t="shared" si="119"/>
        <v>19</v>
      </c>
      <c r="Z111" s="58">
        <f t="shared" si="120"/>
        <v>46</v>
      </c>
      <c r="AA111" s="74">
        <v>27</v>
      </c>
      <c r="AB111" s="74">
        <v>19</v>
      </c>
      <c r="AC111" s="58">
        <f t="shared" si="121"/>
        <v>0</v>
      </c>
      <c r="AD111" s="74"/>
      <c r="AE111" s="74"/>
      <c r="AF111" s="55">
        <f t="shared" si="122"/>
        <v>0</v>
      </c>
      <c r="AG111" s="74"/>
      <c r="AH111" s="74"/>
    </row>
    <row r="112" spans="1:34" s="27" customFormat="1" ht="15" customHeight="1">
      <c r="C112" s="28" t="s">
        <v>110</v>
      </c>
      <c r="D112" s="58">
        <f t="shared" si="110"/>
        <v>19</v>
      </c>
      <c r="E112" s="34">
        <v>2</v>
      </c>
      <c r="F112" s="74">
        <v>17</v>
      </c>
      <c r="G112" s="74">
        <v>10</v>
      </c>
      <c r="H112" s="58">
        <f t="shared" si="111"/>
        <v>222</v>
      </c>
      <c r="I112" s="52">
        <f t="shared" si="112"/>
        <v>110</v>
      </c>
      <c r="J112" s="52">
        <f t="shared" si="112"/>
        <v>112</v>
      </c>
      <c r="K112" s="58">
        <f t="shared" si="113"/>
        <v>71</v>
      </c>
      <c r="L112" s="74">
        <v>36</v>
      </c>
      <c r="M112" s="74">
        <v>35</v>
      </c>
      <c r="N112" s="58">
        <f t="shared" si="114"/>
        <v>74</v>
      </c>
      <c r="O112" s="58">
        <f t="shared" si="115"/>
        <v>32</v>
      </c>
      <c r="P112" s="58">
        <f t="shared" si="115"/>
        <v>42</v>
      </c>
      <c r="Q112" s="58">
        <f t="shared" si="116"/>
        <v>72</v>
      </c>
      <c r="R112" s="74">
        <v>31</v>
      </c>
      <c r="S112" s="74">
        <v>41</v>
      </c>
      <c r="T112" s="58">
        <f t="shared" si="117"/>
        <v>2</v>
      </c>
      <c r="U112" s="74">
        <v>1</v>
      </c>
      <c r="V112" s="74">
        <v>1</v>
      </c>
      <c r="W112" s="58">
        <f t="shared" si="118"/>
        <v>77</v>
      </c>
      <c r="X112" s="58">
        <f t="shared" si="119"/>
        <v>42</v>
      </c>
      <c r="Y112" s="58">
        <f t="shared" si="119"/>
        <v>35</v>
      </c>
      <c r="Z112" s="58">
        <f t="shared" si="120"/>
        <v>72</v>
      </c>
      <c r="AA112" s="74">
        <v>40</v>
      </c>
      <c r="AB112" s="74">
        <v>32</v>
      </c>
      <c r="AC112" s="58">
        <f t="shared" si="121"/>
        <v>2</v>
      </c>
      <c r="AD112" s="74"/>
      <c r="AE112" s="74">
        <v>2</v>
      </c>
      <c r="AF112" s="55">
        <f t="shared" si="122"/>
        <v>3</v>
      </c>
      <c r="AG112" s="74">
        <v>2</v>
      </c>
      <c r="AH112" s="74">
        <v>1</v>
      </c>
    </row>
    <row r="113" spans="1:34" s="27" customFormat="1" ht="15" customHeight="1">
      <c r="C113" s="40" t="s">
        <v>111</v>
      </c>
      <c r="D113" s="58">
        <f>E113+F113</f>
        <v>5</v>
      </c>
      <c r="E113" s="34"/>
      <c r="F113" s="74">
        <v>5</v>
      </c>
      <c r="G113" s="74">
        <v>3</v>
      </c>
      <c r="H113" s="58">
        <f>I113+J113</f>
        <v>20</v>
      </c>
      <c r="I113" s="52">
        <f t="shared" si="112"/>
        <v>12</v>
      </c>
      <c r="J113" s="52">
        <f t="shared" si="112"/>
        <v>8</v>
      </c>
      <c r="K113" s="58">
        <f>L113+M113</f>
        <v>7</v>
      </c>
      <c r="L113" s="74">
        <v>5</v>
      </c>
      <c r="M113" s="74">
        <v>2</v>
      </c>
      <c r="N113" s="58">
        <f>O113+P113</f>
        <v>5</v>
      </c>
      <c r="O113" s="58">
        <f>R113+U113</f>
        <v>1</v>
      </c>
      <c r="P113" s="58">
        <f>S113+V113</f>
        <v>4</v>
      </c>
      <c r="Q113" s="58">
        <f>R113+S113</f>
        <v>5</v>
      </c>
      <c r="R113" s="74">
        <v>1</v>
      </c>
      <c r="S113" s="74">
        <v>4</v>
      </c>
      <c r="T113" s="58">
        <f>U113+V113</f>
        <v>0</v>
      </c>
      <c r="U113" s="74"/>
      <c r="V113" s="74"/>
      <c r="W113" s="58">
        <f>X113+Y113</f>
        <v>8</v>
      </c>
      <c r="X113" s="58">
        <f>AA113+AD113+AG113</f>
        <v>6</v>
      </c>
      <c r="Y113" s="58">
        <f>AB113+AE113+AH113</f>
        <v>2</v>
      </c>
      <c r="Z113" s="58">
        <f>AA113+AB113</f>
        <v>5</v>
      </c>
      <c r="AA113" s="74">
        <v>4</v>
      </c>
      <c r="AB113" s="74">
        <v>1</v>
      </c>
      <c r="AC113" s="58">
        <f>AD113+AE113</f>
        <v>1</v>
      </c>
      <c r="AD113" s="74">
        <v>1</v>
      </c>
      <c r="AE113" s="74"/>
      <c r="AF113" s="55">
        <f t="shared" si="122"/>
        <v>2</v>
      </c>
      <c r="AG113" s="74">
        <v>1</v>
      </c>
      <c r="AH113" s="74">
        <v>1</v>
      </c>
    </row>
    <row r="114" spans="1:34" s="27" customFormat="1" ht="15" customHeight="1">
      <c r="C114" s="40" t="s">
        <v>112</v>
      </c>
      <c r="D114" s="58">
        <f t="shared" si="110"/>
        <v>6</v>
      </c>
      <c r="E114" s="34">
        <v>1</v>
      </c>
      <c r="F114" s="74">
        <v>5</v>
      </c>
      <c r="G114" s="74">
        <v>3</v>
      </c>
      <c r="H114" s="58">
        <f t="shared" si="111"/>
        <v>20</v>
      </c>
      <c r="I114" s="52">
        <f t="shared" si="112"/>
        <v>12</v>
      </c>
      <c r="J114" s="52">
        <f t="shared" si="112"/>
        <v>8</v>
      </c>
      <c r="K114" s="58">
        <f t="shared" si="113"/>
        <v>10</v>
      </c>
      <c r="L114" s="74">
        <v>5</v>
      </c>
      <c r="M114" s="74">
        <v>5</v>
      </c>
      <c r="N114" s="58">
        <f t="shared" si="114"/>
        <v>7</v>
      </c>
      <c r="O114" s="58">
        <f t="shared" si="115"/>
        <v>5</v>
      </c>
      <c r="P114" s="58">
        <f t="shared" si="115"/>
        <v>2</v>
      </c>
      <c r="Q114" s="58">
        <f t="shared" si="116"/>
        <v>7</v>
      </c>
      <c r="R114" s="74">
        <v>5</v>
      </c>
      <c r="S114" s="74">
        <v>2</v>
      </c>
      <c r="T114" s="58">
        <f t="shared" si="117"/>
        <v>0</v>
      </c>
      <c r="U114" s="74"/>
      <c r="V114" s="74"/>
      <c r="W114" s="58">
        <f t="shared" si="118"/>
        <v>3</v>
      </c>
      <c r="X114" s="58">
        <f t="shared" si="119"/>
        <v>2</v>
      </c>
      <c r="Y114" s="58">
        <f t="shared" si="119"/>
        <v>1</v>
      </c>
      <c r="Z114" s="58">
        <f t="shared" si="120"/>
        <v>2</v>
      </c>
      <c r="AA114" s="74">
        <v>1</v>
      </c>
      <c r="AB114" s="74">
        <v>1</v>
      </c>
      <c r="AC114" s="58">
        <f t="shared" si="121"/>
        <v>1</v>
      </c>
      <c r="AD114" s="74">
        <v>1</v>
      </c>
      <c r="AE114" s="74"/>
      <c r="AF114" s="55">
        <f t="shared" si="122"/>
        <v>0</v>
      </c>
      <c r="AG114" s="74"/>
      <c r="AH114" s="74"/>
    </row>
    <row r="115" spans="1:34" s="27" customFormat="1" ht="15" customHeight="1">
      <c r="A115" s="3"/>
      <c r="B115" s="3"/>
      <c r="C115" s="37" t="s">
        <v>114</v>
      </c>
      <c r="D115" s="51">
        <f t="shared" ref="D115:J115" si="123">SUM(D116:D117)</f>
        <v>17</v>
      </c>
      <c r="E115" s="51">
        <f t="shared" si="123"/>
        <v>1</v>
      </c>
      <c r="F115" s="51">
        <f t="shared" si="123"/>
        <v>16</v>
      </c>
      <c r="G115" s="51">
        <f t="shared" si="123"/>
        <v>6</v>
      </c>
      <c r="H115" s="51">
        <f t="shared" si="123"/>
        <v>68</v>
      </c>
      <c r="I115" s="51">
        <f t="shared" si="123"/>
        <v>35</v>
      </c>
      <c r="J115" s="51">
        <f t="shared" si="123"/>
        <v>33</v>
      </c>
      <c r="K115" s="51">
        <f t="shared" ref="K115:AH115" si="124">SUM(K116:K117)</f>
        <v>29</v>
      </c>
      <c r="L115" s="51">
        <f>SUM(L116:L117)</f>
        <v>12</v>
      </c>
      <c r="M115" s="51">
        <f t="shared" si="124"/>
        <v>17</v>
      </c>
      <c r="N115" s="51">
        <f t="shared" si="124"/>
        <v>17</v>
      </c>
      <c r="O115" s="51">
        <f t="shared" si="124"/>
        <v>11</v>
      </c>
      <c r="P115" s="51">
        <f t="shared" si="124"/>
        <v>6</v>
      </c>
      <c r="Q115" s="51">
        <f t="shared" si="124"/>
        <v>16</v>
      </c>
      <c r="R115" s="51">
        <f t="shared" si="124"/>
        <v>10</v>
      </c>
      <c r="S115" s="51">
        <f t="shared" si="124"/>
        <v>6</v>
      </c>
      <c r="T115" s="51">
        <f t="shared" si="124"/>
        <v>1</v>
      </c>
      <c r="U115" s="51">
        <f t="shared" si="124"/>
        <v>1</v>
      </c>
      <c r="V115" s="51">
        <f t="shared" si="124"/>
        <v>0</v>
      </c>
      <c r="W115" s="51">
        <f t="shared" si="124"/>
        <v>22</v>
      </c>
      <c r="X115" s="51">
        <f t="shared" si="124"/>
        <v>12</v>
      </c>
      <c r="Y115" s="51">
        <f t="shared" si="124"/>
        <v>10</v>
      </c>
      <c r="Z115" s="51">
        <f t="shared" si="124"/>
        <v>21</v>
      </c>
      <c r="AA115" s="51">
        <f t="shared" si="124"/>
        <v>11</v>
      </c>
      <c r="AB115" s="51">
        <f t="shared" si="124"/>
        <v>10</v>
      </c>
      <c r="AC115" s="51">
        <f t="shared" si="124"/>
        <v>1</v>
      </c>
      <c r="AD115" s="51">
        <f t="shared" si="124"/>
        <v>1</v>
      </c>
      <c r="AE115" s="51">
        <f t="shared" si="124"/>
        <v>0</v>
      </c>
      <c r="AF115" s="51">
        <f t="shared" si="124"/>
        <v>0</v>
      </c>
      <c r="AG115" s="51">
        <f t="shared" si="124"/>
        <v>0</v>
      </c>
      <c r="AH115" s="51">
        <f t="shared" si="124"/>
        <v>0</v>
      </c>
    </row>
    <row r="116" spans="1:34" s="3" customFormat="1" ht="15" customHeight="1">
      <c r="A116" s="27"/>
      <c r="B116" s="27"/>
      <c r="C116" s="28" t="s">
        <v>115</v>
      </c>
      <c r="D116" s="59">
        <f>E116+F116</f>
        <v>8</v>
      </c>
      <c r="E116" s="34"/>
      <c r="F116" s="75">
        <v>8</v>
      </c>
      <c r="G116" s="75">
        <v>3</v>
      </c>
      <c r="H116" s="59">
        <f>I116+J116</f>
        <v>30</v>
      </c>
      <c r="I116" s="52">
        <f t="shared" ref="I116:J117" si="125">L116+O116+X116</f>
        <v>16</v>
      </c>
      <c r="J116" s="52">
        <f t="shared" si="125"/>
        <v>14</v>
      </c>
      <c r="K116" s="59">
        <f>L116+M116</f>
        <v>13</v>
      </c>
      <c r="L116" s="75">
        <v>3</v>
      </c>
      <c r="M116" s="75">
        <v>10</v>
      </c>
      <c r="N116" s="59">
        <f>O116+P116</f>
        <v>12</v>
      </c>
      <c r="O116" s="59">
        <f>R116+U116</f>
        <v>9</v>
      </c>
      <c r="P116" s="59">
        <f>S116+V116</f>
        <v>3</v>
      </c>
      <c r="Q116" s="59">
        <f>R116+S116</f>
        <v>11</v>
      </c>
      <c r="R116" s="75">
        <v>8</v>
      </c>
      <c r="S116" s="75">
        <v>3</v>
      </c>
      <c r="T116" s="59">
        <f>U116+V116</f>
        <v>1</v>
      </c>
      <c r="U116" s="75">
        <v>1</v>
      </c>
      <c r="V116" s="75"/>
      <c r="W116" s="59">
        <f>X116+Y116</f>
        <v>5</v>
      </c>
      <c r="X116" s="59">
        <f>AA116+AD116+AG116</f>
        <v>4</v>
      </c>
      <c r="Y116" s="59">
        <f>AB116+AE116+AH116</f>
        <v>1</v>
      </c>
      <c r="Z116" s="59">
        <f>AA116+AB116</f>
        <v>5</v>
      </c>
      <c r="AA116" s="75">
        <v>4</v>
      </c>
      <c r="AB116" s="75">
        <v>1</v>
      </c>
      <c r="AC116" s="59">
        <f>AD116+AE116</f>
        <v>0</v>
      </c>
      <c r="AD116" s="42"/>
      <c r="AE116" s="42"/>
      <c r="AF116" s="59">
        <f>AG116+AH116</f>
        <v>0</v>
      </c>
      <c r="AG116" s="75"/>
      <c r="AH116" s="75"/>
    </row>
    <row r="117" spans="1:34" s="27" customFormat="1" ht="15" customHeight="1">
      <c r="C117" s="28" t="s">
        <v>116</v>
      </c>
      <c r="D117" s="59">
        <f>E117+F117</f>
        <v>9</v>
      </c>
      <c r="E117" s="34">
        <v>1</v>
      </c>
      <c r="F117" s="75">
        <v>8</v>
      </c>
      <c r="G117" s="75">
        <v>3</v>
      </c>
      <c r="H117" s="59">
        <f>I117+J117</f>
        <v>38</v>
      </c>
      <c r="I117" s="52">
        <f t="shared" si="125"/>
        <v>19</v>
      </c>
      <c r="J117" s="52">
        <f t="shared" si="125"/>
        <v>19</v>
      </c>
      <c r="K117" s="59">
        <f>L117+M117</f>
        <v>16</v>
      </c>
      <c r="L117" s="75">
        <v>9</v>
      </c>
      <c r="M117" s="75">
        <v>7</v>
      </c>
      <c r="N117" s="59">
        <f>O117+P117</f>
        <v>5</v>
      </c>
      <c r="O117" s="59">
        <f>R117+U117</f>
        <v>2</v>
      </c>
      <c r="P117" s="59">
        <f>S117+V117</f>
        <v>3</v>
      </c>
      <c r="Q117" s="59">
        <f>R117+S117</f>
        <v>5</v>
      </c>
      <c r="R117" s="75">
        <v>2</v>
      </c>
      <c r="S117" s="75">
        <v>3</v>
      </c>
      <c r="T117" s="59">
        <f>U117+V117</f>
        <v>0</v>
      </c>
      <c r="U117" s="75"/>
      <c r="V117" s="75"/>
      <c r="W117" s="59">
        <f>X117+Y117</f>
        <v>17</v>
      </c>
      <c r="X117" s="59">
        <f>AA117+AD117+AG117</f>
        <v>8</v>
      </c>
      <c r="Y117" s="59">
        <f>AB117+AE117+AH117</f>
        <v>9</v>
      </c>
      <c r="Z117" s="59">
        <f>AA117+AB117</f>
        <v>16</v>
      </c>
      <c r="AA117" s="75">
        <v>7</v>
      </c>
      <c r="AB117" s="75">
        <v>9</v>
      </c>
      <c r="AC117" s="59">
        <f>AD117+AE117</f>
        <v>1</v>
      </c>
      <c r="AD117" s="42">
        <v>1</v>
      </c>
      <c r="AE117" s="42"/>
      <c r="AF117" s="59">
        <f>AG117+AH117</f>
        <v>0</v>
      </c>
      <c r="AG117" s="75"/>
      <c r="AH117" s="75"/>
    </row>
    <row r="118" spans="1:34" s="27" customFormat="1" ht="15" customHeight="1">
      <c r="A118" s="3"/>
      <c r="B118" s="3"/>
      <c r="C118" s="23" t="s">
        <v>117</v>
      </c>
      <c r="D118" s="51">
        <f t="shared" ref="D118:AH118" si="126">SUM(D119:D123)</f>
        <v>21</v>
      </c>
      <c r="E118" s="51">
        <f t="shared" si="126"/>
        <v>1</v>
      </c>
      <c r="F118" s="51">
        <f t="shared" si="126"/>
        <v>20</v>
      </c>
      <c r="G118" s="51">
        <f t="shared" si="126"/>
        <v>15</v>
      </c>
      <c r="H118" s="51">
        <f t="shared" si="126"/>
        <v>228</v>
      </c>
      <c r="I118" s="51">
        <f t="shared" si="126"/>
        <v>111</v>
      </c>
      <c r="J118" s="51">
        <f t="shared" si="126"/>
        <v>117</v>
      </c>
      <c r="K118" s="51">
        <f t="shared" si="126"/>
        <v>51</v>
      </c>
      <c r="L118" s="51">
        <f t="shared" si="126"/>
        <v>21</v>
      </c>
      <c r="M118" s="51">
        <f t="shared" si="126"/>
        <v>30</v>
      </c>
      <c r="N118" s="51">
        <f t="shared" si="126"/>
        <v>77</v>
      </c>
      <c r="O118" s="51">
        <f t="shared" si="126"/>
        <v>38</v>
      </c>
      <c r="P118" s="51">
        <f t="shared" si="126"/>
        <v>39</v>
      </c>
      <c r="Q118" s="51">
        <f t="shared" si="126"/>
        <v>72</v>
      </c>
      <c r="R118" s="51">
        <f t="shared" si="126"/>
        <v>36</v>
      </c>
      <c r="S118" s="51">
        <f t="shared" si="126"/>
        <v>36</v>
      </c>
      <c r="T118" s="51">
        <f t="shared" si="126"/>
        <v>5</v>
      </c>
      <c r="U118" s="51">
        <f t="shared" si="126"/>
        <v>2</v>
      </c>
      <c r="V118" s="51">
        <f t="shared" si="126"/>
        <v>3</v>
      </c>
      <c r="W118" s="51">
        <f t="shared" si="126"/>
        <v>100</v>
      </c>
      <c r="X118" s="51">
        <f t="shared" si="126"/>
        <v>52</v>
      </c>
      <c r="Y118" s="51">
        <f t="shared" si="126"/>
        <v>48</v>
      </c>
      <c r="Z118" s="51">
        <f t="shared" si="126"/>
        <v>96</v>
      </c>
      <c r="AA118" s="51">
        <f t="shared" si="126"/>
        <v>49</v>
      </c>
      <c r="AB118" s="51">
        <f t="shared" si="126"/>
        <v>47</v>
      </c>
      <c r="AC118" s="51">
        <f t="shared" si="126"/>
        <v>4</v>
      </c>
      <c r="AD118" s="51">
        <f t="shared" si="126"/>
        <v>3</v>
      </c>
      <c r="AE118" s="51">
        <f t="shared" si="126"/>
        <v>1</v>
      </c>
      <c r="AF118" s="51">
        <f t="shared" si="126"/>
        <v>0</v>
      </c>
      <c r="AG118" s="51">
        <f t="shared" si="126"/>
        <v>0</v>
      </c>
      <c r="AH118" s="51">
        <f t="shared" si="126"/>
        <v>0</v>
      </c>
    </row>
    <row r="119" spans="1:34" s="27" customFormat="1" ht="15" customHeight="1">
      <c r="C119" s="28" t="s">
        <v>118</v>
      </c>
      <c r="D119" s="60">
        <f t="shared" ref="D119:D123" si="127">E119+F119</f>
        <v>4</v>
      </c>
      <c r="E119" s="34">
        <v>0</v>
      </c>
      <c r="F119" s="76">
        <v>4</v>
      </c>
      <c r="G119" s="76">
        <v>3</v>
      </c>
      <c r="H119" s="60">
        <f t="shared" ref="H119:H123" si="128">I119+J119</f>
        <v>44</v>
      </c>
      <c r="I119" s="52">
        <f t="shared" ref="I119:J123" si="129">L119+O119+X119</f>
        <v>19</v>
      </c>
      <c r="J119" s="52">
        <f t="shared" si="129"/>
        <v>25</v>
      </c>
      <c r="K119" s="60">
        <f t="shared" ref="K119:K123" si="130">L119+M119</f>
        <v>12</v>
      </c>
      <c r="L119" s="77">
        <v>4</v>
      </c>
      <c r="M119" s="77">
        <v>8</v>
      </c>
      <c r="N119" s="60">
        <f t="shared" ref="N119:N123" si="131">O119+P119</f>
        <v>14</v>
      </c>
      <c r="O119" s="60">
        <f t="shared" ref="O119:P123" si="132">R119+U119</f>
        <v>5</v>
      </c>
      <c r="P119" s="60">
        <f t="shared" si="132"/>
        <v>9</v>
      </c>
      <c r="Q119" s="60">
        <f t="shared" ref="Q119:Q123" si="133">R119+S119</f>
        <v>12</v>
      </c>
      <c r="R119" s="77">
        <v>4</v>
      </c>
      <c r="S119" s="77">
        <v>8</v>
      </c>
      <c r="T119" s="60">
        <f t="shared" ref="T119:T123" si="134">U119+V119</f>
        <v>2</v>
      </c>
      <c r="U119" s="77">
        <v>1</v>
      </c>
      <c r="V119" s="77">
        <v>1</v>
      </c>
      <c r="W119" s="60">
        <f t="shared" ref="W119:W123" si="135">X119+Y119</f>
        <v>18</v>
      </c>
      <c r="X119" s="60">
        <f t="shared" ref="X119:Y123" si="136">AA119+AD119+AG119</f>
        <v>10</v>
      </c>
      <c r="Y119" s="60">
        <f t="shared" si="136"/>
        <v>8</v>
      </c>
      <c r="Z119" s="60">
        <f t="shared" ref="Z119:Z123" si="137">AA119+AB119</f>
        <v>18</v>
      </c>
      <c r="AA119" s="77">
        <v>10</v>
      </c>
      <c r="AB119" s="77">
        <v>8</v>
      </c>
      <c r="AC119" s="60">
        <f t="shared" ref="AC119:AC123" si="138">AD119+AE119</f>
        <v>0</v>
      </c>
      <c r="AD119" s="77"/>
      <c r="AE119" s="77"/>
      <c r="AF119" s="60">
        <f t="shared" ref="AF119:AF123" si="139">AG119+AH119</f>
        <v>0</v>
      </c>
      <c r="AG119" s="77"/>
      <c r="AH119" s="77"/>
    </row>
    <row r="120" spans="1:34" s="3" customFormat="1" ht="15" customHeight="1">
      <c r="A120" s="27"/>
      <c r="B120" s="27"/>
      <c r="C120" s="28" t="s">
        <v>119</v>
      </c>
      <c r="D120" s="60">
        <f t="shared" si="127"/>
        <v>4</v>
      </c>
      <c r="E120" s="34"/>
      <c r="F120" s="76">
        <v>4</v>
      </c>
      <c r="G120" s="76">
        <v>3</v>
      </c>
      <c r="H120" s="60">
        <f t="shared" si="128"/>
        <v>28</v>
      </c>
      <c r="I120" s="52">
        <f t="shared" si="129"/>
        <v>15</v>
      </c>
      <c r="J120" s="52">
        <f t="shared" si="129"/>
        <v>13</v>
      </c>
      <c r="K120" s="60">
        <f t="shared" si="130"/>
        <v>6</v>
      </c>
      <c r="L120" s="77">
        <v>4</v>
      </c>
      <c r="M120" s="77">
        <v>2</v>
      </c>
      <c r="N120" s="60">
        <f t="shared" si="131"/>
        <v>7</v>
      </c>
      <c r="O120" s="60">
        <f t="shared" si="132"/>
        <v>4</v>
      </c>
      <c r="P120" s="60">
        <f t="shared" si="132"/>
        <v>3</v>
      </c>
      <c r="Q120" s="60">
        <f t="shared" si="133"/>
        <v>7</v>
      </c>
      <c r="R120" s="77">
        <v>4</v>
      </c>
      <c r="S120" s="77">
        <v>3</v>
      </c>
      <c r="T120" s="60">
        <f t="shared" si="134"/>
        <v>0</v>
      </c>
      <c r="U120" s="77"/>
      <c r="V120" s="77"/>
      <c r="W120" s="60">
        <f t="shared" si="135"/>
        <v>15</v>
      </c>
      <c r="X120" s="60">
        <f t="shared" si="136"/>
        <v>7</v>
      </c>
      <c r="Y120" s="60">
        <f t="shared" si="136"/>
        <v>8</v>
      </c>
      <c r="Z120" s="60">
        <f t="shared" si="137"/>
        <v>15</v>
      </c>
      <c r="AA120" s="77">
        <v>7</v>
      </c>
      <c r="AB120" s="77">
        <v>8</v>
      </c>
      <c r="AC120" s="60">
        <f t="shared" si="138"/>
        <v>0</v>
      </c>
      <c r="AD120" s="77"/>
      <c r="AE120" s="77"/>
      <c r="AF120" s="60">
        <f t="shared" si="139"/>
        <v>0</v>
      </c>
      <c r="AG120" s="77"/>
      <c r="AH120" s="77"/>
    </row>
    <row r="121" spans="1:34" s="27" customFormat="1" ht="15" customHeight="1">
      <c r="A121" s="3"/>
      <c r="B121" s="3"/>
      <c r="C121" s="28" t="s">
        <v>120</v>
      </c>
      <c r="D121" s="60">
        <f t="shared" si="127"/>
        <v>5</v>
      </c>
      <c r="E121" s="34">
        <v>1</v>
      </c>
      <c r="F121" s="76">
        <v>4</v>
      </c>
      <c r="G121" s="76">
        <v>3</v>
      </c>
      <c r="H121" s="60">
        <f t="shared" si="128"/>
        <v>33</v>
      </c>
      <c r="I121" s="52">
        <f t="shared" si="129"/>
        <v>15</v>
      </c>
      <c r="J121" s="52">
        <f t="shared" si="129"/>
        <v>18</v>
      </c>
      <c r="K121" s="60">
        <f t="shared" si="130"/>
        <v>6</v>
      </c>
      <c r="L121" s="77">
        <v>2</v>
      </c>
      <c r="M121" s="77">
        <v>4</v>
      </c>
      <c r="N121" s="60">
        <f t="shared" si="131"/>
        <v>16</v>
      </c>
      <c r="O121" s="60">
        <f t="shared" si="132"/>
        <v>9</v>
      </c>
      <c r="P121" s="60">
        <f t="shared" si="132"/>
        <v>7</v>
      </c>
      <c r="Q121" s="60">
        <f t="shared" si="133"/>
        <v>15</v>
      </c>
      <c r="R121" s="77">
        <v>9</v>
      </c>
      <c r="S121" s="77">
        <v>6</v>
      </c>
      <c r="T121" s="60">
        <f t="shared" si="134"/>
        <v>1</v>
      </c>
      <c r="U121" s="77"/>
      <c r="V121" s="77">
        <v>1</v>
      </c>
      <c r="W121" s="60">
        <f t="shared" si="135"/>
        <v>11</v>
      </c>
      <c r="X121" s="60">
        <f t="shared" si="136"/>
        <v>4</v>
      </c>
      <c r="Y121" s="60">
        <f t="shared" si="136"/>
        <v>7</v>
      </c>
      <c r="Z121" s="60">
        <f t="shared" si="137"/>
        <v>10</v>
      </c>
      <c r="AA121" s="77">
        <v>3</v>
      </c>
      <c r="AB121" s="77">
        <v>7</v>
      </c>
      <c r="AC121" s="60">
        <f t="shared" si="138"/>
        <v>1</v>
      </c>
      <c r="AD121" s="77">
        <v>1</v>
      </c>
      <c r="AE121" s="77"/>
      <c r="AF121" s="60">
        <f t="shared" si="139"/>
        <v>0</v>
      </c>
      <c r="AG121" s="77"/>
      <c r="AH121" s="77"/>
    </row>
    <row r="122" spans="1:34" s="27" customFormat="1" ht="15" customHeight="1">
      <c r="C122" s="28" t="s">
        <v>121</v>
      </c>
      <c r="D122" s="60">
        <f t="shared" si="127"/>
        <v>4</v>
      </c>
      <c r="E122" s="34"/>
      <c r="F122" s="76">
        <v>4</v>
      </c>
      <c r="G122" s="76">
        <v>3</v>
      </c>
      <c r="H122" s="60">
        <f t="shared" si="128"/>
        <v>73</v>
      </c>
      <c r="I122" s="52">
        <f t="shared" si="129"/>
        <v>40</v>
      </c>
      <c r="J122" s="52">
        <f t="shared" si="129"/>
        <v>33</v>
      </c>
      <c r="K122" s="60">
        <f t="shared" si="130"/>
        <v>15</v>
      </c>
      <c r="L122" s="77">
        <v>7</v>
      </c>
      <c r="M122" s="77">
        <v>8</v>
      </c>
      <c r="N122" s="60">
        <f t="shared" si="131"/>
        <v>24</v>
      </c>
      <c r="O122" s="60">
        <f t="shared" si="132"/>
        <v>11</v>
      </c>
      <c r="P122" s="60">
        <f t="shared" si="132"/>
        <v>13</v>
      </c>
      <c r="Q122" s="60">
        <f t="shared" si="133"/>
        <v>24</v>
      </c>
      <c r="R122" s="77">
        <v>11</v>
      </c>
      <c r="S122" s="77">
        <v>13</v>
      </c>
      <c r="T122" s="60">
        <f t="shared" si="134"/>
        <v>0</v>
      </c>
      <c r="U122" s="77"/>
      <c r="V122" s="77"/>
      <c r="W122" s="60">
        <f t="shared" si="135"/>
        <v>34</v>
      </c>
      <c r="X122" s="60">
        <f t="shared" si="136"/>
        <v>22</v>
      </c>
      <c r="Y122" s="60">
        <f t="shared" si="136"/>
        <v>12</v>
      </c>
      <c r="Z122" s="60">
        <f t="shared" si="137"/>
        <v>32</v>
      </c>
      <c r="AA122" s="77">
        <v>21</v>
      </c>
      <c r="AB122" s="77">
        <v>11</v>
      </c>
      <c r="AC122" s="60">
        <f t="shared" si="138"/>
        <v>2</v>
      </c>
      <c r="AD122" s="77">
        <v>1</v>
      </c>
      <c r="AE122" s="77">
        <v>1</v>
      </c>
      <c r="AF122" s="60">
        <f t="shared" si="139"/>
        <v>0</v>
      </c>
      <c r="AG122" s="77"/>
      <c r="AH122" s="77"/>
    </row>
    <row r="123" spans="1:34" s="3" customFormat="1" ht="15" customHeight="1">
      <c r="A123" s="27"/>
      <c r="B123" s="27"/>
      <c r="C123" s="28" t="s">
        <v>157</v>
      </c>
      <c r="D123" s="60">
        <f t="shared" si="127"/>
        <v>4</v>
      </c>
      <c r="E123" s="34"/>
      <c r="F123" s="76">
        <v>4</v>
      </c>
      <c r="G123" s="76">
        <v>3</v>
      </c>
      <c r="H123" s="60">
        <f t="shared" si="128"/>
        <v>50</v>
      </c>
      <c r="I123" s="52">
        <f t="shared" si="129"/>
        <v>22</v>
      </c>
      <c r="J123" s="52">
        <f t="shared" si="129"/>
        <v>28</v>
      </c>
      <c r="K123" s="60">
        <f t="shared" si="130"/>
        <v>12</v>
      </c>
      <c r="L123" s="77">
        <v>4</v>
      </c>
      <c r="M123" s="77">
        <v>8</v>
      </c>
      <c r="N123" s="60">
        <f t="shared" si="131"/>
        <v>16</v>
      </c>
      <c r="O123" s="60">
        <f t="shared" si="132"/>
        <v>9</v>
      </c>
      <c r="P123" s="60">
        <f t="shared" si="132"/>
        <v>7</v>
      </c>
      <c r="Q123" s="60">
        <f t="shared" si="133"/>
        <v>14</v>
      </c>
      <c r="R123" s="77">
        <v>8</v>
      </c>
      <c r="S123" s="77">
        <v>6</v>
      </c>
      <c r="T123" s="60">
        <f t="shared" si="134"/>
        <v>2</v>
      </c>
      <c r="U123" s="77">
        <v>1</v>
      </c>
      <c r="V123" s="77">
        <v>1</v>
      </c>
      <c r="W123" s="60">
        <f t="shared" si="135"/>
        <v>22</v>
      </c>
      <c r="X123" s="60">
        <f t="shared" si="136"/>
        <v>9</v>
      </c>
      <c r="Y123" s="60">
        <f t="shared" si="136"/>
        <v>13</v>
      </c>
      <c r="Z123" s="60">
        <f t="shared" si="137"/>
        <v>21</v>
      </c>
      <c r="AA123" s="77">
        <v>8</v>
      </c>
      <c r="AB123" s="77">
        <v>13</v>
      </c>
      <c r="AC123" s="60">
        <f t="shared" si="138"/>
        <v>1</v>
      </c>
      <c r="AD123" s="77">
        <v>1</v>
      </c>
      <c r="AE123" s="77"/>
      <c r="AF123" s="60">
        <f t="shared" si="139"/>
        <v>0</v>
      </c>
      <c r="AG123" s="77"/>
      <c r="AH123" s="77"/>
    </row>
    <row r="124" spans="1:34" s="27" customFormat="1" ht="15" customHeight="1">
      <c r="C124" s="37" t="s">
        <v>122</v>
      </c>
      <c r="D124" s="51">
        <f t="shared" ref="D124:AH124" si="140">SUM(D125:D125)</f>
        <v>5</v>
      </c>
      <c r="E124" s="51">
        <f t="shared" si="140"/>
        <v>0</v>
      </c>
      <c r="F124" s="51">
        <f t="shared" si="140"/>
        <v>5</v>
      </c>
      <c r="G124" s="51">
        <f t="shared" si="140"/>
        <v>3</v>
      </c>
      <c r="H124" s="51">
        <f t="shared" si="140"/>
        <v>39</v>
      </c>
      <c r="I124" s="51">
        <f t="shared" si="140"/>
        <v>20</v>
      </c>
      <c r="J124" s="51">
        <f t="shared" si="140"/>
        <v>19</v>
      </c>
      <c r="K124" s="51">
        <f t="shared" si="140"/>
        <v>6</v>
      </c>
      <c r="L124" s="51">
        <f t="shared" si="140"/>
        <v>4</v>
      </c>
      <c r="M124" s="51">
        <f t="shared" si="140"/>
        <v>2</v>
      </c>
      <c r="N124" s="51">
        <f t="shared" si="140"/>
        <v>15</v>
      </c>
      <c r="O124" s="51">
        <f t="shared" si="140"/>
        <v>6</v>
      </c>
      <c r="P124" s="51">
        <f t="shared" si="140"/>
        <v>9</v>
      </c>
      <c r="Q124" s="51">
        <f t="shared" si="140"/>
        <v>15</v>
      </c>
      <c r="R124" s="51">
        <f t="shared" si="140"/>
        <v>6</v>
      </c>
      <c r="S124" s="51">
        <f t="shared" si="140"/>
        <v>9</v>
      </c>
      <c r="T124" s="51">
        <f t="shared" si="140"/>
        <v>0</v>
      </c>
      <c r="U124" s="51">
        <f t="shared" si="140"/>
        <v>0</v>
      </c>
      <c r="V124" s="51">
        <f t="shared" si="140"/>
        <v>0</v>
      </c>
      <c r="W124" s="51">
        <f t="shared" si="140"/>
        <v>18</v>
      </c>
      <c r="X124" s="51">
        <f t="shared" si="140"/>
        <v>10</v>
      </c>
      <c r="Y124" s="51">
        <f t="shared" si="140"/>
        <v>8</v>
      </c>
      <c r="Z124" s="51">
        <f t="shared" si="140"/>
        <v>18</v>
      </c>
      <c r="AA124" s="51">
        <f t="shared" si="140"/>
        <v>10</v>
      </c>
      <c r="AB124" s="51">
        <f t="shared" si="140"/>
        <v>8</v>
      </c>
      <c r="AC124" s="51">
        <f t="shared" si="140"/>
        <v>0</v>
      </c>
      <c r="AD124" s="51">
        <f t="shared" si="140"/>
        <v>0</v>
      </c>
      <c r="AE124" s="51">
        <f t="shared" si="140"/>
        <v>0</v>
      </c>
      <c r="AF124" s="51">
        <f t="shared" si="140"/>
        <v>0</v>
      </c>
      <c r="AG124" s="51">
        <f t="shared" si="140"/>
        <v>0</v>
      </c>
      <c r="AH124" s="51">
        <f t="shared" si="140"/>
        <v>0</v>
      </c>
    </row>
    <row r="125" spans="1:34" s="27" customFormat="1" ht="15" customHeight="1">
      <c r="C125" s="28" t="s">
        <v>123</v>
      </c>
      <c r="D125" s="53">
        <f>E125+F125</f>
        <v>5</v>
      </c>
      <c r="E125" s="35">
        <v>0</v>
      </c>
      <c r="F125" s="35">
        <v>5</v>
      </c>
      <c r="G125" s="35">
        <v>3</v>
      </c>
      <c r="H125" s="53">
        <f>I125+J125</f>
        <v>39</v>
      </c>
      <c r="I125" s="52">
        <f>L125+O125+X125</f>
        <v>20</v>
      </c>
      <c r="J125" s="52">
        <f>M125+P125+Y125</f>
        <v>19</v>
      </c>
      <c r="K125" s="53">
        <f>L125+M125</f>
        <v>6</v>
      </c>
      <c r="L125" s="35">
        <v>4</v>
      </c>
      <c r="M125" s="35">
        <v>2</v>
      </c>
      <c r="N125" s="53">
        <f>O125+P125</f>
        <v>15</v>
      </c>
      <c r="O125" s="53">
        <f t="shared" ref="O125:P133" si="141">R125+U125</f>
        <v>6</v>
      </c>
      <c r="P125" s="53">
        <f t="shared" si="141"/>
        <v>9</v>
      </c>
      <c r="Q125" s="53">
        <f>R125+S125</f>
        <v>15</v>
      </c>
      <c r="R125" s="35">
        <v>6</v>
      </c>
      <c r="S125" s="35">
        <v>9</v>
      </c>
      <c r="T125" s="53">
        <f>U125+V125</f>
        <v>0</v>
      </c>
      <c r="U125" s="36"/>
      <c r="V125" s="36">
        <v>0</v>
      </c>
      <c r="W125" s="53">
        <f>X125+Y125</f>
        <v>18</v>
      </c>
      <c r="X125" s="53">
        <f>AA125+AD125+AG125</f>
        <v>10</v>
      </c>
      <c r="Y125" s="53">
        <f>AB125+AE125+AH125</f>
        <v>8</v>
      </c>
      <c r="Z125" s="53">
        <f>AA125+AB125</f>
        <v>18</v>
      </c>
      <c r="AA125" s="35">
        <v>10</v>
      </c>
      <c r="AB125" s="35">
        <v>8</v>
      </c>
      <c r="AC125" s="53">
        <f>AD125+AE125</f>
        <v>0</v>
      </c>
      <c r="AD125" s="35"/>
      <c r="AE125" s="35"/>
      <c r="AF125" s="53">
        <f>AG125+AH125</f>
        <v>0</v>
      </c>
      <c r="AG125" s="35"/>
      <c r="AH125" s="35"/>
    </row>
    <row r="126" spans="1:34" s="27" customFormat="1" ht="15" customHeight="1">
      <c r="C126" s="37" t="s">
        <v>124</v>
      </c>
      <c r="D126" s="51">
        <f t="shared" ref="D126:N126" si="142">SUM(D127:D130)</f>
        <v>25</v>
      </c>
      <c r="E126" s="51">
        <f t="shared" si="142"/>
        <v>4</v>
      </c>
      <c r="F126" s="51">
        <f t="shared" si="142"/>
        <v>21</v>
      </c>
      <c r="G126" s="51">
        <f t="shared" si="142"/>
        <v>16</v>
      </c>
      <c r="H126" s="51">
        <f t="shared" si="142"/>
        <v>238</v>
      </c>
      <c r="I126" s="51">
        <f t="shared" si="142"/>
        <v>119</v>
      </c>
      <c r="J126" s="51">
        <f t="shared" si="142"/>
        <v>119</v>
      </c>
      <c r="K126" s="51">
        <f t="shared" si="142"/>
        <v>56</v>
      </c>
      <c r="L126" s="51">
        <f t="shared" si="142"/>
        <v>37</v>
      </c>
      <c r="M126" s="51">
        <f t="shared" si="142"/>
        <v>19</v>
      </c>
      <c r="N126" s="51">
        <f t="shared" si="142"/>
        <v>87</v>
      </c>
      <c r="O126" s="51">
        <f t="shared" si="141"/>
        <v>32</v>
      </c>
      <c r="P126" s="51">
        <f t="shared" si="141"/>
        <v>55</v>
      </c>
      <c r="Q126" s="51">
        <f t="shared" ref="Q126:AH126" si="143">SUM(Q127:Q130)</f>
        <v>80</v>
      </c>
      <c r="R126" s="51">
        <f t="shared" si="143"/>
        <v>31</v>
      </c>
      <c r="S126" s="51">
        <f t="shared" si="143"/>
        <v>49</v>
      </c>
      <c r="T126" s="51">
        <f t="shared" si="143"/>
        <v>7</v>
      </c>
      <c r="U126" s="51">
        <f t="shared" si="143"/>
        <v>1</v>
      </c>
      <c r="V126" s="51">
        <f t="shared" si="143"/>
        <v>6</v>
      </c>
      <c r="W126" s="51">
        <f t="shared" si="143"/>
        <v>95</v>
      </c>
      <c r="X126" s="51">
        <f t="shared" si="143"/>
        <v>50</v>
      </c>
      <c r="Y126" s="51">
        <f t="shared" si="143"/>
        <v>45</v>
      </c>
      <c r="Z126" s="51">
        <f t="shared" si="143"/>
        <v>78</v>
      </c>
      <c r="AA126" s="51">
        <f t="shared" si="143"/>
        <v>42</v>
      </c>
      <c r="AB126" s="51">
        <f t="shared" si="143"/>
        <v>36</v>
      </c>
      <c r="AC126" s="51">
        <f t="shared" si="143"/>
        <v>12</v>
      </c>
      <c r="AD126" s="51">
        <f t="shared" si="143"/>
        <v>7</v>
      </c>
      <c r="AE126" s="51">
        <f t="shared" si="143"/>
        <v>5</v>
      </c>
      <c r="AF126" s="51">
        <f>SUM(AF127:AF130)</f>
        <v>5</v>
      </c>
      <c r="AG126" s="51">
        <f t="shared" si="143"/>
        <v>1</v>
      </c>
      <c r="AH126" s="51">
        <f t="shared" si="143"/>
        <v>4</v>
      </c>
    </row>
    <row r="127" spans="1:34" s="27" customFormat="1" ht="15" customHeight="1">
      <c r="C127" s="28" t="s">
        <v>125</v>
      </c>
      <c r="D127" s="53">
        <f>E127+F127</f>
        <v>9</v>
      </c>
      <c r="E127" s="34">
        <v>2</v>
      </c>
      <c r="F127" s="64">
        <v>7</v>
      </c>
      <c r="G127" s="64">
        <v>6</v>
      </c>
      <c r="H127" s="53">
        <f>I127+J127</f>
        <v>110</v>
      </c>
      <c r="I127" s="52">
        <f t="shared" ref="I127:J130" si="144">L127+O127+X127</f>
        <v>50</v>
      </c>
      <c r="J127" s="52">
        <f t="shared" si="144"/>
        <v>60</v>
      </c>
      <c r="K127" s="53">
        <f>L127+M127</f>
        <v>25</v>
      </c>
      <c r="L127" s="64">
        <v>15</v>
      </c>
      <c r="M127" s="64">
        <v>10</v>
      </c>
      <c r="N127" s="53">
        <f>O127+P127</f>
        <v>43</v>
      </c>
      <c r="O127" s="53">
        <f t="shared" si="141"/>
        <v>16</v>
      </c>
      <c r="P127" s="53">
        <f t="shared" si="141"/>
        <v>27</v>
      </c>
      <c r="Q127" s="53">
        <f>R127+S127</f>
        <v>37</v>
      </c>
      <c r="R127" s="64">
        <v>15</v>
      </c>
      <c r="S127" s="64">
        <v>22</v>
      </c>
      <c r="T127" s="53">
        <f>U127+V127</f>
        <v>6</v>
      </c>
      <c r="U127" s="64">
        <v>1</v>
      </c>
      <c r="V127" s="64">
        <v>5</v>
      </c>
      <c r="W127" s="53">
        <f>X127+Y127</f>
        <v>42</v>
      </c>
      <c r="X127" s="53">
        <f t="shared" ref="X127:Y130" si="145">AA127+AD127+AG127</f>
        <v>19</v>
      </c>
      <c r="Y127" s="53">
        <f t="shared" si="145"/>
        <v>23</v>
      </c>
      <c r="Z127" s="53">
        <f>AA127+AB127</f>
        <v>32</v>
      </c>
      <c r="AA127" s="64">
        <v>15</v>
      </c>
      <c r="AB127" s="64">
        <v>17</v>
      </c>
      <c r="AC127" s="53">
        <f>AD127+AE127</f>
        <v>6</v>
      </c>
      <c r="AD127" s="64">
        <v>3</v>
      </c>
      <c r="AE127" s="64">
        <v>3</v>
      </c>
      <c r="AF127" s="53">
        <f>AG127+AH127</f>
        <v>4</v>
      </c>
      <c r="AG127" s="64">
        <v>1</v>
      </c>
      <c r="AH127" s="64">
        <v>3</v>
      </c>
    </row>
    <row r="128" spans="1:34" s="27" customFormat="1" ht="15" customHeight="1">
      <c r="C128" s="28" t="s">
        <v>126</v>
      </c>
      <c r="D128" s="53">
        <f>E128+F128</f>
        <v>4</v>
      </c>
      <c r="E128" s="34">
        <v>1</v>
      </c>
      <c r="F128" s="64">
        <v>3</v>
      </c>
      <c r="G128" s="64">
        <v>3</v>
      </c>
      <c r="H128" s="53">
        <f>I128+J128</f>
        <v>19</v>
      </c>
      <c r="I128" s="52">
        <f t="shared" si="144"/>
        <v>11</v>
      </c>
      <c r="J128" s="52">
        <f t="shared" si="144"/>
        <v>8</v>
      </c>
      <c r="K128" s="53">
        <f>L128+M128</f>
        <v>4</v>
      </c>
      <c r="L128" s="64">
        <v>3</v>
      </c>
      <c r="M128" s="64">
        <v>1</v>
      </c>
      <c r="N128" s="53">
        <f>O128+P128</f>
        <v>8</v>
      </c>
      <c r="O128" s="53">
        <f t="shared" si="141"/>
        <v>4</v>
      </c>
      <c r="P128" s="53">
        <f t="shared" si="141"/>
        <v>4</v>
      </c>
      <c r="Q128" s="53">
        <f>R128+S128</f>
        <v>8</v>
      </c>
      <c r="R128" s="64">
        <v>4</v>
      </c>
      <c r="S128" s="64">
        <v>4</v>
      </c>
      <c r="T128" s="53">
        <f>U128+V128</f>
        <v>0</v>
      </c>
      <c r="U128" s="64"/>
      <c r="V128" s="64"/>
      <c r="W128" s="53">
        <f>X128+Y128</f>
        <v>7</v>
      </c>
      <c r="X128" s="53">
        <f t="shared" si="145"/>
        <v>4</v>
      </c>
      <c r="Y128" s="53">
        <f t="shared" si="145"/>
        <v>3</v>
      </c>
      <c r="Z128" s="53">
        <f>AA128+AB128</f>
        <v>6</v>
      </c>
      <c r="AA128" s="64">
        <v>4</v>
      </c>
      <c r="AB128" s="64">
        <v>2</v>
      </c>
      <c r="AC128" s="53">
        <f>AD128+AE128</f>
        <v>0</v>
      </c>
      <c r="AD128" s="64"/>
      <c r="AE128" s="64"/>
      <c r="AF128" s="53">
        <f>AG128+AH128</f>
        <v>1</v>
      </c>
      <c r="AG128" s="64"/>
      <c r="AH128" s="64">
        <v>1</v>
      </c>
    </row>
    <row r="129" spans="1:34" s="27" customFormat="1" ht="15" customHeight="1">
      <c r="C129" s="28" t="s">
        <v>127</v>
      </c>
      <c r="D129" s="53">
        <f>E129+F129</f>
        <v>5</v>
      </c>
      <c r="E129" s="34">
        <v>1</v>
      </c>
      <c r="F129" s="64">
        <v>4</v>
      </c>
      <c r="G129" s="64">
        <v>3</v>
      </c>
      <c r="H129" s="53">
        <f>I129+J129</f>
        <v>26</v>
      </c>
      <c r="I129" s="52">
        <f t="shared" si="144"/>
        <v>12</v>
      </c>
      <c r="J129" s="52">
        <f t="shared" si="144"/>
        <v>14</v>
      </c>
      <c r="K129" s="53">
        <f>L129+M129</f>
        <v>6</v>
      </c>
      <c r="L129" s="64">
        <v>4</v>
      </c>
      <c r="M129" s="64">
        <v>2</v>
      </c>
      <c r="N129" s="53">
        <f>O129+P129</f>
        <v>7</v>
      </c>
      <c r="O129" s="53">
        <f t="shared" si="141"/>
        <v>2</v>
      </c>
      <c r="P129" s="53">
        <f t="shared" si="141"/>
        <v>5</v>
      </c>
      <c r="Q129" s="53">
        <f>R129+S129</f>
        <v>7</v>
      </c>
      <c r="R129" s="64">
        <v>2</v>
      </c>
      <c r="S129" s="64">
        <v>5</v>
      </c>
      <c r="T129" s="53">
        <f>U129+V129</f>
        <v>0</v>
      </c>
      <c r="U129" s="64"/>
      <c r="V129" s="64"/>
      <c r="W129" s="53">
        <f>X129+Y129</f>
        <v>13</v>
      </c>
      <c r="X129" s="53">
        <f t="shared" si="145"/>
        <v>6</v>
      </c>
      <c r="Y129" s="53">
        <f t="shared" si="145"/>
        <v>7</v>
      </c>
      <c r="Z129" s="53">
        <f>AA129+AB129</f>
        <v>12</v>
      </c>
      <c r="AA129" s="64">
        <v>5</v>
      </c>
      <c r="AB129" s="64">
        <v>7</v>
      </c>
      <c r="AC129" s="53">
        <f>AD129+AE129</f>
        <v>1</v>
      </c>
      <c r="AD129" s="64">
        <v>1</v>
      </c>
      <c r="AE129" s="64"/>
      <c r="AF129" s="53">
        <f>AG129+AH129</f>
        <v>0</v>
      </c>
      <c r="AG129" s="64"/>
      <c r="AH129" s="64"/>
    </row>
    <row r="130" spans="1:34" s="27" customFormat="1" ht="15" customHeight="1">
      <c r="A130" s="3"/>
      <c r="B130" s="3"/>
      <c r="C130" s="28" t="s">
        <v>128</v>
      </c>
      <c r="D130" s="53">
        <f>E130+F130</f>
        <v>7</v>
      </c>
      <c r="E130" s="34"/>
      <c r="F130" s="64">
        <v>7</v>
      </c>
      <c r="G130" s="64">
        <v>4</v>
      </c>
      <c r="H130" s="53">
        <f>I130+J130</f>
        <v>83</v>
      </c>
      <c r="I130" s="52">
        <f t="shared" si="144"/>
        <v>46</v>
      </c>
      <c r="J130" s="52">
        <f t="shared" si="144"/>
        <v>37</v>
      </c>
      <c r="K130" s="53">
        <f>L130+M130</f>
        <v>21</v>
      </c>
      <c r="L130" s="64">
        <v>15</v>
      </c>
      <c r="M130" s="64">
        <v>6</v>
      </c>
      <c r="N130" s="53">
        <f>O130+P130</f>
        <v>29</v>
      </c>
      <c r="O130" s="53">
        <f t="shared" si="141"/>
        <v>10</v>
      </c>
      <c r="P130" s="53">
        <f t="shared" si="141"/>
        <v>19</v>
      </c>
      <c r="Q130" s="53">
        <f>R130+S130</f>
        <v>28</v>
      </c>
      <c r="R130" s="64">
        <v>10</v>
      </c>
      <c r="S130" s="64">
        <v>18</v>
      </c>
      <c r="T130" s="53">
        <f>U130+V130</f>
        <v>1</v>
      </c>
      <c r="U130" s="64"/>
      <c r="V130" s="64">
        <v>1</v>
      </c>
      <c r="W130" s="53">
        <f>X130+Y130</f>
        <v>33</v>
      </c>
      <c r="X130" s="53">
        <f t="shared" si="145"/>
        <v>21</v>
      </c>
      <c r="Y130" s="53">
        <f t="shared" si="145"/>
        <v>12</v>
      </c>
      <c r="Z130" s="53">
        <f>AA130+AB130</f>
        <v>28</v>
      </c>
      <c r="AA130" s="64">
        <v>18</v>
      </c>
      <c r="AB130" s="64">
        <v>10</v>
      </c>
      <c r="AC130" s="53">
        <f>AD130+AE130</f>
        <v>5</v>
      </c>
      <c r="AD130" s="64">
        <v>3</v>
      </c>
      <c r="AE130" s="64">
        <v>2</v>
      </c>
      <c r="AF130" s="53">
        <f>AG130+AH130</f>
        <v>0</v>
      </c>
      <c r="AG130" s="64"/>
      <c r="AH130" s="64"/>
    </row>
    <row r="131" spans="1:34" s="27" customFormat="1" ht="15" customHeight="1">
      <c r="C131" s="37" t="s">
        <v>129</v>
      </c>
      <c r="D131" s="51">
        <f t="shared" ref="D131:N131" si="146">SUM(D132:D133)</f>
        <v>18</v>
      </c>
      <c r="E131" s="51">
        <f t="shared" si="146"/>
        <v>2</v>
      </c>
      <c r="F131" s="51">
        <f t="shared" si="146"/>
        <v>16</v>
      </c>
      <c r="G131" s="51">
        <f t="shared" si="146"/>
        <v>7</v>
      </c>
      <c r="H131" s="51">
        <f t="shared" si="146"/>
        <v>130</v>
      </c>
      <c r="I131" s="51">
        <f t="shared" si="146"/>
        <v>64</v>
      </c>
      <c r="J131" s="51">
        <f t="shared" si="146"/>
        <v>66</v>
      </c>
      <c r="K131" s="51">
        <f t="shared" si="146"/>
        <v>33</v>
      </c>
      <c r="L131" s="51">
        <f t="shared" si="146"/>
        <v>14</v>
      </c>
      <c r="M131" s="51">
        <f t="shared" si="146"/>
        <v>19</v>
      </c>
      <c r="N131" s="51">
        <f t="shared" si="146"/>
        <v>45</v>
      </c>
      <c r="O131" s="51">
        <f t="shared" si="141"/>
        <v>24</v>
      </c>
      <c r="P131" s="51">
        <f t="shared" si="141"/>
        <v>21</v>
      </c>
      <c r="Q131" s="51">
        <f t="shared" ref="Q131:AH131" si="147">SUM(Q132:Q133)</f>
        <v>43</v>
      </c>
      <c r="R131" s="51">
        <f t="shared" si="147"/>
        <v>23</v>
      </c>
      <c r="S131" s="51">
        <f t="shared" si="147"/>
        <v>20</v>
      </c>
      <c r="T131" s="51">
        <f t="shared" si="147"/>
        <v>2</v>
      </c>
      <c r="U131" s="51">
        <f>SUM(U132:U133)</f>
        <v>1</v>
      </c>
      <c r="V131" s="51">
        <f t="shared" si="147"/>
        <v>1</v>
      </c>
      <c r="W131" s="51">
        <f t="shared" si="147"/>
        <v>52</v>
      </c>
      <c r="X131" s="51">
        <f t="shared" si="147"/>
        <v>26</v>
      </c>
      <c r="Y131" s="51">
        <f t="shared" si="147"/>
        <v>26</v>
      </c>
      <c r="Z131" s="51">
        <f t="shared" si="147"/>
        <v>50</v>
      </c>
      <c r="AA131" s="51">
        <f t="shared" si="147"/>
        <v>24</v>
      </c>
      <c r="AB131" s="51">
        <f t="shared" si="147"/>
        <v>26</v>
      </c>
      <c r="AC131" s="51">
        <f t="shared" si="147"/>
        <v>2</v>
      </c>
      <c r="AD131" s="51">
        <f t="shared" si="147"/>
        <v>2</v>
      </c>
      <c r="AE131" s="51">
        <f t="shared" si="147"/>
        <v>0</v>
      </c>
      <c r="AF131" s="51">
        <f t="shared" si="147"/>
        <v>0</v>
      </c>
      <c r="AG131" s="51">
        <f t="shared" si="147"/>
        <v>0</v>
      </c>
      <c r="AH131" s="51">
        <f t="shared" si="147"/>
        <v>0</v>
      </c>
    </row>
    <row r="132" spans="1:34" s="3" customFormat="1" ht="15" customHeight="1">
      <c r="C132" s="28" t="s">
        <v>130</v>
      </c>
      <c r="D132" s="61">
        <f>E132+F132</f>
        <v>10</v>
      </c>
      <c r="E132" s="34">
        <v>1</v>
      </c>
      <c r="F132" s="78">
        <v>9</v>
      </c>
      <c r="G132" s="78">
        <v>4</v>
      </c>
      <c r="H132" s="61">
        <f>I132+J132</f>
        <v>79</v>
      </c>
      <c r="I132" s="52">
        <f t="shared" ref="I132:J133" si="148">L132+O132+X132</f>
        <v>40</v>
      </c>
      <c r="J132" s="52">
        <f t="shared" si="148"/>
        <v>39</v>
      </c>
      <c r="K132" s="61">
        <f>L132+M132</f>
        <v>18</v>
      </c>
      <c r="L132" s="78">
        <v>8</v>
      </c>
      <c r="M132" s="78">
        <v>10</v>
      </c>
      <c r="N132" s="61">
        <f>O132+P132</f>
        <v>27</v>
      </c>
      <c r="O132" s="61">
        <f t="shared" si="141"/>
        <v>16</v>
      </c>
      <c r="P132" s="61">
        <f t="shared" si="141"/>
        <v>11</v>
      </c>
      <c r="Q132" s="61">
        <f>R132+S132</f>
        <v>26</v>
      </c>
      <c r="R132" s="78">
        <v>16</v>
      </c>
      <c r="S132" s="78">
        <v>10</v>
      </c>
      <c r="T132" s="61">
        <f>U132+V132</f>
        <v>1</v>
      </c>
      <c r="U132" s="78"/>
      <c r="V132" s="78">
        <v>1</v>
      </c>
      <c r="W132" s="61">
        <f>X132+Y132</f>
        <v>34</v>
      </c>
      <c r="X132" s="61">
        <f>AA132+AD132+AG132</f>
        <v>16</v>
      </c>
      <c r="Y132" s="61">
        <f>AB132+AE132+AH132</f>
        <v>18</v>
      </c>
      <c r="Z132" s="61">
        <f>AA132+AB132</f>
        <v>32</v>
      </c>
      <c r="AA132" s="78">
        <v>14</v>
      </c>
      <c r="AB132" s="78">
        <v>18</v>
      </c>
      <c r="AC132" s="61">
        <f>AD132+AE132</f>
        <v>2</v>
      </c>
      <c r="AD132" s="78">
        <v>2</v>
      </c>
      <c r="AE132" s="78"/>
      <c r="AF132" s="61">
        <f>AG132+AH132</f>
        <v>0</v>
      </c>
      <c r="AG132" s="43"/>
      <c r="AH132" s="43"/>
    </row>
    <row r="133" spans="1:34" s="27" customFormat="1" ht="15" customHeight="1">
      <c r="C133" s="28" t="s">
        <v>131</v>
      </c>
      <c r="D133" s="61">
        <f>E133+F133</f>
        <v>8</v>
      </c>
      <c r="E133" s="34">
        <v>1</v>
      </c>
      <c r="F133" s="78">
        <v>7</v>
      </c>
      <c r="G133" s="78">
        <v>3</v>
      </c>
      <c r="H133" s="61">
        <f>I133+J133</f>
        <v>51</v>
      </c>
      <c r="I133" s="52">
        <f t="shared" si="148"/>
        <v>24</v>
      </c>
      <c r="J133" s="52">
        <f t="shared" si="148"/>
        <v>27</v>
      </c>
      <c r="K133" s="61">
        <f>L133+M133</f>
        <v>15</v>
      </c>
      <c r="L133" s="78">
        <v>6</v>
      </c>
      <c r="M133" s="78">
        <v>9</v>
      </c>
      <c r="N133" s="61">
        <f>O133+P133</f>
        <v>18</v>
      </c>
      <c r="O133" s="61">
        <f t="shared" si="141"/>
        <v>8</v>
      </c>
      <c r="P133" s="61">
        <f t="shared" si="141"/>
        <v>10</v>
      </c>
      <c r="Q133" s="61">
        <f>R133+S133</f>
        <v>17</v>
      </c>
      <c r="R133" s="78">
        <v>7</v>
      </c>
      <c r="S133" s="78">
        <v>10</v>
      </c>
      <c r="T133" s="61">
        <f>U133+V133</f>
        <v>1</v>
      </c>
      <c r="U133" s="78">
        <v>1</v>
      </c>
      <c r="V133" s="78"/>
      <c r="W133" s="61">
        <f>X133+Y133</f>
        <v>18</v>
      </c>
      <c r="X133" s="61">
        <f>AA133+AD133+AG133</f>
        <v>10</v>
      </c>
      <c r="Y133" s="61">
        <f>AB133+AE133+AH133</f>
        <v>8</v>
      </c>
      <c r="Z133" s="61">
        <f>AA133+AB133</f>
        <v>18</v>
      </c>
      <c r="AA133" s="78">
        <v>10</v>
      </c>
      <c r="AB133" s="78">
        <v>8</v>
      </c>
      <c r="AC133" s="61">
        <f>AD133+AE133</f>
        <v>0</v>
      </c>
      <c r="AD133" s="78"/>
      <c r="AE133" s="78"/>
      <c r="AF133" s="61">
        <f>AG133+AH133</f>
        <v>0</v>
      </c>
      <c r="AG133" s="43"/>
      <c r="AH133" s="43"/>
    </row>
    <row r="134" spans="1:34" s="27" customFormat="1" ht="15" customHeight="1">
      <c r="C134" s="37" t="s">
        <v>132</v>
      </c>
      <c r="D134" s="51">
        <f>SUM(D135:D136)</f>
        <v>27</v>
      </c>
      <c r="E134" s="51">
        <f t="shared" ref="E134:AH134" si="149">SUM(E135:E136)</f>
        <v>5</v>
      </c>
      <c r="F134" s="51">
        <f t="shared" si="149"/>
        <v>22</v>
      </c>
      <c r="G134" s="51">
        <f t="shared" si="149"/>
        <v>15</v>
      </c>
      <c r="H134" s="51">
        <f>SUM(H135:H136)</f>
        <v>335</v>
      </c>
      <c r="I134" s="51">
        <f t="shared" si="149"/>
        <v>180</v>
      </c>
      <c r="J134" s="51">
        <f>SUM(J135:J136)</f>
        <v>155</v>
      </c>
      <c r="K134" s="51">
        <f t="shared" si="149"/>
        <v>87</v>
      </c>
      <c r="L134" s="51">
        <f t="shared" si="149"/>
        <v>38</v>
      </c>
      <c r="M134" s="51">
        <f t="shared" si="149"/>
        <v>49</v>
      </c>
      <c r="N134" s="51">
        <f t="shared" si="149"/>
        <v>125</v>
      </c>
      <c r="O134" s="51">
        <f t="shared" si="149"/>
        <v>71</v>
      </c>
      <c r="P134" s="51">
        <f t="shared" si="149"/>
        <v>54</v>
      </c>
      <c r="Q134" s="51">
        <f t="shared" si="149"/>
        <v>120</v>
      </c>
      <c r="R134" s="51">
        <f t="shared" si="149"/>
        <v>67</v>
      </c>
      <c r="S134" s="51">
        <f t="shared" si="149"/>
        <v>53</v>
      </c>
      <c r="T134" s="51">
        <f t="shared" si="149"/>
        <v>5</v>
      </c>
      <c r="U134" s="51">
        <f t="shared" si="149"/>
        <v>4</v>
      </c>
      <c r="V134" s="51">
        <f t="shared" si="149"/>
        <v>1</v>
      </c>
      <c r="W134" s="51">
        <f t="shared" si="149"/>
        <v>123</v>
      </c>
      <c r="X134" s="51">
        <f t="shared" si="149"/>
        <v>71</v>
      </c>
      <c r="Y134" s="51">
        <f t="shared" si="149"/>
        <v>52</v>
      </c>
      <c r="Z134" s="51">
        <f t="shared" si="149"/>
        <v>114</v>
      </c>
      <c r="AA134" s="51">
        <f t="shared" si="149"/>
        <v>65</v>
      </c>
      <c r="AB134" s="51">
        <f t="shared" si="149"/>
        <v>49</v>
      </c>
      <c r="AC134" s="51">
        <f t="shared" si="149"/>
        <v>7</v>
      </c>
      <c r="AD134" s="51">
        <f t="shared" si="149"/>
        <v>5</v>
      </c>
      <c r="AE134" s="51">
        <f t="shared" si="149"/>
        <v>2</v>
      </c>
      <c r="AF134" s="51">
        <f t="shared" si="149"/>
        <v>2</v>
      </c>
      <c r="AG134" s="51">
        <f t="shared" si="149"/>
        <v>1</v>
      </c>
      <c r="AH134" s="51">
        <f t="shared" si="149"/>
        <v>1</v>
      </c>
    </row>
    <row r="135" spans="1:34" s="27" customFormat="1" ht="15" customHeight="1">
      <c r="C135" s="28" t="s">
        <v>133</v>
      </c>
      <c r="D135" s="62">
        <f>E135+F135</f>
        <v>11</v>
      </c>
      <c r="E135" s="34">
        <v>2</v>
      </c>
      <c r="F135" s="78">
        <v>9</v>
      </c>
      <c r="G135" s="78">
        <v>6</v>
      </c>
      <c r="H135" s="62">
        <f>I135+J135</f>
        <v>120</v>
      </c>
      <c r="I135" s="52">
        <f t="shared" ref="I135:J136" si="150">L135+O135+X135</f>
        <v>67</v>
      </c>
      <c r="J135" s="52">
        <f t="shared" si="150"/>
        <v>53</v>
      </c>
      <c r="K135" s="62">
        <f>L135+M135</f>
        <v>36</v>
      </c>
      <c r="L135" s="78">
        <v>17</v>
      </c>
      <c r="M135" s="78">
        <v>19</v>
      </c>
      <c r="N135" s="62">
        <f>O135+P135</f>
        <v>42</v>
      </c>
      <c r="O135" s="62">
        <f>R135+U135</f>
        <v>26</v>
      </c>
      <c r="P135" s="62">
        <f>S135+V135</f>
        <v>16</v>
      </c>
      <c r="Q135" s="62">
        <f>R135+S135</f>
        <v>41</v>
      </c>
      <c r="R135" s="78">
        <v>26</v>
      </c>
      <c r="S135" s="78">
        <v>15</v>
      </c>
      <c r="T135" s="62">
        <f>U135+V135</f>
        <v>1</v>
      </c>
      <c r="U135" s="78"/>
      <c r="V135" s="78">
        <v>1</v>
      </c>
      <c r="W135" s="62">
        <f>X135+Y135</f>
        <v>42</v>
      </c>
      <c r="X135" s="62">
        <f>AA135+AD135+AG135</f>
        <v>24</v>
      </c>
      <c r="Y135" s="62">
        <f>AB135+AE135+AH135</f>
        <v>18</v>
      </c>
      <c r="Z135" s="62">
        <f>AA135+AB135</f>
        <v>40</v>
      </c>
      <c r="AA135" s="78">
        <v>22</v>
      </c>
      <c r="AB135" s="78">
        <v>18</v>
      </c>
      <c r="AC135" s="62">
        <f>AD135+AE135</f>
        <v>2</v>
      </c>
      <c r="AD135" s="78">
        <v>2</v>
      </c>
      <c r="AE135" s="78"/>
      <c r="AF135" s="62">
        <f>AG135+AH135</f>
        <v>0</v>
      </c>
      <c r="AG135" s="78"/>
      <c r="AH135" s="78"/>
    </row>
    <row r="136" spans="1:34" s="3" customFormat="1" ht="15" customHeight="1">
      <c r="A136" s="27"/>
      <c r="B136" s="27"/>
      <c r="C136" s="28" t="s">
        <v>134</v>
      </c>
      <c r="D136" s="62">
        <f>E136+F136</f>
        <v>16</v>
      </c>
      <c r="E136" s="34">
        <v>3</v>
      </c>
      <c r="F136" s="78">
        <v>13</v>
      </c>
      <c r="G136" s="78">
        <v>9</v>
      </c>
      <c r="H136" s="62">
        <f>I136+J136</f>
        <v>215</v>
      </c>
      <c r="I136" s="52">
        <f t="shared" si="150"/>
        <v>113</v>
      </c>
      <c r="J136" s="52">
        <f t="shared" si="150"/>
        <v>102</v>
      </c>
      <c r="K136" s="62">
        <f>L136+M136</f>
        <v>51</v>
      </c>
      <c r="L136" s="78">
        <v>21</v>
      </c>
      <c r="M136" s="78">
        <v>30</v>
      </c>
      <c r="N136" s="62">
        <f>O136+P136</f>
        <v>83</v>
      </c>
      <c r="O136" s="62">
        <f>R136+U136</f>
        <v>45</v>
      </c>
      <c r="P136" s="62">
        <f>S136+V136</f>
        <v>38</v>
      </c>
      <c r="Q136" s="62">
        <f>R136+S136</f>
        <v>79</v>
      </c>
      <c r="R136" s="78">
        <v>41</v>
      </c>
      <c r="S136" s="78">
        <v>38</v>
      </c>
      <c r="T136" s="62">
        <f>U136+V136</f>
        <v>4</v>
      </c>
      <c r="U136" s="78">
        <v>4</v>
      </c>
      <c r="V136" s="78">
        <v>0</v>
      </c>
      <c r="W136" s="62">
        <f>X136+Y136</f>
        <v>81</v>
      </c>
      <c r="X136" s="62">
        <f>AA136+AD136+AG136</f>
        <v>47</v>
      </c>
      <c r="Y136" s="62">
        <f>AB136+AE136+AH136</f>
        <v>34</v>
      </c>
      <c r="Z136" s="62">
        <f>AA136+AB136</f>
        <v>74</v>
      </c>
      <c r="AA136" s="78">
        <v>43</v>
      </c>
      <c r="AB136" s="78">
        <v>31</v>
      </c>
      <c r="AC136" s="62">
        <f>AD136+AE136</f>
        <v>5</v>
      </c>
      <c r="AD136" s="78">
        <v>3</v>
      </c>
      <c r="AE136" s="78">
        <v>2</v>
      </c>
      <c r="AF136" s="62">
        <f>AG136+AH136</f>
        <v>2</v>
      </c>
      <c r="AG136" s="78">
        <v>1</v>
      </c>
      <c r="AH136" s="78">
        <v>1</v>
      </c>
    </row>
    <row r="137" spans="1:34" s="27" customFormat="1" ht="15" customHeight="1">
      <c r="A137" s="3"/>
      <c r="B137" s="3"/>
      <c r="C137" s="37" t="s">
        <v>135</v>
      </c>
      <c r="D137" s="51">
        <f>SUM(D138)</f>
        <v>6</v>
      </c>
      <c r="E137" s="51">
        <f t="shared" ref="E137:AH137" si="151">SUM(E138)</f>
        <v>1</v>
      </c>
      <c r="F137" s="51">
        <f t="shared" si="151"/>
        <v>5</v>
      </c>
      <c r="G137" s="51">
        <f t="shared" si="151"/>
        <v>4</v>
      </c>
      <c r="H137" s="55">
        <f>SUM(H138)</f>
        <v>73</v>
      </c>
      <c r="I137" s="51">
        <f t="shared" si="151"/>
        <v>38</v>
      </c>
      <c r="J137" s="51">
        <f t="shared" si="151"/>
        <v>35</v>
      </c>
      <c r="K137" s="55">
        <f t="shared" si="151"/>
        <v>19</v>
      </c>
      <c r="L137" s="51">
        <f t="shared" si="151"/>
        <v>11</v>
      </c>
      <c r="M137" s="51">
        <f t="shared" si="151"/>
        <v>8</v>
      </c>
      <c r="N137" s="51">
        <f t="shared" si="151"/>
        <v>28</v>
      </c>
      <c r="O137" s="51">
        <f t="shared" si="151"/>
        <v>14</v>
      </c>
      <c r="P137" s="51">
        <f t="shared" si="151"/>
        <v>14</v>
      </c>
      <c r="Q137" s="51">
        <f t="shared" si="151"/>
        <v>27</v>
      </c>
      <c r="R137" s="51">
        <f t="shared" si="151"/>
        <v>13</v>
      </c>
      <c r="S137" s="51">
        <f t="shared" si="151"/>
        <v>14</v>
      </c>
      <c r="T137" s="51">
        <f t="shared" si="151"/>
        <v>1</v>
      </c>
      <c r="U137" s="51">
        <f t="shared" si="151"/>
        <v>1</v>
      </c>
      <c r="V137" s="51">
        <f t="shared" si="151"/>
        <v>0</v>
      </c>
      <c r="W137" s="51">
        <f t="shared" si="151"/>
        <v>26</v>
      </c>
      <c r="X137" s="51">
        <f t="shared" si="151"/>
        <v>13</v>
      </c>
      <c r="Y137" s="51">
        <f t="shared" si="151"/>
        <v>13</v>
      </c>
      <c r="Z137" s="51">
        <f t="shared" si="151"/>
        <v>25</v>
      </c>
      <c r="AA137" s="51">
        <f t="shared" si="151"/>
        <v>12</v>
      </c>
      <c r="AB137" s="51">
        <f t="shared" si="151"/>
        <v>13</v>
      </c>
      <c r="AC137" s="51">
        <f t="shared" si="151"/>
        <v>0</v>
      </c>
      <c r="AD137" s="51">
        <f t="shared" si="151"/>
        <v>0</v>
      </c>
      <c r="AE137" s="51">
        <f t="shared" si="151"/>
        <v>0</v>
      </c>
      <c r="AF137" s="51">
        <f t="shared" si="151"/>
        <v>1</v>
      </c>
      <c r="AG137" s="51">
        <f t="shared" si="151"/>
        <v>1</v>
      </c>
      <c r="AH137" s="51">
        <f t="shared" si="151"/>
        <v>0</v>
      </c>
    </row>
    <row r="138" spans="1:34" s="27" customFormat="1" ht="15" customHeight="1">
      <c r="C138" s="28" t="s">
        <v>136</v>
      </c>
      <c r="D138" s="63">
        <f>E138+F138</f>
        <v>6</v>
      </c>
      <c r="E138" s="34">
        <v>1</v>
      </c>
      <c r="F138" s="79">
        <v>5</v>
      </c>
      <c r="G138" s="79">
        <v>4</v>
      </c>
      <c r="H138" s="63">
        <f>I138+J138</f>
        <v>73</v>
      </c>
      <c r="I138" s="52">
        <f>L138+O138+X138</f>
        <v>38</v>
      </c>
      <c r="J138" s="52">
        <f>M138+P138+Y138</f>
        <v>35</v>
      </c>
      <c r="K138" s="63">
        <f>L138+M138</f>
        <v>19</v>
      </c>
      <c r="L138" s="79">
        <v>11</v>
      </c>
      <c r="M138" s="79">
        <v>8</v>
      </c>
      <c r="N138" s="63">
        <f>O138+P138</f>
        <v>28</v>
      </c>
      <c r="O138" s="63">
        <f>R138+U138</f>
        <v>14</v>
      </c>
      <c r="P138" s="63">
        <f>S138+V138</f>
        <v>14</v>
      </c>
      <c r="Q138" s="63">
        <f>R138+S138</f>
        <v>27</v>
      </c>
      <c r="R138" s="79">
        <v>13</v>
      </c>
      <c r="S138" s="79">
        <v>14</v>
      </c>
      <c r="T138" s="63">
        <f>U138+V138</f>
        <v>1</v>
      </c>
      <c r="U138" s="46">
        <v>1</v>
      </c>
      <c r="V138" s="46"/>
      <c r="W138" s="63">
        <f>X138+Y138</f>
        <v>26</v>
      </c>
      <c r="X138" s="63">
        <f>AA138+AD138+AG138</f>
        <v>13</v>
      </c>
      <c r="Y138" s="63">
        <f>AB138+AE138+AH138</f>
        <v>13</v>
      </c>
      <c r="Z138" s="63">
        <f>AA138+AB138</f>
        <v>25</v>
      </c>
      <c r="AA138" s="79">
        <v>12</v>
      </c>
      <c r="AB138" s="79">
        <v>13</v>
      </c>
      <c r="AC138" s="63">
        <f>AD138+AE138</f>
        <v>0</v>
      </c>
      <c r="AD138" s="79"/>
      <c r="AE138" s="79"/>
      <c r="AF138" s="63">
        <f>AG138+AH138</f>
        <v>1</v>
      </c>
      <c r="AG138" s="45">
        <v>1</v>
      </c>
      <c r="AH138" s="45">
        <v>0</v>
      </c>
    </row>
    <row r="139" spans="1:34" s="27" customFormat="1" ht="15" customHeight="1">
      <c r="C139" s="37" t="s">
        <v>137</v>
      </c>
      <c r="D139" s="51">
        <f>SUM(D140:D141)</f>
        <v>6</v>
      </c>
      <c r="E139" s="51">
        <f>SUM(E140:E141)</f>
        <v>0</v>
      </c>
      <c r="F139" s="51">
        <f>SUM(F140:F141)</f>
        <v>6</v>
      </c>
      <c r="G139" s="51">
        <f>SUM(G140:G141)</f>
        <v>6</v>
      </c>
      <c r="H139" s="51">
        <f>SUM(H140:H141)</f>
        <v>23</v>
      </c>
      <c r="I139" s="51">
        <f t="shared" ref="I139:J141" si="152">L139+O139+X139</f>
        <v>17</v>
      </c>
      <c r="J139" s="51">
        <f t="shared" si="152"/>
        <v>6</v>
      </c>
      <c r="K139" s="51">
        <f>SUM(K140:K141)</f>
        <v>7</v>
      </c>
      <c r="L139" s="51">
        <f>SUM(L140:L141)</f>
        <v>6</v>
      </c>
      <c r="M139" s="51">
        <f>SUM(M140:M141)</f>
        <v>1</v>
      </c>
      <c r="N139" s="51">
        <f>SUM(N140:N141)</f>
        <v>10</v>
      </c>
      <c r="O139" s="51">
        <f t="shared" ref="O139:P143" si="153">R139+U139</f>
        <v>5</v>
      </c>
      <c r="P139" s="51">
        <f t="shared" si="153"/>
        <v>5</v>
      </c>
      <c r="Q139" s="51">
        <f t="shared" ref="Q139:AH139" si="154">SUM(Q140:Q141)</f>
        <v>10</v>
      </c>
      <c r="R139" s="51">
        <f t="shared" si="154"/>
        <v>5</v>
      </c>
      <c r="S139" s="51">
        <f t="shared" si="154"/>
        <v>5</v>
      </c>
      <c r="T139" s="51">
        <f t="shared" si="154"/>
        <v>0</v>
      </c>
      <c r="U139" s="51">
        <f t="shared" si="154"/>
        <v>0</v>
      </c>
      <c r="V139" s="51">
        <f t="shared" si="154"/>
        <v>0</v>
      </c>
      <c r="W139" s="51">
        <f t="shared" si="154"/>
        <v>6</v>
      </c>
      <c r="X139" s="51">
        <f t="shared" si="154"/>
        <v>6</v>
      </c>
      <c r="Y139" s="51">
        <f t="shared" si="154"/>
        <v>0</v>
      </c>
      <c r="Z139" s="51">
        <f t="shared" si="154"/>
        <v>5</v>
      </c>
      <c r="AA139" s="51">
        <f t="shared" si="154"/>
        <v>5</v>
      </c>
      <c r="AB139" s="51">
        <f t="shared" si="154"/>
        <v>0</v>
      </c>
      <c r="AC139" s="51">
        <f t="shared" si="154"/>
        <v>1</v>
      </c>
      <c r="AD139" s="51">
        <f t="shared" si="154"/>
        <v>1</v>
      </c>
      <c r="AE139" s="51">
        <f t="shared" si="154"/>
        <v>0</v>
      </c>
      <c r="AF139" s="51">
        <f t="shared" si="154"/>
        <v>0</v>
      </c>
      <c r="AG139" s="51">
        <f t="shared" si="154"/>
        <v>0</v>
      </c>
      <c r="AH139" s="51">
        <f t="shared" si="154"/>
        <v>0</v>
      </c>
    </row>
    <row r="140" spans="1:34" s="27" customFormat="1" ht="15" customHeight="1">
      <c r="A140" s="3"/>
      <c r="B140" s="3"/>
      <c r="C140" s="28" t="s">
        <v>138</v>
      </c>
      <c r="D140" s="53">
        <f>E140+F140</f>
        <v>3</v>
      </c>
      <c r="E140" s="34"/>
      <c r="F140" s="78">
        <v>3</v>
      </c>
      <c r="G140" s="78">
        <v>3</v>
      </c>
      <c r="H140" s="53">
        <f>I140+J140</f>
        <v>11</v>
      </c>
      <c r="I140" s="52">
        <f t="shared" si="152"/>
        <v>7</v>
      </c>
      <c r="J140" s="52">
        <f t="shared" si="152"/>
        <v>4</v>
      </c>
      <c r="K140" s="53">
        <f>L140+M140</f>
        <v>4</v>
      </c>
      <c r="L140" s="78">
        <v>4</v>
      </c>
      <c r="M140" s="78">
        <v>0</v>
      </c>
      <c r="N140" s="53">
        <f>O140+P140</f>
        <v>7</v>
      </c>
      <c r="O140" s="53">
        <f t="shared" si="153"/>
        <v>3</v>
      </c>
      <c r="P140" s="53">
        <f t="shared" si="153"/>
        <v>4</v>
      </c>
      <c r="Q140" s="53">
        <f>R140+S140</f>
        <v>7</v>
      </c>
      <c r="R140" s="78">
        <v>3</v>
      </c>
      <c r="S140" s="78">
        <v>4</v>
      </c>
      <c r="T140" s="53">
        <f>U140+V140</f>
        <v>0</v>
      </c>
      <c r="U140" s="44"/>
      <c r="V140" s="44"/>
      <c r="W140" s="53">
        <f>X140+Y140</f>
        <v>0</v>
      </c>
      <c r="X140" s="53">
        <f>AA140+AD140+AG140</f>
        <v>0</v>
      </c>
      <c r="Y140" s="53">
        <f>AB140+AE140+AH140</f>
        <v>0</v>
      </c>
      <c r="Z140" s="53">
        <f>AA140+AB140</f>
        <v>0</v>
      </c>
      <c r="AA140" s="78"/>
      <c r="AB140" s="78"/>
      <c r="AC140" s="53">
        <f>AD140+AE140</f>
        <v>0</v>
      </c>
      <c r="AD140" s="44"/>
      <c r="AE140" s="44"/>
      <c r="AF140" s="53">
        <f>AG140+AH140</f>
        <v>0</v>
      </c>
      <c r="AG140" s="78"/>
      <c r="AH140" s="78"/>
    </row>
    <row r="141" spans="1:34" s="27" customFormat="1" ht="15" customHeight="1">
      <c r="C141" s="28" t="s">
        <v>139</v>
      </c>
      <c r="D141" s="53">
        <f>E141+F141</f>
        <v>3</v>
      </c>
      <c r="E141" s="34">
        <v>0</v>
      </c>
      <c r="F141" s="78">
        <v>3</v>
      </c>
      <c r="G141" s="78">
        <v>3</v>
      </c>
      <c r="H141" s="53">
        <f>I141+J141</f>
        <v>12</v>
      </c>
      <c r="I141" s="52">
        <f t="shared" si="152"/>
        <v>10</v>
      </c>
      <c r="J141" s="52">
        <f t="shared" si="152"/>
        <v>2</v>
      </c>
      <c r="K141" s="53">
        <f>L141+M141</f>
        <v>3</v>
      </c>
      <c r="L141" s="78">
        <v>2</v>
      </c>
      <c r="M141" s="78">
        <v>1</v>
      </c>
      <c r="N141" s="53">
        <f>O141+P141</f>
        <v>3</v>
      </c>
      <c r="O141" s="53">
        <f t="shared" si="153"/>
        <v>2</v>
      </c>
      <c r="P141" s="53">
        <f t="shared" si="153"/>
        <v>1</v>
      </c>
      <c r="Q141" s="53">
        <f>R141+S141</f>
        <v>3</v>
      </c>
      <c r="R141" s="78">
        <v>2</v>
      </c>
      <c r="S141" s="78">
        <v>1</v>
      </c>
      <c r="T141" s="53">
        <f>U141+V141</f>
        <v>0</v>
      </c>
      <c r="U141" s="44"/>
      <c r="V141" s="44"/>
      <c r="W141" s="53">
        <f>X141+Y141</f>
        <v>6</v>
      </c>
      <c r="X141" s="53">
        <f>AA141+AD141+AG141</f>
        <v>6</v>
      </c>
      <c r="Y141" s="53">
        <f>AB141+AE141+AH141</f>
        <v>0</v>
      </c>
      <c r="Z141" s="53">
        <f>AA141+AB141</f>
        <v>5</v>
      </c>
      <c r="AA141" s="78">
        <v>5</v>
      </c>
      <c r="AB141" s="78"/>
      <c r="AC141" s="53">
        <f>AD141+AE141</f>
        <v>1</v>
      </c>
      <c r="AD141" s="44">
        <v>1</v>
      </c>
      <c r="AE141" s="44"/>
      <c r="AF141" s="53">
        <f>AG141+AH141</f>
        <v>0</v>
      </c>
      <c r="AG141" s="78"/>
      <c r="AH141" s="78"/>
    </row>
    <row r="142" spans="1:34" s="3" customFormat="1" ht="15" customHeight="1">
      <c r="A142" s="27"/>
      <c r="B142" s="27"/>
      <c r="C142" s="37" t="s">
        <v>140</v>
      </c>
      <c r="D142" s="51">
        <f t="shared" ref="D142:N142" si="155">SUM(D143:D143)</f>
        <v>6</v>
      </c>
      <c r="E142" s="51">
        <f t="shared" si="155"/>
        <v>1</v>
      </c>
      <c r="F142" s="51">
        <f t="shared" si="155"/>
        <v>5</v>
      </c>
      <c r="G142" s="51">
        <f t="shared" si="155"/>
        <v>4</v>
      </c>
      <c r="H142" s="51">
        <f t="shared" si="155"/>
        <v>55</v>
      </c>
      <c r="I142" s="51">
        <f t="shared" si="155"/>
        <v>26</v>
      </c>
      <c r="J142" s="51">
        <f t="shared" si="155"/>
        <v>29</v>
      </c>
      <c r="K142" s="51">
        <f t="shared" si="155"/>
        <v>20</v>
      </c>
      <c r="L142" s="51">
        <f t="shared" si="155"/>
        <v>8</v>
      </c>
      <c r="M142" s="51">
        <f t="shared" si="155"/>
        <v>12</v>
      </c>
      <c r="N142" s="51">
        <f t="shared" si="155"/>
        <v>9</v>
      </c>
      <c r="O142" s="51">
        <f t="shared" si="153"/>
        <v>3</v>
      </c>
      <c r="P142" s="51">
        <f t="shared" si="153"/>
        <v>6</v>
      </c>
      <c r="Q142" s="51">
        <f t="shared" ref="Q142:AH142" si="156">SUM(Q143:Q143)</f>
        <v>9</v>
      </c>
      <c r="R142" s="51">
        <f t="shared" si="156"/>
        <v>3</v>
      </c>
      <c r="S142" s="51">
        <f t="shared" si="156"/>
        <v>6</v>
      </c>
      <c r="T142" s="51">
        <f t="shared" si="156"/>
        <v>0</v>
      </c>
      <c r="U142" s="51">
        <f t="shared" si="156"/>
        <v>0</v>
      </c>
      <c r="V142" s="51">
        <f t="shared" si="156"/>
        <v>0</v>
      </c>
      <c r="W142" s="51">
        <f t="shared" si="156"/>
        <v>26</v>
      </c>
      <c r="X142" s="51">
        <f t="shared" si="156"/>
        <v>15</v>
      </c>
      <c r="Y142" s="51">
        <f t="shared" si="156"/>
        <v>11</v>
      </c>
      <c r="Z142" s="51">
        <f t="shared" si="156"/>
        <v>22</v>
      </c>
      <c r="AA142" s="51">
        <f t="shared" si="156"/>
        <v>13</v>
      </c>
      <c r="AB142" s="51">
        <f t="shared" si="156"/>
        <v>9</v>
      </c>
      <c r="AC142" s="51">
        <f t="shared" si="156"/>
        <v>3</v>
      </c>
      <c r="AD142" s="51">
        <f t="shared" si="156"/>
        <v>1</v>
      </c>
      <c r="AE142" s="51">
        <f t="shared" si="156"/>
        <v>2</v>
      </c>
      <c r="AF142" s="51">
        <f t="shared" si="156"/>
        <v>1</v>
      </c>
      <c r="AG142" s="51">
        <f t="shared" si="156"/>
        <v>1</v>
      </c>
      <c r="AH142" s="51">
        <f t="shared" si="156"/>
        <v>0</v>
      </c>
    </row>
    <row r="143" spans="1:34" s="27" customFormat="1" ht="15" customHeight="1">
      <c r="A143" s="3"/>
      <c r="B143" s="3"/>
      <c r="C143" s="28" t="s">
        <v>141</v>
      </c>
      <c r="D143" s="55">
        <f>E143+F143</f>
        <v>6</v>
      </c>
      <c r="E143" s="79">
        <v>1</v>
      </c>
      <c r="F143" s="79">
        <v>5</v>
      </c>
      <c r="G143" s="79">
        <v>4</v>
      </c>
      <c r="H143" s="55">
        <f>I143+J143</f>
        <v>55</v>
      </c>
      <c r="I143" s="52">
        <f>L143+O143+X143</f>
        <v>26</v>
      </c>
      <c r="J143" s="52">
        <f>M143+P143+Y143</f>
        <v>29</v>
      </c>
      <c r="K143" s="55">
        <f>L143+M143</f>
        <v>20</v>
      </c>
      <c r="L143" s="79">
        <v>8</v>
      </c>
      <c r="M143" s="79">
        <v>12</v>
      </c>
      <c r="N143" s="55">
        <f>O143+P143</f>
        <v>9</v>
      </c>
      <c r="O143" s="55">
        <f t="shared" si="153"/>
        <v>3</v>
      </c>
      <c r="P143" s="55">
        <f t="shared" si="153"/>
        <v>6</v>
      </c>
      <c r="Q143" s="55">
        <f>R143+S143</f>
        <v>9</v>
      </c>
      <c r="R143" s="79">
        <v>3</v>
      </c>
      <c r="S143" s="79">
        <v>6</v>
      </c>
      <c r="T143" s="55">
        <f>U143+V143</f>
        <v>0</v>
      </c>
      <c r="U143" s="79"/>
      <c r="V143" s="79"/>
      <c r="W143" s="55">
        <f>X143+Y143</f>
        <v>26</v>
      </c>
      <c r="X143" s="55">
        <f>AA143+AD143+AG143</f>
        <v>15</v>
      </c>
      <c r="Y143" s="55">
        <f>AB143+AE143+AH143</f>
        <v>11</v>
      </c>
      <c r="Z143" s="55">
        <f>AA143+AB143</f>
        <v>22</v>
      </c>
      <c r="AA143" s="79">
        <v>13</v>
      </c>
      <c r="AB143" s="79">
        <v>9</v>
      </c>
      <c r="AC143" s="55">
        <f>AD143+AE143</f>
        <v>3</v>
      </c>
      <c r="AD143" s="79">
        <v>1</v>
      </c>
      <c r="AE143" s="79">
        <v>2</v>
      </c>
      <c r="AF143" s="55">
        <f>AG143+AH143</f>
        <v>1</v>
      </c>
      <c r="AG143" s="79">
        <v>1</v>
      </c>
      <c r="AH143" s="79"/>
    </row>
    <row r="144" spans="1:34" s="27" customFormat="1" ht="15" customHeight="1">
      <c r="A144" s="3"/>
      <c r="B144" s="3"/>
      <c r="C144" s="28"/>
      <c r="D144" s="29"/>
      <c r="E144" s="45"/>
      <c r="F144" s="45"/>
      <c r="G144" s="45"/>
      <c r="H144" s="29"/>
      <c r="I144" s="34"/>
      <c r="J144" s="34"/>
      <c r="K144" s="29"/>
      <c r="L144" s="45"/>
      <c r="M144" s="45"/>
      <c r="N144" s="29"/>
      <c r="O144" s="29"/>
      <c r="P144" s="29"/>
      <c r="Q144" s="29"/>
      <c r="R144" s="45"/>
      <c r="S144" s="45"/>
      <c r="T144" s="29"/>
      <c r="U144" s="45"/>
      <c r="V144" s="45"/>
      <c r="W144" s="29"/>
      <c r="X144" s="29"/>
      <c r="Y144" s="29"/>
      <c r="Z144" s="29"/>
      <c r="AA144" s="45"/>
      <c r="AB144" s="45"/>
      <c r="AC144" s="29"/>
      <c r="AD144" s="45"/>
      <c r="AE144" s="45"/>
      <c r="AF144" s="29"/>
      <c r="AG144" s="45"/>
      <c r="AH144" s="45"/>
    </row>
    <row r="145" spans="1:34" s="27" customFormat="1" ht="15" customHeight="1">
      <c r="C145" s="48"/>
      <c r="D145" s="85"/>
      <c r="E145" s="30"/>
      <c r="F145" s="30"/>
      <c r="G145" s="30"/>
      <c r="H145" s="30"/>
      <c r="I145" s="29"/>
      <c r="J145" s="29"/>
      <c r="K145" s="29"/>
      <c r="L145" s="30"/>
      <c r="M145" s="30"/>
      <c r="N145" s="30"/>
      <c r="O145" s="29"/>
      <c r="P145" s="29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</row>
    <row r="146" spans="1:34" s="3" customFormat="1" ht="15" customHeight="1">
      <c r="C146" s="47" t="s">
        <v>142</v>
      </c>
      <c r="D146" s="24"/>
      <c r="E146" s="24"/>
      <c r="F146" s="24"/>
      <c r="G146" s="24"/>
      <c r="H146" s="24"/>
      <c r="I146" s="26"/>
      <c r="J146" s="26"/>
      <c r="K146" s="26"/>
      <c r="L146" s="24"/>
      <c r="M146" s="24"/>
      <c r="N146" s="24"/>
      <c r="O146" s="26"/>
      <c r="P146" s="26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 s="27" customFormat="1" ht="15" customHeight="1">
      <c r="C147" s="37" t="s">
        <v>21</v>
      </c>
      <c r="D147" s="51">
        <f t="shared" ref="D147:AH147" si="157">SUM(D148:D154)</f>
        <v>71</v>
      </c>
      <c r="E147" s="51">
        <f t="shared" si="157"/>
        <v>10</v>
      </c>
      <c r="F147" s="51">
        <f t="shared" si="157"/>
        <v>61</v>
      </c>
      <c r="G147" s="51">
        <f t="shared" si="157"/>
        <v>33</v>
      </c>
      <c r="H147" s="51">
        <f t="shared" si="157"/>
        <v>741</v>
      </c>
      <c r="I147" s="51">
        <f t="shared" si="157"/>
        <v>364</v>
      </c>
      <c r="J147" s="51">
        <f t="shared" si="157"/>
        <v>377</v>
      </c>
      <c r="K147" s="51">
        <f t="shared" si="157"/>
        <v>218</v>
      </c>
      <c r="L147" s="51">
        <f t="shared" si="157"/>
        <v>107</v>
      </c>
      <c r="M147" s="51">
        <f t="shared" si="157"/>
        <v>111</v>
      </c>
      <c r="N147" s="51">
        <f t="shared" si="157"/>
        <v>247</v>
      </c>
      <c r="O147" s="51">
        <f t="shared" si="157"/>
        <v>128</v>
      </c>
      <c r="P147" s="51">
        <f t="shared" si="157"/>
        <v>119</v>
      </c>
      <c r="Q147" s="51">
        <f t="shared" si="157"/>
        <v>244</v>
      </c>
      <c r="R147" s="51">
        <f t="shared" si="157"/>
        <v>127</v>
      </c>
      <c r="S147" s="51">
        <f t="shared" si="157"/>
        <v>117</v>
      </c>
      <c r="T147" s="51">
        <f t="shared" si="157"/>
        <v>3</v>
      </c>
      <c r="U147" s="51">
        <f t="shared" si="157"/>
        <v>1</v>
      </c>
      <c r="V147" s="51">
        <f t="shared" si="157"/>
        <v>2</v>
      </c>
      <c r="W147" s="51">
        <f t="shared" si="157"/>
        <v>276</v>
      </c>
      <c r="X147" s="51">
        <f t="shared" si="157"/>
        <v>129</v>
      </c>
      <c r="Y147" s="51">
        <f t="shared" si="157"/>
        <v>147</v>
      </c>
      <c r="Z147" s="51">
        <f t="shared" si="157"/>
        <v>260</v>
      </c>
      <c r="AA147" s="51">
        <f t="shared" si="157"/>
        <v>124</v>
      </c>
      <c r="AB147" s="51">
        <f t="shared" si="157"/>
        <v>136</v>
      </c>
      <c r="AC147" s="51">
        <f t="shared" si="157"/>
        <v>15</v>
      </c>
      <c r="AD147" s="51">
        <f t="shared" si="157"/>
        <v>4</v>
      </c>
      <c r="AE147" s="51">
        <f t="shared" si="157"/>
        <v>11</v>
      </c>
      <c r="AF147" s="51">
        <f t="shared" si="157"/>
        <v>1</v>
      </c>
      <c r="AG147" s="51">
        <f t="shared" si="157"/>
        <v>1</v>
      </c>
      <c r="AH147" s="51">
        <f t="shared" si="157"/>
        <v>0</v>
      </c>
    </row>
    <row r="148" spans="1:34" s="27" customFormat="1" ht="15" customHeight="1">
      <c r="C148" s="28" t="s">
        <v>143</v>
      </c>
      <c r="D148" s="55">
        <f t="shared" ref="D148:D154" si="158">E148+F148</f>
        <v>7</v>
      </c>
      <c r="E148" s="34">
        <v>1</v>
      </c>
      <c r="F148" s="29">
        <v>6</v>
      </c>
      <c r="G148" s="29">
        <v>3</v>
      </c>
      <c r="H148" s="55">
        <f t="shared" ref="H148:H154" si="159">I148+J148</f>
        <v>43</v>
      </c>
      <c r="I148" s="52">
        <f t="shared" ref="I148:J154" si="160">L148+O148+X148</f>
        <v>27</v>
      </c>
      <c r="J148" s="52">
        <f t="shared" si="160"/>
        <v>16</v>
      </c>
      <c r="K148" s="55">
        <f t="shared" ref="K148:K154" si="161">L148+M148</f>
        <v>6</v>
      </c>
      <c r="L148" s="29">
        <v>4</v>
      </c>
      <c r="M148" s="29">
        <v>2</v>
      </c>
      <c r="N148" s="55">
        <f t="shared" ref="N148:N154" si="162">O148+P148</f>
        <v>19</v>
      </c>
      <c r="O148" s="55">
        <f t="shared" ref="O148:P154" si="163">R148+U148</f>
        <v>13</v>
      </c>
      <c r="P148" s="55">
        <f t="shared" si="163"/>
        <v>6</v>
      </c>
      <c r="Q148" s="55">
        <f t="shared" ref="Q148:Q154" si="164">R148+S148</f>
        <v>19</v>
      </c>
      <c r="R148" s="29">
        <v>13</v>
      </c>
      <c r="S148" s="29">
        <v>6</v>
      </c>
      <c r="T148" s="55">
        <f t="shared" ref="T148:T154" si="165">U148+V148</f>
        <v>0</v>
      </c>
      <c r="U148" s="29"/>
      <c r="V148" s="29"/>
      <c r="W148" s="55">
        <f t="shared" ref="W148:W154" si="166">X148+Y148</f>
        <v>18</v>
      </c>
      <c r="X148" s="55">
        <f t="shared" ref="X148:Y154" si="167">AA148+AD148+AG148</f>
        <v>10</v>
      </c>
      <c r="Y148" s="55">
        <f t="shared" si="167"/>
        <v>8</v>
      </c>
      <c r="Z148" s="55">
        <f t="shared" ref="Z148:Z154" si="168">AA148+AB148</f>
        <v>18</v>
      </c>
      <c r="AA148" s="29">
        <v>10</v>
      </c>
      <c r="AB148" s="29">
        <v>8</v>
      </c>
      <c r="AC148" s="55">
        <f t="shared" ref="AC148:AC154" si="169">AD148+AE148</f>
        <v>0</v>
      </c>
      <c r="AD148" s="29"/>
      <c r="AE148" s="29"/>
      <c r="AF148" s="55">
        <f t="shared" ref="AF148:AF154" si="170">AG148+AH148</f>
        <v>0</v>
      </c>
      <c r="AG148" s="29"/>
      <c r="AH148" s="29"/>
    </row>
    <row r="149" spans="1:34" s="3" customFormat="1" ht="15" customHeight="1">
      <c r="C149" s="28" t="s">
        <v>144</v>
      </c>
      <c r="D149" s="55">
        <f t="shared" si="158"/>
        <v>3</v>
      </c>
      <c r="E149" s="34">
        <v>1</v>
      </c>
      <c r="F149" s="29">
        <v>2</v>
      </c>
      <c r="G149" s="29">
        <v>3</v>
      </c>
      <c r="H149" s="55">
        <f t="shared" si="159"/>
        <v>37</v>
      </c>
      <c r="I149" s="52">
        <f t="shared" si="160"/>
        <v>17</v>
      </c>
      <c r="J149" s="52">
        <f t="shared" si="160"/>
        <v>20</v>
      </c>
      <c r="K149" s="55">
        <f t="shared" si="161"/>
        <v>10</v>
      </c>
      <c r="L149" s="29">
        <v>7</v>
      </c>
      <c r="M149" s="29">
        <v>3</v>
      </c>
      <c r="N149" s="55">
        <f t="shared" si="162"/>
        <v>7</v>
      </c>
      <c r="O149" s="55">
        <f t="shared" si="163"/>
        <v>1</v>
      </c>
      <c r="P149" s="55">
        <f t="shared" si="163"/>
        <v>6</v>
      </c>
      <c r="Q149" s="55">
        <f t="shared" si="164"/>
        <v>7</v>
      </c>
      <c r="R149" s="29">
        <v>1</v>
      </c>
      <c r="S149" s="29">
        <v>6</v>
      </c>
      <c r="T149" s="55">
        <f t="shared" si="165"/>
        <v>0</v>
      </c>
      <c r="U149" s="29"/>
      <c r="V149" s="29"/>
      <c r="W149" s="55">
        <f t="shared" si="166"/>
        <v>20</v>
      </c>
      <c r="X149" s="55">
        <f t="shared" si="167"/>
        <v>9</v>
      </c>
      <c r="Y149" s="55">
        <f t="shared" si="167"/>
        <v>11</v>
      </c>
      <c r="Z149" s="55">
        <f t="shared" si="168"/>
        <v>18</v>
      </c>
      <c r="AA149" s="29">
        <v>9</v>
      </c>
      <c r="AB149" s="29">
        <v>9</v>
      </c>
      <c r="AC149" s="55">
        <f t="shared" si="169"/>
        <v>2</v>
      </c>
      <c r="AD149" s="29"/>
      <c r="AE149" s="29">
        <v>2</v>
      </c>
      <c r="AF149" s="55">
        <f t="shared" si="170"/>
        <v>0</v>
      </c>
      <c r="AG149" s="29"/>
      <c r="AH149" s="29"/>
    </row>
    <row r="150" spans="1:34" s="3" customFormat="1" ht="15" customHeight="1">
      <c r="A150" s="27"/>
      <c r="B150" s="27"/>
      <c r="C150" s="28" t="s">
        <v>145</v>
      </c>
      <c r="D150" s="55">
        <f t="shared" si="158"/>
        <v>13</v>
      </c>
      <c r="E150" s="34">
        <v>1</v>
      </c>
      <c r="F150" s="29">
        <v>12</v>
      </c>
      <c r="G150" s="29">
        <v>7</v>
      </c>
      <c r="H150" s="55">
        <f t="shared" si="159"/>
        <v>157</v>
      </c>
      <c r="I150" s="52">
        <f t="shared" si="160"/>
        <v>90</v>
      </c>
      <c r="J150" s="52">
        <f t="shared" si="160"/>
        <v>67</v>
      </c>
      <c r="K150" s="55">
        <f t="shared" si="161"/>
        <v>54</v>
      </c>
      <c r="L150" s="29">
        <v>34</v>
      </c>
      <c r="M150" s="29">
        <v>20</v>
      </c>
      <c r="N150" s="55">
        <f t="shared" si="162"/>
        <v>42</v>
      </c>
      <c r="O150" s="55">
        <f t="shared" si="163"/>
        <v>25</v>
      </c>
      <c r="P150" s="55">
        <f t="shared" si="163"/>
        <v>17</v>
      </c>
      <c r="Q150" s="55">
        <f t="shared" si="164"/>
        <v>42</v>
      </c>
      <c r="R150" s="29">
        <v>25</v>
      </c>
      <c r="S150" s="29">
        <v>17</v>
      </c>
      <c r="T150" s="55">
        <f t="shared" si="165"/>
        <v>0</v>
      </c>
      <c r="U150" s="29"/>
      <c r="V150" s="29"/>
      <c r="W150" s="55">
        <f t="shared" si="166"/>
        <v>61</v>
      </c>
      <c r="X150" s="55">
        <f t="shared" si="167"/>
        <v>31</v>
      </c>
      <c r="Y150" s="55">
        <f t="shared" si="167"/>
        <v>30</v>
      </c>
      <c r="Z150" s="55">
        <f t="shared" si="168"/>
        <v>55</v>
      </c>
      <c r="AA150" s="29">
        <v>30</v>
      </c>
      <c r="AB150" s="29">
        <v>25</v>
      </c>
      <c r="AC150" s="55">
        <f t="shared" si="169"/>
        <v>6</v>
      </c>
      <c r="AD150" s="29">
        <v>1</v>
      </c>
      <c r="AE150" s="29">
        <v>5</v>
      </c>
      <c r="AF150" s="55">
        <f t="shared" si="170"/>
        <v>0</v>
      </c>
      <c r="AG150" s="29"/>
      <c r="AH150" s="29"/>
    </row>
    <row r="151" spans="1:34" s="27" customFormat="1" ht="15" customHeight="1">
      <c r="A151" s="31"/>
      <c r="B151" s="31"/>
      <c r="C151" s="28" t="s">
        <v>146</v>
      </c>
      <c r="D151" s="55">
        <f t="shared" si="158"/>
        <v>8</v>
      </c>
      <c r="E151" s="34">
        <v>1</v>
      </c>
      <c r="F151" s="29">
        <v>7</v>
      </c>
      <c r="G151" s="29">
        <v>3</v>
      </c>
      <c r="H151" s="55">
        <f t="shared" si="159"/>
        <v>53</v>
      </c>
      <c r="I151" s="52">
        <f t="shared" si="160"/>
        <v>22</v>
      </c>
      <c r="J151" s="52">
        <f t="shared" si="160"/>
        <v>31</v>
      </c>
      <c r="K151" s="55">
        <f t="shared" si="161"/>
        <v>16</v>
      </c>
      <c r="L151" s="29">
        <v>10</v>
      </c>
      <c r="M151" s="29">
        <v>6</v>
      </c>
      <c r="N151" s="55">
        <f t="shared" si="162"/>
        <v>12</v>
      </c>
      <c r="O151" s="55">
        <f t="shared" si="163"/>
        <v>2</v>
      </c>
      <c r="P151" s="55">
        <f t="shared" si="163"/>
        <v>10</v>
      </c>
      <c r="Q151" s="55">
        <f t="shared" si="164"/>
        <v>12</v>
      </c>
      <c r="R151" s="29">
        <v>2</v>
      </c>
      <c r="S151" s="29">
        <v>10</v>
      </c>
      <c r="T151" s="55">
        <f t="shared" si="165"/>
        <v>0</v>
      </c>
      <c r="U151" s="29"/>
      <c r="V151" s="29"/>
      <c r="W151" s="55">
        <f t="shared" si="166"/>
        <v>25</v>
      </c>
      <c r="X151" s="55">
        <f t="shared" si="167"/>
        <v>10</v>
      </c>
      <c r="Y151" s="55">
        <f t="shared" si="167"/>
        <v>15</v>
      </c>
      <c r="Z151" s="55">
        <f t="shared" si="168"/>
        <v>22</v>
      </c>
      <c r="AA151" s="29">
        <v>7</v>
      </c>
      <c r="AB151" s="29">
        <v>15</v>
      </c>
      <c r="AC151" s="55">
        <f t="shared" si="169"/>
        <v>2</v>
      </c>
      <c r="AD151" s="29">
        <v>2</v>
      </c>
      <c r="AE151" s="29"/>
      <c r="AF151" s="55">
        <f t="shared" si="170"/>
        <v>1</v>
      </c>
      <c r="AG151" s="29">
        <v>1</v>
      </c>
      <c r="AH151" s="29"/>
    </row>
    <row r="152" spans="1:34" s="27" customFormat="1" ht="15" customHeight="1">
      <c r="A152" s="3"/>
      <c r="B152" s="3"/>
      <c r="C152" s="83" t="s">
        <v>168</v>
      </c>
      <c r="D152" s="55">
        <f t="shared" si="158"/>
        <v>11</v>
      </c>
      <c r="E152" s="34">
        <v>2</v>
      </c>
      <c r="F152" s="29">
        <v>9</v>
      </c>
      <c r="G152" s="29">
        <v>7</v>
      </c>
      <c r="H152" s="55">
        <f t="shared" si="159"/>
        <v>183</v>
      </c>
      <c r="I152" s="52">
        <f t="shared" si="160"/>
        <v>77</v>
      </c>
      <c r="J152" s="52">
        <f t="shared" si="160"/>
        <v>106</v>
      </c>
      <c r="K152" s="55">
        <f t="shared" si="161"/>
        <v>56</v>
      </c>
      <c r="L152" s="29">
        <v>18</v>
      </c>
      <c r="M152" s="29">
        <v>38</v>
      </c>
      <c r="N152" s="55">
        <f t="shared" si="162"/>
        <v>67</v>
      </c>
      <c r="O152" s="55">
        <f t="shared" si="163"/>
        <v>34</v>
      </c>
      <c r="P152" s="55">
        <f t="shared" si="163"/>
        <v>33</v>
      </c>
      <c r="Q152" s="55">
        <f t="shared" si="164"/>
        <v>67</v>
      </c>
      <c r="R152" s="29">
        <v>34</v>
      </c>
      <c r="S152" s="29">
        <v>33</v>
      </c>
      <c r="T152" s="55">
        <f t="shared" si="165"/>
        <v>0</v>
      </c>
      <c r="U152" s="29"/>
      <c r="V152" s="29"/>
      <c r="W152" s="55">
        <f t="shared" si="166"/>
        <v>60</v>
      </c>
      <c r="X152" s="55">
        <f t="shared" si="167"/>
        <v>25</v>
      </c>
      <c r="Y152" s="55">
        <f t="shared" si="167"/>
        <v>35</v>
      </c>
      <c r="Z152" s="55">
        <f t="shared" si="168"/>
        <v>60</v>
      </c>
      <c r="AA152" s="29">
        <v>25</v>
      </c>
      <c r="AB152" s="29">
        <v>35</v>
      </c>
      <c r="AC152" s="55">
        <f t="shared" si="169"/>
        <v>0</v>
      </c>
      <c r="AD152" s="29"/>
      <c r="AE152" s="29"/>
      <c r="AF152" s="55">
        <f t="shared" si="170"/>
        <v>0</v>
      </c>
      <c r="AG152" s="29"/>
      <c r="AH152" s="29"/>
    </row>
    <row r="153" spans="1:34" s="3" customFormat="1" ht="15" customHeight="1">
      <c r="C153" s="28" t="s">
        <v>147</v>
      </c>
      <c r="D153" s="55">
        <f t="shared" si="158"/>
        <v>13</v>
      </c>
      <c r="E153" s="34">
        <v>4</v>
      </c>
      <c r="F153" s="29">
        <v>9</v>
      </c>
      <c r="G153" s="29">
        <v>6</v>
      </c>
      <c r="H153" s="55">
        <f t="shared" si="159"/>
        <v>135</v>
      </c>
      <c r="I153" s="52">
        <f t="shared" si="160"/>
        <v>67</v>
      </c>
      <c r="J153" s="52">
        <f t="shared" si="160"/>
        <v>68</v>
      </c>
      <c r="K153" s="55">
        <f t="shared" si="161"/>
        <v>34</v>
      </c>
      <c r="L153" s="29">
        <v>14</v>
      </c>
      <c r="M153" s="29">
        <v>20</v>
      </c>
      <c r="N153" s="55">
        <f t="shared" si="162"/>
        <v>55</v>
      </c>
      <c r="O153" s="55">
        <f t="shared" si="163"/>
        <v>33</v>
      </c>
      <c r="P153" s="55">
        <f t="shared" si="163"/>
        <v>22</v>
      </c>
      <c r="Q153" s="55">
        <f t="shared" si="164"/>
        <v>52</v>
      </c>
      <c r="R153" s="29">
        <v>32</v>
      </c>
      <c r="S153" s="29">
        <v>20</v>
      </c>
      <c r="T153" s="55">
        <f t="shared" si="165"/>
        <v>3</v>
      </c>
      <c r="U153" s="29">
        <v>1</v>
      </c>
      <c r="V153" s="29">
        <v>2</v>
      </c>
      <c r="W153" s="55">
        <f t="shared" si="166"/>
        <v>46</v>
      </c>
      <c r="X153" s="55">
        <f t="shared" si="167"/>
        <v>20</v>
      </c>
      <c r="Y153" s="55">
        <f t="shared" si="167"/>
        <v>26</v>
      </c>
      <c r="Z153" s="55">
        <f t="shared" si="168"/>
        <v>41</v>
      </c>
      <c r="AA153" s="29">
        <v>19</v>
      </c>
      <c r="AB153" s="29">
        <v>22</v>
      </c>
      <c r="AC153" s="55">
        <f t="shared" si="169"/>
        <v>5</v>
      </c>
      <c r="AD153" s="29">
        <v>1</v>
      </c>
      <c r="AE153" s="29">
        <v>4</v>
      </c>
      <c r="AF153" s="55">
        <f t="shared" si="170"/>
        <v>0</v>
      </c>
      <c r="AG153" s="29"/>
      <c r="AH153" s="29"/>
    </row>
    <row r="154" spans="1:34" s="27" customFormat="1" ht="15" customHeight="1">
      <c r="C154" s="83" t="s">
        <v>169</v>
      </c>
      <c r="D154" s="55">
        <f t="shared" si="158"/>
        <v>16</v>
      </c>
      <c r="E154" s="34"/>
      <c r="F154" s="29">
        <v>16</v>
      </c>
      <c r="G154" s="29">
        <v>4</v>
      </c>
      <c r="H154" s="55">
        <f t="shared" si="159"/>
        <v>133</v>
      </c>
      <c r="I154" s="52">
        <f t="shared" si="160"/>
        <v>64</v>
      </c>
      <c r="J154" s="52">
        <f t="shared" si="160"/>
        <v>69</v>
      </c>
      <c r="K154" s="55">
        <f t="shared" si="161"/>
        <v>42</v>
      </c>
      <c r="L154" s="29">
        <v>20</v>
      </c>
      <c r="M154" s="29">
        <v>22</v>
      </c>
      <c r="N154" s="55">
        <f t="shared" si="162"/>
        <v>45</v>
      </c>
      <c r="O154" s="55">
        <f t="shared" si="163"/>
        <v>20</v>
      </c>
      <c r="P154" s="55">
        <f t="shared" si="163"/>
        <v>25</v>
      </c>
      <c r="Q154" s="55">
        <f t="shared" si="164"/>
        <v>45</v>
      </c>
      <c r="R154" s="29">
        <v>20</v>
      </c>
      <c r="S154" s="29">
        <v>25</v>
      </c>
      <c r="T154" s="55">
        <f t="shared" si="165"/>
        <v>0</v>
      </c>
      <c r="U154" s="29"/>
      <c r="V154" s="29"/>
      <c r="W154" s="55">
        <f t="shared" si="166"/>
        <v>46</v>
      </c>
      <c r="X154" s="55">
        <f t="shared" si="167"/>
        <v>24</v>
      </c>
      <c r="Y154" s="55">
        <f t="shared" si="167"/>
        <v>22</v>
      </c>
      <c r="Z154" s="55">
        <f t="shared" si="168"/>
        <v>46</v>
      </c>
      <c r="AA154" s="29">
        <v>24</v>
      </c>
      <c r="AB154" s="29">
        <v>22</v>
      </c>
      <c r="AC154" s="55">
        <f t="shared" si="169"/>
        <v>0</v>
      </c>
      <c r="AD154" s="29"/>
      <c r="AE154" s="29"/>
      <c r="AF154" s="55">
        <f t="shared" si="170"/>
        <v>0</v>
      </c>
      <c r="AG154" s="29"/>
      <c r="AH154" s="29"/>
    </row>
    <row r="155" spans="1:34" s="27" customFormat="1" ht="15" customHeight="1">
      <c r="C155" s="37" t="s">
        <v>52</v>
      </c>
      <c r="D155" s="51">
        <f>SUM(D156:D157)</f>
        <v>25</v>
      </c>
      <c r="E155" s="51">
        <f t="shared" ref="E155:AH155" si="171">SUM(E156:E157)</f>
        <v>1</v>
      </c>
      <c r="F155" s="51">
        <f t="shared" si="171"/>
        <v>24</v>
      </c>
      <c r="G155" s="51">
        <f t="shared" si="171"/>
        <v>10</v>
      </c>
      <c r="H155" s="51">
        <f t="shared" si="171"/>
        <v>329</v>
      </c>
      <c r="I155" s="51">
        <f t="shared" si="171"/>
        <v>151</v>
      </c>
      <c r="J155" s="51">
        <f t="shared" si="171"/>
        <v>178</v>
      </c>
      <c r="K155" s="51">
        <f t="shared" si="171"/>
        <v>109</v>
      </c>
      <c r="L155" s="51">
        <f t="shared" si="171"/>
        <v>53</v>
      </c>
      <c r="M155" s="51">
        <f t="shared" si="171"/>
        <v>56</v>
      </c>
      <c r="N155" s="51">
        <f t="shared" si="171"/>
        <v>108</v>
      </c>
      <c r="O155" s="51">
        <f t="shared" si="171"/>
        <v>51</v>
      </c>
      <c r="P155" s="51">
        <f t="shared" si="171"/>
        <v>57</v>
      </c>
      <c r="Q155" s="51">
        <f t="shared" si="171"/>
        <v>102</v>
      </c>
      <c r="R155" s="51">
        <f t="shared" si="171"/>
        <v>47</v>
      </c>
      <c r="S155" s="51">
        <f t="shared" si="171"/>
        <v>55</v>
      </c>
      <c r="T155" s="51">
        <f t="shared" si="171"/>
        <v>6</v>
      </c>
      <c r="U155" s="51">
        <f t="shared" si="171"/>
        <v>4</v>
      </c>
      <c r="V155" s="51">
        <f t="shared" si="171"/>
        <v>2</v>
      </c>
      <c r="W155" s="51">
        <f t="shared" si="171"/>
        <v>112</v>
      </c>
      <c r="X155" s="51">
        <f t="shared" si="171"/>
        <v>47</v>
      </c>
      <c r="Y155" s="51">
        <f t="shared" si="171"/>
        <v>65</v>
      </c>
      <c r="Z155" s="51">
        <f t="shared" si="171"/>
        <v>107</v>
      </c>
      <c r="AA155" s="51">
        <f t="shared" si="171"/>
        <v>44</v>
      </c>
      <c r="AB155" s="51">
        <f t="shared" si="171"/>
        <v>63</v>
      </c>
      <c r="AC155" s="51">
        <f t="shared" si="171"/>
        <v>4</v>
      </c>
      <c r="AD155" s="51">
        <f t="shared" si="171"/>
        <v>2</v>
      </c>
      <c r="AE155" s="51">
        <f t="shared" si="171"/>
        <v>2</v>
      </c>
      <c r="AF155" s="51">
        <f t="shared" si="171"/>
        <v>1</v>
      </c>
      <c r="AG155" s="51">
        <f t="shared" si="171"/>
        <v>1</v>
      </c>
      <c r="AH155" s="51">
        <f t="shared" si="171"/>
        <v>0</v>
      </c>
    </row>
    <row r="156" spans="1:34" ht="15" customHeight="1">
      <c r="A156" s="27"/>
      <c r="B156" s="27"/>
      <c r="C156" s="28" t="s">
        <v>148</v>
      </c>
      <c r="D156" s="55">
        <f>E156+F156</f>
        <v>11</v>
      </c>
      <c r="E156" s="34">
        <v>1</v>
      </c>
      <c r="F156" s="66">
        <v>10</v>
      </c>
      <c r="G156" s="66">
        <v>6</v>
      </c>
      <c r="H156" s="55">
        <f>I156+J156</f>
        <v>205</v>
      </c>
      <c r="I156" s="52">
        <f t="shared" ref="I156:J157" si="172">L156+O156+X156</f>
        <v>95</v>
      </c>
      <c r="J156" s="52">
        <f t="shared" si="172"/>
        <v>110</v>
      </c>
      <c r="K156" s="55">
        <f>L156+M156</f>
        <v>69</v>
      </c>
      <c r="L156" s="66">
        <v>32</v>
      </c>
      <c r="M156" s="66">
        <v>37</v>
      </c>
      <c r="N156" s="55">
        <f>O156+P156</f>
        <v>68</v>
      </c>
      <c r="O156" s="55">
        <f>R156+U156</f>
        <v>30</v>
      </c>
      <c r="P156" s="55">
        <f>S156+V156</f>
        <v>38</v>
      </c>
      <c r="Q156" s="55">
        <f>R156+S156</f>
        <v>63</v>
      </c>
      <c r="R156" s="66">
        <v>26</v>
      </c>
      <c r="S156" s="66">
        <v>37</v>
      </c>
      <c r="T156" s="55">
        <f>U156+V156</f>
        <v>5</v>
      </c>
      <c r="U156" s="66">
        <v>4</v>
      </c>
      <c r="V156" s="66">
        <v>1</v>
      </c>
      <c r="W156" s="55">
        <f>X156+Y156</f>
        <v>68</v>
      </c>
      <c r="X156" s="55">
        <f>AA156+AD156+AG156</f>
        <v>33</v>
      </c>
      <c r="Y156" s="55">
        <f>AB156+AE156+AH156</f>
        <v>35</v>
      </c>
      <c r="Z156" s="55">
        <f>AA156+AB156</f>
        <v>64</v>
      </c>
      <c r="AA156" s="66">
        <v>30</v>
      </c>
      <c r="AB156" s="66">
        <v>34</v>
      </c>
      <c r="AC156" s="55">
        <f>AD156+AE156</f>
        <v>3</v>
      </c>
      <c r="AD156" s="26">
        <v>2</v>
      </c>
      <c r="AE156" s="26">
        <v>1</v>
      </c>
      <c r="AF156" s="55">
        <f>AG156+AH156</f>
        <v>1</v>
      </c>
      <c r="AG156" s="66">
        <v>1</v>
      </c>
      <c r="AH156" s="66">
        <v>0</v>
      </c>
    </row>
    <row r="157" spans="1:34" s="3" customFormat="1" ht="15" customHeight="1">
      <c r="A157" s="27"/>
      <c r="B157" s="27"/>
      <c r="C157" s="83" t="s">
        <v>170</v>
      </c>
      <c r="D157" s="55">
        <f>E157+F157</f>
        <v>14</v>
      </c>
      <c r="E157" s="34">
        <v>0</v>
      </c>
      <c r="F157" s="67">
        <v>14</v>
      </c>
      <c r="G157" s="67">
        <v>4</v>
      </c>
      <c r="H157" s="55">
        <f>I157+J157</f>
        <v>124</v>
      </c>
      <c r="I157" s="52">
        <f t="shared" si="172"/>
        <v>56</v>
      </c>
      <c r="J157" s="52">
        <f t="shared" si="172"/>
        <v>68</v>
      </c>
      <c r="K157" s="55">
        <f>L157+M157</f>
        <v>40</v>
      </c>
      <c r="L157" s="67">
        <v>21</v>
      </c>
      <c r="M157" s="67">
        <v>19</v>
      </c>
      <c r="N157" s="55">
        <f>O157+P157</f>
        <v>40</v>
      </c>
      <c r="O157" s="55">
        <f>R157+U157</f>
        <v>21</v>
      </c>
      <c r="P157" s="55">
        <f>S157+V157</f>
        <v>19</v>
      </c>
      <c r="Q157" s="55">
        <f>R157+S157</f>
        <v>39</v>
      </c>
      <c r="R157" s="67">
        <v>21</v>
      </c>
      <c r="S157" s="67">
        <v>18</v>
      </c>
      <c r="T157" s="55">
        <f>U157+V157</f>
        <v>1</v>
      </c>
      <c r="U157" s="67">
        <v>0</v>
      </c>
      <c r="V157" s="67">
        <v>1</v>
      </c>
      <c r="W157" s="55">
        <f>X157+Y157</f>
        <v>44</v>
      </c>
      <c r="X157" s="55">
        <f>AA157+AD157+AG157</f>
        <v>14</v>
      </c>
      <c r="Y157" s="55">
        <f>AB157+AE157+AH157</f>
        <v>30</v>
      </c>
      <c r="Z157" s="55">
        <f>AA157+AB157</f>
        <v>43</v>
      </c>
      <c r="AA157" s="67">
        <v>14</v>
      </c>
      <c r="AB157" s="67">
        <v>29</v>
      </c>
      <c r="AC157" s="55">
        <f>AD157+AE157</f>
        <v>1</v>
      </c>
      <c r="AD157" s="29">
        <v>0</v>
      </c>
      <c r="AE157" s="29">
        <v>1</v>
      </c>
      <c r="AF157" s="55">
        <f>AG157+AH157</f>
        <v>0</v>
      </c>
      <c r="AG157" s="67"/>
      <c r="AH157" s="67"/>
    </row>
    <row r="158" spans="1:34" s="3" customFormat="1" ht="15" customHeight="1">
      <c r="A158" s="27"/>
      <c r="B158" s="27"/>
      <c r="C158" s="37" t="s">
        <v>78</v>
      </c>
      <c r="D158" s="51">
        <f t="shared" ref="D158:AH158" si="173">SUM(D159:D162)</f>
        <v>42</v>
      </c>
      <c r="E158" s="51">
        <f t="shared" si="173"/>
        <v>2</v>
      </c>
      <c r="F158" s="51">
        <f t="shared" si="173"/>
        <v>40</v>
      </c>
      <c r="G158" s="51">
        <f t="shared" si="173"/>
        <v>23</v>
      </c>
      <c r="H158" s="51">
        <f t="shared" si="173"/>
        <v>598</v>
      </c>
      <c r="I158" s="51">
        <f t="shared" si="173"/>
        <v>299</v>
      </c>
      <c r="J158" s="51">
        <f t="shared" si="173"/>
        <v>299</v>
      </c>
      <c r="K158" s="51">
        <f t="shared" si="173"/>
        <v>182</v>
      </c>
      <c r="L158" s="51">
        <f t="shared" si="173"/>
        <v>93</v>
      </c>
      <c r="M158" s="51">
        <f t="shared" si="173"/>
        <v>89</v>
      </c>
      <c r="N158" s="51">
        <f t="shared" si="173"/>
        <v>192</v>
      </c>
      <c r="O158" s="51">
        <f t="shared" si="173"/>
        <v>94</v>
      </c>
      <c r="P158" s="51">
        <f t="shared" si="173"/>
        <v>98</v>
      </c>
      <c r="Q158" s="51">
        <f t="shared" si="173"/>
        <v>180</v>
      </c>
      <c r="R158" s="51">
        <f t="shared" si="173"/>
        <v>87</v>
      </c>
      <c r="S158" s="51">
        <f t="shared" si="173"/>
        <v>93</v>
      </c>
      <c r="T158" s="51">
        <f t="shared" si="173"/>
        <v>12</v>
      </c>
      <c r="U158" s="51">
        <f t="shared" si="173"/>
        <v>7</v>
      </c>
      <c r="V158" s="51">
        <f t="shared" si="173"/>
        <v>5</v>
      </c>
      <c r="W158" s="51">
        <f t="shared" si="173"/>
        <v>224</v>
      </c>
      <c r="X158" s="51">
        <f t="shared" si="173"/>
        <v>112</v>
      </c>
      <c r="Y158" s="51">
        <f t="shared" si="173"/>
        <v>112</v>
      </c>
      <c r="Z158" s="51">
        <f t="shared" si="173"/>
        <v>211</v>
      </c>
      <c r="AA158" s="51">
        <f t="shared" si="173"/>
        <v>102</v>
      </c>
      <c r="AB158" s="51">
        <f t="shared" si="173"/>
        <v>109</v>
      </c>
      <c r="AC158" s="51">
        <f t="shared" si="173"/>
        <v>11</v>
      </c>
      <c r="AD158" s="51">
        <f t="shared" si="173"/>
        <v>9</v>
      </c>
      <c r="AE158" s="51">
        <f t="shared" si="173"/>
        <v>2</v>
      </c>
      <c r="AF158" s="51">
        <f t="shared" si="173"/>
        <v>2</v>
      </c>
      <c r="AG158" s="51">
        <f t="shared" si="173"/>
        <v>1</v>
      </c>
      <c r="AH158" s="51">
        <f t="shared" si="173"/>
        <v>1</v>
      </c>
    </row>
    <row r="159" spans="1:34" s="27" customFormat="1" ht="15" customHeight="1">
      <c r="C159" s="28" t="s">
        <v>149</v>
      </c>
      <c r="D159" s="55">
        <f>E159+F159</f>
        <v>11</v>
      </c>
      <c r="E159" s="34">
        <v>1</v>
      </c>
      <c r="F159" s="67">
        <v>10</v>
      </c>
      <c r="G159" s="67">
        <v>6</v>
      </c>
      <c r="H159" s="55">
        <f>I159+J159</f>
        <v>151</v>
      </c>
      <c r="I159" s="52">
        <f t="shared" ref="I159:J162" si="174">L159+O159+X159</f>
        <v>78</v>
      </c>
      <c r="J159" s="52">
        <f t="shared" si="174"/>
        <v>73</v>
      </c>
      <c r="K159" s="55">
        <f>L159+M159</f>
        <v>45</v>
      </c>
      <c r="L159" s="67">
        <v>25</v>
      </c>
      <c r="M159" s="67">
        <v>20</v>
      </c>
      <c r="N159" s="55">
        <f>O159+P159</f>
        <v>50</v>
      </c>
      <c r="O159" s="55">
        <f t="shared" ref="O159:P162" si="175">R159+U159</f>
        <v>25</v>
      </c>
      <c r="P159" s="55">
        <f t="shared" si="175"/>
        <v>25</v>
      </c>
      <c r="Q159" s="55">
        <f>R159+S159</f>
        <v>48</v>
      </c>
      <c r="R159" s="67">
        <v>24</v>
      </c>
      <c r="S159" s="67">
        <v>24</v>
      </c>
      <c r="T159" s="55">
        <f>U159+V159</f>
        <v>2</v>
      </c>
      <c r="U159" s="67">
        <v>1</v>
      </c>
      <c r="V159" s="67">
        <v>1</v>
      </c>
      <c r="W159" s="55">
        <f>X159+Y159</f>
        <v>56</v>
      </c>
      <c r="X159" s="55">
        <f t="shared" ref="X159:Y162" si="176">AA159+AD159+AG159</f>
        <v>28</v>
      </c>
      <c r="Y159" s="55">
        <f t="shared" si="176"/>
        <v>28</v>
      </c>
      <c r="Z159" s="55">
        <f>AA159+AB159</f>
        <v>55</v>
      </c>
      <c r="AA159" s="67">
        <v>27</v>
      </c>
      <c r="AB159" s="67">
        <v>28</v>
      </c>
      <c r="AC159" s="55">
        <f>AD159+AE159</f>
        <v>1</v>
      </c>
      <c r="AD159" s="29">
        <v>1</v>
      </c>
      <c r="AE159" s="29"/>
      <c r="AF159" s="55">
        <f>AG159+AH159</f>
        <v>0</v>
      </c>
      <c r="AG159" s="67"/>
      <c r="AH159" s="67"/>
    </row>
    <row r="160" spans="1:34" s="27" customFormat="1" ht="15" customHeight="1">
      <c r="C160" s="28" t="s">
        <v>150</v>
      </c>
      <c r="D160" s="55">
        <f t="shared" ref="D160:D162" si="177">E160+F160</f>
        <v>10</v>
      </c>
      <c r="E160" s="34">
        <v>1</v>
      </c>
      <c r="F160" s="67">
        <v>9</v>
      </c>
      <c r="G160" s="67">
        <v>6</v>
      </c>
      <c r="H160" s="55">
        <f t="shared" ref="H160:H162" si="178">I160+J160</f>
        <v>138</v>
      </c>
      <c r="I160" s="52">
        <f t="shared" si="174"/>
        <v>78</v>
      </c>
      <c r="J160" s="52">
        <f t="shared" si="174"/>
        <v>60</v>
      </c>
      <c r="K160" s="55">
        <f>L160+M160</f>
        <v>47</v>
      </c>
      <c r="L160" s="67">
        <v>23</v>
      </c>
      <c r="M160" s="67">
        <v>24</v>
      </c>
      <c r="N160" s="55">
        <f t="shared" ref="N160:N162" si="179">O160+P160</f>
        <v>41</v>
      </c>
      <c r="O160" s="55">
        <f t="shared" si="175"/>
        <v>23</v>
      </c>
      <c r="P160" s="55">
        <f t="shared" si="175"/>
        <v>18</v>
      </c>
      <c r="Q160" s="55">
        <f t="shared" ref="Q160:Q162" si="180">R160+S160</f>
        <v>40</v>
      </c>
      <c r="R160" s="67">
        <v>22</v>
      </c>
      <c r="S160" s="67">
        <v>18</v>
      </c>
      <c r="T160" s="55">
        <f t="shared" ref="T160:T162" si="181">U160+V160</f>
        <v>1</v>
      </c>
      <c r="U160" s="67">
        <v>1</v>
      </c>
      <c r="V160" s="67"/>
      <c r="W160" s="55">
        <f t="shared" ref="W160:W162" si="182">X160+Y160</f>
        <v>50</v>
      </c>
      <c r="X160" s="55">
        <f t="shared" si="176"/>
        <v>32</v>
      </c>
      <c r="Y160" s="55">
        <f t="shared" si="176"/>
        <v>18</v>
      </c>
      <c r="Z160" s="55">
        <f t="shared" ref="Z160:Z162" si="183">AA160+AB160</f>
        <v>48</v>
      </c>
      <c r="AA160" s="67">
        <v>30</v>
      </c>
      <c r="AB160" s="67">
        <v>18</v>
      </c>
      <c r="AC160" s="55">
        <f t="shared" ref="AC160:AC162" si="184">AD160+AE160</f>
        <v>2</v>
      </c>
      <c r="AD160" s="29">
        <v>2</v>
      </c>
      <c r="AE160" s="29"/>
      <c r="AF160" s="55">
        <f t="shared" ref="AF160:AF162" si="185">AG160+AH160</f>
        <v>0</v>
      </c>
      <c r="AG160" s="67"/>
      <c r="AH160" s="67"/>
    </row>
    <row r="161" spans="1:34" s="27" customFormat="1" ht="15" customHeight="1">
      <c r="C161" s="28" t="s">
        <v>151</v>
      </c>
      <c r="D161" s="55">
        <f t="shared" si="177"/>
        <v>8</v>
      </c>
      <c r="E161" s="34">
        <v>0</v>
      </c>
      <c r="F161" s="67">
        <v>8</v>
      </c>
      <c r="G161" s="67">
        <v>6</v>
      </c>
      <c r="H161" s="55">
        <f>I161+J161</f>
        <v>153</v>
      </c>
      <c r="I161" s="52">
        <f t="shared" si="174"/>
        <v>73</v>
      </c>
      <c r="J161" s="52">
        <f t="shared" si="174"/>
        <v>80</v>
      </c>
      <c r="K161" s="55">
        <f t="shared" ref="K161:K162" si="186">L161+M161</f>
        <v>41</v>
      </c>
      <c r="L161" s="67">
        <v>23</v>
      </c>
      <c r="M161" s="67">
        <v>18</v>
      </c>
      <c r="N161" s="55">
        <f t="shared" si="179"/>
        <v>49</v>
      </c>
      <c r="O161" s="55">
        <f t="shared" si="175"/>
        <v>26</v>
      </c>
      <c r="P161" s="55">
        <f t="shared" si="175"/>
        <v>23</v>
      </c>
      <c r="Q161" s="55">
        <f t="shared" si="180"/>
        <v>40</v>
      </c>
      <c r="R161" s="67">
        <v>21</v>
      </c>
      <c r="S161" s="67">
        <v>19</v>
      </c>
      <c r="T161" s="55">
        <f t="shared" si="181"/>
        <v>9</v>
      </c>
      <c r="U161" s="67">
        <v>5</v>
      </c>
      <c r="V161" s="67">
        <v>4</v>
      </c>
      <c r="W161" s="55">
        <f t="shared" si="182"/>
        <v>63</v>
      </c>
      <c r="X161" s="55">
        <f t="shared" si="176"/>
        <v>24</v>
      </c>
      <c r="Y161" s="55">
        <f t="shared" si="176"/>
        <v>39</v>
      </c>
      <c r="Z161" s="55">
        <f t="shared" si="183"/>
        <v>56</v>
      </c>
      <c r="AA161" s="67">
        <v>19</v>
      </c>
      <c r="AB161" s="67">
        <v>37</v>
      </c>
      <c r="AC161" s="55">
        <f t="shared" si="184"/>
        <v>5</v>
      </c>
      <c r="AD161" s="29">
        <v>4</v>
      </c>
      <c r="AE161" s="29">
        <v>1</v>
      </c>
      <c r="AF161" s="55">
        <f t="shared" si="185"/>
        <v>2</v>
      </c>
      <c r="AG161" s="67">
        <v>1</v>
      </c>
      <c r="AH161" s="67">
        <v>1</v>
      </c>
    </row>
    <row r="162" spans="1:34" s="27" customFormat="1" ht="15" customHeight="1">
      <c r="C162" s="81" t="s">
        <v>174</v>
      </c>
      <c r="D162" s="82">
        <f t="shared" si="177"/>
        <v>13</v>
      </c>
      <c r="E162" s="34"/>
      <c r="F162" s="67">
        <v>13</v>
      </c>
      <c r="G162" s="67">
        <v>5</v>
      </c>
      <c r="H162" s="55">
        <f t="shared" si="178"/>
        <v>156</v>
      </c>
      <c r="I162" s="52">
        <f t="shared" si="174"/>
        <v>70</v>
      </c>
      <c r="J162" s="52">
        <f t="shared" si="174"/>
        <v>86</v>
      </c>
      <c r="K162" s="55">
        <f t="shared" si="186"/>
        <v>49</v>
      </c>
      <c r="L162" s="67">
        <v>22</v>
      </c>
      <c r="M162" s="67">
        <v>27</v>
      </c>
      <c r="N162" s="55">
        <f t="shared" si="179"/>
        <v>52</v>
      </c>
      <c r="O162" s="55">
        <f t="shared" si="175"/>
        <v>20</v>
      </c>
      <c r="P162" s="55">
        <f t="shared" si="175"/>
        <v>32</v>
      </c>
      <c r="Q162" s="55">
        <f t="shared" si="180"/>
        <v>52</v>
      </c>
      <c r="R162" s="67">
        <v>20</v>
      </c>
      <c r="S162" s="67">
        <v>32</v>
      </c>
      <c r="T162" s="55">
        <f t="shared" si="181"/>
        <v>0</v>
      </c>
      <c r="U162" s="67"/>
      <c r="V162" s="67"/>
      <c r="W162" s="55">
        <f t="shared" si="182"/>
        <v>55</v>
      </c>
      <c r="X162" s="55">
        <f t="shared" si="176"/>
        <v>28</v>
      </c>
      <c r="Y162" s="55">
        <f t="shared" si="176"/>
        <v>27</v>
      </c>
      <c r="Z162" s="55">
        <f t="shared" si="183"/>
        <v>52</v>
      </c>
      <c r="AA162" s="67">
        <v>26</v>
      </c>
      <c r="AB162" s="67">
        <v>26</v>
      </c>
      <c r="AC162" s="55">
        <f t="shared" si="184"/>
        <v>3</v>
      </c>
      <c r="AD162" s="29">
        <v>2</v>
      </c>
      <c r="AE162" s="29">
        <v>1</v>
      </c>
      <c r="AF162" s="55">
        <f t="shared" si="185"/>
        <v>0</v>
      </c>
      <c r="AG162" s="67"/>
      <c r="AH162" s="67"/>
    </row>
    <row r="163" spans="1:34" s="27" customFormat="1" ht="15" customHeight="1">
      <c r="C163" s="23" t="s">
        <v>98</v>
      </c>
      <c r="D163" s="51">
        <f t="shared" ref="D163:AH163" si="187">SUM(D164:D165)</f>
        <v>43</v>
      </c>
      <c r="E163" s="51">
        <f t="shared" si="187"/>
        <v>2</v>
      </c>
      <c r="F163" s="51">
        <f t="shared" si="187"/>
        <v>41</v>
      </c>
      <c r="G163" s="51">
        <f t="shared" si="187"/>
        <v>9</v>
      </c>
      <c r="H163" s="51">
        <f>SUM(H164:H165)</f>
        <v>277</v>
      </c>
      <c r="I163" s="51">
        <f t="shared" si="187"/>
        <v>137</v>
      </c>
      <c r="J163" s="51">
        <f t="shared" si="187"/>
        <v>140</v>
      </c>
      <c r="K163" s="51">
        <f t="shared" si="187"/>
        <v>88</v>
      </c>
      <c r="L163" s="51">
        <f t="shared" si="187"/>
        <v>41</v>
      </c>
      <c r="M163" s="51">
        <f t="shared" si="187"/>
        <v>47</v>
      </c>
      <c r="N163" s="51">
        <f t="shared" si="187"/>
        <v>81</v>
      </c>
      <c r="O163" s="51">
        <f t="shared" si="187"/>
        <v>46</v>
      </c>
      <c r="P163" s="51">
        <f t="shared" si="187"/>
        <v>35</v>
      </c>
      <c r="Q163" s="51">
        <f t="shared" si="187"/>
        <v>74</v>
      </c>
      <c r="R163" s="51">
        <f t="shared" si="187"/>
        <v>42</v>
      </c>
      <c r="S163" s="51">
        <f t="shared" si="187"/>
        <v>32</v>
      </c>
      <c r="T163" s="51">
        <f t="shared" si="187"/>
        <v>7</v>
      </c>
      <c r="U163" s="51">
        <f t="shared" si="187"/>
        <v>4</v>
      </c>
      <c r="V163" s="51">
        <f t="shared" si="187"/>
        <v>3</v>
      </c>
      <c r="W163" s="51">
        <f t="shared" si="187"/>
        <v>108</v>
      </c>
      <c r="X163" s="51">
        <f t="shared" si="187"/>
        <v>50</v>
      </c>
      <c r="Y163" s="51">
        <f t="shared" si="187"/>
        <v>58</v>
      </c>
      <c r="Z163" s="51">
        <f t="shared" si="187"/>
        <v>104</v>
      </c>
      <c r="AA163" s="51">
        <f t="shared" si="187"/>
        <v>48</v>
      </c>
      <c r="AB163" s="51">
        <f t="shared" si="187"/>
        <v>56</v>
      </c>
      <c r="AC163" s="51">
        <f t="shared" si="187"/>
        <v>2</v>
      </c>
      <c r="AD163" s="51">
        <f t="shared" si="187"/>
        <v>1</v>
      </c>
      <c r="AE163" s="51">
        <f t="shared" si="187"/>
        <v>1</v>
      </c>
      <c r="AF163" s="51">
        <f t="shared" si="187"/>
        <v>2</v>
      </c>
      <c r="AG163" s="51">
        <f t="shared" si="187"/>
        <v>1</v>
      </c>
      <c r="AH163" s="51">
        <f t="shared" si="187"/>
        <v>1</v>
      </c>
    </row>
    <row r="164" spans="1:34" s="27" customFormat="1" ht="15" customHeight="1">
      <c r="C164" s="28" t="s">
        <v>152</v>
      </c>
      <c r="D164" s="57">
        <f>E164+F164</f>
        <v>22</v>
      </c>
      <c r="E164" s="34">
        <v>1</v>
      </c>
      <c r="F164" s="80">
        <v>21</v>
      </c>
      <c r="G164" s="80">
        <v>3</v>
      </c>
      <c r="H164" s="57">
        <f>I164+J164</f>
        <v>103</v>
      </c>
      <c r="I164" s="52">
        <f t="shared" ref="I164:J165" si="188">L164+O164+X164</f>
        <v>54</v>
      </c>
      <c r="J164" s="52">
        <f t="shared" si="188"/>
        <v>49</v>
      </c>
      <c r="K164" s="57">
        <f>L164+M164</f>
        <v>29</v>
      </c>
      <c r="L164" s="80">
        <v>14</v>
      </c>
      <c r="M164" s="80">
        <v>15</v>
      </c>
      <c r="N164" s="57">
        <f>O164+P164</f>
        <v>36</v>
      </c>
      <c r="O164" s="57">
        <f>R164+U164</f>
        <v>20</v>
      </c>
      <c r="P164" s="57">
        <f>S164+V164</f>
        <v>16</v>
      </c>
      <c r="Q164" s="57">
        <f>R164+S164</f>
        <v>30</v>
      </c>
      <c r="R164" s="80">
        <v>17</v>
      </c>
      <c r="S164" s="80">
        <v>13</v>
      </c>
      <c r="T164" s="57">
        <f>U164+V164</f>
        <v>6</v>
      </c>
      <c r="U164" s="80">
        <v>3</v>
      </c>
      <c r="V164" s="80">
        <v>3</v>
      </c>
      <c r="W164" s="57">
        <f>X164+Y164</f>
        <v>38</v>
      </c>
      <c r="X164" s="57">
        <f>AA164+AD164+AG164</f>
        <v>20</v>
      </c>
      <c r="Y164" s="57">
        <f>AB164+AE164+AH164</f>
        <v>18</v>
      </c>
      <c r="Z164" s="57">
        <f>AA164+AB164</f>
        <v>36</v>
      </c>
      <c r="AA164" s="80">
        <v>19</v>
      </c>
      <c r="AB164" s="80">
        <v>17</v>
      </c>
      <c r="AC164" s="57">
        <f>AD164+AE164</f>
        <v>2</v>
      </c>
      <c r="AD164" s="84">
        <v>1</v>
      </c>
      <c r="AE164" s="84">
        <v>1</v>
      </c>
      <c r="AF164" s="57">
        <f>AG164+AH164</f>
        <v>0</v>
      </c>
      <c r="AG164" s="39"/>
      <c r="AH164" s="39"/>
    </row>
    <row r="165" spans="1:34" s="27" customFormat="1" ht="15" customHeight="1">
      <c r="C165" s="28" t="s">
        <v>153</v>
      </c>
      <c r="D165" s="57">
        <f>E165+F165</f>
        <v>21</v>
      </c>
      <c r="E165" s="34">
        <v>1</v>
      </c>
      <c r="F165" s="80">
        <v>20</v>
      </c>
      <c r="G165" s="80">
        <v>6</v>
      </c>
      <c r="H165" s="57">
        <f>I165+J165</f>
        <v>174</v>
      </c>
      <c r="I165" s="52">
        <f t="shared" si="188"/>
        <v>83</v>
      </c>
      <c r="J165" s="52">
        <f t="shared" si="188"/>
        <v>91</v>
      </c>
      <c r="K165" s="57">
        <f>L165+M165</f>
        <v>59</v>
      </c>
      <c r="L165" s="80">
        <v>27</v>
      </c>
      <c r="M165" s="80">
        <v>32</v>
      </c>
      <c r="N165" s="57">
        <f>O165+P165</f>
        <v>45</v>
      </c>
      <c r="O165" s="57">
        <f>R165+U165</f>
        <v>26</v>
      </c>
      <c r="P165" s="57">
        <f>S165+V165</f>
        <v>19</v>
      </c>
      <c r="Q165" s="57">
        <f>R165+S165</f>
        <v>44</v>
      </c>
      <c r="R165" s="80">
        <v>25</v>
      </c>
      <c r="S165" s="80">
        <v>19</v>
      </c>
      <c r="T165" s="57">
        <f>U165+V165</f>
        <v>1</v>
      </c>
      <c r="U165" s="80">
        <v>1</v>
      </c>
      <c r="V165" s="80"/>
      <c r="W165" s="57">
        <f>X165+Y165</f>
        <v>70</v>
      </c>
      <c r="X165" s="57">
        <f>AA165+AD165+AG165</f>
        <v>30</v>
      </c>
      <c r="Y165" s="57">
        <f>AB165+AE165+AH165</f>
        <v>40</v>
      </c>
      <c r="Z165" s="57">
        <f>AA165+AB165</f>
        <v>68</v>
      </c>
      <c r="AA165" s="80">
        <v>29</v>
      </c>
      <c r="AB165" s="80">
        <v>39</v>
      </c>
      <c r="AC165" s="57">
        <f>AD165+AE165</f>
        <v>0</v>
      </c>
      <c r="AD165" s="80"/>
      <c r="AE165" s="80"/>
      <c r="AF165" s="57">
        <f>AG165+AH165</f>
        <v>2</v>
      </c>
      <c r="AG165" s="39">
        <v>1</v>
      </c>
      <c r="AH165" s="39">
        <v>1</v>
      </c>
    </row>
    <row r="166" spans="1:34" s="3" customFormat="1" ht="15" customHeight="1">
      <c r="A166" s="27"/>
      <c r="B166" s="27"/>
      <c r="C166" s="37" t="s">
        <v>113</v>
      </c>
      <c r="D166" s="51">
        <f>SUM(D167:D170)</f>
        <v>31</v>
      </c>
      <c r="E166" s="51">
        <f>SUM(E167:E170)</f>
        <v>0</v>
      </c>
      <c r="F166" s="51">
        <f>SUM(F167:F170)</f>
        <v>31</v>
      </c>
      <c r="G166" s="51">
        <f>SUM(G167:G170)</f>
        <v>19</v>
      </c>
      <c r="H166" s="51">
        <f t="shared" ref="H166:AH166" si="189">SUM(H167:H170)</f>
        <v>397</v>
      </c>
      <c r="I166" s="51">
        <f t="shared" si="189"/>
        <v>202</v>
      </c>
      <c r="J166" s="51">
        <f t="shared" si="189"/>
        <v>195</v>
      </c>
      <c r="K166" s="51">
        <f t="shared" si="189"/>
        <v>137</v>
      </c>
      <c r="L166" s="51">
        <f t="shared" si="189"/>
        <v>82</v>
      </c>
      <c r="M166" s="51">
        <f t="shared" si="189"/>
        <v>55</v>
      </c>
      <c r="N166" s="51">
        <f t="shared" si="189"/>
        <v>137</v>
      </c>
      <c r="O166" s="51">
        <f t="shared" si="189"/>
        <v>64</v>
      </c>
      <c r="P166" s="51">
        <f t="shared" si="189"/>
        <v>73</v>
      </c>
      <c r="Q166" s="51">
        <f t="shared" si="189"/>
        <v>128</v>
      </c>
      <c r="R166" s="51">
        <f t="shared" si="189"/>
        <v>58</v>
      </c>
      <c r="S166" s="51">
        <f t="shared" si="189"/>
        <v>70</v>
      </c>
      <c r="T166" s="51">
        <f t="shared" si="189"/>
        <v>9</v>
      </c>
      <c r="U166" s="51">
        <f t="shared" si="189"/>
        <v>6</v>
      </c>
      <c r="V166" s="51">
        <f t="shared" si="189"/>
        <v>3</v>
      </c>
      <c r="W166" s="51">
        <f t="shared" si="189"/>
        <v>123</v>
      </c>
      <c r="X166" s="51">
        <f t="shared" si="189"/>
        <v>56</v>
      </c>
      <c r="Y166" s="51">
        <f t="shared" si="189"/>
        <v>67</v>
      </c>
      <c r="Z166" s="51">
        <f t="shared" si="189"/>
        <v>113</v>
      </c>
      <c r="AA166" s="51">
        <f t="shared" si="189"/>
        <v>54</v>
      </c>
      <c r="AB166" s="51">
        <f t="shared" si="189"/>
        <v>59</v>
      </c>
      <c r="AC166" s="51">
        <f t="shared" si="189"/>
        <v>5</v>
      </c>
      <c r="AD166" s="51">
        <f t="shared" si="189"/>
        <v>1</v>
      </c>
      <c r="AE166" s="51">
        <f t="shared" si="189"/>
        <v>4</v>
      </c>
      <c r="AF166" s="51">
        <f t="shared" si="189"/>
        <v>5</v>
      </c>
      <c r="AG166" s="51">
        <f t="shared" si="189"/>
        <v>1</v>
      </c>
      <c r="AH166" s="51">
        <f t="shared" si="189"/>
        <v>4</v>
      </c>
    </row>
    <row r="167" spans="1:34" s="3" customFormat="1" ht="15" customHeight="1">
      <c r="A167" s="27"/>
      <c r="B167" s="27"/>
      <c r="C167" s="28" t="s">
        <v>154</v>
      </c>
      <c r="D167" s="55">
        <f>E167+F167</f>
        <v>11</v>
      </c>
      <c r="E167" s="34"/>
      <c r="F167" s="66">
        <v>11</v>
      </c>
      <c r="G167" s="66">
        <v>6</v>
      </c>
      <c r="H167" s="55">
        <f>I167+J167</f>
        <v>135</v>
      </c>
      <c r="I167" s="52">
        <f t="shared" ref="I167:J170" si="190">L167+O167+X167</f>
        <v>65</v>
      </c>
      <c r="J167" s="52">
        <f t="shared" si="190"/>
        <v>70</v>
      </c>
      <c r="K167" s="55">
        <f>L167+M167</f>
        <v>52</v>
      </c>
      <c r="L167" s="66">
        <v>29</v>
      </c>
      <c r="M167" s="66">
        <v>23</v>
      </c>
      <c r="N167" s="55">
        <f>O167+P167</f>
        <v>44</v>
      </c>
      <c r="O167" s="55">
        <f t="shared" ref="O167:P170" si="191">R167+U167</f>
        <v>19</v>
      </c>
      <c r="P167" s="55">
        <f t="shared" si="191"/>
        <v>25</v>
      </c>
      <c r="Q167" s="55">
        <f>R167+S167</f>
        <v>41</v>
      </c>
      <c r="R167" s="66">
        <v>17</v>
      </c>
      <c r="S167" s="66">
        <v>24</v>
      </c>
      <c r="T167" s="55">
        <f>U167+V167</f>
        <v>3</v>
      </c>
      <c r="U167" s="66">
        <v>2</v>
      </c>
      <c r="V167" s="66">
        <v>1</v>
      </c>
      <c r="W167" s="55">
        <f>X167+Y167</f>
        <v>39</v>
      </c>
      <c r="X167" s="55">
        <f t="shared" ref="X167:Y170" si="192">AA167+AD167+AG167</f>
        <v>17</v>
      </c>
      <c r="Y167" s="55">
        <f t="shared" si="192"/>
        <v>22</v>
      </c>
      <c r="Z167" s="55">
        <f>AA167+AB167</f>
        <v>35</v>
      </c>
      <c r="AA167" s="66">
        <v>16</v>
      </c>
      <c r="AB167" s="66">
        <v>19</v>
      </c>
      <c r="AC167" s="55">
        <f>AD167+AE167</f>
        <v>3</v>
      </c>
      <c r="AD167" s="26"/>
      <c r="AE167" s="26">
        <v>3</v>
      </c>
      <c r="AF167" s="55">
        <f>AG167+AH167</f>
        <v>1</v>
      </c>
      <c r="AG167" s="39">
        <v>1</v>
      </c>
      <c r="AH167" s="39"/>
    </row>
    <row r="168" spans="1:34" s="27" customFormat="1" ht="15" customHeight="1">
      <c r="C168" s="83" t="s">
        <v>171</v>
      </c>
      <c r="D168" s="55">
        <f t="shared" ref="D168:D169" si="193">E168+F168</f>
        <v>11</v>
      </c>
      <c r="E168" s="34"/>
      <c r="F168" s="66">
        <v>11</v>
      </c>
      <c r="G168" s="66">
        <v>6</v>
      </c>
      <c r="H168" s="55">
        <f t="shared" ref="H168:H169" si="194">I168+J168</f>
        <v>148</v>
      </c>
      <c r="I168" s="52">
        <f t="shared" si="190"/>
        <v>74</v>
      </c>
      <c r="J168" s="52">
        <f t="shared" si="190"/>
        <v>74</v>
      </c>
      <c r="K168" s="55">
        <f t="shared" ref="K168:K169" si="195">L168+M168</f>
        <v>52</v>
      </c>
      <c r="L168" s="66">
        <v>31</v>
      </c>
      <c r="M168" s="66">
        <v>21</v>
      </c>
      <c r="N168" s="55">
        <f t="shared" ref="N168:N169" si="196">O168+P168</f>
        <v>41</v>
      </c>
      <c r="O168" s="55">
        <f t="shared" si="191"/>
        <v>19</v>
      </c>
      <c r="P168" s="55">
        <f t="shared" si="191"/>
        <v>22</v>
      </c>
      <c r="Q168" s="55">
        <f t="shared" ref="Q168:Q169" si="197">R168+S168</f>
        <v>39</v>
      </c>
      <c r="R168" s="66">
        <v>18</v>
      </c>
      <c r="S168" s="66">
        <v>21</v>
      </c>
      <c r="T168" s="55">
        <f t="shared" ref="T168:T169" si="198">U168+V168</f>
        <v>2</v>
      </c>
      <c r="U168" s="66">
        <v>1</v>
      </c>
      <c r="V168" s="66">
        <v>1</v>
      </c>
      <c r="W168" s="55">
        <f t="shared" ref="W168:W169" si="199">X168+Y168</f>
        <v>55</v>
      </c>
      <c r="X168" s="55">
        <f t="shared" si="192"/>
        <v>24</v>
      </c>
      <c r="Y168" s="55">
        <f t="shared" si="192"/>
        <v>31</v>
      </c>
      <c r="Z168" s="55">
        <f t="shared" ref="Z168:Z169" si="200">AA168+AB168</f>
        <v>54</v>
      </c>
      <c r="AA168" s="66">
        <v>24</v>
      </c>
      <c r="AB168" s="66">
        <v>30</v>
      </c>
      <c r="AC168" s="55">
        <f t="shared" ref="AC168:AC169" si="201">AD168+AE168</f>
        <v>0</v>
      </c>
      <c r="AD168" s="26"/>
      <c r="AE168" s="26"/>
      <c r="AF168" s="55">
        <f t="shared" ref="AF168:AF169" si="202">AG168+AH168</f>
        <v>1</v>
      </c>
      <c r="AG168" s="39"/>
      <c r="AH168" s="39">
        <v>1</v>
      </c>
    </row>
    <row r="169" spans="1:34" s="27" customFormat="1" ht="15" customHeight="1">
      <c r="C169" s="83" t="s">
        <v>172</v>
      </c>
      <c r="D169" s="55">
        <f t="shared" si="193"/>
        <v>5</v>
      </c>
      <c r="E169" s="34">
        <v>0</v>
      </c>
      <c r="F169" s="66">
        <v>5</v>
      </c>
      <c r="G169" s="66">
        <v>4</v>
      </c>
      <c r="H169" s="55">
        <f t="shared" si="194"/>
        <v>72</v>
      </c>
      <c r="I169" s="52">
        <f t="shared" si="190"/>
        <v>39</v>
      </c>
      <c r="J169" s="52">
        <f t="shared" si="190"/>
        <v>33</v>
      </c>
      <c r="K169" s="55">
        <f t="shared" si="195"/>
        <v>19</v>
      </c>
      <c r="L169" s="66">
        <v>10</v>
      </c>
      <c r="M169" s="66">
        <v>9</v>
      </c>
      <c r="N169" s="55">
        <f t="shared" si="196"/>
        <v>34</v>
      </c>
      <c r="O169" s="55">
        <f t="shared" si="191"/>
        <v>19</v>
      </c>
      <c r="P169" s="55">
        <f t="shared" si="191"/>
        <v>15</v>
      </c>
      <c r="Q169" s="55">
        <f t="shared" si="197"/>
        <v>32</v>
      </c>
      <c r="R169" s="66">
        <v>17</v>
      </c>
      <c r="S169" s="66">
        <v>15</v>
      </c>
      <c r="T169" s="55">
        <f t="shared" si="198"/>
        <v>2</v>
      </c>
      <c r="U169" s="66">
        <v>2</v>
      </c>
      <c r="V169" s="66">
        <v>0</v>
      </c>
      <c r="W169" s="55">
        <f t="shared" si="199"/>
        <v>19</v>
      </c>
      <c r="X169" s="55">
        <f t="shared" si="192"/>
        <v>10</v>
      </c>
      <c r="Y169" s="55">
        <f t="shared" si="192"/>
        <v>9</v>
      </c>
      <c r="Z169" s="55">
        <f t="shared" si="200"/>
        <v>17</v>
      </c>
      <c r="AA169" s="66">
        <v>9</v>
      </c>
      <c r="AB169" s="66">
        <v>8</v>
      </c>
      <c r="AC169" s="55">
        <f t="shared" si="201"/>
        <v>1</v>
      </c>
      <c r="AD169" s="26">
        <v>1</v>
      </c>
      <c r="AE169" s="26">
        <v>0</v>
      </c>
      <c r="AF169" s="55">
        <f t="shared" si="202"/>
        <v>1</v>
      </c>
      <c r="AG169" s="39"/>
      <c r="AH169" s="39">
        <v>1</v>
      </c>
    </row>
    <row r="170" spans="1:34" s="3" customFormat="1" ht="15" customHeight="1">
      <c r="A170" s="27"/>
      <c r="B170" s="27"/>
      <c r="C170" s="83" t="s">
        <v>173</v>
      </c>
      <c r="D170" s="55">
        <f>E170+F170</f>
        <v>4</v>
      </c>
      <c r="E170" s="34"/>
      <c r="F170" s="67">
        <v>4</v>
      </c>
      <c r="G170" s="67">
        <v>3</v>
      </c>
      <c r="H170" s="55">
        <f>I170+J170</f>
        <v>42</v>
      </c>
      <c r="I170" s="52">
        <f t="shared" si="190"/>
        <v>24</v>
      </c>
      <c r="J170" s="52">
        <f t="shared" si="190"/>
        <v>18</v>
      </c>
      <c r="K170" s="55">
        <f>L170+M170</f>
        <v>14</v>
      </c>
      <c r="L170" s="67">
        <v>12</v>
      </c>
      <c r="M170" s="67">
        <v>2</v>
      </c>
      <c r="N170" s="55">
        <f>O170+P170</f>
        <v>18</v>
      </c>
      <c r="O170" s="55">
        <f t="shared" si="191"/>
        <v>7</v>
      </c>
      <c r="P170" s="55">
        <f t="shared" si="191"/>
        <v>11</v>
      </c>
      <c r="Q170" s="55">
        <f>R170+S170</f>
        <v>16</v>
      </c>
      <c r="R170" s="67">
        <v>6</v>
      </c>
      <c r="S170" s="67">
        <v>10</v>
      </c>
      <c r="T170" s="55">
        <f>U170+V170</f>
        <v>2</v>
      </c>
      <c r="U170" s="67">
        <v>1</v>
      </c>
      <c r="V170" s="67">
        <v>1</v>
      </c>
      <c r="W170" s="55">
        <f>X170+Y170</f>
        <v>10</v>
      </c>
      <c r="X170" s="55">
        <f t="shared" si="192"/>
        <v>5</v>
      </c>
      <c r="Y170" s="55">
        <f t="shared" si="192"/>
        <v>5</v>
      </c>
      <c r="Z170" s="55">
        <f>AA170+AB170</f>
        <v>7</v>
      </c>
      <c r="AA170" s="67">
        <v>5</v>
      </c>
      <c r="AB170" s="67">
        <v>2</v>
      </c>
      <c r="AC170" s="55">
        <f>AD170+AE170</f>
        <v>1</v>
      </c>
      <c r="AD170" s="29"/>
      <c r="AE170" s="29">
        <v>1</v>
      </c>
      <c r="AF170" s="55">
        <f>AG170+AH170</f>
        <v>2</v>
      </c>
      <c r="AG170" s="39"/>
      <c r="AH170" s="39">
        <v>2</v>
      </c>
    </row>
    <row r="171" spans="1:34" s="27" customFormat="1" ht="15" customHeight="1">
      <c r="C171" s="37" t="s">
        <v>114</v>
      </c>
      <c r="D171" s="51">
        <f t="shared" ref="D171:AH171" si="203">SUM(D172:D173)</f>
        <v>2</v>
      </c>
      <c r="E171" s="51">
        <f t="shared" si="203"/>
        <v>0</v>
      </c>
      <c r="F171" s="51">
        <f>SUM(F172:F173)</f>
        <v>2</v>
      </c>
      <c r="G171" s="51">
        <f t="shared" si="203"/>
        <v>4</v>
      </c>
      <c r="H171" s="51">
        <f>SUM(H172:H173)</f>
        <v>7</v>
      </c>
      <c r="I171" s="51">
        <f t="shared" si="203"/>
        <v>4</v>
      </c>
      <c r="J171" s="51">
        <f t="shared" si="203"/>
        <v>3</v>
      </c>
      <c r="K171" s="51">
        <f t="shared" si="203"/>
        <v>4</v>
      </c>
      <c r="L171" s="51">
        <f t="shared" si="203"/>
        <v>2</v>
      </c>
      <c r="M171" s="51">
        <f t="shared" si="203"/>
        <v>2</v>
      </c>
      <c r="N171" s="51">
        <f t="shared" si="203"/>
        <v>0</v>
      </c>
      <c r="O171" s="51">
        <f t="shared" si="203"/>
        <v>0</v>
      </c>
      <c r="P171" s="51">
        <f t="shared" si="203"/>
        <v>0</v>
      </c>
      <c r="Q171" s="51">
        <f t="shared" si="203"/>
        <v>0</v>
      </c>
      <c r="R171" s="51">
        <f t="shared" si="203"/>
        <v>0</v>
      </c>
      <c r="S171" s="51">
        <f t="shared" si="203"/>
        <v>0</v>
      </c>
      <c r="T171" s="51">
        <f t="shared" si="203"/>
        <v>0</v>
      </c>
      <c r="U171" s="51">
        <f t="shared" si="203"/>
        <v>0</v>
      </c>
      <c r="V171" s="51">
        <f t="shared" si="203"/>
        <v>0</v>
      </c>
      <c r="W171" s="51">
        <f t="shared" si="203"/>
        <v>3</v>
      </c>
      <c r="X171" s="51">
        <f t="shared" si="203"/>
        <v>2</v>
      </c>
      <c r="Y171" s="51">
        <f>SUM(Y172:Y173)</f>
        <v>1</v>
      </c>
      <c r="Z171" s="51">
        <f t="shared" si="203"/>
        <v>0</v>
      </c>
      <c r="AA171" s="51">
        <f t="shared" si="203"/>
        <v>0</v>
      </c>
      <c r="AB171" s="51">
        <f t="shared" si="203"/>
        <v>0</v>
      </c>
      <c r="AC171" s="51">
        <f t="shared" si="203"/>
        <v>2</v>
      </c>
      <c r="AD171" s="51">
        <f t="shared" si="203"/>
        <v>1</v>
      </c>
      <c r="AE171" s="51">
        <f t="shared" si="203"/>
        <v>1</v>
      </c>
      <c r="AF171" s="51">
        <f t="shared" si="203"/>
        <v>1</v>
      </c>
      <c r="AG171" s="51">
        <f t="shared" si="203"/>
        <v>1</v>
      </c>
      <c r="AH171" s="51">
        <f t="shared" si="203"/>
        <v>0</v>
      </c>
    </row>
    <row r="172" spans="1:34" s="27" customFormat="1" ht="15" customHeight="1">
      <c r="C172" s="28" t="s">
        <v>155</v>
      </c>
      <c r="D172" s="59">
        <f>E172+F172</f>
        <v>2</v>
      </c>
      <c r="E172" s="34"/>
      <c r="F172" s="75">
        <v>2</v>
      </c>
      <c r="G172" s="75">
        <v>4</v>
      </c>
      <c r="H172" s="59">
        <f>I172+J172</f>
        <v>7</v>
      </c>
      <c r="I172" s="52">
        <f t="shared" ref="I172:J173" si="204">L172+O172+X172</f>
        <v>4</v>
      </c>
      <c r="J172" s="52">
        <f t="shared" si="204"/>
        <v>3</v>
      </c>
      <c r="K172" s="59">
        <f>L172+M172</f>
        <v>4</v>
      </c>
      <c r="L172" s="42">
        <v>2</v>
      </c>
      <c r="M172" s="42">
        <v>2</v>
      </c>
      <c r="N172" s="59">
        <f>O172+P172</f>
        <v>0</v>
      </c>
      <c r="O172" s="59">
        <f>R172+U172</f>
        <v>0</v>
      </c>
      <c r="P172" s="59">
        <f>S172+V172</f>
        <v>0</v>
      </c>
      <c r="Q172" s="59">
        <f>R172+S172</f>
        <v>0</v>
      </c>
      <c r="R172" s="42"/>
      <c r="S172" s="42"/>
      <c r="T172" s="59">
        <f>U172+V172</f>
        <v>0</v>
      </c>
      <c r="U172" s="42"/>
      <c r="V172" s="42"/>
      <c r="W172" s="59">
        <f>X172+Y172</f>
        <v>3</v>
      </c>
      <c r="X172" s="59">
        <f>AA172+AD172+AG172</f>
        <v>2</v>
      </c>
      <c r="Y172" s="59">
        <f>AB172+AE172+AH172</f>
        <v>1</v>
      </c>
      <c r="Z172" s="59">
        <f>AA172+AB172</f>
        <v>0</v>
      </c>
      <c r="AA172" s="42"/>
      <c r="AB172" s="42"/>
      <c r="AC172" s="59">
        <f>AD172+AE172</f>
        <v>2</v>
      </c>
      <c r="AD172" s="42">
        <v>1</v>
      </c>
      <c r="AE172" s="42">
        <v>1</v>
      </c>
      <c r="AF172" s="59">
        <f>AG172+AH172</f>
        <v>1</v>
      </c>
      <c r="AG172" s="41">
        <v>1</v>
      </c>
      <c r="AH172" s="41"/>
    </row>
    <row r="173" spans="1:34" s="27" customFormat="1" ht="15" customHeight="1">
      <c r="C173" s="28" t="s">
        <v>156</v>
      </c>
      <c r="D173" s="59">
        <f>E173+F173</f>
        <v>0</v>
      </c>
      <c r="E173" s="34"/>
      <c r="F173" s="41"/>
      <c r="G173" s="41"/>
      <c r="H173" s="59">
        <f>I173+J173</f>
        <v>0</v>
      </c>
      <c r="I173" s="52">
        <f t="shared" si="204"/>
        <v>0</v>
      </c>
      <c r="J173" s="52">
        <f t="shared" si="204"/>
        <v>0</v>
      </c>
      <c r="K173" s="59">
        <f>L173+M173</f>
        <v>0</v>
      </c>
      <c r="L173" s="42"/>
      <c r="M173" s="42"/>
      <c r="N173" s="59">
        <f>O173+P173</f>
        <v>0</v>
      </c>
      <c r="O173" s="59">
        <f>R173+U173</f>
        <v>0</v>
      </c>
      <c r="P173" s="59">
        <f>S173+V173</f>
        <v>0</v>
      </c>
      <c r="Q173" s="59">
        <f>R173+S173</f>
        <v>0</v>
      </c>
      <c r="R173" s="42"/>
      <c r="S173" s="42"/>
      <c r="T173" s="59">
        <f>U173+V173</f>
        <v>0</v>
      </c>
      <c r="U173" s="42"/>
      <c r="V173" s="42"/>
      <c r="W173" s="59">
        <f>X173+Y173</f>
        <v>0</v>
      </c>
      <c r="X173" s="59">
        <f>AA173+AD173+AG173</f>
        <v>0</v>
      </c>
      <c r="Y173" s="59">
        <f>AB173+AE173+AH173</f>
        <v>0</v>
      </c>
      <c r="Z173" s="59">
        <f>AA173+AB173</f>
        <v>0</v>
      </c>
      <c r="AA173" s="42"/>
      <c r="AB173" s="42"/>
      <c r="AC173" s="59">
        <f>AD173+AE173</f>
        <v>0</v>
      </c>
      <c r="AD173" s="42"/>
      <c r="AE173" s="42"/>
      <c r="AF173" s="59">
        <f>AG173+AH173</f>
        <v>0</v>
      </c>
      <c r="AG173" s="41"/>
      <c r="AH173" s="41"/>
    </row>
    <row r="174" spans="1:34" ht="13.9" customHeight="1"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</row>
    <row r="175" spans="1:34" ht="13.9" customHeight="1"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</row>
    <row r="176" spans="1:34" ht="13.9" customHeight="1"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</row>
    <row r="177" spans="4:34" ht="13.9" customHeight="1"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</row>
    <row r="178" spans="4:34" ht="13.9" customHeight="1"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</row>
    <row r="179" spans="4:34" ht="13.9" customHeight="1"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</row>
    <row r="180" spans="4:34" ht="13.9" customHeight="1"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</row>
    <row r="181" spans="4:34" ht="13.9" customHeight="1"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</row>
    <row r="182" spans="4:34" ht="13.9" customHeight="1"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</row>
    <row r="183" spans="4:34" ht="13.9" customHeight="1"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</row>
    <row r="184" spans="4:34" ht="13.9" customHeight="1"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</row>
    <row r="185" spans="4:34" ht="13.9" customHeight="1"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</row>
    <row r="186" spans="4:34" ht="13.9" customHeight="1"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</row>
    <row r="187" spans="4:34" ht="13.9" customHeight="1"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</row>
    <row r="188" spans="4:34" ht="13.9" customHeight="1"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</row>
    <row r="189" spans="4:34" ht="13.9" customHeight="1"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</row>
    <row r="190" spans="4:34" ht="13.9" customHeight="1"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</row>
    <row r="191" spans="4:34" ht="13.9" customHeight="1"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</row>
    <row r="192" spans="4:34" ht="13.9" customHeight="1"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</row>
    <row r="193" spans="4:34" ht="13.9" customHeight="1"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</row>
    <row r="194" spans="4:34" ht="13.9" customHeight="1"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</row>
    <row r="195" spans="4:34" ht="13.9" customHeight="1"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</row>
    <row r="196" spans="4:34" ht="13.9" customHeight="1"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</row>
    <row r="197" spans="4:34" ht="13.9" customHeight="1"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</row>
    <row r="198" spans="4:34" ht="13.9" customHeight="1"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</row>
    <row r="199" spans="4:34" ht="13.9" customHeight="1"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</row>
    <row r="200" spans="4:34" ht="13.9" customHeight="1"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</row>
    <row r="201" spans="4:34" ht="13.9" customHeight="1"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</row>
    <row r="202" spans="4:34" ht="13.9" customHeight="1"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</row>
    <row r="203" spans="4:34" ht="13.9" customHeight="1"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</row>
    <row r="204" spans="4:34" ht="13.9" customHeight="1"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</row>
    <row r="205" spans="4:34" ht="13.9" customHeight="1"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</row>
    <row r="206" spans="4:34" ht="13.9" customHeight="1"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</row>
    <row r="207" spans="4:34" ht="13.9" customHeight="1"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</row>
    <row r="208" spans="4:34" ht="13.9" customHeight="1"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</row>
    <row r="209" spans="4:34" ht="13.9" customHeight="1"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</row>
    <row r="210" spans="4:34" ht="13.9" customHeight="1"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</row>
    <row r="211" spans="4:34" ht="13.9" customHeight="1"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</row>
    <row r="212" spans="4:34" ht="13.9" customHeight="1"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</row>
    <row r="213" spans="4:34" ht="13.9" customHeight="1"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</row>
    <row r="214" spans="4:34" ht="13.9" customHeight="1"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</row>
    <row r="215" spans="4:34" ht="13.9" customHeight="1"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</row>
    <row r="216" spans="4:34" ht="13.9" customHeight="1"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</row>
    <row r="217" spans="4:34"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</row>
    <row r="218" spans="4:34"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</row>
    <row r="219" spans="4:34"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</row>
    <row r="220" spans="4:34"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</row>
    <row r="221" spans="4:34"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</row>
    <row r="222" spans="4:34"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</row>
    <row r="223" spans="4:34"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</row>
    <row r="224" spans="4:34"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</row>
  </sheetData>
  <phoneticPr fontId="3"/>
  <pageMargins left="0.19685039370078741" right="0.59055118110236227" top="0.59055118110236227" bottom="0.59055118110236227" header="0.31496062992125984" footer="0.31496062992125984"/>
  <pageSetup paperSize="9" scale="97" fitToHeight="6" orientation="landscape" r:id="rId1"/>
  <headerFooter alignWithMargins="0"/>
  <rowBreaks count="5" manualBreakCount="5">
    <brk id="38" min="1" max="33" man="1"/>
    <brk id="65" min="1" max="33" man="1"/>
    <brk id="99" min="1" max="33" man="1"/>
    <brk id="130" min="1" max="33" man="1"/>
    <brk id="145" min="1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幼稚園</vt:lpstr>
      <vt:lpstr>幼稚園!Print_Area</vt:lpstr>
      <vt:lpstr>幼稚園!Print_Titles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2020-08-21T01:13:47Z</dcterms:modified>
</cp:coreProperties>
</file>