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義務教育学校" sheetId="8" r:id="rId1"/>
  </sheets>
  <definedNames>
    <definedName name="_xlnm.Print_Area" localSheetId="0">義務教育学校!$B$1:$AK$46</definedName>
    <definedName name="_xlnm.Print_Area">#REF!</definedName>
    <definedName name="_xlnm.Print_Titl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" i="8" l="1"/>
  <c r="AF12" i="8"/>
  <c r="AC12" i="8"/>
  <c r="Z12" i="8"/>
  <c r="W12" i="8"/>
  <c r="T12" i="8"/>
  <c r="Q12" i="8"/>
  <c r="N12" i="8"/>
  <c r="K12" i="8"/>
  <c r="J12" i="8"/>
  <c r="I12" i="8"/>
  <c r="D12" i="8"/>
  <c r="AI11" i="8"/>
  <c r="AF11" i="8"/>
  <c r="AC11" i="8"/>
  <c r="Z11" i="8"/>
  <c r="W11" i="8"/>
  <c r="T11" i="8"/>
  <c r="Q11" i="8"/>
  <c r="N11" i="8"/>
  <c r="K11" i="8"/>
  <c r="J11" i="8"/>
  <c r="I11" i="8"/>
  <c r="D11" i="8"/>
  <c r="E10" i="8"/>
  <c r="D10" i="8" s="1"/>
  <c r="F10" i="8"/>
  <c r="H12" i="8" l="1"/>
  <c r="H11" i="8"/>
  <c r="J10" i="8"/>
  <c r="J7" i="8" s="1"/>
  <c r="J6" i="8" s="1"/>
  <c r="AK10" i="8"/>
  <c r="AK7" i="8" s="1"/>
  <c r="AK6" i="8" s="1"/>
  <c r="AJ10" i="8"/>
  <c r="AJ7" i="8" s="1"/>
  <c r="AJ6" i="8" s="1"/>
  <c r="AH10" i="8"/>
  <c r="AH7" i="8" s="1"/>
  <c r="AH6" i="8" s="1"/>
  <c r="AG10" i="8"/>
  <c r="AE10" i="8"/>
  <c r="AE7" i="8" s="1"/>
  <c r="AE6" i="8" s="1"/>
  <c r="AD10" i="8"/>
  <c r="AB10" i="8"/>
  <c r="AB7" i="8" s="1"/>
  <c r="AB6" i="8" s="1"/>
  <c r="AA10" i="8"/>
  <c r="Y10" i="8"/>
  <c r="Y7" i="8" s="1"/>
  <c r="Y6" i="8" s="1"/>
  <c r="X10" i="8"/>
  <c r="X7" i="8" s="1"/>
  <c r="X6" i="8" s="1"/>
  <c r="V10" i="8"/>
  <c r="V7" i="8" s="1"/>
  <c r="V6" i="8" s="1"/>
  <c r="U10" i="8"/>
  <c r="S10" i="8"/>
  <c r="S7" i="8" s="1"/>
  <c r="S6" i="8" s="1"/>
  <c r="R10" i="8"/>
  <c r="R7" i="8" s="1"/>
  <c r="R6" i="8" s="1"/>
  <c r="P10" i="8"/>
  <c r="P7" i="8" s="1"/>
  <c r="P6" i="8" s="1"/>
  <c r="O10" i="8"/>
  <c r="M10" i="8"/>
  <c r="M7" i="8" s="1"/>
  <c r="M6" i="8" s="1"/>
  <c r="L10" i="8"/>
  <c r="L7" i="8" s="1"/>
  <c r="L6" i="8" s="1"/>
  <c r="G10" i="8"/>
  <c r="G7" i="8" s="1"/>
  <c r="G6" i="8" s="1"/>
  <c r="F7" i="8"/>
  <c r="F6" i="8" s="1"/>
  <c r="AD7" i="8"/>
  <c r="AD6" i="8" s="1"/>
  <c r="O7" i="8"/>
  <c r="O6" i="8" s="1"/>
  <c r="Z10" i="8" l="1"/>
  <c r="Z7" i="8" s="1"/>
  <c r="Z6" i="8" s="1"/>
  <c r="AF10" i="8"/>
  <c r="AF7" i="8" s="1"/>
  <c r="AF6" i="8" s="1"/>
  <c r="Q10" i="8"/>
  <c r="Q7" i="8" s="1"/>
  <c r="Q6" i="8" s="1"/>
  <c r="AC10" i="8"/>
  <c r="AC7" i="8" s="1"/>
  <c r="AC6" i="8" s="1"/>
  <c r="N10" i="8"/>
  <c r="N7" i="8" s="1"/>
  <c r="N6" i="8" s="1"/>
  <c r="I10" i="8"/>
  <c r="H10" i="8" s="1"/>
  <c r="H7" i="8" s="1"/>
  <c r="H6" i="8" s="1"/>
  <c r="AA7" i="8"/>
  <c r="AA6" i="8" s="1"/>
  <c r="T10" i="8"/>
  <c r="T7" i="8" s="1"/>
  <c r="T6" i="8" s="1"/>
  <c r="D7" i="8"/>
  <c r="D6" i="8" s="1"/>
  <c r="K10" i="8"/>
  <c r="K7" i="8" s="1"/>
  <c r="K6" i="8" s="1"/>
  <c r="W10" i="8"/>
  <c r="W7" i="8" s="1"/>
  <c r="W6" i="8" s="1"/>
  <c r="AI10" i="8"/>
  <c r="AI7" i="8" s="1"/>
  <c r="AI6" i="8" s="1"/>
  <c r="E7" i="8"/>
  <c r="E6" i="8" s="1"/>
  <c r="I7" i="8"/>
  <c r="I6" i="8" s="1"/>
  <c r="U7" i="8"/>
  <c r="U6" i="8" s="1"/>
  <c r="AG7" i="8"/>
  <c r="AG6" i="8" s="1"/>
</calcChain>
</file>

<file path=xl/sharedStrings.xml><?xml version="1.0" encoding="utf-8"?>
<sst xmlns="http://schemas.openxmlformats.org/spreadsheetml/2006/main" count="55" uniqueCount="25">
  <si>
    <t>本務教員数</t>
  </si>
  <si>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</si>
  <si>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</si>
  <si>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</si>
  <si>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</si>
  <si>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</si>
  <si>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</si>
  <si>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</si>
  <si>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</si>
  <si>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</si>
  <si>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</si>
  <si>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</si>
  <si>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</si>
  <si>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</si>
  <si>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余呉小中学校</t>
    <rPh sb="0" eb="2">
      <t>ヨゴ</t>
    </rPh>
    <rPh sb="2" eb="6">
      <t>ショウチュウガッコウ</t>
    </rPh>
    <phoneticPr fontId="2"/>
  </si>
  <si>
    <t>市町立</t>
    <rPh sb="0" eb="1">
      <t>シ</t>
    </rPh>
    <rPh sb="1" eb="2">
      <t>マチ</t>
    </rPh>
    <rPh sb="2" eb="3">
      <t>リツ</t>
    </rPh>
    <phoneticPr fontId="2"/>
  </si>
  <si>
    <t>11  義務教育学校（生徒数・本務教員数・学級数）</t>
    <rPh sb="4" eb="6">
      <t>ギム</t>
    </rPh>
    <rPh sb="6" eb="8">
      <t>キョウイク</t>
    </rPh>
    <rPh sb="8" eb="10">
      <t>ガッコウ</t>
    </rPh>
    <phoneticPr fontId="4"/>
  </si>
  <si>
    <t>４年生</t>
    <phoneticPr fontId="2"/>
  </si>
  <si>
    <t>５年生</t>
    <phoneticPr fontId="2"/>
  </si>
  <si>
    <t>６年生</t>
    <phoneticPr fontId="2"/>
  </si>
  <si>
    <t>７年生</t>
    <phoneticPr fontId="2"/>
  </si>
  <si>
    <t>８年生</t>
    <phoneticPr fontId="2"/>
  </si>
  <si>
    <t>９年生</t>
    <phoneticPr fontId="2"/>
  </si>
  <si>
    <t>市  町  立  計</t>
    <phoneticPr fontId="4"/>
  </si>
  <si>
    <t>虎姫学園</t>
    <rPh sb="0" eb="2">
      <t>トラヒメ</t>
    </rPh>
    <rPh sb="2" eb="4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</si>
</sst>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2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0" applyFont="1"/>
    <xf numFmtId="0" fontId="9" fillId="2" borderId="0" xfId="1" applyFont="1" applyFill="1" applyBorder="1" applyAlignment="1">
      <alignment horizontal="right" vertical="center"/>
    </xf>
    <xf numFmtId="0" fontId="10" fillId="2" borderId="0" xfId="0" applyFont="1" applyFill="1"/>
    <xf numFmtId="0" fontId="11" fillId="2" borderId="0" xfId="0" applyFont="1" applyFill="1"/>
    <xf numFmtId="0" fontId="8" fillId="0" borderId="13" xfId="0" applyFont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distributed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2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/>
  <cols>
    <col min="1" max="1" width="6" customWidth="1"/>
    <col min="2" max="2" width="6.5" customWidth="1"/>
    <col min="3" max="3" width="13.375" customWidth="1"/>
    <col min="4" max="37" width="4.125" customWidth="1"/>
  </cols>
  <sheetData>
    <row r="1" spans="3:37" ht="14.25">
      <c r="C1" s="1" t="s">
        <v>16</v>
      </c>
    </row>
    <row r="2" spans="3:37" ht="4.5" customHeight="1"/>
    <row r="3" spans="3:37" s="2" customFormat="1" ht="15" customHeight="1">
      <c r="C3" s="3"/>
      <c r="D3" s="4" t="s">
        <v>0</v>
      </c>
      <c r="E3" s="4"/>
      <c r="F3" s="5"/>
      <c r="G3" s="15" t="s">
        <v>1</v>
      </c>
      <c r="H3" s="6" t="s">
        <v>9</v>
      </c>
      <c r="I3" s="4"/>
      <c r="J3" s="5"/>
      <c r="K3" s="6" t="s">
        <v>10</v>
      </c>
      <c r="L3" s="4"/>
      <c r="M3" s="5"/>
      <c r="N3" s="6" t="s">
        <v>11</v>
      </c>
      <c r="O3" s="4"/>
      <c r="P3" s="5"/>
      <c r="Q3" s="6" t="s">
        <v>12</v>
      </c>
      <c r="R3" s="4"/>
      <c r="S3" s="4"/>
      <c r="T3" s="6" t="s">
        <v>17</v>
      </c>
      <c r="U3" s="4"/>
      <c r="V3" s="5"/>
      <c r="W3" s="6" t="s">
        <v>18</v>
      </c>
      <c r="X3" s="4"/>
      <c r="Y3" s="5"/>
      <c r="Z3" s="6" t="s">
        <v>19</v>
      </c>
      <c r="AA3" s="4"/>
      <c r="AB3" s="4"/>
      <c r="AC3" s="6" t="s">
        <v>20</v>
      </c>
      <c r="AD3" s="4"/>
      <c r="AE3" s="5"/>
      <c r="AF3" s="6" t="s">
        <v>21</v>
      </c>
      <c r="AG3" s="4"/>
      <c r="AH3" s="5"/>
      <c r="AI3" s="6" t="s">
        <v>22</v>
      </c>
      <c r="AJ3" s="4"/>
      <c r="AK3" s="4"/>
    </row>
    <row r="4" spans="3:37" s="2" customFormat="1" ht="10.5" customHeight="1">
      <c r="C4" s="23" t="s">
        <v>2</v>
      </c>
      <c r="D4" s="16"/>
      <c r="E4" s="8"/>
      <c r="F4" s="8"/>
      <c r="G4" s="7" t="s">
        <v>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3"/>
      <c r="T4" s="8"/>
      <c r="U4" s="8"/>
      <c r="V4" s="8"/>
      <c r="W4" s="8"/>
      <c r="X4" s="8"/>
      <c r="Y4" s="8"/>
      <c r="Z4" s="8"/>
      <c r="AA4" s="8"/>
      <c r="AB4" s="13"/>
      <c r="AC4" s="8"/>
      <c r="AD4" s="8"/>
      <c r="AE4" s="8"/>
      <c r="AF4" s="8"/>
      <c r="AG4" s="8"/>
      <c r="AH4" s="8"/>
      <c r="AI4" s="8"/>
      <c r="AJ4" s="8"/>
      <c r="AK4" s="13"/>
    </row>
    <row r="5" spans="3:37" s="2" customFormat="1" ht="15" customHeight="1">
      <c r="C5" s="9"/>
      <c r="D5" s="10" t="s">
        <v>4</v>
      </c>
      <c r="E5" s="11" t="s">
        <v>5</v>
      </c>
      <c r="F5" s="11" t="s">
        <v>6</v>
      </c>
      <c r="G5" s="12" t="s">
        <v>7</v>
      </c>
      <c r="H5" s="11" t="s">
        <v>4</v>
      </c>
      <c r="I5" s="11" t="s">
        <v>5</v>
      </c>
      <c r="J5" s="11" t="s">
        <v>6</v>
      </c>
      <c r="K5" s="11" t="s">
        <v>4</v>
      </c>
      <c r="L5" s="11" t="s">
        <v>5</v>
      </c>
      <c r="M5" s="11" t="s">
        <v>6</v>
      </c>
      <c r="N5" s="11" t="s">
        <v>4</v>
      </c>
      <c r="O5" s="11" t="s">
        <v>5</v>
      </c>
      <c r="P5" s="11" t="s">
        <v>6</v>
      </c>
      <c r="Q5" s="11" t="s">
        <v>4</v>
      </c>
      <c r="R5" s="11" t="s">
        <v>5</v>
      </c>
      <c r="S5" s="14" t="s">
        <v>6</v>
      </c>
      <c r="T5" s="11" t="s">
        <v>4</v>
      </c>
      <c r="U5" s="11" t="s">
        <v>5</v>
      </c>
      <c r="V5" s="11" t="s">
        <v>6</v>
      </c>
      <c r="W5" s="11" t="s">
        <v>4</v>
      </c>
      <c r="X5" s="11" t="s">
        <v>5</v>
      </c>
      <c r="Y5" s="11" t="s">
        <v>6</v>
      </c>
      <c r="Z5" s="11" t="s">
        <v>4</v>
      </c>
      <c r="AA5" s="11" t="s">
        <v>5</v>
      </c>
      <c r="AB5" s="14" t="s">
        <v>6</v>
      </c>
      <c r="AC5" s="11" t="s">
        <v>4</v>
      </c>
      <c r="AD5" s="11" t="s">
        <v>5</v>
      </c>
      <c r="AE5" s="11" t="s">
        <v>6</v>
      </c>
      <c r="AF5" s="11" t="s">
        <v>4</v>
      </c>
      <c r="AG5" s="11" t="s">
        <v>5</v>
      </c>
      <c r="AH5" s="11" t="s">
        <v>6</v>
      </c>
      <c r="AI5" s="11" t="s">
        <v>4</v>
      </c>
      <c r="AJ5" s="11" t="s">
        <v>5</v>
      </c>
      <c r="AK5" s="14" t="s">
        <v>6</v>
      </c>
    </row>
    <row r="6" spans="3:37" s="2" customFormat="1" ht="15" customHeight="1">
      <c r="C6" s="24" t="s">
        <v>13</v>
      </c>
      <c r="D6" s="19">
        <f>D7</f>
        <v>59</v>
      </c>
      <c r="E6" s="19">
        <f t="shared" ref="E6:AK6" si="0">E7</f>
        <v>28</v>
      </c>
      <c r="F6" s="19">
        <f t="shared" si="0"/>
        <v>31</v>
      </c>
      <c r="G6" s="19">
        <f t="shared" si="0"/>
        <v>28</v>
      </c>
      <c r="H6" s="19">
        <f t="shared" si="0"/>
        <v>493</v>
      </c>
      <c r="I6" s="19">
        <f t="shared" si="0"/>
        <v>266</v>
      </c>
      <c r="J6" s="19">
        <f t="shared" si="0"/>
        <v>227</v>
      </c>
      <c r="K6" s="19">
        <f t="shared" si="0"/>
        <v>56</v>
      </c>
      <c r="L6" s="19">
        <f t="shared" si="0"/>
        <v>33</v>
      </c>
      <c r="M6" s="19">
        <f t="shared" si="0"/>
        <v>23</v>
      </c>
      <c r="N6" s="19">
        <f t="shared" si="0"/>
        <v>43</v>
      </c>
      <c r="O6" s="19">
        <f t="shared" si="0"/>
        <v>22</v>
      </c>
      <c r="P6" s="19">
        <f t="shared" si="0"/>
        <v>21</v>
      </c>
      <c r="Q6" s="19">
        <f t="shared" si="0"/>
        <v>47</v>
      </c>
      <c r="R6" s="19">
        <f t="shared" si="0"/>
        <v>22</v>
      </c>
      <c r="S6" s="19">
        <f t="shared" si="0"/>
        <v>25</v>
      </c>
      <c r="T6" s="19">
        <f t="shared" si="0"/>
        <v>64</v>
      </c>
      <c r="U6" s="19">
        <f t="shared" si="0"/>
        <v>33</v>
      </c>
      <c r="V6" s="19">
        <f t="shared" si="0"/>
        <v>31</v>
      </c>
      <c r="W6" s="19">
        <f t="shared" si="0"/>
        <v>41</v>
      </c>
      <c r="X6" s="19">
        <f t="shared" si="0"/>
        <v>20</v>
      </c>
      <c r="Y6" s="19">
        <f t="shared" si="0"/>
        <v>21</v>
      </c>
      <c r="Z6" s="19">
        <f t="shared" si="0"/>
        <v>67</v>
      </c>
      <c r="AA6" s="19">
        <f t="shared" si="0"/>
        <v>39</v>
      </c>
      <c r="AB6" s="19">
        <f t="shared" si="0"/>
        <v>28</v>
      </c>
      <c r="AC6" s="19">
        <f t="shared" si="0"/>
        <v>45</v>
      </c>
      <c r="AD6" s="19">
        <f t="shared" si="0"/>
        <v>26</v>
      </c>
      <c r="AE6" s="19">
        <f t="shared" si="0"/>
        <v>19</v>
      </c>
      <c r="AF6" s="19">
        <f t="shared" si="0"/>
        <v>75</v>
      </c>
      <c r="AG6" s="19">
        <f t="shared" si="0"/>
        <v>43</v>
      </c>
      <c r="AH6" s="19">
        <f t="shared" si="0"/>
        <v>32</v>
      </c>
      <c r="AI6" s="19">
        <f t="shared" si="0"/>
        <v>55</v>
      </c>
      <c r="AJ6" s="19">
        <f t="shared" si="0"/>
        <v>28</v>
      </c>
      <c r="AK6" s="19">
        <f t="shared" si="0"/>
        <v>27</v>
      </c>
    </row>
    <row r="7" spans="3:37" s="2" customFormat="1" ht="15" customHeight="1">
      <c r="C7" s="24" t="s">
        <v>23</v>
      </c>
      <c r="D7" s="19">
        <f>D10</f>
        <v>59</v>
      </c>
      <c r="E7" s="19">
        <f t="shared" ref="E7:AK7" si="1">E10</f>
        <v>28</v>
      </c>
      <c r="F7" s="19">
        <f t="shared" si="1"/>
        <v>31</v>
      </c>
      <c r="G7" s="19">
        <f t="shared" si="1"/>
        <v>28</v>
      </c>
      <c r="H7" s="19">
        <f t="shared" si="1"/>
        <v>493</v>
      </c>
      <c r="I7" s="19">
        <f t="shared" si="1"/>
        <v>266</v>
      </c>
      <c r="J7" s="19">
        <f t="shared" si="1"/>
        <v>227</v>
      </c>
      <c r="K7" s="19">
        <f t="shared" si="1"/>
        <v>56</v>
      </c>
      <c r="L7" s="19">
        <f t="shared" si="1"/>
        <v>33</v>
      </c>
      <c r="M7" s="19">
        <f t="shared" si="1"/>
        <v>23</v>
      </c>
      <c r="N7" s="19">
        <f t="shared" si="1"/>
        <v>43</v>
      </c>
      <c r="O7" s="19">
        <f t="shared" si="1"/>
        <v>22</v>
      </c>
      <c r="P7" s="19">
        <f t="shared" si="1"/>
        <v>21</v>
      </c>
      <c r="Q7" s="19">
        <f t="shared" si="1"/>
        <v>47</v>
      </c>
      <c r="R7" s="19">
        <f t="shared" si="1"/>
        <v>22</v>
      </c>
      <c r="S7" s="19">
        <f t="shared" si="1"/>
        <v>25</v>
      </c>
      <c r="T7" s="19">
        <f t="shared" si="1"/>
        <v>64</v>
      </c>
      <c r="U7" s="19">
        <f t="shared" si="1"/>
        <v>33</v>
      </c>
      <c r="V7" s="19">
        <f t="shared" si="1"/>
        <v>31</v>
      </c>
      <c r="W7" s="19">
        <f t="shared" si="1"/>
        <v>41</v>
      </c>
      <c r="X7" s="19">
        <f t="shared" si="1"/>
        <v>20</v>
      </c>
      <c r="Y7" s="19">
        <f t="shared" si="1"/>
        <v>21</v>
      </c>
      <c r="Z7" s="19">
        <f t="shared" si="1"/>
        <v>67</v>
      </c>
      <c r="AA7" s="19">
        <f t="shared" si="1"/>
        <v>39</v>
      </c>
      <c r="AB7" s="19">
        <f t="shared" si="1"/>
        <v>28</v>
      </c>
      <c r="AC7" s="19">
        <f t="shared" si="1"/>
        <v>45</v>
      </c>
      <c r="AD7" s="19">
        <f t="shared" si="1"/>
        <v>26</v>
      </c>
      <c r="AE7" s="19">
        <f t="shared" si="1"/>
        <v>19</v>
      </c>
      <c r="AF7" s="19">
        <f t="shared" si="1"/>
        <v>75</v>
      </c>
      <c r="AG7" s="19">
        <f t="shared" si="1"/>
        <v>43</v>
      </c>
      <c r="AH7" s="19">
        <f t="shared" si="1"/>
        <v>32</v>
      </c>
      <c r="AI7" s="19">
        <f t="shared" si="1"/>
        <v>55</v>
      </c>
      <c r="AJ7" s="19">
        <f t="shared" si="1"/>
        <v>28</v>
      </c>
      <c r="AK7" s="19">
        <f t="shared" si="1"/>
        <v>27</v>
      </c>
    </row>
    <row r="8" spans="3:37" s="2" customFormat="1" ht="15" customHeight="1">
      <c r="C8" s="2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3:37" s="2" customFormat="1" ht="15" customHeight="1">
      <c r="C9" s="25" t="s">
        <v>15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3:37">
      <c r="C10" s="26" t="s">
        <v>8</v>
      </c>
      <c r="D10" s="20">
        <f>SUM(E10:F10)</f>
        <v>59</v>
      </c>
      <c r="E10" s="20">
        <f>SUM(E11:E12)</f>
        <v>28</v>
      </c>
      <c r="F10" s="20">
        <f>SUM(F11:F12)</f>
        <v>31</v>
      </c>
      <c r="G10" s="20">
        <f>SUM(G11:G12)</f>
        <v>28</v>
      </c>
      <c r="H10" s="20">
        <f>SUM(I10:J10)</f>
        <v>493</v>
      </c>
      <c r="I10" s="20">
        <f>SUM(I11:I12)</f>
        <v>266</v>
      </c>
      <c r="J10" s="20">
        <f>SUM(J11:J12)</f>
        <v>227</v>
      </c>
      <c r="K10" s="20">
        <f>SUM(L10:M10)</f>
        <v>56</v>
      </c>
      <c r="L10" s="20">
        <f>SUM(L11:L12)</f>
        <v>33</v>
      </c>
      <c r="M10" s="20">
        <f>SUM(M11:M12)</f>
        <v>23</v>
      </c>
      <c r="N10" s="20">
        <f>SUM(O10:P10)</f>
        <v>43</v>
      </c>
      <c r="O10" s="20">
        <f>SUM(O11:O12)</f>
        <v>22</v>
      </c>
      <c r="P10" s="20">
        <f>SUM(P11:P12)</f>
        <v>21</v>
      </c>
      <c r="Q10" s="20">
        <f>SUM(R10:S10)</f>
        <v>47</v>
      </c>
      <c r="R10" s="20">
        <f>SUM(R11:R12)</f>
        <v>22</v>
      </c>
      <c r="S10" s="20">
        <f>SUM(S11:S12)</f>
        <v>25</v>
      </c>
      <c r="T10" s="20">
        <f>SUM(U10:V10)</f>
        <v>64</v>
      </c>
      <c r="U10" s="20">
        <f>SUM(U11:U12)</f>
        <v>33</v>
      </c>
      <c r="V10" s="20">
        <f>SUM(V11:V12)</f>
        <v>31</v>
      </c>
      <c r="W10" s="20">
        <f>SUM(X10:Y10)</f>
        <v>41</v>
      </c>
      <c r="X10" s="20">
        <f>SUM(X11:X12)</f>
        <v>20</v>
      </c>
      <c r="Y10" s="20">
        <f>SUM(Y11:Y12)</f>
        <v>21</v>
      </c>
      <c r="Z10" s="20">
        <f>SUM(AA10:AB10)</f>
        <v>67</v>
      </c>
      <c r="AA10" s="20">
        <f>SUM(AA11:AA12)</f>
        <v>39</v>
      </c>
      <c r="AB10" s="20">
        <f>SUM(AB11:AB12)</f>
        <v>28</v>
      </c>
      <c r="AC10" s="20">
        <f>SUM(AD10:AE10)</f>
        <v>45</v>
      </c>
      <c r="AD10" s="20">
        <f>SUM(AD11:AD12)</f>
        <v>26</v>
      </c>
      <c r="AE10" s="20">
        <f>SUM(AE11:AE12)</f>
        <v>19</v>
      </c>
      <c r="AF10" s="20">
        <f>SUM(AG10:AH10)</f>
        <v>75</v>
      </c>
      <c r="AG10" s="20">
        <f>SUM(AG11:AG12)</f>
        <v>43</v>
      </c>
      <c r="AH10" s="20">
        <f>SUM(AH11:AH12)</f>
        <v>32</v>
      </c>
      <c r="AI10" s="20">
        <f>SUM(AJ10:AK10)</f>
        <v>55</v>
      </c>
      <c r="AJ10" s="20">
        <f>SUM(AJ11:AJ12)</f>
        <v>28</v>
      </c>
      <c r="AK10" s="20">
        <f>SUM(AK11:AK12)</f>
        <v>27</v>
      </c>
    </row>
    <row r="11" spans="3:37">
      <c r="C11" s="22" t="s">
        <v>14</v>
      </c>
      <c r="D11" s="21">
        <f>E11+F11</f>
        <v>21</v>
      </c>
      <c r="E11" s="18">
        <v>9</v>
      </c>
      <c r="F11" s="18">
        <v>12</v>
      </c>
      <c r="G11" s="18">
        <v>10</v>
      </c>
      <c r="H11" s="21">
        <f>K11+N11+Q11+T11+W11+Z11+AC11+AF11+AI11</f>
        <v>134</v>
      </c>
      <c r="I11" s="21">
        <f>L11+O11+R11+U11+X11+AA11+AD11+AG11+AJ11</f>
        <v>69</v>
      </c>
      <c r="J11" s="21">
        <f t="shared" ref="J11" si="2">M11+P11+S11+V11+Y11+AB11+AE11+AH11+AK11</f>
        <v>65</v>
      </c>
      <c r="K11" s="21">
        <f>L11+M11</f>
        <v>15</v>
      </c>
      <c r="L11" s="18">
        <v>7</v>
      </c>
      <c r="M11" s="18">
        <v>8</v>
      </c>
      <c r="N11" s="21">
        <f>O11+P11</f>
        <v>15</v>
      </c>
      <c r="O11" s="18">
        <v>8</v>
      </c>
      <c r="P11" s="18">
        <v>7</v>
      </c>
      <c r="Q11" s="21">
        <f>R11+S11</f>
        <v>14</v>
      </c>
      <c r="R11" s="18">
        <v>9</v>
      </c>
      <c r="S11" s="18">
        <v>5</v>
      </c>
      <c r="T11" s="21">
        <f>U11+V11</f>
        <v>16</v>
      </c>
      <c r="U11" s="18">
        <v>7</v>
      </c>
      <c r="V11" s="18">
        <v>9</v>
      </c>
      <c r="W11" s="21">
        <f>X11+Y11</f>
        <v>7</v>
      </c>
      <c r="X11" s="18">
        <v>3</v>
      </c>
      <c r="Y11" s="18">
        <v>4</v>
      </c>
      <c r="Z11" s="21">
        <f>AA11+AB11</f>
        <v>17</v>
      </c>
      <c r="AA11" s="18">
        <v>10</v>
      </c>
      <c r="AB11" s="18">
        <v>7</v>
      </c>
      <c r="AC11" s="21">
        <f>AD11+AE11</f>
        <v>11</v>
      </c>
      <c r="AD11" s="18">
        <v>5</v>
      </c>
      <c r="AE11" s="18">
        <v>6</v>
      </c>
      <c r="AF11" s="21">
        <f>AG11+AH11</f>
        <v>22</v>
      </c>
      <c r="AG11" s="18">
        <v>13</v>
      </c>
      <c r="AH11" s="18">
        <v>9</v>
      </c>
      <c r="AI11" s="21">
        <f>AJ11+AK11</f>
        <v>17</v>
      </c>
      <c r="AJ11" s="18">
        <v>7</v>
      </c>
      <c r="AK11" s="18">
        <v>10</v>
      </c>
    </row>
    <row r="12" spans="3:37">
      <c r="C12" s="22" t="s">
        <v>24</v>
      </c>
      <c r="D12" s="21">
        <f>E12+F12</f>
        <v>38</v>
      </c>
      <c r="E12" s="18">
        <v>19</v>
      </c>
      <c r="F12" s="18">
        <v>19</v>
      </c>
      <c r="G12" s="18">
        <v>18</v>
      </c>
      <c r="H12" s="21">
        <f>K12+N12+Q12+T12+W12+Z12+AC12+AF12+AI12</f>
        <v>359</v>
      </c>
      <c r="I12" s="21">
        <f>L12+O12+R12+U12+X12+AA12+AD12+AG12+AJ12</f>
        <v>197</v>
      </c>
      <c r="J12" s="21">
        <f>M12+P12+S12+V12+Y12+AB12+AE12+AH12+AK12</f>
        <v>162</v>
      </c>
      <c r="K12" s="21">
        <f>L12+M12</f>
        <v>41</v>
      </c>
      <c r="L12" s="18">
        <v>26</v>
      </c>
      <c r="M12" s="18">
        <v>15</v>
      </c>
      <c r="N12" s="21">
        <f>O12+P12</f>
        <v>28</v>
      </c>
      <c r="O12" s="18">
        <v>14</v>
      </c>
      <c r="P12" s="18">
        <v>14</v>
      </c>
      <c r="Q12" s="21">
        <f>R12+S12</f>
        <v>33</v>
      </c>
      <c r="R12" s="18">
        <v>13</v>
      </c>
      <c r="S12" s="18">
        <v>20</v>
      </c>
      <c r="T12" s="21">
        <f>U12+V12</f>
        <v>48</v>
      </c>
      <c r="U12" s="18">
        <v>26</v>
      </c>
      <c r="V12" s="18">
        <v>22</v>
      </c>
      <c r="W12" s="21">
        <f>X12+Y12</f>
        <v>34</v>
      </c>
      <c r="X12" s="18">
        <v>17</v>
      </c>
      <c r="Y12" s="18">
        <v>17</v>
      </c>
      <c r="Z12" s="21">
        <f>AA12+AB12</f>
        <v>50</v>
      </c>
      <c r="AA12" s="18">
        <v>29</v>
      </c>
      <c r="AB12" s="18">
        <v>21</v>
      </c>
      <c r="AC12" s="21">
        <f>AD12+AE12</f>
        <v>34</v>
      </c>
      <c r="AD12" s="18">
        <v>21</v>
      </c>
      <c r="AE12" s="18">
        <v>13</v>
      </c>
      <c r="AF12" s="21">
        <f>AG12+AH12</f>
        <v>53</v>
      </c>
      <c r="AG12" s="18">
        <v>30</v>
      </c>
      <c r="AH12" s="18">
        <v>23</v>
      </c>
      <c r="AI12" s="21">
        <f>AJ12+AK12</f>
        <v>38</v>
      </c>
      <c r="AJ12" s="18">
        <v>21</v>
      </c>
      <c r="AK12" s="18">
        <v>17</v>
      </c>
    </row>
  </sheetData>
  <phoneticPr fontId="2"/>
  <pageMargins left="0.31496062992125984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2020-08-17T04:34:51Z</dcterms:modified>
</cp:coreProperties>
</file>