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小学校" sheetId="6" r:id="rId1"/>
  </sheets>
  <definedNames>
    <definedName name="_xlnm.Print_Area" localSheetId="0">小学校!$B$1:$AB$254</definedName>
    <definedName name="_xlnm.Print_Area">#REF!</definedName>
    <definedName name="_xlnm.Print_Titles" localSheetId="0">小学校!$1:$5</definedName>
    <definedName name="_xlnm.Print_Titl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254" i="6" l="1"/>
  <c r="W254" i="6"/>
  <c r="T254" i="6"/>
  <c r="T9" i="6" s="1"/>
  <c r="Q254" i="6"/>
  <c r="Q9" i="6" s="1"/>
  <c r="N254" i="6"/>
  <c r="K254" i="6"/>
  <c r="K9" i="6" s="1"/>
  <c r="J254" i="6"/>
  <c r="J9" i="6" s="1"/>
  <c r="I254" i="6"/>
  <c r="I9" i="6" s="1"/>
  <c r="D254" i="6"/>
  <c r="Z251" i="6"/>
  <c r="W251" i="6"/>
  <c r="T251" i="6"/>
  <c r="T249" i="6" s="1"/>
  <c r="Q251" i="6"/>
  <c r="N251" i="6"/>
  <c r="K251" i="6"/>
  <c r="J251" i="6"/>
  <c r="H251" i="6" s="1"/>
  <c r="I251" i="6"/>
  <c r="D251" i="6"/>
  <c r="Z250" i="6"/>
  <c r="W250" i="6"/>
  <c r="T250" i="6"/>
  <c r="Q250" i="6"/>
  <c r="N250" i="6"/>
  <c r="K250" i="6"/>
  <c r="J250" i="6"/>
  <c r="I250" i="6"/>
  <c r="D250" i="6"/>
  <c r="AB249" i="6"/>
  <c r="AA249" i="6"/>
  <c r="Y249" i="6"/>
  <c r="X249" i="6"/>
  <c r="V249" i="6"/>
  <c r="U249" i="6"/>
  <c r="S249" i="6"/>
  <c r="R249" i="6"/>
  <c r="P249" i="6"/>
  <c r="O249" i="6"/>
  <c r="M249" i="6"/>
  <c r="L249" i="6"/>
  <c r="I249" i="6"/>
  <c r="G249" i="6"/>
  <c r="F249" i="6"/>
  <c r="E249" i="6"/>
  <c r="Z248" i="6"/>
  <c r="W248" i="6"/>
  <c r="T248" i="6"/>
  <c r="Q248" i="6"/>
  <c r="N248" i="6"/>
  <c r="K248" i="6"/>
  <c r="J248" i="6"/>
  <c r="I248" i="6"/>
  <c r="D248" i="6"/>
  <c r="Z247" i="6"/>
  <c r="W247" i="6"/>
  <c r="W246" i="6" s="1"/>
  <c r="T247" i="6"/>
  <c r="Q247" i="6"/>
  <c r="N247" i="6"/>
  <c r="K247" i="6"/>
  <c r="J247" i="6"/>
  <c r="I247" i="6"/>
  <c r="D247" i="6"/>
  <c r="AB246" i="6"/>
  <c r="AA246" i="6"/>
  <c r="Y246" i="6"/>
  <c r="X246" i="6"/>
  <c r="V246" i="6"/>
  <c r="U246" i="6"/>
  <c r="S246" i="6"/>
  <c r="R246" i="6"/>
  <c r="P246" i="6"/>
  <c r="O246" i="6"/>
  <c r="M246" i="6"/>
  <c r="L246" i="6"/>
  <c r="G246" i="6"/>
  <c r="F246" i="6"/>
  <c r="E246" i="6"/>
  <c r="Z245" i="6"/>
  <c r="W245" i="6"/>
  <c r="T245" i="6"/>
  <c r="Q245" i="6"/>
  <c r="N245" i="6"/>
  <c r="K245" i="6"/>
  <c r="J245" i="6"/>
  <c r="I245" i="6"/>
  <c r="H245" i="6" s="1"/>
  <c r="D245" i="6"/>
  <c r="Z244" i="6"/>
  <c r="W244" i="6"/>
  <c r="T244" i="6"/>
  <c r="T243" i="6" s="1"/>
  <c r="Q244" i="6"/>
  <c r="N244" i="6"/>
  <c r="K244" i="6"/>
  <c r="J244" i="6"/>
  <c r="J243" i="6" s="1"/>
  <c r="I244" i="6"/>
  <c r="D244" i="6"/>
  <c r="AB243" i="6"/>
  <c r="AA243" i="6"/>
  <c r="Y243" i="6"/>
  <c r="X243" i="6"/>
  <c r="V243" i="6"/>
  <c r="U243" i="6"/>
  <c r="S243" i="6"/>
  <c r="R243" i="6"/>
  <c r="P243" i="6"/>
  <c r="O243" i="6"/>
  <c r="M243" i="6"/>
  <c r="L243" i="6"/>
  <c r="G243" i="6"/>
  <c r="F243" i="6"/>
  <c r="E243" i="6"/>
  <c r="D243" i="6"/>
  <c r="Z242" i="6"/>
  <c r="W242" i="6"/>
  <c r="T242" i="6"/>
  <c r="Q242" i="6"/>
  <c r="N242" i="6"/>
  <c r="K242" i="6"/>
  <c r="J242" i="6"/>
  <c r="I242" i="6"/>
  <c r="D242" i="6"/>
  <c r="Z241" i="6"/>
  <c r="W241" i="6"/>
  <c r="T241" i="6"/>
  <c r="Q241" i="6"/>
  <c r="N241" i="6"/>
  <c r="K241" i="6"/>
  <c r="J241" i="6"/>
  <c r="I241" i="6"/>
  <c r="D241" i="6"/>
  <c r="Z240" i="6"/>
  <c r="W240" i="6"/>
  <c r="T240" i="6"/>
  <c r="Q240" i="6"/>
  <c r="N240" i="6"/>
  <c r="K240" i="6"/>
  <c r="J240" i="6"/>
  <c r="I240" i="6"/>
  <c r="H240" i="6" s="1"/>
  <c r="D240" i="6"/>
  <c r="Z239" i="6"/>
  <c r="W239" i="6"/>
  <c r="T239" i="6"/>
  <c r="Q239" i="6"/>
  <c r="N239" i="6"/>
  <c r="K239" i="6"/>
  <c r="J239" i="6"/>
  <c r="I239" i="6"/>
  <c r="D239" i="6"/>
  <c r="AB238" i="6"/>
  <c r="AA238" i="6"/>
  <c r="Y238" i="6"/>
  <c r="X238" i="6"/>
  <c r="V238" i="6"/>
  <c r="U238" i="6"/>
  <c r="S238" i="6"/>
  <c r="R238" i="6"/>
  <c r="P238" i="6"/>
  <c r="O238" i="6"/>
  <c r="M238" i="6"/>
  <c r="L238" i="6"/>
  <c r="G238" i="6"/>
  <c r="F238" i="6"/>
  <c r="E238" i="6"/>
  <c r="Z237" i="6"/>
  <c r="W237" i="6"/>
  <c r="T237" i="6"/>
  <c r="Q237" i="6"/>
  <c r="N237" i="6"/>
  <c r="K237" i="6"/>
  <c r="J237" i="6"/>
  <c r="I237" i="6"/>
  <c r="D237" i="6"/>
  <c r="Z236" i="6"/>
  <c r="W236" i="6"/>
  <c r="T236" i="6"/>
  <c r="Q236" i="6"/>
  <c r="N236" i="6"/>
  <c r="K236" i="6"/>
  <c r="K235" i="6" s="1"/>
  <c r="J236" i="6"/>
  <c r="I236" i="6"/>
  <c r="D236" i="6"/>
  <c r="AB235" i="6"/>
  <c r="AA235" i="6"/>
  <c r="Y235" i="6"/>
  <c r="X235" i="6"/>
  <c r="V235" i="6"/>
  <c r="U235" i="6"/>
  <c r="S235" i="6"/>
  <c r="R235" i="6"/>
  <c r="P235" i="6"/>
  <c r="O235" i="6"/>
  <c r="M235" i="6"/>
  <c r="L235" i="6"/>
  <c r="G235" i="6"/>
  <c r="F235" i="6"/>
  <c r="E235" i="6"/>
  <c r="Z234" i="6"/>
  <c r="W234" i="6"/>
  <c r="T234" i="6"/>
  <c r="Q234" i="6"/>
  <c r="N234" i="6"/>
  <c r="K234" i="6"/>
  <c r="J234" i="6"/>
  <c r="H234" i="6" s="1"/>
  <c r="I234" i="6"/>
  <c r="D234" i="6"/>
  <c r="Z233" i="6"/>
  <c r="W233" i="6"/>
  <c r="T233" i="6"/>
  <c r="Q233" i="6"/>
  <c r="N233" i="6"/>
  <c r="K233" i="6"/>
  <c r="J233" i="6"/>
  <c r="I233" i="6"/>
  <c r="H233" i="6" s="1"/>
  <c r="D233" i="6"/>
  <c r="Z232" i="6"/>
  <c r="W232" i="6"/>
  <c r="T232" i="6"/>
  <c r="Q232" i="6"/>
  <c r="N232" i="6"/>
  <c r="K232" i="6"/>
  <c r="J232" i="6"/>
  <c r="I232" i="6"/>
  <c r="D232" i="6"/>
  <c r="Z231" i="6"/>
  <c r="W231" i="6"/>
  <c r="T231" i="6"/>
  <c r="Q231" i="6"/>
  <c r="N231" i="6"/>
  <c r="K231" i="6"/>
  <c r="J231" i="6"/>
  <c r="I231" i="6"/>
  <c r="D231" i="6"/>
  <c r="Z230" i="6"/>
  <c r="W230" i="6"/>
  <c r="T230" i="6"/>
  <c r="Q230" i="6"/>
  <c r="N230" i="6"/>
  <c r="K230" i="6"/>
  <c r="J230" i="6"/>
  <c r="H230" i="6" s="1"/>
  <c r="I230" i="6"/>
  <c r="D230" i="6"/>
  <c r="AB229" i="6"/>
  <c r="AA229" i="6"/>
  <c r="Y229" i="6"/>
  <c r="X229" i="6"/>
  <c r="V229" i="6"/>
  <c r="U229" i="6"/>
  <c r="S229" i="6"/>
  <c r="R229" i="6"/>
  <c r="P229" i="6"/>
  <c r="O229" i="6"/>
  <c r="M229" i="6"/>
  <c r="L229" i="6"/>
  <c r="G229" i="6"/>
  <c r="F229" i="6"/>
  <c r="E229" i="6"/>
  <c r="Z228" i="6"/>
  <c r="W228" i="6"/>
  <c r="T228" i="6"/>
  <c r="Q228" i="6"/>
  <c r="N228" i="6"/>
  <c r="K228" i="6"/>
  <c r="J228" i="6"/>
  <c r="I228" i="6"/>
  <c r="D228" i="6"/>
  <c r="Z227" i="6"/>
  <c r="W227" i="6"/>
  <c r="T227" i="6"/>
  <c r="Q227" i="6"/>
  <c r="N227" i="6"/>
  <c r="K227" i="6"/>
  <c r="J227" i="6"/>
  <c r="I227" i="6"/>
  <c r="H227" i="6" s="1"/>
  <c r="D227" i="6"/>
  <c r="Z226" i="6"/>
  <c r="W226" i="6"/>
  <c r="T226" i="6"/>
  <c r="Q226" i="6"/>
  <c r="N226" i="6"/>
  <c r="K226" i="6"/>
  <c r="J226" i="6"/>
  <c r="I226" i="6"/>
  <c r="D226" i="6"/>
  <c r="Z225" i="6"/>
  <c r="W225" i="6"/>
  <c r="T225" i="6"/>
  <c r="Q225" i="6"/>
  <c r="N225" i="6"/>
  <c r="K225" i="6"/>
  <c r="J225" i="6"/>
  <c r="I225" i="6"/>
  <c r="D225" i="6"/>
  <c r="Z224" i="6"/>
  <c r="W224" i="6"/>
  <c r="T224" i="6"/>
  <c r="Q224" i="6"/>
  <c r="N224" i="6"/>
  <c r="K224" i="6"/>
  <c r="J224" i="6"/>
  <c r="I224" i="6"/>
  <c r="D224" i="6"/>
  <c r="Z223" i="6"/>
  <c r="W223" i="6"/>
  <c r="T223" i="6"/>
  <c r="Q223" i="6"/>
  <c r="N223" i="6"/>
  <c r="K223" i="6"/>
  <c r="J223" i="6"/>
  <c r="I223" i="6"/>
  <c r="D223" i="6"/>
  <c r="Z222" i="6"/>
  <c r="W222" i="6"/>
  <c r="T222" i="6"/>
  <c r="Q222" i="6"/>
  <c r="N222" i="6"/>
  <c r="K222" i="6"/>
  <c r="J222" i="6"/>
  <c r="I222" i="6"/>
  <c r="D222" i="6"/>
  <c r="Z221" i="6"/>
  <c r="W221" i="6"/>
  <c r="T221" i="6"/>
  <c r="Q221" i="6"/>
  <c r="N221" i="6"/>
  <c r="K221" i="6"/>
  <c r="J221" i="6"/>
  <c r="I221" i="6"/>
  <c r="D221" i="6"/>
  <c r="Z220" i="6"/>
  <c r="W220" i="6"/>
  <c r="T220" i="6"/>
  <c r="Q220" i="6"/>
  <c r="N220" i="6"/>
  <c r="K220" i="6"/>
  <c r="J220" i="6"/>
  <c r="I220" i="6"/>
  <c r="D220" i="6"/>
  <c r="AB219" i="6"/>
  <c r="AA219" i="6"/>
  <c r="Y219" i="6"/>
  <c r="X219" i="6"/>
  <c r="V219" i="6"/>
  <c r="U219" i="6"/>
  <c r="S219" i="6"/>
  <c r="R219" i="6"/>
  <c r="P219" i="6"/>
  <c r="O219" i="6"/>
  <c r="M219" i="6"/>
  <c r="L219" i="6"/>
  <c r="G219" i="6"/>
  <c r="F219" i="6"/>
  <c r="E219" i="6"/>
  <c r="Z218" i="6"/>
  <c r="W218" i="6"/>
  <c r="T218" i="6"/>
  <c r="Q218" i="6"/>
  <c r="N218" i="6"/>
  <c r="K218" i="6"/>
  <c r="J218" i="6"/>
  <c r="I218" i="6"/>
  <c r="D218" i="6"/>
  <c r="Z217" i="6"/>
  <c r="W217" i="6"/>
  <c r="T217" i="6"/>
  <c r="Q217" i="6"/>
  <c r="N217" i="6"/>
  <c r="K217" i="6"/>
  <c r="J217" i="6"/>
  <c r="I217" i="6"/>
  <c r="D217" i="6"/>
  <c r="Z216" i="6"/>
  <c r="W216" i="6"/>
  <c r="T216" i="6"/>
  <c r="Q216" i="6"/>
  <c r="N216" i="6"/>
  <c r="K216" i="6"/>
  <c r="J216" i="6"/>
  <c r="I216" i="6"/>
  <c r="D216" i="6"/>
  <c r="Z215" i="6"/>
  <c r="W215" i="6"/>
  <c r="T215" i="6"/>
  <c r="Q215" i="6"/>
  <c r="N215" i="6"/>
  <c r="K215" i="6"/>
  <c r="J215" i="6"/>
  <c r="I215" i="6"/>
  <c r="D215" i="6"/>
  <c r="Z214" i="6"/>
  <c r="W214" i="6"/>
  <c r="T214" i="6"/>
  <c r="Q214" i="6"/>
  <c r="N214" i="6"/>
  <c r="K214" i="6"/>
  <c r="J214" i="6"/>
  <c r="I214" i="6"/>
  <c r="D214" i="6"/>
  <c r="Z213" i="6"/>
  <c r="W213" i="6"/>
  <c r="T213" i="6"/>
  <c r="Q213" i="6"/>
  <c r="N213" i="6"/>
  <c r="K213" i="6"/>
  <c r="J213" i="6"/>
  <c r="I213" i="6"/>
  <c r="D213" i="6"/>
  <c r="Z212" i="6"/>
  <c r="W212" i="6"/>
  <c r="T212" i="6"/>
  <c r="Q212" i="6"/>
  <c r="N212" i="6"/>
  <c r="K212" i="6"/>
  <c r="J212" i="6"/>
  <c r="I212" i="6"/>
  <c r="H212" i="6" s="1"/>
  <c r="D212" i="6"/>
  <c r="Z211" i="6"/>
  <c r="W211" i="6"/>
  <c r="T211" i="6"/>
  <c r="Q211" i="6"/>
  <c r="N211" i="6"/>
  <c r="K211" i="6"/>
  <c r="J211" i="6"/>
  <c r="I211" i="6"/>
  <c r="D211" i="6"/>
  <c r="Z210" i="6"/>
  <c r="W210" i="6"/>
  <c r="T210" i="6"/>
  <c r="Q210" i="6"/>
  <c r="N210" i="6"/>
  <c r="K210" i="6"/>
  <c r="J210" i="6"/>
  <c r="I210" i="6"/>
  <c r="D210" i="6"/>
  <c r="Z209" i="6"/>
  <c r="W209" i="6"/>
  <c r="T209" i="6"/>
  <c r="Q209" i="6"/>
  <c r="N209" i="6"/>
  <c r="K209" i="6"/>
  <c r="J209" i="6"/>
  <c r="I209" i="6"/>
  <c r="D209" i="6"/>
  <c r="Z208" i="6"/>
  <c r="W208" i="6"/>
  <c r="T208" i="6"/>
  <c r="Q208" i="6"/>
  <c r="N208" i="6"/>
  <c r="K208" i="6"/>
  <c r="J208" i="6"/>
  <c r="I208" i="6"/>
  <c r="D208" i="6"/>
  <c r="Z207" i="6"/>
  <c r="W207" i="6"/>
  <c r="T207" i="6"/>
  <c r="Q207" i="6"/>
  <c r="N207" i="6"/>
  <c r="K207" i="6"/>
  <c r="J207" i="6"/>
  <c r="I207" i="6"/>
  <c r="D207" i="6"/>
  <c r="Z206" i="6"/>
  <c r="W206" i="6"/>
  <c r="T206" i="6"/>
  <c r="Q206" i="6"/>
  <c r="N206" i="6"/>
  <c r="K206" i="6"/>
  <c r="J206" i="6"/>
  <c r="I206" i="6"/>
  <c r="D206" i="6"/>
  <c r="Z205" i="6"/>
  <c r="W205" i="6"/>
  <c r="T205" i="6"/>
  <c r="Q205" i="6"/>
  <c r="N205" i="6"/>
  <c r="K205" i="6"/>
  <c r="J205" i="6"/>
  <c r="I205" i="6"/>
  <c r="D205" i="6"/>
  <c r="Z204" i="6"/>
  <c r="W204" i="6"/>
  <c r="T204" i="6"/>
  <c r="Q204" i="6"/>
  <c r="N204" i="6"/>
  <c r="K204" i="6"/>
  <c r="J204" i="6"/>
  <c r="I204" i="6"/>
  <c r="H204" i="6" s="1"/>
  <c r="D204" i="6"/>
  <c r="Z203" i="6"/>
  <c r="W203" i="6"/>
  <c r="T203" i="6"/>
  <c r="Q203" i="6"/>
  <c r="N203" i="6"/>
  <c r="K203" i="6"/>
  <c r="J203" i="6"/>
  <c r="I203" i="6"/>
  <c r="D203" i="6"/>
  <c r="Z202" i="6"/>
  <c r="W202" i="6"/>
  <c r="T202" i="6"/>
  <c r="Q202" i="6"/>
  <c r="N202" i="6"/>
  <c r="K202" i="6"/>
  <c r="J202" i="6"/>
  <c r="I202" i="6"/>
  <c r="D202" i="6"/>
  <c r="Z201" i="6"/>
  <c r="W201" i="6"/>
  <c r="T201" i="6"/>
  <c r="Q201" i="6"/>
  <c r="N201" i="6"/>
  <c r="K201" i="6"/>
  <c r="J201" i="6"/>
  <c r="I201" i="6"/>
  <c r="D201" i="6"/>
  <c r="Z200" i="6"/>
  <c r="W200" i="6"/>
  <c r="T200" i="6"/>
  <c r="Q200" i="6"/>
  <c r="N200" i="6"/>
  <c r="K200" i="6"/>
  <c r="J200" i="6"/>
  <c r="I200" i="6"/>
  <c r="D200" i="6"/>
  <c r="Z199" i="6"/>
  <c r="W199" i="6"/>
  <c r="T199" i="6"/>
  <c r="Q199" i="6"/>
  <c r="N199" i="6"/>
  <c r="K199" i="6"/>
  <c r="J199" i="6"/>
  <c r="I199" i="6"/>
  <c r="D199" i="6"/>
  <c r="Z198" i="6"/>
  <c r="W198" i="6"/>
  <c r="T198" i="6"/>
  <c r="Q198" i="6"/>
  <c r="N198" i="6"/>
  <c r="K198" i="6"/>
  <c r="J198" i="6"/>
  <c r="I198" i="6"/>
  <c r="D198" i="6"/>
  <c r="Z197" i="6"/>
  <c r="W197" i="6"/>
  <c r="T197" i="6"/>
  <c r="Q197" i="6"/>
  <c r="N197" i="6"/>
  <c r="K197" i="6"/>
  <c r="J197" i="6"/>
  <c r="I197" i="6"/>
  <c r="D197" i="6"/>
  <c r="AB196" i="6"/>
  <c r="AA196" i="6"/>
  <c r="Y196" i="6"/>
  <c r="X196" i="6"/>
  <c r="V196" i="6"/>
  <c r="U196" i="6"/>
  <c r="S196" i="6"/>
  <c r="R196" i="6"/>
  <c r="P196" i="6"/>
  <c r="O196" i="6"/>
  <c r="M196" i="6"/>
  <c r="L196" i="6"/>
  <c r="G196" i="6"/>
  <c r="F196" i="6"/>
  <c r="E196" i="6"/>
  <c r="Z195" i="6"/>
  <c r="W195" i="6"/>
  <c r="T195" i="6"/>
  <c r="Q195" i="6"/>
  <c r="N195" i="6"/>
  <c r="K195" i="6"/>
  <c r="J195" i="6"/>
  <c r="I195" i="6"/>
  <c r="H195" i="6" s="1"/>
  <c r="D195" i="6"/>
  <c r="Z194" i="6"/>
  <c r="W194" i="6"/>
  <c r="T194" i="6"/>
  <c r="Q194" i="6"/>
  <c r="N194" i="6"/>
  <c r="K194" i="6"/>
  <c r="J194" i="6"/>
  <c r="I194" i="6"/>
  <c r="D194" i="6"/>
  <c r="Z193" i="6"/>
  <c r="W193" i="6"/>
  <c r="T193" i="6"/>
  <c r="Q193" i="6"/>
  <c r="N193" i="6"/>
  <c r="K193" i="6"/>
  <c r="J193" i="6"/>
  <c r="I193" i="6"/>
  <c r="D193" i="6"/>
  <c r="Z192" i="6"/>
  <c r="W192" i="6"/>
  <c r="T192" i="6"/>
  <c r="Q192" i="6"/>
  <c r="N192" i="6"/>
  <c r="K192" i="6"/>
  <c r="J192" i="6"/>
  <c r="I192" i="6"/>
  <c r="D192" i="6"/>
  <c r="Z191" i="6"/>
  <c r="W191" i="6"/>
  <c r="T191" i="6"/>
  <c r="Q191" i="6"/>
  <c r="N191" i="6"/>
  <c r="K191" i="6"/>
  <c r="J191" i="6"/>
  <c r="I191" i="6"/>
  <c r="D191" i="6"/>
  <c r="Z190" i="6"/>
  <c r="W190" i="6"/>
  <c r="T190" i="6"/>
  <c r="Q190" i="6"/>
  <c r="N190" i="6"/>
  <c r="K190" i="6"/>
  <c r="J190" i="6"/>
  <c r="I190" i="6"/>
  <c r="D190" i="6"/>
  <c r="Z189" i="6"/>
  <c r="W189" i="6"/>
  <c r="T189" i="6"/>
  <c r="Q189" i="6"/>
  <c r="N189" i="6"/>
  <c r="K189" i="6"/>
  <c r="J189" i="6"/>
  <c r="I189" i="6"/>
  <c r="D189" i="6"/>
  <c r="Z188" i="6"/>
  <c r="W188" i="6"/>
  <c r="T188" i="6"/>
  <c r="Q188" i="6"/>
  <c r="N188" i="6"/>
  <c r="K188" i="6"/>
  <c r="J188" i="6"/>
  <c r="I188" i="6"/>
  <c r="D188" i="6"/>
  <c r="Z187" i="6"/>
  <c r="W187" i="6"/>
  <c r="T187" i="6"/>
  <c r="Q187" i="6"/>
  <c r="N187" i="6"/>
  <c r="K187" i="6"/>
  <c r="J187" i="6"/>
  <c r="I187" i="6"/>
  <c r="H187" i="6" s="1"/>
  <c r="D187" i="6"/>
  <c r="Z186" i="6"/>
  <c r="W186" i="6"/>
  <c r="T186" i="6"/>
  <c r="Q186" i="6"/>
  <c r="N186" i="6"/>
  <c r="K186" i="6"/>
  <c r="J186" i="6"/>
  <c r="I186" i="6"/>
  <c r="D186" i="6"/>
  <c r="Z185" i="6"/>
  <c r="W185" i="6"/>
  <c r="T185" i="6"/>
  <c r="Q185" i="6"/>
  <c r="N185" i="6"/>
  <c r="K185" i="6"/>
  <c r="J185" i="6"/>
  <c r="I185" i="6"/>
  <c r="D185" i="6"/>
  <c r="Z184" i="6"/>
  <c r="W184" i="6"/>
  <c r="T184" i="6"/>
  <c r="Q184" i="6"/>
  <c r="N184" i="6"/>
  <c r="K184" i="6"/>
  <c r="J184" i="6"/>
  <c r="I184" i="6"/>
  <c r="D184" i="6"/>
  <c r="Z183" i="6"/>
  <c r="W183" i="6"/>
  <c r="T183" i="6"/>
  <c r="Q183" i="6"/>
  <c r="N183" i="6"/>
  <c r="K183" i="6"/>
  <c r="J183" i="6"/>
  <c r="I183" i="6"/>
  <c r="D183" i="6"/>
  <c r="AB182" i="6"/>
  <c r="AA182" i="6"/>
  <c r="Y182" i="6"/>
  <c r="X182" i="6"/>
  <c r="V182" i="6"/>
  <c r="U182" i="6"/>
  <c r="S182" i="6"/>
  <c r="R182" i="6"/>
  <c r="P182" i="6"/>
  <c r="O182" i="6"/>
  <c r="M182" i="6"/>
  <c r="L182" i="6"/>
  <c r="G182" i="6"/>
  <c r="F182" i="6"/>
  <c r="E182" i="6"/>
  <c r="Z181" i="6"/>
  <c r="W181" i="6"/>
  <c r="T181" i="6"/>
  <c r="Q181" i="6"/>
  <c r="N181" i="6"/>
  <c r="K181" i="6"/>
  <c r="J181" i="6"/>
  <c r="I181" i="6"/>
  <c r="D181" i="6"/>
  <c r="Z180" i="6"/>
  <c r="W180" i="6"/>
  <c r="T180" i="6"/>
  <c r="Q180" i="6"/>
  <c r="N180" i="6"/>
  <c r="K180" i="6"/>
  <c r="J180" i="6"/>
  <c r="I180" i="6"/>
  <c r="D180" i="6"/>
  <c r="Z179" i="6"/>
  <c r="W179" i="6"/>
  <c r="T179" i="6"/>
  <c r="Q179" i="6"/>
  <c r="N179" i="6"/>
  <c r="K179" i="6"/>
  <c r="J179" i="6"/>
  <c r="I179" i="6"/>
  <c r="D179" i="6"/>
  <c r="Z178" i="6"/>
  <c r="W178" i="6"/>
  <c r="T178" i="6"/>
  <c r="Q178" i="6"/>
  <c r="N178" i="6"/>
  <c r="K178" i="6"/>
  <c r="J178" i="6"/>
  <c r="I178" i="6"/>
  <c r="D178" i="6"/>
  <c r="Z177" i="6"/>
  <c r="W177" i="6"/>
  <c r="T177" i="6"/>
  <c r="Q177" i="6"/>
  <c r="N177" i="6"/>
  <c r="K177" i="6"/>
  <c r="J177" i="6"/>
  <c r="I177" i="6"/>
  <c r="D177" i="6"/>
  <c r="Z176" i="6"/>
  <c r="W176" i="6"/>
  <c r="T176" i="6"/>
  <c r="Q176" i="6"/>
  <c r="N176" i="6"/>
  <c r="K176" i="6"/>
  <c r="J176" i="6"/>
  <c r="I176" i="6"/>
  <c r="D176" i="6"/>
  <c r="Z175" i="6"/>
  <c r="W175" i="6"/>
  <c r="T175" i="6"/>
  <c r="Q175" i="6"/>
  <c r="N175" i="6"/>
  <c r="K175" i="6"/>
  <c r="J175" i="6"/>
  <c r="I175" i="6"/>
  <c r="D175" i="6"/>
  <c r="Z174" i="6"/>
  <c r="W174" i="6"/>
  <c r="T174" i="6"/>
  <c r="Q174" i="6"/>
  <c r="N174" i="6"/>
  <c r="K174" i="6"/>
  <c r="J174" i="6"/>
  <c r="I174" i="6"/>
  <c r="D174" i="6"/>
  <c r="Z173" i="6"/>
  <c r="W173" i="6"/>
  <c r="T173" i="6"/>
  <c r="Q173" i="6"/>
  <c r="N173" i="6"/>
  <c r="K173" i="6"/>
  <c r="J173" i="6"/>
  <c r="I173" i="6"/>
  <c r="D173" i="6"/>
  <c r="AB172" i="6"/>
  <c r="AA172" i="6"/>
  <c r="Y172" i="6"/>
  <c r="X172" i="6"/>
  <c r="V172" i="6"/>
  <c r="U172" i="6"/>
  <c r="S172" i="6"/>
  <c r="R172" i="6"/>
  <c r="P172" i="6"/>
  <c r="O172" i="6"/>
  <c r="M172" i="6"/>
  <c r="L172" i="6"/>
  <c r="G172" i="6"/>
  <c r="F172" i="6"/>
  <c r="E172" i="6"/>
  <c r="Z171" i="6"/>
  <c r="W171" i="6"/>
  <c r="T171" i="6"/>
  <c r="Q171" i="6"/>
  <c r="N171" i="6"/>
  <c r="K171" i="6"/>
  <c r="J171" i="6"/>
  <c r="I171" i="6"/>
  <c r="H171" i="6" s="1"/>
  <c r="D171" i="6"/>
  <c r="Z170" i="6"/>
  <c r="W170" i="6"/>
  <c r="T170" i="6"/>
  <c r="Q170" i="6"/>
  <c r="N170" i="6"/>
  <c r="K170" i="6"/>
  <c r="J170" i="6"/>
  <c r="I170" i="6"/>
  <c r="H170" i="6" s="1"/>
  <c r="D170" i="6"/>
  <c r="Z169" i="6"/>
  <c r="W169" i="6"/>
  <c r="T169" i="6"/>
  <c r="Q169" i="6"/>
  <c r="N169" i="6"/>
  <c r="K169" i="6"/>
  <c r="J169" i="6"/>
  <c r="I169" i="6"/>
  <c r="D169" i="6"/>
  <c r="Z168" i="6"/>
  <c r="W168" i="6"/>
  <c r="T168" i="6"/>
  <c r="Q168" i="6"/>
  <c r="N168" i="6"/>
  <c r="K168" i="6"/>
  <c r="J168" i="6"/>
  <c r="H168" i="6" s="1"/>
  <c r="I168" i="6"/>
  <c r="D168" i="6"/>
  <c r="Z167" i="6"/>
  <c r="W167" i="6"/>
  <c r="T167" i="6"/>
  <c r="Q167" i="6"/>
  <c r="N167" i="6"/>
  <c r="K167" i="6"/>
  <c r="J167" i="6"/>
  <c r="I167" i="6"/>
  <c r="D167" i="6"/>
  <c r="Z166" i="6"/>
  <c r="W166" i="6"/>
  <c r="T166" i="6"/>
  <c r="Q166" i="6"/>
  <c r="N166" i="6"/>
  <c r="K166" i="6"/>
  <c r="J166" i="6"/>
  <c r="I166" i="6"/>
  <c r="D166" i="6"/>
  <c r="AB165" i="6"/>
  <c r="AA165" i="6"/>
  <c r="Y165" i="6"/>
  <c r="X165" i="6"/>
  <c r="V165" i="6"/>
  <c r="U165" i="6"/>
  <c r="S165" i="6"/>
  <c r="R165" i="6"/>
  <c r="P165" i="6"/>
  <c r="O165" i="6"/>
  <c r="M165" i="6"/>
  <c r="L165" i="6"/>
  <c r="G165" i="6"/>
  <c r="F165" i="6"/>
  <c r="E165" i="6"/>
  <c r="Z164" i="6"/>
  <c r="W164" i="6"/>
  <c r="T164" i="6"/>
  <c r="Q164" i="6"/>
  <c r="N164" i="6"/>
  <c r="K164" i="6"/>
  <c r="J164" i="6"/>
  <c r="I164" i="6"/>
  <c r="H164" i="6" s="1"/>
  <c r="D164" i="6"/>
  <c r="Z163" i="6"/>
  <c r="W163" i="6"/>
  <c r="T163" i="6"/>
  <c r="Q163" i="6"/>
  <c r="N163" i="6"/>
  <c r="K163" i="6"/>
  <c r="J163" i="6"/>
  <c r="I163" i="6"/>
  <c r="D163" i="6"/>
  <c r="Z162" i="6"/>
  <c r="W162" i="6"/>
  <c r="T162" i="6"/>
  <c r="Q162" i="6"/>
  <c r="N162" i="6"/>
  <c r="K162" i="6"/>
  <c r="J162" i="6"/>
  <c r="I162" i="6"/>
  <c r="D162" i="6"/>
  <c r="Z161" i="6"/>
  <c r="W161" i="6"/>
  <c r="T161" i="6"/>
  <c r="Q161" i="6"/>
  <c r="N161" i="6"/>
  <c r="K161" i="6"/>
  <c r="J161" i="6"/>
  <c r="I161" i="6"/>
  <c r="D161" i="6"/>
  <c r="Z160" i="6"/>
  <c r="W160" i="6"/>
  <c r="T160" i="6"/>
  <c r="Q160" i="6"/>
  <c r="N160" i="6"/>
  <c r="K160" i="6"/>
  <c r="J160" i="6"/>
  <c r="I160" i="6"/>
  <c r="D160" i="6"/>
  <c r="Z159" i="6"/>
  <c r="W159" i="6"/>
  <c r="T159" i="6"/>
  <c r="Q159" i="6"/>
  <c r="N159" i="6"/>
  <c r="K159" i="6"/>
  <c r="J159" i="6"/>
  <c r="I159" i="6"/>
  <c r="D159" i="6"/>
  <c r="Z158" i="6"/>
  <c r="W158" i="6"/>
  <c r="T158" i="6"/>
  <c r="Q158" i="6"/>
  <c r="N158" i="6"/>
  <c r="K158" i="6"/>
  <c r="J158" i="6"/>
  <c r="I158" i="6"/>
  <c r="D158" i="6"/>
  <c r="Z157" i="6"/>
  <c r="W157" i="6"/>
  <c r="T157" i="6"/>
  <c r="Q157" i="6"/>
  <c r="N157" i="6"/>
  <c r="K157" i="6"/>
  <c r="J157" i="6"/>
  <c r="I157" i="6"/>
  <c r="D157" i="6"/>
  <c r="Z156" i="6"/>
  <c r="W156" i="6"/>
  <c r="T156" i="6"/>
  <c r="Q156" i="6"/>
  <c r="N156" i="6"/>
  <c r="K156" i="6"/>
  <c r="J156" i="6"/>
  <c r="I156" i="6"/>
  <c r="D156" i="6"/>
  <c r="Z155" i="6"/>
  <c r="W155" i="6"/>
  <c r="T155" i="6"/>
  <c r="Q155" i="6"/>
  <c r="N155" i="6"/>
  <c r="K155" i="6"/>
  <c r="J155" i="6"/>
  <c r="I155" i="6"/>
  <c r="D155" i="6"/>
  <c r="Z154" i="6"/>
  <c r="W154" i="6"/>
  <c r="T154" i="6"/>
  <c r="Q154" i="6"/>
  <c r="N154" i="6"/>
  <c r="K154" i="6"/>
  <c r="J154" i="6"/>
  <c r="I154" i="6"/>
  <c r="D154" i="6"/>
  <c r="Z153" i="6"/>
  <c r="W153" i="6"/>
  <c r="T153" i="6"/>
  <c r="Q153" i="6"/>
  <c r="N153" i="6"/>
  <c r="K153" i="6"/>
  <c r="J153" i="6"/>
  <c r="I153" i="6"/>
  <c r="H153" i="6" s="1"/>
  <c r="D153" i="6"/>
  <c r="Z152" i="6"/>
  <c r="W152" i="6"/>
  <c r="T152" i="6"/>
  <c r="Q152" i="6"/>
  <c r="N152" i="6"/>
  <c r="K152" i="6"/>
  <c r="J152" i="6"/>
  <c r="I152" i="6"/>
  <c r="D152" i="6"/>
  <c r="Z151" i="6"/>
  <c r="W151" i="6"/>
  <c r="T151" i="6"/>
  <c r="Q151" i="6"/>
  <c r="N151" i="6"/>
  <c r="K151" i="6"/>
  <c r="J151" i="6"/>
  <c r="I151" i="6"/>
  <c r="D151" i="6"/>
  <c r="Z150" i="6"/>
  <c r="W150" i="6"/>
  <c r="T150" i="6"/>
  <c r="Q150" i="6"/>
  <c r="N150" i="6"/>
  <c r="K150" i="6"/>
  <c r="J150" i="6"/>
  <c r="I150" i="6"/>
  <c r="D150" i="6"/>
  <c r="Z149" i="6"/>
  <c r="W149" i="6"/>
  <c r="T149" i="6"/>
  <c r="Q149" i="6"/>
  <c r="N149" i="6"/>
  <c r="K149" i="6"/>
  <c r="J149" i="6"/>
  <c r="I149" i="6"/>
  <c r="D149" i="6"/>
  <c r="Z148" i="6"/>
  <c r="W148" i="6"/>
  <c r="T148" i="6"/>
  <c r="Q148" i="6"/>
  <c r="N148" i="6"/>
  <c r="K148" i="6"/>
  <c r="J148" i="6"/>
  <c r="I148" i="6"/>
  <c r="D148" i="6"/>
  <c r="Z147" i="6"/>
  <c r="W147" i="6"/>
  <c r="T147" i="6"/>
  <c r="Q147" i="6"/>
  <c r="N147" i="6"/>
  <c r="K147" i="6"/>
  <c r="J147" i="6"/>
  <c r="I147" i="6"/>
  <c r="D147" i="6"/>
  <c r="Z146" i="6"/>
  <c r="W146" i="6"/>
  <c r="T146" i="6"/>
  <c r="Q146" i="6"/>
  <c r="N146" i="6"/>
  <c r="K146" i="6"/>
  <c r="J146" i="6"/>
  <c r="I146" i="6"/>
  <c r="D146" i="6"/>
  <c r="Z145" i="6"/>
  <c r="W145" i="6"/>
  <c r="T145" i="6"/>
  <c r="Q145" i="6"/>
  <c r="N145" i="6"/>
  <c r="K145" i="6"/>
  <c r="J145" i="6"/>
  <c r="I145" i="6"/>
  <c r="D145" i="6"/>
  <c r="Z144" i="6"/>
  <c r="W144" i="6"/>
  <c r="T144" i="6"/>
  <c r="Q144" i="6"/>
  <c r="N144" i="6"/>
  <c r="K144" i="6"/>
  <c r="J144" i="6"/>
  <c r="I144" i="6"/>
  <c r="D144" i="6"/>
  <c r="AB143" i="6"/>
  <c r="AA143" i="6"/>
  <c r="Y143" i="6"/>
  <c r="X143" i="6"/>
  <c r="V143" i="6"/>
  <c r="U143" i="6"/>
  <c r="S143" i="6"/>
  <c r="R143" i="6"/>
  <c r="P143" i="6"/>
  <c r="O143" i="6"/>
  <c r="M143" i="6"/>
  <c r="L143" i="6"/>
  <c r="G143" i="6"/>
  <c r="F143" i="6"/>
  <c r="E143" i="6"/>
  <c r="Z142" i="6"/>
  <c r="W142" i="6"/>
  <c r="T142" i="6"/>
  <c r="Q142" i="6"/>
  <c r="N142" i="6"/>
  <c r="K142" i="6"/>
  <c r="J142" i="6"/>
  <c r="I142" i="6"/>
  <c r="D142" i="6"/>
  <c r="Z141" i="6"/>
  <c r="W141" i="6"/>
  <c r="T141" i="6"/>
  <c r="Q141" i="6"/>
  <c r="N141" i="6"/>
  <c r="K141" i="6"/>
  <c r="J141" i="6"/>
  <c r="I141" i="6"/>
  <c r="D141" i="6"/>
  <c r="Z140" i="6"/>
  <c r="W140" i="6"/>
  <c r="T140" i="6"/>
  <c r="Q140" i="6"/>
  <c r="N140" i="6"/>
  <c r="K140" i="6"/>
  <c r="J140" i="6"/>
  <c r="I140" i="6"/>
  <c r="D140" i="6"/>
  <c r="Z139" i="6"/>
  <c r="W139" i="6"/>
  <c r="T139" i="6"/>
  <c r="Q139" i="6"/>
  <c r="N139" i="6"/>
  <c r="K139" i="6"/>
  <c r="J139" i="6"/>
  <c r="I139" i="6"/>
  <c r="D139" i="6"/>
  <c r="Z138" i="6"/>
  <c r="W138" i="6"/>
  <c r="T138" i="6"/>
  <c r="Q138" i="6"/>
  <c r="N138" i="6"/>
  <c r="K138" i="6"/>
  <c r="J138" i="6"/>
  <c r="I138" i="6"/>
  <c r="D138" i="6"/>
  <c r="Z137" i="6"/>
  <c r="W137" i="6"/>
  <c r="T137" i="6"/>
  <c r="Q137" i="6"/>
  <c r="N137" i="6"/>
  <c r="K137" i="6"/>
  <c r="J137" i="6"/>
  <c r="I137" i="6"/>
  <c r="D137" i="6"/>
  <c r="Z136" i="6"/>
  <c r="W136" i="6"/>
  <c r="T136" i="6"/>
  <c r="Q136" i="6"/>
  <c r="N136" i="6"/>
  <c r="K136" i="6"/>
  <c r="J136" i="6"/>
  <c r="I136" i="6"/>
  <c r="D136" i="6"/>
  <c r="Z135" i="6"/>
  <c r="W135" i="6"/>
  <c r="T135" i="6"/>
  <c r="Q135" i="6"/>
  <c r="N135" i="6"/>
  <c r="K135" i="6"/>
  <c r="J135" i="6"/>
  <c r="I135" i="6"/>
  <c r="D135" i="6"/>
  <c r="Z134" i="6"/>
  <c r="W134" i="6"/>
  <c r="T134" i="6"/>
  <c r="Q134" i="6"/>
  <c r="N134" i="6"/>
  <c r="K134" i="6"/>
  <c r="J134" i="6"/>
  <c r="I134" i="6"/>
  <c r="H134" i="6" s="1"/>
  <c r="D134" i="6"/>
  <c r="AB133" i="6"/>
  <c r="AA133" i="6"/>
  <c r="Y133" i="6"/>
  <c r="X133" i="6"/>
  <c r="V133" i="6"/>
  <c r="U133" i="6"/>
  <c r="S133" i="6"/>
  <c r="R133" i="6"/>
  <c r="P133" i="6"/>
  <c r="O133" i="6"/>
  <c r="M133" i="6"/>
  <c r="L133" i="6"/>
  <c r="G133" i="6"/>
  <c r="F133" i="6"/>
  <c r="E133" i="6"/>
  <c r="Z132" i="6"/>
  <c r="W132" i="6"/>
  <c r="T132" i="6"/>
  <c r="Q132" i="6"/>
  <c r="N132" i="6"/>
  <c r="K132" i="6"/>
  <c r="J132" i="6"/>
  <c r="I132" i="6"/>
  <c r="D132" i="6"/>
  <c r="Z131" i="6"/>
  <c r="W131" i="6"/>
  <c r="T131" i="6"/>
  <c r="Q131" i="6"/>
  <c r="N131" i="6"/>
  <c r="K131" i="6"/>
  <c r="J131" i="6"/>
  <c r="I131" i="6"/>
  <c r="D131" i="6"/>
  <c r="Z130" i="6"/>
  <c r="W130" i="6"/>
  <c r="T130" i="6"/>
  <c r="Q130" i="6"/>
  <c r="N130" i="6"/>
  <c r="K130" i="6"/>
  <c r="J130" i="6"/>
  <c r="I130" i="6"/>
  <c r="H130" i="6"/>
  <c r="D130" i="6"/>
  <c r="Z129" i="6"/>
  <c r="W129" i="6"/>
  <c r="T129" i="6"/>
  <c r="Q129" i="6"/>
  <c r="N129" i="6"/>
  <c r="K129" i="6"/>
  <c r="J129" i="6"/>
  <c r="I129" i="6"/>
  <c r="D129" i="6"/>
  <c r="Z128" i="6"/>
  <c r="W128" i="6"/>
  <c r="T128" i="6"/>
  <c r="Q128" i="6"/>
  <c r="N128" i="6"/>
  <c r="K128" i="6"/>
  <c r="J128" i="6"/>
  <c r="I128" i="6"/>
  <c r="D128" i="6"/>
  <c r="Z127" i="6"/>
  <c r="W127" i="6"/>
  <c r="T127" i="6"/>
  <c r="Q127" i="6"/>
  <c r="N127" i="6"/>
  <c r="K127" i="6"/>
  <c r="J127" i="6"/>
  <c r="I127" i="6"/>
  <c r="D127" i="6"/>
  <c r="Z126" i="6"/>
  <c r="W126" i="6"/>
  <c r="T126" i="6"/>
  <c r="Q126" i="6"/>
  <c r="N126" i="6"/>
  <c r="K126" i="6"/>
  <c r="J126" i="6"/>
  <c r="I126" i="6"/>
  <c r="D126" i="6"/>
  <c r="Z125" i="6"/>
  <c r="W125" i="6"/>
  <c r="T125" i="6"/>
  <c r="Q125" i="6"/>
  <c r="N125" i="6"/>
  <c r="K125" i="6"/>
  <c r="J125" i="6"/>
  <c r="I125" i="6"/>
  <c r="D125" i="6"/>
  <c r="Z124" i="6"/>
  <c r="W124" i="6"/>
  <c r="T124" i="6"/>
  <c r="Q124" i="6"/>
  <c r="N124" i="6"/>
  <c r="K124" i="6"/>
  <c r="J124" i="6"/>
  <c r="I124" i="6"/>
  <c r="D124" i="6"/>
  <c r="AB123" i="6"/>
  <c r="AA123" i="6"/>
  <c r="Y123" i="6"/>
  <c r="X123" i="6"/>
  <c r="V123" i="6"/>
  <c r="U123" i="6"/>
  <c r="S123" i="6"/>
  <c r="R123" i="6"/>
  <c r="P123" i="6"/>
  <c r="O123" i="6"/>
  <c r="M123" i="6"/>
  <c r="L123" i="6"/>
  <c r="G123" i="6"/>
  <c r="F123" i="6"/>
  <c r="E123" i="6"/>
  <c r="Z122" i="6"/>
  <c r="W122" i="6"/>
  <c r="T122" i="6"/>
  <c r="Q122" i="6"/>
  <c r="N122" i="6"/>
  <c r="K122" i="6"/>
  <c r="J122" i="6"/>
  <c r="I122" i="6"/>
  <c r="D122" i="6"/>
  <c r="Z121" i="6"/>
  <c r="W121" i="6"/>
  <c r="T121" i="6"/>
  <c r="Q121" i="6"/>
  <c r="N121" i="6"/>
  <c r="K121" i="6"/>
  <c r="J121" i="6"/>
  <c r="I121" i="6"/>
  <c r="D121" i="6"/>
  <c r="Z120" i="6"/>
  <c r="W120" i="6"/>
  <c r="T120" i="6"/>
  <c r="Q120" i="6"/>
  <c r="N120" i="6"/>
  <c r="K120" i="6"/>
  <c r="J120" i="6"/>
  <c r="I120" i="6"/>
  <c r="D120" i="6"/>
  <c r="Z119" i="6"/>
  <c r="W119" i="6"/>
  <c r="T119" i="6"/>
  <c r="Q119" i="6"/>
  <c r="N119" i="6"/>
  <c r="K119" i="6"/>
  <c r="J119" i="6"/>
  <c r="I119" i="6"/>
  <c r="D119" i="6"/>
  <c r="Z118" i="6"/>
  <c r="W118" i="6"/>
  <c r="T118" i="6"/>
  <c r="Q118" i="6"/>
  <c r="N118" i="6"/>
  <c r="K118" i="6"/>
  <c r="J118" i="6"/>
  <c r="I118" i="6"/>
  <c r="D118" i="6"/>
  <c r="Z117" i="6"/>
  <c r="W117" i="6"/>
  <c r="T117" i="6"/>
  <c r="Q117" i="6"/>
  <c r="N117" i="6"/>
  <c r="K117" i="6"/>
  <c r="J117" i="6"/>
  <c r="I117" i="6"/>
  <c r="H117" i="6" s="1"/>
  <c r="D117" i="6"/>
  <c r="Z116" i="6"/>
  <c r="W116" i="6"/>
  <c r="T116" i="6"/>
  <c r="Q116" i="6"/>
  <c r="N116" i="6"/>
  <c r="K116" i="6"/>
  <c r="J116" i="6"/>
  <c r="I116" i="6"/>
  <c r="D116" i="6"/>
  <c r="Z115" i="6"/>
  <c r="W115" i="6"/>
  <c r="T115" i="6"/>
  <c r="Q115" i="6"/>
  <c r="N115" i="6"/>
  <c r="K115" i="6"/>
  <c r="J115" i="6"/>
  <c r="I115" i="6"/>
  <c r="D115" i="6"/>
  <c r="Z114" i="6"/>
  <c r="W114" i="6"/>
  <c r="T114" i="6"/>
  <c r="Q114" i="6"/>
  <c r="N114" i="6"/>
  <c r="K114" i="6"/>
  <c r="J114" i="6"/>
  <c r="I114" i="6"/>
  <c r="D114" i="6"/>
  <c r="Z113" i="6"/>
  <c r="W113" i="6"/>
  <c r="T113" i="6"/>
  <c r="Q113" i="6"/>
  <c r="N113" i="6"/>
  <c r="K113" i="6"/>
  <c r="J113" i="6"/>
  <c r="I113" i="6"/>
  <c r="D113" i="6"/>
  <c r="Z112" i="6"/>
  <c r="W112" i="6"/>
  <c r="T112" i="6"/>
  <c r="Q112" i="6"/>
  <c r="N112" i="6"/>
  <c r="K112" i="6"/>
  <c r="J112" i="6"/>
  <c r="I112" i="6"/>
  <c r="D112" i="6"/>
  <c r="Z111" i="6"/>
  <c r="W111" i="6"/>
  <c r="T111" i="6"/>
  <c r="Q111" i="6"/>
  <c r="N111" i="6"/>
  <c r="K111" i="6"/>
  <c r="J111" i="6"/>
  <c r="I111" i="6"/>
  <c r="D111" i="6"/>
  <c r="Z110" i="6"/>
  <c r="W110" i="6"/>
  <c r="T110" i="6"/>
  <c r="Q110" i="6"/>
  <c r="N110" i="6"/>
  <c r="K110" i="6"/>
  <c r="J110" i="6"/>
  <c r="I110" i="6"/>
  <c r="D110" i="6"/>
  <c r="Z109" i="6"/>
  <c r="W109" i="6"/>
  <c r="T109" i="6"/>
  <c r="Q109" i="6"/>
  <c r="N109" i="6"/>
  <c r="K109" i="6"/>
  <c r="J109" i="6"/>
  <c r="I109" i="6"/>
  <c r="D109" i="6"/>
  <c r="AB108" i="6"/>
  <c r="AA108" i="6"/>
  <c r="Y108" i="6"/>
  <c r="X108" i="6"/>
  <c r="V108" i="6"/>
  <c r="U108" i="6"/>
  <c r="S108" i="6"/>
  <c r="R108" i="6"/>
  <c r="P108" i="6"/>
  <c r="O108" i="6"/>
  <c r="M108" i="6"/>
  <c r="L108" i="6"/>
  <c r="G108" i="6"/>
  <c r="F108" i="6"/>
  <c r="E108" i="6"/>
  <c r="Z107" i="6"/>
  <c r="W107" i="6"/>
  <c r="T107" i="6"/>
  <c r="Q107" i="6"/>
  <c r="N107" i="6"/>
  <c r="K107" i="6"/>
  <c r="J107" i="6"/>
  <c r="I107" i="6"/>
  <c r="H107" i="6"/>
  <c r="D107" i="6"/>
  <c r="Z106" i="6"/>
  <c r="W106" i="6"/>
  <c r="T106" i="6"/>
  <c r="Q106" i="6"/>
  <c r="N106" i="6"/>
  <c r="K106" i="6"/>
  <c r="J106" i="6"/>
  <c r="I106" i="6"/>
  <c r="D106" i="6"/>
  <c r="Z105" i="6"/>
  <c r="W105" i="6"/>
  <c r="T105" i="6"/>
  <c r="Q105" i="6"/>
  <c r="N105" i="6"/>
  <c r="K105" i="6"/>
  <c r="J105" i="6"/>
  <c r="I105" i="6"/>
  <c r="D105" i="6"/>
  <c r="Z104" i="6"/>
  <c r="W104" i="6"/>
  <c r="T104" i="6"/>
  <c r="Q104" i="6"/>
  <c r="N104" i="6"/>
  <c r="K104" i="6"/>
  <c r="J104" i="6"/>
  <c r="I104" i="6"/>
  <c r="D104" i="6"/>
  <c r="Z103" i="6"/>
  <c r="W103" i="6"/>
  <c r="T103" i="6"/>
  <c r="Q103" i="6"/>
  <c r="N103" i="6"/>
  <c r="K103" i="6"/>
  <c r="J103" i="6"/>
  <c r="I103" i="6"/>
  <c r="D103" i="6"/>
  <c r="Z102" i="6"/>
  <c r="W102" i="6"/>
  <c r="T102" i="6"/>
  <c r="Q102" i="6"/>
  <c r="N102" i="6"/>
  <c r="K102" i="6"/>
  <c r="J102" i="6"/>
  <c r="I102" i="6"/>
  <c r="D102" i="6"/>
  <c r="Z101" i="6"/>
  <c r="W101" i="6"/>
  <c r="T101" i="6"/>
  <c r="Q101" i="6"/>
  <c r="N101" i="6"/>
  <c r="K101" i="6"/>
  <c r="J101" i="6"/>
  <c r="I101" i="6"/>
  <c r="D101" i="6"/>
  <c r="Z100" i="6"/>
  <c r="W100" i="6"/>
  <c r="T100" i="6"/>
  <c r="Q100" i="6"/>
  <c r="N100" i="6"/>
  <c r="K100" i="6"/>
  <c r="J100" i="6"/>
  <c r="I100" i="6"/>
  <c r="D100" i="6"/>
  <c r="Z99" i="6"/>
  <c r="W99" i="6"/>
  <c r="T99" i="6"/>
  <c r="Q99" i="6"/>
  <c r="N99" i="6"/>
  <c r="K99" i="6"/>
  <c r="J99" i="6"/>
  <c r="I99" i="6"/>
  <c r="H99" i="6" s="1"/>
  <c r="D99" i="6"/>
  <c r="Z98" i="6"/>
  <c r="W98" i="6"/>
  <c r="T98" i="6"/>
  <c r="Q98" i="6"/>
  <c r="N98" i="6"/>
  <c r="K98" i="6"/>
  <c r="J98" i="6"/>
  <c r="I98" i="6"/>
  <c r="D98" i="6"/>
  <c r="Z97" i="6"/>
  <c r="W97" i="6"/>
  <c r="T97" i="6"/>
  <c r="Q97" i="6"/>
  <c r="N97" i="6"/>
  <c r="K97" i="6"/>
  <c r="J97" i="6"/>
  <c r="I97" i="6"/>
  <c r="D97" i="6"/>
  <c r="Z96" i="6"/>
  <c r="W96" i="6"/>
  <c r="T96" i="6"/>
  <c r="Q96" i="6"/>
  <c r="N96" i="6"/>
  <c r="K96" i="6"/>
  <c r="J96" i="6"/>
  <c r="I96" i="6"/>
  <c r="D96" i="6"/>
  <c r="AB95" i="6"/>
  <c r="AA95" i="6"/>
  <c r="Y95" i="6"/>
  <c r="X95" i="6"/>
  <c r="V95" i="6"/>
  <c r="U95" i="6"/>
  <c r="S95" i="6"/>
  <c r="R95" i="6"/>
  <c r="P95" i="6"/>
  <c r="O95" i="6"/>
  <c r="M95" i="6"/>
  <c r="L95" i="6"/>
  <c r="G95" i="6"/>
  <c r="F95" i="6"/>
  <c r="E95" i="6"/>
  <c r="Z94" i="6"/>
  <c r="W94" i="6"/>
  <c r="T94" i="6"/>
  <c r="Q94" i="6"/>
  <c r="N94" i="6"/>
  <c r="K94" i="6"/>
  <c r="J94" i="6"/>
  <c r="I94" i="6"/>
  <c r="D94" i="6"/>
  <c r="Z93" i="6"/>
  <c r="W93" i="6"/>
  <c r="T93" i="6"/>
  <c r="Q93" i="6"/>
  <c r="N93" i="6"/>
  <c r="K93" i="6"/>
  <c r="J93" i="6"/>
  <c r="I93" i="6"/>
  <c r="D93" i="6"/>
  <c r="Z92" i="6"/>
  <c r="W92" i="6"/>
  <c r="T92" i="6"/>
  <c r="Q92" i="6"/>
  <c r="N92" i="6"/>
  <c r="K92" i="6"/>
  <c r="J92" i="6"/>
  <c r="I92" i="6"/>
  <c r="D92" i="6"/>
  <c r="Z91" i="6"/>
  <c r="W91" i="6"/>
  <c r="T91" i="6"/>
  <c r="Q91" i="6"/>
  <c r="N91" i="6"/>
  <c r="K91" i="6"/>
  <c r="J91" i="6"/>
  <c r="I91" i="6"/>
  <c r="D91" i="6"/>
  <c r="Z90" i="6"/>
  <c r="W90" i="6"/>
  <c r="T90" i="6"/>
  <c r="Q90" i="6"/>
  <c r="N90" i="6"/>
  <c r="K90" i="6"/>
  <c r="J90" i="6"/>
  <c r="I90" i="6"/>
  <c r="D90" i="6"/>
  <c r="Z89" i="6"/>
  <c r="W89" i="6"/>
  <c r="T89" i="6"/>
  <c r="Q89" i="6"/>
  <c r="N89" i="6"/>
  <c r="K89" i="6"/>
  <c r="J89" i="6"/>
  <c r="I89" i="6"/>
  <c r="D89" i="6"/>
  <c r="Z88" i="6"/>
  <c r="W88" i="6"/>
  <c r="T88" i="6"/>
  <c r="Q88" i="6"/>
  <c r="N88" i="6"/>
  <c r="K88" i="6"/>
  <c r="J88" i="6"/>
  <c r="I88" i="6"/>
  <c r="D88" i="6"/>
  <c r="Z87" i="6"/>
  <c r="W87" i="6"/>
  <c r="T87" i="6"/>
  <c r="Q87" i="6"/>
  <c r="N87" i="6"/>
  <c r="K87" i="6"/>
  <c r="J87" i="6"/>
  <c r="I87" i="6"/>
  <c r="D87" i="6"/>
  <c r="Z86" i="6"/>
  <c r="W86" i="6"/>
  <c r="T86" i="6"/>
  <c r="Q86" i="6"/>
  <c r="N86" i="6"/>
  <c r="K86" i="6"/>
  <c r="J86" i="6"/>
  <c r="I86" i="6"/>
  <c r="D86" i="6"/>
  <c r="Z85" i="6"/>
  <c r="W85" i="6"/>
  <c r="T85" i="6"/>
  <c r="Q85" i="6"/>
  <c r="N85" i="6"/>
  <c r="K85" i="6"/>
  <c r="J85" i="6"/>
  <c r="I85" i="6"/>
  <c r="D85" i="6"/>
  <c r="Z84" i="6"/>
  <c r="W84" i="6"/>
  <c r="T84" i="6"/>
  <c r="Q84" i="6"/>
  <c r="N84" i="6"/>
  <c r="K84" i="6"/>
  <c r="J84" i="6"/>
  <c r="I84" i="6"/>
  <c r="D84" i="6"/>
  <c r="Z83" i="6"/>
  <c r="W83" i="6"/>
  <c r="T83" i="6"/>
  <c r="Q83" i="6"/>
  <c r="N83" i="6"/>
  <c r="K83" i="6"/>
  <c r="J83" i="6"/>
  <c r="I83" i="6"/>
  <c r="D83" i="6"/>
  <c r="Z82" i="6"/>
  <c r="W82" i="6"/>
  <c r="T82" i="6"/>
  <c r="Q82" i="6"/>
  <c r="N82" i="6"/>
  <c r="K82" i="6"/>
  <c r="J82" i="6"/>
  <c r="I82" i="6"/>
  <c r="D82" i="6"/>
  <c r="Z81" i="6"/>
  <c r="W81" i="6"/>
  <c r="T81" i="6"/>
  <c r="Q81" i="6"/>
  <c r="N81" i="6"/>
  <c r="K81" i="6"/>
  <c r="J81" i="6"/>
  <c r="I81" i="6"/>
  <c r="D81" i="6"/>
  <c r="Z80" i="6"/>
  <c r="W80" i="6"/>
  <c r="T80" i="6"/>
  <c r="Q80" i="6"/>
  <c r="N80" i="6"/>
  <c r="K80" i="6"/>
  <c r="J80" i="6"/>
  <c r="I80" i="6"/>
  <c r="D80" i="6"/>
  <c r="Z79" i="6"/>
  <c r="W79" i="6"/>
  <c r="T79" i="6"/>
  <c r="Q79" i="6"/>
  <c r="N79" i="6"/>
  <c r="K79" i="6"/>
  <c r="J79" i="6"/>
  <c r="I79" i="6"/>
  <c r="D79" i="6"/>
  <c r="Z78" i="6"/>
  <c r="W78" i="6"/>
  <c r="T78" i="6"/>
  <c r="Q78" i="6"/>
  <c r="N78" i="6"/>
  <c r="K78" i="6"/>
  <c r="J78" i="6"/>
  <c r="I78" i="6"/>
  <c r="D78" i="6"/>
  <c r="Z77" i="6"/>
  <c r="W77" i="6"/>
  <c r="T77" i="6"/>
  <c r="Q77" i="6"/>
  <c r="N77" i="6"/>
  <c r="K77" i="6"/>
  <c r="J77" i="6"/>
  <c r="I77" i="6"/>
  <c r="D77" i="6"/>
  <c r="Z76" i="6"/>
  <c r="W76" i="6"/>
  <c r="T76" i="6"/>
  <c r="Q76" i="6"/>
  <c r="N76" i="6"/>
  <c r="K76" i="6"/>
  <c r="J76" i="6"/>
  <c r="I76" i="6"/>
  <c r="D76" i="6"/>
  <c r="Z75" i="6"/>
  <c r="W75" i="6"/>
  <c r="T75" i="6"/>
  <c r="Q75" i="6"/>
  <c r="N75" i="6"/>
  <c r="K75" i="6"/>
  <c r="J75" i="6"/>
  <c r="I75" i="6"/>
  <c r="D75" i="6"/>
  <c r="Z74" i="6"/>
  <c r="W74" i="6"/>
  <c r="T74" i="6"/>
  <c r="Q74" i="6"/>
  <c r="N74" i="6"/>
  <c r="K74" i="6"/>
  <c r="J74" i="6"/>
  <c r="I74" i="6"/>
  <c r="D74" i="6"/>
  <c r="Z73" i="6"/>
  <c r="W73" i="6"/>
  <c r="T73" i="6"/>
  <c r="Q73" i="6"/>
  <c r="N73" i="6"/>
  <c r="K73" i="6"/>
  <c r="J73" i="6"/>
  <c r="I73" i="6"/>
  <c r="D73" i="6"/>
  <c r="Z72" i="6"/>
  <c r="W72" i="6"/>
  <c r="T72" i="6"/>
  <c r="Q72" i="6"/>
  <c r="N72" i="6"/>
  <c r="K72" i="6"/>
  <c r="J72" i="6"/>
  <c r="I72" i="6"/>
  <c r="D72" i="6"/>
  <c r="AB71" i="6"/>
  <c r="AA71" i="6"/>
  <c r="Y71" i="6"/>
  <c r="X71" i="6"/>
  <c r="V71" i="6"/>
  <c r="U71" i="6"/>
  <c r="S71" i="6"/>
  <c r="R71" i="6"/>
  <c r="P71" i="6"/>
  <c r="O71" i="6"/>
  <c r="M71" i="6"/>
  <c r="L71" i="6"/>
  <c r="G71" i="6"/>
  <c r="F71" i="6"/>
  <c r="E71" i="6"/>
  <c r="Z70" i="6"/>
  <c r="W70" i="6"/>
  <c r="T70" i="6"/>
  <c r="Q70" i="6"/>
  <c r="N70" i="6"/>
  <c r="K70" i="6"/>
  <c r="J70" i="6"/>
  <c r="I70" i="6"/>
  <c r="D70" i="6"/>
  <c r="Z69" i="6"/>
  <c r="W69" i="6"/>
  <c r="T69" i="6"/>
  <c r="Q69" i="6"/>
  <c r="N69" i="6"/>
  <c r="K69" i="6"/>
  <c r="J69" i="6"/>
  <c r="I69" i="6"/>
  <c r="D69" i="6"/>
  <c r="Z68" i="6"/>
  <c r="W68" i="6"/>
  <c r="T68" i="6"/>
  <c r="Q68" i="6"/>
  <c r="N68" i="6"/>
  <c r="K68" i="6"/>
  <c r="J68" i="6"/>
  <c r="I68" i="6"/>
  <c r="D68" i="6"/>
  <c r="Z67" i="6"/>
  <c r="W67" i="6"/>
  <c r="T67" i="6"/>
  <c r="Q67" i="6"/>
  <c r="N67" i="6"/>
  <c r="K67" i="6"/>
  <c r="J67" i="6"/>
  <c r="I67" i="6"/>
  <c r="D67" i="6"/>
  <c r="Z66" i="6"/>
  <c r="W66" i="6"/>
  <c r="T66" i="6"/>
  <c r="Q66" i="6"/>
  <c r="N66" i="6"/>
  <c r="K66" i="6"/>
  <c r="J66" i="6"/>
  <c r="I66" i="6"/>
  <c r="D66" i="6"/>
  <c r="Z65" i="6"/>
  <c r="W65" i="6"/>
  <c r="T65" i="6"/>
  <c r="Q65" i="6"/>
  <c r="N65" i="6"/>
  <c r="K65" i="6"/>
  <c r="J65" i="6"/>
  <c r="I65" i="6"/>
  <c r="D65" i="6"/>
  <c r="Z64" i="6"/>
  <c r="W64" i="6"/>
  <c r="T64" i="6"/>
  <c r="Q64" i="6"/>
  <c r="N64" i="6"/>
  <c r="K64" i="6"/>
  <c r="J64" i="6"/>
  <c r="I64" i="6"/>
  <c r="H64" i="6" s="1"/>
  <c r="D64" i="6"/>
  <c r="Z63" i="6"/>
  <c r="W63" i="6"/>
  <c r="T63" i="6"/>
  <c r="Q63" i="6"/>
  <c r="N63" i="6"/>
  <c r="K63" i="6"/>
  <c r="J63" i="6"/>
  <c r="I63" i="6"/>
  <c r="D63" i="6"/>
  <c r="Z62" i="6"/>
  <c r="W62" i="6"/>
  <c r="T62" i="6"/>
  <c r="Q62" i="6"/>
  <c r="N62" i="6"/>
  <c r="K62" i="6"/>
  <c r="J62" i="6"/>
  <c r="I62" i="6"/>
  <c r="D62" i="6"/>
  <c r="Z61" i="6"/>
  <c r="W61" i="6"/>
  <c r="T61" i="6"/>
  <c r="Q61" i="6"/>
  <c r="N61" i="6"/>
  <c r="K61" i="6"/>
  <c r="J61" i="6"/>
  <c r="I61" i="6"/>
  <c r="D61" i="6"/>
  <c r="Z60" i="6"/>
  <c r="W60" i="6"/>
  <c r="T60" i="6"/>
  <c r="Q60" i="6"/>
  <c r="N60" i="6"/>
  <c r="K60" i="6"/>
  <c r="J60" i="6"/>
  <c r="I60" i="6"/>
  <c r="D60" i="6"/>
  <c r="Z59" i="6"/>
  <c r="W59" i="6"/>
  <c r="T59" i="6"/>
  <c r="Q59" i="6"/>
  <c r="N59" i="6"/>
  <c r="K59" i="6"/>
  <c r="J59" i="6"/>
  <c r="I59" i="6"/>
  <c r="D59" i="6"/>
  <c r="Z58" i="6"/>
  <c r="W58" i="6"/>
  <c r="T58" i="6"/>
  <c r="Q58" i="6"/>
  <c r="N58" i="6"/>
  <c r="K58" i="6"/>
  <c r="J58" i="6"/>
  <c r="I58" i="6"/>
  <c r="D58" i="6"/>
  <c r="Z57" i="6"/>
  <c r="W57" i="6"/>
  <c r="T57" i="6"/>
  <c r="Q57" i="6"/>
  <c r="N57" i="6"/>
  <c r="K57" i="6"/>
  <c r="J57" i="6"/>
  <c r="I57" i="6"/>
  <c r="D57" i="6"/>
  <c r="Z56" i="6"/>
  <c r="W56" i="6"/>
  <c r="T56" i="6"/>
  <c r="Q56" i="6"/>
  <c r="N56" i="6"/>
  <c r="K56" i="6"/>
  <c r="J56" i="6"/>
  <c r="I56" i="6"/>
  <c r="D56" i="6"/>
  <c r="Z55" i="6"/>
  <c r="W55" i="6"/>
  <c r="T55" i="6"/>
  <c r="Q55" i="6"/>
  <c r="N55" i="6"/>
  <c r="K55" i="6"/>
  <c r="J55" i="6"/>
  <c r="I55" i="6"/>
  <c r="D55" i="6"/>
  <c r="Z54" i="6"/>
  <c r="W54" i="6"/>
  <c r="T54" i="6"/>
  <c r="Q54" i="6"/>
  <c r="N54" i="6"/>
  <c r="K54" i="6"/>
  <c r="J54" i="6"/>
  <c r="I54" i="6"/>
  <c r="D54" i="6"/>
  <c r="AB53" i="6"/>
  <c r="AA53" i="6"/>
  <c r="Y53" i="6"/>
  <c r="X53" i="6"/>
  <c r="V53" i="6"/>
  <c r="U53" i="6"/>
  <c r="S53" i="6"/>
  <c r="R53" i="6"/>
  <c r="P53" i="6"/>
  <c r="O53" i="6"/>
  <c r="M53" i="6"/>
  <c r="L53" i="6"/>
  <c r="G53" i="6"/>
  <c r="F53" i="6"/>
  <c r="E53" i="6"/>
  <c r="Z52" i="6"/>
  <c r="W52" i="6"/>
  <c r="T52" i="6"/>
  <c r="Q52" i="6"/>
  <c r="N52" i="6"/>
  <c r="K52" i="6"/>
  <c r="J52" i="6"/>
  <c r="I52" i="6"/>
  <c r="D52" i="6"/>
  <c r="Z51" i="6"/>
  <c r="W51" i="6"/>
  <c r="T51" i="6"/>
  <c r="Q51" i="6"/>
  <c r="N51" i="6"/>
  <c r="K51" i="6"/>
  <c r="J51" i="6"/>
  <c r="I51" i="6"/>
  <c r="D51" i="6"/>
  <c r="Z50" i="6"/>
  <c r="W50" i="6"/>
  <c r="T50" i="6"/>
  <c r="Q50" i="6"/>
  <c r="N50" i="6"/>
  <c r="K50" i="6"/>
  <c r="J50" i="6"/>
  <c r="I50" i="6"/>
  <c r="D50" i="6"/>
  <c r="Z49" i="6"/>
  <c r="W49" i="6"/>
  <c r="T49" i="6"/>
  <c r="Q49" i="6"/>
  <c r="N49" i="6"/>
  <c r="K49" i="6"/>
  <c r="J49" i="6"/>
  <c r="I49" i="6"/>
  <c r="D49" i="6"/>
  <c r="Z48" i="6"/>
  <c r="W48" i="6"/>
  <c r="T48" i="6"/>
  <c r="Q48" i="6"/>
  <c r="N48" i="6"/>
  <c r="K48" i="6"/>
  <c r="J48" i="6"/>
  <c r="I48" i="6"/>
  <c r="D48" i="6"/>
  <c r="Z47" i="6"/>
  <c r="W47" i="6"/>
  <c r="T47" i="6"/>
  <c r="Q47" i="6"/>
  <c r="N47" i="6"/>
  <c r="K47" i="6"/>
  <c r="J47" i="6"/>
  <c r="I47" i="6"/>
  <c r="D47" i="6"/>
  <c r="Z46" i="6"/>
  <c r="W46" i="6"/>
  <c r="T46" i="6"/>
  <c r="Q46" i="6"/>
  <c r="N46" i="6"/>
  <c r="K46" i="6"/>
  <c r="J46" i="6"/>
  <c r="I46" i="6"/>
  <c r="D46" i="6"/>
  <c r="Z45" i="6"/>
  <c r="W45" i="6"/>
  <c r="T45" i="6"/>
  <c r="Q45" i="6"/>
  <c r="N45" i="6"/>
  <c r="K45" i="6"/>
  <c r="J45" i="6"/>
  <c r="I45" i="6"/>
  <c r="D45" i="6"/>
  <c r="Z44" i="6"/>
  <c r="W44" i="6"/>
  <c r="T44" i="6"/>
  <c r="Q44" i="6"/>
  <c r="N44" i="6"/>
  <c r="K44" i="6"/>
  <c r="J44" i="6"/>
  <c r="I44" i="6"/>
  <c r="D44" i="6"/>
  <c r="Z43" i="6"/>
  <c r="W43" i="6"/>
  <c r="T43" i="6"/>
  <c r="Q43" i="6"/>
  <c r="N43" i="6"/>
  <c r="K43" i="6"/>
  <c r="J43" i="6"/>
  <c r="I43" i="6"/>
  <c r="D43" i="6"/>
  <c r="Z42" i="6"/>
  <c r="W42" i="6"/>
  <c r="T42" i="6"/>
  <c r="Q42" i="6"/>
  <c r="N42" i="6"/>
  <c r="K42" i="6"/>
  <c r="J42" i="6"/>
  <c r="I42" i="6"/>
  <c r="D42" i="6"/>
  <c r="Z41" i="6"/>
  <c r="W41" i="6"/>
  <c r="T41" i="6"/>
  <c r="Q41" i="6"/>
  <c r="N41" i="6"/>
  <c r="K41" i="6"/>
  <c r="J41" i="6"/>
  <c r="I41" i="6"/>
  <c r="D41" i="6"/>
  <c r="Z40" i="6"/>
  <c r="W40" i="6"/>
  <c r="T40" i="6"/>
  <c r="Q40" i="6"/>
  <c r="N40" i="6"/>
  <c r="K40" i="6"/>
  <c r="J40" i="6"/>
  <c r="I40" i="6"/>
  <c r="D40" i="6"/>
  <c r="Z39" i="6"/>
  <c r="W39" i="6"/>
  <c r="T39" i="6"/>
  <c r="Q39" i="6"/>
  <c r="N39" i="6"/>
  <c r="K39" i="6"/>
  <c r="J39" i="6"/>
  <c r="I39" i="6"/>
  <c r="D39" i="6"/>
  <c r="Z38" i="6"/>
  <c r="W38" i="6"/>
  <c r="T38" i="6"/>
  <c r="Q38" i="6"/>
  <c r="N38" i="6"/>
  <c r="K38" i="6"/>
  <c r="J38" i="6"/>
  <c r="I38" i="6"/>
  <c r="D38" i="6"/>
  <c r="Z37" i="6"/>
  <c r="W37" i="6"/>
  <c r="T37" i="6"/>
  <c r="Q37" i="6"/>
  <c r="N37" i="6"/>
  <c r="K37" i="6"/>
  <c r="J37" i="6"/>
  <c r="I37" i="6"/>
  <c r="D37" i="6"/>
  <c r="Z36" i="6"/>
  <c r="W36" i="6"/>
  <c r="T36" i="6"/>
  <c r="Q36" i="6"/>
  <c r="N36" i="6"/>
  <c r="K36" i="6"/>
  <c r="J36" i="6"/>
  <c r="I36" i="6"/>
  <c r="D36" i="6"/>
  <c r="Z35" i="6"/>
  <c r="W35" i="6"/>
  <c r="T35" i="6"/>
  <c r="Q35" i="6"/>
  <c r="N35" i="6"/>
  <c r="K35" i="6"/>
  <c r="J35" i="6"/>
  <c r="I35" i="6"/>
  <c r="D35" i="6"/>
  <c r="Z34" i="6"/>
  <c r="W34" i="6"/>
  <c r="T34" i="6"/>
  <c r="Q34" i="6"/>
  <c r="N34" i="6"/>
  <c r="K34" i="6"/>
  <c r="J34" i="6"/>
  <c r="I34" i="6"/>
  <c r="D34" i="6"/>
  <c r="Z33" i="6"/>
  <c r="W33" i="6"/>
  <c r="T33" i="6"/>
  <c r="Q33" i="6"/>
  <c r="N33" i="6"/>
  <c r="K33" i="6"/>
  <c r="J33" i="6"/>
  <c r="I33" i="6"/>
  <c r="D33" i="6"/>
  <c r="Z32" i="6"/>
  <c r="W32" i="6"/>
  <c r="T32" i="6"/>
  <c r="Q32" i="6"/>
  <c r="N32" i="6"/>
  <c r="K32" i="6"/>
  <c r="J32" i="6"/>
  <c r="I32" i="6"/>
  <c r="D32" i="6"/>
  <c r="Z31" i="6"/>
  <c r="W31" i="6"/>
  <c r="T31" i="6"/>
  <c r="Q31" i="6"/>
  <c r="N31" i="6"/>
  <c r="K31" i="6"/>
  <c r="J31" i="6"/>
  <c r="I31" i="6"/>
  <c r="D31" i="6"/>
  <c r="Z30" i="6"/>
  <c r="W30" i="6"/>
  <c r="T30" i="6"/>
  <c r="Q30" i="6"/>
  <c r="N30" i="6"/>
  <c r="K30" i="6"/>
  <c r="J30" i="6"/>
  <c r="I30" i="6"/>
  <c r="D30" i="6"/>
  <c r="Z29" i="6"/>
  <c r="W29" i="6"/>
  <c r="T29" i="6"/>
  <c r="Q29" i="6"/>
  <c r="N29" i="6"/>
  <c r="K29" i="6"/>
  <c r="J29" i="6"/>
  <c r="I29" i="6"/>
  <c r="D29" i="6"/>
  <c r="Z28" i="6"/>
  <c r="W28" i="6"/>
  <c r="T28" i="6"/>
  <c r="Q28" i="6"/>
  <c r="N28" i="6"/>
  <c r="K28" i="6"/>
  <c r="J28" i="6"/>
  <c r="I28" i="6"/>
  <c r="D28" i="6"/>
  <c r="Z27" i="6"/>
  <c r="W27" i="6"/>
  <c r="T27" i="6"/>
  <c r="Q27" i="6"/>
  <c r="N27" i="6"/>
  <c r="K27" i="6"/>
  <c r="J27" i="6"/>
  <c r="I27" i="6"/>
  <c r="D27" i="6"/>
  <c r="Z26" i="6"/>
  <c r="W26" i="6"/>
  <c r="T26" i="6"/>
  <c r="Q26" i="6"/>
  <c r="N26" i="6"/>
  <c r="K26" i="6"/>
  <c r="J26" i="6"/>
  <c r="I26" i="6"/>
  <c r="D26" i="6"/>
  <c r="Z25" i="6"/>
  <c r="W25" i="6"/>
  <c r="T25" i="6"/>
  <c r="Q25" i="6"/>
  <c r="N25" i="6"/>
  <c r="K25" i="6"/>
  <c r="J25" i="6"/>
  <c r="I25" i="6"/>
  <c r="D25" i="6"/>
  <c r="Z24" i="6"/>
  <c r="W24" i="6"/>
  <c r="T24" i="6"/>
  <c r="Q24" i="6"/>
  <c r="N24" i="6"/>
  <c r="K24" i="6"/>
  <c r="J24" i="6"/>
  <c r="I24" i="6"/>
  <c r="D24" i="6"/>
  <c r="Z23" i="6"/>
  <c r="W23" i="6"/>
  <c r="T23" i="6"/>
  <c r="Q23" i="6"/>
  <c r="N23" i="6"/>
  <c r="K23" i="6"/>
  <c r="J23" i="6"/>
  <c r="I23" i="6"/>
  <c r="D23" i="6"/>
  <c r="Z22" i="6"/>
  <c r="W22" i="6"/>
  <c r="T22" i="6"/>
  <c r="Q22" i="6"/>
  <c r="N22" i="6"/>
  <c r="K22" i="6"/>
  <c r="J22" i="6"/>
  <c r="I22" i="6"/>
  <c r="D22" i="6"/>
  <c r="Z21" i="6"/>
  <c r="W21" i="6"/>
  <c r="T21" i="6"/>
  <c r="Q21" i="6"/>
  <c r="N21" i="6"/>
  <c r="K21" i="6"/>
  <c r="J21" i="6"/>
  <c r="I21" i="6"/>
  <c r="D21" i="6"/>
  <c r="Z20" i="6"/>
  <c r="W20" i="6"/>
  <c r="T20" i="6"/>
  <c r="Q20" i="6"/>
  <c r="N20" i="6"/>
  <c r="K20" i="6"/>
  <c r="J20" i="6"/>
  <c r="I20" i="6"/>
  <c r="D20" i="6"/>
  <c r="Z19" i="6"/>
  <c r="W19" i="6"/>
  <c r="T19" i="6"/>
  <c r="Q19" i="6"/>
  <c r="N19" i="6"/>
  <c r="K19" i="6"/>
  <c r="J19" i="6"/>
  <c r="I19" i="6"/>
  <c r="D19" i="6"/>
  <c r="Z18" i="6"/>
  <c r="W18" i="6"/>
  <c r="T18" i="6"/>
  <c r="Q18" i="6"/>
  <c r="N18" i="6"/>
  <c r="K18" i="6"/>
  <c r="J18" i="6"/>
  <c r="I18" i="6"/>
  <c r="D18" i="6"/>
  <c r="Z17" i="6"/>
  <c r="W17" i="6"/>
  <c r="T17" i="6"/>
  <c r="Q17" i="6"/>
  <c r="N17" i="6"/>
  <c r="K17" i="6"/>
  <c r="J17" i="6"/>
  <c r="I17" i="6"/>
  <c r="D17" i="6"/>
  <c r="Z16" i="6"/>
  <c r="W16" i="6"/>
  <c r="T16" i="6"/>
  <c r="Q16" i="6"/>
  <c r="N16" i="6"/>
  <c r="K16" i="6"/>
  <c r="J16" i="6"/>
  <c r="I16" i="6"/>
  <c r="D16" i="6"/>
  <c r="AB15" i="6"/>
  <c r="AA15" i="6"/>
  <c r="Y15" i="6"/>
  <c r="X15" i="6"/>
  <c r="V15" i="6"/>
  <c r="U15" i="6"/>
  <c r="S15" i="6"/>
  <c r="R15" i="6"/>
  <c r="P15" i="6"/>
  <c r="O15" i="6"/>
  <c r="M15" i="6"/>
  <c r="L15" i="6"/>
  <c r="G15" i="6"/>
  <c r="F15" i="6"/>
  <c r="E15" i="6"/>
  <c r="Z12" i="6"/>
  <c r="Z7" i="6" s="1"/>
  <c r="W12" i="6"/>
  <c r="W7" i="6" s="1"/>
  <c r="T12" i="6"/>
  <c r="T7" i="6" s="1"/>
  <c r="Q12" i="6"/>
  <c r="Q7" i="6" s="1"/>
  <c r="N12" i="6"/>
  <c r="N7" i="6" s="1"/>
  <c r="K12" i="6"/>
  <c r="K7" i="6" s="1"/>
  <c r="J12" i="6"/>
  <c r="J7" i="6" s="1"/>
  <c r="I12" i="6"/>
  <c r="D12" i="6"/>
  <c r="D7" i="6" s="1"/>
  <c r="AB9" i="6"/>
  <c r="AA9" i="6"/>
  <c r="Z9" i="6"/>
  <c r="Y9" i="6"/>
  <c r="X9" i="6"/>
  <c r="W9" i="6"/>
  <c r="V9" i="6"/>
  <c r="U9" i="6"/>
  <c r="S9" i="6"/>
  <c r="R9" i="6"/>
  <c r="P9" i="6"/>
  <c r="O9" i="6"/>
  <c r="N9" i="6"/>
  <c r="M9" i="6"/>
  <c r="L9" i="6"/>
  <c r="G9" i="6"/>
  <c r="F9" i="6"/>
  <c r="E9" i="6"/>
  <c r="D9" i="6"/>
  <c r="AB7" i="6"/>
  <c r="AA7" i="6"/>
  <c r="Y7" i="6"/>
  <c r="X7" i="6"/>
  <c r="V7" i="6"/>
  <c r="U7" i="6"/>
  <c r="S7" i="6"/>
  <c r="R7" i="6"/>
  <c r="P7" i="6"/>
  <c r="O7" i="6"/>
  <c r="M7" i="6"/>
  <c r="L7" i="6"/>
  <c r="G7" i="6"/>
  <c r="F7" i="6"/>
  <c r="E7" i="6"/>
  <c r="T71" i="6" l="1"/>
  <c r="H23" i="6"/>
  <c r="H31" i="6"/>
  <c r="H83" i="6"/>
  <c r="H60" i="6"/>
  <c r="H100" i="6"/>
  <c r="H104" i="6"/>
  <c r="H126" i="6"/>
  <c r="H152" i="6"/>
  <c r="H160" i="6"/>
  <c r="Q238" i="6"/>
  <c r="H39" i="6"/>
  <c r="H47" i="6"/>
  <c r="H51" i="6"/>
  <c r="H61" i="6"/>
  <c r="H75" i="6"/>
  <c r="H97" i="6"/>
  <c r="H198" i="6"/>
  <c r="H214" i="6"/>
  <c r="H62" i="6"/>
  <c r="H70" i="6"/>
  <c r="H92" i="6"/>
  <c r="H129" i="6"/>
  <c r="H155" i="6"/>
  <c r="H159" i="6"/>
  <c r="H163" i="6"/>
  <c r="T172" i="6"/>
  <c r="H185" i="6"/>
  <c r="Q229" i="6"/>
  <c r="H244" i="6"/>
  <c r="Q243" i="6"/>
  <c r="H35" i="6"/>
  <c r="H25" i="6"/>
  <c r="H33" i="6"/>
  <c r="H49" i="6"/>
  <c r="H161" i="6"/>
  <c r="H169" i="6"/>
  <c r="H177" i="6"/>
  <c r="H181" i="6"/>
  <c r="Q235" i="6"/>
  <c r="N249" i="6"/>
  <c r="H12" i="6"/>
  <c r="H7" i="6" s="1"/>
  <c r="K53" i="6"/>
  <c r="H55" i="6"/>
  <c r="H96" i="6"/>
  <c r="H151" i="6"/>
  <c r="H183" i="6"/>
  <c r="K238" i="6"/>
  <c r="Z238" i="6"/>
  <c r="N196" i="6"/>
  <c r="W235" i="6"/>
  <c r="J249" i="6"/>
  <c r="T133" i="6"/>
  <c r="H144" i="6"/>
  <c r="H148" i="6"/>
  <c r="K246" i="6"/>
  <c r="H125" i="6"/>
  <c r="H132" i="6"/>
  <c r="H225" i="6"/>
  <c r="Q182" i="6"/>
  <c r="N235" i="6"/>
  <c r="Q249" i="6"/>
  <c r="Z15" i="6"/>
  <c r="H18" i="6"/>
  <c r="H20" i="6"/>
  <c r="H46" i="6"/>
  <c r="H52" i="6"/>
  <c r="N15" i="6"/>
  <c r="H22" i="6"/>
  <c r="H38" i="6"/>
  <c r="H42" i="6"/>
  <c r="H50" i="6"/>
  <c r="H44" i="6"/>
  <c r="J15" i="6"/>
  <c r="H27" i="6"/>
  <c r="H17" i="6"/>
  <c r="H19" i="6"/>
  <c r="H26" i="6"/>
  <c r="H28" i="6"/>
  <c r="H30" i="6"/>
  <c r="H34" i="6"/>
  <c r="H36" i="6"/>
  <c r="H41" i="6"/>
  <c r="H43" i="6"/>
  <c r="H85" i="6"/>
  <c r="H87" i="6"/>
  <c r="H79" i="6"/>
  <c r="H91" i="6"/>
  <c r="H78" i="6"/>
  <c r="H80" i="6"/>
  <c r="H82" i="6"/>
  <c r="H84" i="6"/>
  <c r="H86" i="6"/>
  <c r="D71" i="6"/>
  <c r="J235" i="6"/>
  <c r="D235" i="6"/>
  <c r="Z235" i="6"/>
  <c r="H237" i="6"/>
  <c r="H135" i="6"/>
  <c r="H139" i="6"/>
  <c r="H141" i="6"/>
  <c r="H208" i="6"/>
  <c r="H201" i="6"/>
  <c r="H203" i="6"/>
  <c r="H205" i="6"/>
  <c r="H207" i="6"/>
  <c r="H217" i="6"/>
  <c r="H216" i="6"/>
  <c r="H200" i="6"/>
  <c r="H210" i="6"/>
  <c r="J95" i="6"/>
  <c r="D95" i="6"/>
  <c r="U8" i="6"/>
  <c r="U6" i="6" s="1"/>
  <c r="H145" i="6"/>
  <c r="H147" i="6"/>
  <c r="H156" i="6"/>
  <c r="H191" i="6"/>
  <c r="H186" i="6"/>
  <c r="H192" i="6"/>
  <c r="K123" i="6"/>
  <c r="H67" i="6"/>
  <c r="W53" i="6"/>
  <c r="H63" i="6"/>
  <c r="H57" i="6"/>
  <c r="H59" i="6"/>
  <c r="H68" i="6"/>
  <c r="H56" i="6"/>
  <c r="H58" i="6"/>
  <c r="H116" i="6"/>
  <c r="H113" i="6"/>
  <c r="H115" i="6"/>
  <c r="H112" i="6"/>
  <c r="H114" i="6"/>
  <c r="H121" i="6"/>
  <c r="H109" i="6"/>
  <c r="H120" i="6"/>
  <c r="H122" i="6"/>
  <c r="H178" i="6"/>
  <c r="H174" i="6"/>
  <c r="H180" i="6"/>
  <c r="H173" i="6"/>
  <c r="D172" i="6"/>
  <c r="I7" i="6"/>
  <c r="G8" i="6"/>
  <c r="G6" i="6" s="1"/>
  <c r="N229" i="6"/>
  <c r="Z246" i="6"/>
  <c r="T246" i="6"/>
  <c r="N246" i="6"/>
  <c r="J246" i="6"/>
  <c r="D246" i="6"/>
  <c r="E8" i="6"/>
  <c r="E6" i="6" s="1"/>
  <c r="K165" i="6"/>
  <c r="N165" i="6"/>
  <c r="Z165" i="6"/>
  <c r="J238" i="6"/>
  <c r="T238" i="6"/>
  <c r="D238" i="6"/>
  <c r="W249" i="6"/>
  <c r="Z249" i="6"/>
  <c r="Z243" i="6"/>
  <c r="K243" i="6"/>
  <c r="W243" i="6"/>
  <c r="H243" i="6"/>
  <c r="Y8" i="6"/>
  <c r="Y6" i="6" s="1"/>
  <c r="H226" i="6"/>
  <c r="H220" i="6"/>
  <c r="M8" i="6"/>
  <c r="M6" i="6" s="1"/>
  <c r="H221" i="6"/>
  <c r="Q108" i="6"/>
  <c r="V8" i="6"/>
  <c r="V6" i="6" s="1"/>
  <c r="K15" i="6"/>
  <c r="H54" i="6"/>
  <c r="P8" i="6"/>
  <c r="P6" i="6" s="1"/>
  <c r="J71" i="6"/>
  <c r="H102" i="6"/>
  <c r="T108" i="6"/>
  <c r="K108" i="6"/>
  <c r="H119" i="6"/>
  <c r="W172" i="6"/>
  <c r="N172" i="6"/>
  <c r="AB8" i="6"/>
  <c r="AB6" i="6" s="1"/>
  <c r="T219" i="6"/>
  <c r="H232" i="6"/>
  <c r="D249" i="6"/>
  <c r="J196" i="6"/>
  <c r="H16" i="6"/>
  <c r="H29" i="6"/>
  <c r="H32" i="6"/>
  <c r="H45" i="6"/>
  <c r="H48" i="6"/>
  <c r="J53" i="6"/>
  <c r="D53" i="6"/>
  <c r="Q71" i="6"/>
  <c r="H74" i="6"/>
  <c r="H81" i="6"/>
  <c r="W71" i="6"/>
  <c r="N71" i="6"/>
  <c r="H88" i="6"/>
  <c r="H103" i="6"/>
  <c r="H106" i="6"/>
  <c r="H110" i="6"/>
  <c r="H140" i="6"/>
  <c r="Z143" i="6"/>
  <c r="Q143" i="6"/>
  <c r="H154" i="6"/>
  <c r="H157" i="6"/>
  <c r="H179" i="6"/>
  <c r="H193" i="6"/>
  <c r="H211" i="6"/>
  <c r="J229" i="6"/>
  <c r="D229" i="6"/>
  <c r="I243" i="6"/>
  <c r="H250" i="6"/>
  <c r="Q123" i="6"/>
  <c r="D15" i="6"/>
  <c r="O8" i="6"/>
  <c r="O6" i="6" s="1"/>
  <c r="Z53" i="6"/>
  <c r="Q53" i="6"/>
  <c r="K95" i="6"/>
  <c r="Q95" i="6"/>
  <c r="Z133" i="6"/>
  <c r="K143" i="6"/>
  <c r="N219" i="6"/>
  <c r="N243" i="6"/>
  <c r="AA8" i="6"/>
  <c r="AA6" i="6" s="1"/>
  <c r="T95" i="6"/>
  <c r="J133" i="6"/>
  <c r="D133" i="6"/>
  <c r="J165" i="6"/>
  <c r="D165" i="6"/>
  <c r="W165" i="6"/>
  <c r="Q172" i="6"/>
  <c r="H190" i="6"/>
  <c r="Z196" i="6"/>
  <c r="H215" i="6"/>
  <c r="Z229" i="6"/>
  <c r="W238" i="6"/>
  <c r="N238" i="6"/>
  <c r="K249" i="6"/>
  <c r="H249" i="6"/>
  <c r="W15" i="6"/>
  <c r="H65" i="6"/>
  <c r="D108" i="6"/>
  <c r="W108" i="6"/>
  <c r="Q133" i="6"/>
  <c r="Q165" i="6"/>
  <c r="K172" i="6"/>
  <c r="H194" i="6"/>
  <c r="D219" i="6"/>
  <c r="Q246" i="6"/>
  <c r="F8" i="6"/>
  <c r="F6" i="6" s="1"/>
  <c r="R8" i="6"/>
  <c r="R6" i="6" s="1"/>
  <c r="Q15" i="6"/>
  <c r="H21" i="6"/>
  <c r="H24" i="6"/>
  <c r="H37" i="6"/>
  <c r="H40" i="6"/>
  <c r="S8" i="6"/>
  <c r="S6" i="6" s="1"/>
  <c r="T53" i="6"/>
  <c r="L8" i="6"/>
  <c r="L6" i="6" s="1"/>
  <c r="H72" i="6"/>
  <c r="K71" i="6"/>
  <c r="Z71" i="6"/>
  <c r="H90" i="6"/>
  <c r="H101" i="6"/>
  <c r="H118" i="6"/>
  <c r="H131" i="6"/>
  <c r="H138" i="6"/>
  <c r="H142" i="6"/>
  <c r="N143" i="6"/>
  <c r="H149" i="6"/>
  <c r="H162" i="6"/>
  <c r="H184" i="6"/>
  <c r="H209" i="6"/>
  <c r="Q219" i="6"/>
  <c r="H224" i="6"/>
  <c r="T229" i="6"/>
  <c r="T235" i="6"/>
  <c r="H239" i="6"/>
  <c r="T15" i="6"/>
  <c r="N53" i="6"/>
  <c r="I53" i="6"/>
  <c r="H66" i="6"/>
  <c r="H69" i="6"/>
  <c r="X8" i="6"/>
  <c r="X6" i="6" s="1"/>
  <c r="H76" i="6"/>
  <c r="H94" i="6"/>
  <c r="H98" i="6"/>
  <c r="W95" i="6"/>
  <c r="H105" i="6"/>
  <c r="W123" i="6"/>
  <c r="N133" i="6"/>
  <c r="H146" i="6"/>
  <c r="W143" i="6"/>
  <c r="H188" i="6"/>
  <c r="H199" i="6"/>
  <c r="H213" i="6"/>
  <c r="Z219" i="6"/>
  <c r="H228" i="6"/>
  <c r="H231" i="6"/>
  <c r="H229" i="6" s="1"/>
  <c r="H254" i="6"/>
  <c r="H9" i="6" s="1"/>
  <c r="H166" i="6"/>
  <c r="I165" i="6"/>
  <c r="H175" i="6"/>
  <c r="I172" i="6"/>
  <c r="H241" i="6"/>
  <c r="I238" i="6"/>
  <c r="I71" i="6"/>
  <c r="I95" i="6"/>
  <c r="I108" i="6"/>
  <c r="H111" i="6"/>
  <c r="J108" i="6"/>
  <c r="H127" i="6"/>
  <c r="I123" i="6"/>
  <c r="H136" i="6"/>
  <c r="I133" i="6"/>
  <c r="N182" i="6"/>
  <c r="Z182" i="6"/>
  <c r="K196" i="6"/>
  <c r="W196" i="6"/>
  <c r="J219" i="6"/>
  <c r="H222" i="6"/>
  <c r="I219" i="6"/>
  <c r="H248" i="6"/>
  <c r="H73" i="6"/>
  <c r="H89" i="6"/>
  <c r="J123" i="6"/>
  <c r="H124" i="6"/>
  <c r="T123" i="6"/>
  <c r="D123" i="6"/>
  <c r="N123" i="6"/>
  <c r="K133" i="6"/>
  <c r="W133" i="6"/>
  <c r="I143" i="6"/>
  <c r="J143" i="6"/>
  <c r="T143" i="6"/>
  <c r="D143" i="6"/>
  <c r="H150" i="6"/>
  <c r="H158" i="6"/>
  <c r="H167" i="6"/>
  <c r="Z172" i="6"/>
  <c r="H176" i="6"/>
  <c r="K182" i="6"/>
  <c r="W182" i="6"/>
  <c r="T196" i="6"/>
  <c r="D196" i="6"/>
  <c r="H202" i="6"/>
  <c r="H218" i="6"/>
  <c r="K219" i="6"/>
  <c r="W219" i="6"/>
  <c r="I229" i="6"/>
  <c r="H242" i="6"/>
  <c r="H238" i="6" s="1"/>
  <c r="I15" i="6"/>
  <c r="H77" i="6"/>
  <c r="H93" i="6"/>
  <c r="N95" i="6"/>
  <c r="Z95" i="6"/>
  <c r="N108" i="6"/>
  <c r="Z108" i="6"/>
  <c r="Z123" i="6"/>
  <c r="H128" i="6"/>
  <c r="H137" i="6"/>
  <c r="T165" i="6"/>
  <c r="J172" i="6"/>
  <c r="I182" i="6"/>
  <c r="J182" i="6"/>
  <c r="T182" i="6"/>
  <c r="D182" i="6"/>
  <c r="H189" i="6"/>
  <c r="H197" i="6"/>
  <c r="I196" i="6"/>
  <c r="Q196" i="6"/>
  <c r="H206" i="6"/>
  <c r="H223" i="6"/>
  <c r="K229" i="6"/>
  <c r="W229" i="6"/>
  <c r="H236" i="6"/>
  <c r="H235" i="6" s="1"/>
  <c r="I235" i="6"/>
  <c r="H247" i="6"/>
  <c r="I246" i="6"/>
  <c r="H182" i="6" l="1"/>
  <c r="H143" i="6"/>
  <c r="H95" i="6"/>
  <c r="H15" i="6"/>
  <c r="H196" i="6"/>
  <c r="H108" i="6"/>
  <c r="Z8" i="6"/>
  <c r="Z6" i="6" s="1"/>
  <c r="K8" i="6"/>
  <c r="K6" i="6" s="1"/>
  <c r="N8" i="6"/>
  <c r="N6" i="6" s="1"/>
  <c r="W8" i="6"/>
  <c r="W6" i="6" s="1"/>
  <c r="D8" i="6"/>
  <c r="D6" i="6" s="1"/>
  <c r="H219" i="6"/>
  <c r="H53" i="6"/>
  <c r="T8" i="6"/>
  <c r="T6" i="6" s="1"/>
  <c r="H123" i="6"/>
  <c r="J8" i="6"/>
  <c r="J6" i="6" s="1"/>
  <c r="Q8" i="6"/>
  <c r="Q6" i="6" s="1"/>
  <c r="H172" i="6"/>
  <c r="H246" i="6"/>
  <c r="H133" i="6"/>
  <c r="I8" i="6"/>
  <c r="I6" i="6" s="1"/>
  <c r="H71" i="6"/>
  <c r="H165" i="6"/>
  <c r="H8" i="6" l="1"/>
  <c r="H6" i="6" s="1"/>
</calcChain>
</file>

<file path=xl/sharedStrings.xml><?xml version="1.0" encoding="utf-8"?>
<sst xmlns="http://schemas.openxmlformats.org/spreadsheetml/2006/main" count="283" uniqueCount="261">
  <si>
    <t>本務教員数</t>
  </si>
  <si>
    <t>学</t>
  </si>
  <si>
    <t>区    分</t>
  </si>
  <si>
    <t>計</t>
  </si>
  <si>
    <t>男</t>
  </si>
  <si>
    <t>女</t>
  </si>
  <si>
    <t>数</t>
  </si>
  <si>
    <t>国   立</t>
  </si>
  <si>
    <t>滋賀大学附属</t>
  </si>
  <si>
    <t>大津市</t>
  </si>
  <si>
    <t>伊香立</t>
  </si>
  <si>
    <t>真野</t>
  </si>
  <si>
    <t>堅田</t>
  </si>
  <si>
    <t>仰木</t>
  </si>
  <si>
    <t>雄琴</t>
  </si>
  <si>
    <t>下阪本</t>
  </si>
  <si>
    <t>志賀</t>
  </si>
  <si>
    <t>藤尾</t>
  </si>
  <si>
    <t>長等</t>
  </si>
  <si>
    <t>逢坂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</si>
  <si>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</si>
  <si>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</si>
  <si>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</si>
  <si>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</si>
  <si>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</si>
  <si>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</si>
  <si>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</si>
  <si>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</si>
  <si>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</si>
  <si>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</si>
  <si>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</si>
  <si>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</si>
  <si>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</si>
  <si>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</si>
  <si>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</si>
  <si>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日吉台</t>
  </si>
  <si>
    <t>瀬田北</t>
  </si>
  <si>
    <t>真野北</t>
  </si>
  <si>
    <t>仰木の里</t>
  </si>
  <si>
    <t>青山</t>
  </si>
  <si>
    <t>仰木の里東</t>
  </si>
  <si>
    <t>彦根市</t>
  </si>
  <si>
    <t>高宮</t>
  </si>
  <si>
    <t>佐和山</t>
  </si>
  <si>
    <t>平田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</si>
  <si>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</si>
  <si>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</si>
  <si>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</si>
  <si>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</si>
  <si>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</si>
  <si>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</si>
  <si>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</si>
  <si>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</si>
  <si>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</si>
  <si>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北郷里</t>
  </si>
  <si>
    <t>長浜北</t>
  </si>
  <si>
    <t>近江八幡市</t>
  </si>
  <si>
    <t>八幡</t>
  </si>
  <si>
    <t>岡山</t>
  </si>
  <si>
    <t>金田</t>
  </si>
  <si>
    <t>桐原</t>
  </si>
  <si>
    <t>馬淵</t>
  </si>
  <si>
    <t>北里</t>
  </si>
  <si>
    <t>安土</t>
  </si>
  <si>
    <t>老蘇</t>
  </si>
  <si>
    <t>志津</t>
  </si>
  <si>
    <t>山田</t>
  </si>
  <si>
    <t>笠縫</t>
  </si>
  <si>
    <t>常盤</t>
  </si>
  <si>
    <t>中央</t>
  </si>
  <si>
    <t>老上</t>
  </si>
  <si>
    <t>玉川</t>
  </si>
  <si>
    <t>守山</t>
  </si>
  <si>
    <t>河西</t>
  </si>
  <si>
    <t>速野</t>
  </si>
  <si>
    <t>吉身</t>
  </si>
  <si>
    <t>物部</t>
  </si>
  <si>
    <t>立入が丘</t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</si>
  <si>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</si>
  <si>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</si>
  <si>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</si>
  <si>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</si>
  <si>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</si>
  <si>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</si>
  <si>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</si>
  <si>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</si>
  <si>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伴谷</t>
  </si>
  <si>
    <t>大原</t>
  </si>
  <si>
    <t>油日</t>
  </si>
  <si>
    <t>中主</t>
  </si>
  <si>
    <t>野洲</t>
  </si>
  <si>
    <t>篠原</t>
  </si>
  <si>
    <t>三上</t>
  </si>
  <si>
    <t>祇王</t>
  </si>
  <si>
    <t>北野</t>
  </si>
  <si>
    <t>石部</t>
  </si>
  <si>
    <t>石部南</t>
  </si>
  <si>
    <t>玉緒</t>
  </si>
  <si>
    <t>市原</t>
  </si>
  <si>
    <t>愛東南</t>
  </si>
  <si>
    <t>愛東北</t>
  </si>
  <si>
    <t>日野</t>
  </si>
  <si>
    <t>西大路</t>
  </si>
  <si>
    <t>南比都佐</t>
  </si>
  <si>
    <t>必佐</t>
  </si>
  <si>
    <t>桜谷</t>
  </si>
  <si>
    <t>竜王</t>
  </si>
  <si>
    <t>竜王西</t>
  </si>
  <si>
    <t>愛知川</t>
  </si>
  <si>
    <t>豊郷</t>
  </si>
  <si>
    <t>甲良東</t>
  </si>
  <si>
    <t>甲良西</t>
  </si>
  <si>
    <t>大滝</t>
  </si>
  <si>
    <t>多賀</t>
  </si>
  <si>
    <t>水口</t>
  </si>
  <si>
    <t>水戸</t>
  </si>
  <si>
    <t>三雲</t>
  </si>
  <si>
    <t>本庄</t>
  </si>
  <si>
    <t>総数</t>
  </si>
  <si>
    <t>１年生</t>
  </si>
  <si>
    <t>２年生</t>
  </si>
  <si>
    <t>３年生</t>
  </si>
  <si>
    <t>４年生</t>
  </si>
  <si>
    <t>５年生</t>
  </si>
  <si>
    <t>６年生</t>
  </si>
  <si>
    <t>級</t>
    <phoneticPr fontId="4"/>
  </si>
  <si>
    <t>市町立</t>
    <rPh sb="0" eb="2">
      <t>シチョウ</t>
    </rPh>
    <rPh sb="2" eb="3">
      <t>リツ</t>
    </rPh>
    <phoneticPr fontId="6"/>
  </si>
  <si>
    <t>葛川</t>
    <rPh sb="0" eb="2">
      <t>クズカワ</t>
    </rPh>
    <phoneticPr fontId="13"/>
  </si>
  <si>
    <t>和邇</t>
  </si>
  <si>
    <t>木戸</t>
  </si>
  <si>
    <t>小松</t>
  </si>
  <si>
    <t>小野</t>
  </si>
  <si>
    <t>城東</t>
  </si>
  <si>
    <t>城西</t>
  </si>
  <si>
    <t>城南</t>
  </si>
  <si>
    <t>鳥居本</t>
  </si>
  <si>
    <t>河瀬</t>
  </si>
  <si>
    <t>亀山</t>
  </si>
  <si>
    <t>稲枝西</t>
  </si>
  <si>
    <t>稲枝北</t>
  </si>
  <si>
    <t>若葉</t>
  </si>
  <si>
    <t>長浜南</t>
  </si>
  <si>
    <t>湯田</t>
    <rPh sb="0" eb="1">
      <t>ユ</t>
    </rPh>
    <rPh sb="1" eb="2">
      <t>ダ</t>
    </rPh>
    <phoneticPr fontId="6"/>
  </si>
  <si>
    <t>田根</t>
    <rPh sb="0" eb="1">
      <t>タ</t>
    </rPh>
    <rPh sb="1" eb="2">
      <t>ネ</t>
    </rPh>
    <phoneticPr fontId="6"/>
  </si>
  <si>
    <t>浅井</t>
    <rPh sb="0" eb="2">
      <t>アザイ</t>
    </rPh>
    <phoneticPr fontId="6"/>
  </si>
  <si>
    <t>びわ南</t>
  </si>
  <si>
    <t>びわ北</t>
  </si>
  <si>
    <t>小谷</t>
  </si>
  <si>
    <t>速水</t>
  </si>
  <si>
    <t>朝日</t>
  </si>
  <si>
    <t>富永</t>
  </si>
  <si>
    <t>高月</t>
  </si>
  <si>
    <t>古保利</t>
  </si>
  <si>
    <t>七郷</t>
  </si>
  <si>
    <t>高時</t>
  </si>
  <si>
    <t>木之本</t>
  </si>
  <si>
    <t>伊香具</t>
  </si>
  <si>
    <t>塩津</t>
  </si>
  <si>
    <t>永原</t>
  </si>
  <si>
    <t>島</t>
  </si>
  <si>
    <t>沖島</t>
  </si>
  <si>
    <t>武佐</t>
  </si>
  <si>
    <t>桐原東</t>
  </si>
  <si>
    <t>草津市</t>
    <rPh sb="0" eb="3">
      <t>クサツシ</t>
    </rPh>
    <phoneticPr fontId="6"/>
  </si>
  <si>
    <t>草津</t>
  </si>
  <si>
    <t>老上西</t>
    <rPh sb="0" eb="1">
      <t>ロウ</t>
    </rPh>
    <rPh sb="1" eb="3">
      <t>ウエニシ</t>
    </rPh>
    <phoneticPr fontId="6"/>
  </si>
  <si>
    <t>草津第二</t>
  </si>
  <si>
    <t>矢倉</t>
  </si>
  <si>
    <t>笠縫東</t>
  </si>
  <si>
    <t>志津南</t>
  </si>
  <si>
    <t>南笠東</t>
  </si>
  <si>
    <t>渋川</t>
    <rPh sb="0" eb="2">
      <t>シブカワ</t>
    </rPh>
    <phoneticPr fontId="6"/>
  </si>
  <si>
    <t>守山市</t>
    <phoneticPr fontId="6"/>
  </si>
  <si>
    <t>小津</t>
  </si>
  <si>
    <t>玉津</t>
  </si>
  <si>
    <t>中洲</t>
  </si>
  <si>
    <t>栗東市</t>
    <rPh sb="0" eb="2">
      <t>リットウ</t>
    </rPh>
    <rPh sb="2" eb="3">
      <t>シ</t>
    </rPh>
    <phoneticPr fontId="6"/>
  </si>
  <si>
    <t>大宝東</t>
    <rPh sb="0" eb="2">
      <t>ダイホウ</t>
    </rPh>
    <rPh sb="2" eb="3">
      <t>ヒガシ</t>
    </rPh>
    <phoneticPr fontId="6"/>
  </si>
  <si>
    <t>甲賀市</t>
    <rPh sb="0" eb="2">
      <t>コウカ</t>
    </rPh>
    <rPh sb="2" eb="3">
      <t>シ</t>
    </rPh>
    <phoneticPr fontId="6"/>
  </si>
  <si>
    <t>柏木</t>
  </si>
  <si>
    <t>貴生川</t>
  </si>
  <si>
    <t>綾野</t>
  </si>
  <si>
    <t>伴谷東</t>
    <rPh sb="0" eb="1">
      <t>バン</t>
    </rPh>
    <rPh sb="1" eb="2">
      <t>タニ</t>
    </rPh>
    <rPh sb="2" eb="3">
      <t>ヒガシ</t>
    </rPh>
    <phoneticPr fontId="6"/>
  </si>
  <si>
    <t>大野</t>
  </si>
  <si>
    <t>土山</t>
  </si>
  <si>
    <t>佐山</t>
  </si>
  <si>
    <t>甲南第一</t>
  </si>
  <si>
    <t>甲南第二</t>
  </si>
  <si>
    <t>甲南第三</t>
  </si>
  <si>
    <t>甲南中部</t>
  </si>
  <si>
    <t>希望ヶ丘</t>
  </si>
  <si>
    <t>雲井</t>
  </si>
  <si>
    <t>小原</t>
  </si>
  <si>
    <t>朝宮</t>
  </si>
  <si>
    <t>多羅尾</t>
  </si>
  <si>
    <t>信楽</t>
  </si>
  <si>
    <t>野洲市</t>
    <rPh sb="0" eb="2">
      <t>ヤス</t>
    </rPh>
    <rPh sb="2" eb="3">
      <t>シ</t>
    </rPh>
    <phoneticPr fontId="6"/>
  </si>
  <si>
    <t>湖南市</t>
    <rPh sb="0" eb="2">
      <t>コナン</t>
    </rPh>
    <rPh sb="2" eb="3">
      <t>シ</t>
    </rPh>
    <phoneticPr fontId="6"/>
  </si>
  <si>
    <t>岩根</t>
  </si>
  <si>
    <t>下田</t>
  </si>
  <si>
    <t>菩提寺</t>
  </si>
  <si>
    <t>三雲東</t>
  </si>
  <si>
    <t>菩提寺北</t>
  </si>
  <si>
    <t>高島市</t>
    <rPh sb="0" eb="2">
      <t>タカシマ</t>
    </rPh>
    <rPh sb="2" eb="3">
      <t>シ</t>
    </rPh>
    <phoneticPr fontId="6"/>
  </si>
  <si>
    <t>マキノ東</t>
  </si>
  <si>
    <t>マキノ西</t>
  </si>
  <si>
    <t>マキノ南</t>
  </si>
  <si>
    <t>今津東</t>
  </si>
  <si>
    <t>今津北</t>
  </si>
  <si>
    <t>朽木東</t>
  </si>
  <si>
    <t>朽木西</t>
  </si>
  <si>
    <t>安曇</t>
  </si>
  <si>
    <t>青柳</t>
  </si>
  <si>
    <t>高島</t>
  </si>
  <si>
    <t>新旭南</t>
  </si>
  <si>
    <t>新旭北</t>
  </si>
  <si>
    <t>東近江市</t>
    <rPh sb="0" eb="1">
      <t>ヒガシ</t>
    </rPh>
    <rPh sb="1" eb="3">
      <t>オウミ</t>
    </rPh>
    <rPh sb="3" eb="4">
      <t>シ</t>
    </rPh>
    <phoneticPr fontId="6"/>
  </si>
  <si>
    <t>御園</t>
  </si>
  <si>
    <t>八日市南</t>
  </si>
  <si>
    <t>箕作</t>
    <rPh sb="0" eb="1">
      <t>ミ</t>
    </rPh>
    <rPh sb="1" eb="2">
      <t>ツク</t>
    </rPh>
    <phoneticPr fontId="6"/>
  </si>
  <si>
    <t>八日市北</t>
  </si>
  <si>
    <t>八日市西</t>
  </si>
  <si>
    <t>布引</t>
  </si>
  <si>
    <t>山上</t>
  </si>
  <si>
    <t>五個荘</t>
  </si>
  <si>
    <t>湖東第一</t>
  </si>
  <si>
    <t>湖東第二</t>
  </si>
  <si>
    <t>湖東第三</t>
  </si>
  <si>
    <t>蒲生東</t>
  </si>
  <si>
    <t>蒲生西</t>
  </si>
  <si>
    <t>蒲生北</t>
  </si>
  <si>
    <t>能登川東</t>
  </si>
  <si>
    <t>能登川西</t>
  </si>
  <si>
    <t>能登川南</t>
  </si>
  <si>
    <t>能登川北</t>
  </si>
  <si>
    <t>米原市</t>
    <rPh sb="0" eb="2">
      <t>マイバラ</t>
    </rPh>
    <rPh sb="2" eb="3">
      <t>シ</t>
    </rPh>
    <phoneticPr fontId="6"/>
  </si>
  <si>
    <t>柏原</t>
  </si>
  <si>
    <t>山東</t>
    <rPh sb="0" eb="2">
      <t>サントウ</t>
    </rPh>
    <phoneticPr fontId="6"/>
  </si>
  <si>
    <t>伊吹</t>
  </si>
  <si>
    <t>春照</t>
  </si>
  <si>
    <t>河南</t>
    <rPh sb="0" eb="1">
      <t>カワ</t>
    </rPh>
    <rPh sb="1" eb="2">
      <t>ミナミ</t>
    </rPh>
    <phoneticPr fontId="6"/>
  </si>
  <si>
    <t>米原</t>
  </si>
  <si>
    <t>坂田</t>
  </si>
  <si>
    <t>息長</t>
  </si>
  <si>
    <t>愛荘町</t>
    <rPh sb="0" eb="1">
      <t>アイ</t>
    </rPh>
    <phoneticPr fontId="6"/>
  </si>
  <si>
    <t>秦荘東</t>
  </si>
  <si>
    <t>秦荘西</t>
  </si>
  <si>
    <t>愛知川東</t>
  </si>
  <si>
    <t>日栄</t>
  </si>
  <si>
    <t>近江兄弟社</t>
  </si>
  <si>
    <t>９　小学校（児童数・本務教員数・学級数）</t>
    <phoneticPr fontId="4"/>
  </si>
  <si>
    <t>合計</t>
    <phoneticPr fontId="4"/>
  </si>
  <si>
    <t>国立計</t>
    <phoneticPr fontId="4"/>
  </si>
  <si>
    <t>市町立計</t>
    <phoneticPr fontId="4"/>
  </si>
  <si>
    <t>私立 計</t>
    <phoneticPr fontId="4"/>
  </si>
  <si>
    <t>日野町</t>
    <phoneticPr fontId="6"/>
  </si>
  <si>
    <t>竜王町</t>
    <phoneticPr fontId="6"/>
  </si>
  <si>
    <t>豊郷町</t>
    <phoneticPr fontId="6"/>
  </si>
  <si>
    <t>甲良町</t>
    <phoneticPr fontId="6"/>
  </si>
  <si>
    <t>多賀町</t>
    <phoneticPr fontId="6"/>
  </si>
  <si>
    <t>私　　立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</si>
</sst>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56">
    <xf numFmtId="0" fontId="0" fillId="0" borderId="0" xfId="0"/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6" xfId="1" applyFont="1" applyFill="1" applyBorder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6" xfId="1" applyNumberFormat="1" applyFont="1" applyFill="1" applyBorder="1" applyAlignment="1" applyProtection="1">
      <alignment horizontal="right" vertical="center"/>
    </xf>
    <xf numFmtId="0" fontId="5" fillId="0" borderId="11" xfId="1" applyFont="1" applyFill="1" applyBorder="1" applyAlignment="1">
      <alignment horizontal="center" vertical="center"/>
    </xf>
    <xf numFmtId="176" fontId="11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13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vertical="center"/>
    </xf>
    <xf numFmtId="0" fontId="5" fillId="0" borderId="7" xfId="1" applyFont="1" applyFill="1" applyBorder="1" applyAlignment="1">
      <alignment horizontal="distributed" vertical="center"/>
    </xf>
    <xf numFmtId="176" fontId="10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12" fillId="0" borderId="0" xfId="1" applyNumberFormat="1" applyFont="1" applyFill="1" applyAlignment="1">
      <alignment vertical="center"/>
    </xf>
    <xf numFmtId="0" fontId="5" fillId="0" borderId="6" xfId="1" applyFont="1" applyFill="1" applyBorder="1" applyAlignment="1">
      <alignment horizontal="distributed" vertical="center" indent="1"/>
    </xf>
    <xf numFmtId="0" fontId="6" fillId="0" borderId="1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176" fontId="11" fillId="2" borderId="0" xfId="1" applyNumberFormat="1" applyFont="1" applyFill="1" applyAlignment="1">
      <alignment vertical="center"/>
    </xf>
    <xf numFmtId="176" fontId="10" fillId="2" borderId="0" xfId="1" applyNumberFormat="1" applyFont="1" applyFill="1" applyAlignment="1">
      <alignment vertical="center"/>
    </xf>
    <xf numFmtId="0" fontId="11" fillId="2" borderId="0" xfId="1" applyFont="1" applyFill="1" applyAlignment="1">
      <alignment vertical="center"/>
    </xf>
    <xf numFmtId="176" fontId="10" fillId="2" borderId="0" xfId="9" applyNumberFormat="1" applyFont="1" applyFill="1" applyAlignment="1">
      <alignment vertical="center"/>
    </xf>
    <xf numFmtId="176" fontId="10" fillId="2" borderId="0" xfId="4" applyNumberFormat="1" applyFont="1" applyFill="1" applyAlignment="1">
      <alignment vertical="center"/>
    </xf>
    <xf numFmtId="176" fontId="10" fillId="2" borderId="0" xfId="18" applyNumberFormat="1" applyFont="1" applyFill="1" applyAlignment="1">
      <alignment vertical="center"/>
    </xf>
    <xf numFmtId="176" fontId="10" fillId="2" borderId="0" xfId="19" applyNumberFormat="1" applyFont="1" applyFill="1" applyAlignment="1">
      <alignment vertical="center"/>
    </xf>
    <xf numFmtId="176" fontId="10" fillId="2" borderId="0" xfId="20" applyNumberFormat="1" applyFont="1" applyFill="1" applyAlignment="1">
      <alignment vertical="center"/>
    </xf>
    <xf numFmtId="176" fontId="10" fillId="2" borderId="0" xfId="21" applyNumberFormat="1" applyFont="1" applyFill="1" applyAlignment="1">
      <alignment vertical="center"/>
    </xf>
    <xf numFmtId="176" fontId="10" fillId="2" borderId="0" xfId="12" applyNumberFormat="1" applyFont="1" applyFill="1" applyAlignment="1">
      <alignment vertical="center"/>
    </xf>
    <xf numFmtId="176" fontId="10" fillId="2" borderId="0" xfId="8" applyNumberFormat="1" applyFont="1" applyFill="1" applyAlignment="1">
      <alignment vertical="center"/>
    </xf>
    <xf numFmtId="176" fontId="10" fillId="2" borderId="0" xfId="13" applyNumberFormat="1" applyFont="1" applyFill="1" applyAlignment="1">
      <alignment vertical="center"/>
    </xf>
    <xf numFmtId="176" fontId="10" fillId="2" borderId="0" xfId="7" applyNumberFormat="1" applyFont="1" applyFill="1" applyAlignment="1">
      <alignment vertical="center"/>
    </xf>
    <xf numFmtId="176" fontId="10" fillId="0" borderId="0" xfId="9" applyNumberFormat="1" applyFont="1" applyAlignment="1">
      <alignment vertical="center"/>
    </xf>
    <xf numFmtId="176" fontId="10" fillId="0" borderId="0" xfId="4" applyNumberFormat="1" applyFont="1" applyAlignment="1">
      <alignment vertical="center"/>
    </xf>
    <xf numFmtId="176" fontId="10" fillId="0" borderId="0" xfId="18" applyNumberFormat="1" applyFont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0" xfId="19" applyNumberFormat="1" applyFont="1" applyAlignment="1">
      <alignment vertical="center"/>
    </xf>
    <xf numFmtId="176" fontId="10" fillId="0" borderId="0" xfId="20" applyNumberFormat="1" applyFont="1" applyAlignment="1">
      <alignment vertical="center"/>
    </xf>
    <xf numFmtId="176" fontId="10" fillId="0" borderId="0" xfId="21" applyNumberFormat="1" applyFont="1" applyAlignment="1">
      <alignment vertical="center"/>
    </xf>
    <xf numFmtId="176" fontId="10" fillId="0" borderId="0" xfId="12" applyNumberFormat="1" applyFont="1" applyAlignment="1">
      <alignment vertical="center"/>
    </xf>
    <xf numFmtId="176" fontId="10" fillId="0" borderId="0" xfId="8" applyNumberFormat="1" applyFont="1" applyAlignment="1">
      <alignment vertical="center"/>
    </xf>
    <xf numFmtId="176" fontId="10" fillId="0" borderId="0" xfId="13" applyNumberFormat="1" applyFont="1" applyAlignment="1">
      <alignment vertical="center"/>
    </xf>
    <xf numFmtId="176" fontId="10" fillId="0" borderId="0" xfId="7" applyNumberFormat="1" applyFont="1" applyAlignment="1">
      <alignment vertical="center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</sheetPr>
  <dimension ref="A1:AB274"/>
  <sheetViews>
    <sheetView showGridLines="0" showZeros="0" tabSelected="1" view="pageBreakPreview" zoomScaleNormal="100" zoomScaleSheetLayoutView="100" workbookViewId="0">
      <pane xSplit="3" ySplit="9" topLeftCell="D10" activePane="bottomRight" state="frozen"/>
      <selection activeCell="B1" sqref="B1"/>
      <selection pane="topRight" activeCell="B1" sqref="B1"/>
      <selection pane="bottomLeft" activeCell="B1" sqref="B1"/>
      <selection pane="bottomRight" activeCell="B3" sqref="B3"/>
    </sheetView>
  </sheetViews>
  <sheetFormatPr defaultRowHeight="11.25"/>
  <cols>
    <col min="1" max="1" width="3.875" style="16" customWidth="1"/>
    <col min="2" max="2" width="6.375" style="16" customWidth="1"/>
    <col min="3" max="3" width="11.875" style="2" customWidth="1"/>
    <col min="4" max="7" width="5" style="16" customWidth="1"/>
    <col min="8" max="10" width="5.375" style="16" customWidth="1"/>
    <col min="11" max="11" width="5.25" style="16" customWidth="1"/>
    <col min="12" max="13" width="5" style="16" customWidth="1"/>
    <col min="14" max="14" width="5.25" style="16" customWidth="1"/>
    <col min="15" max="16" width="5" style="16" customWidth="1"/>
    <col min="17" max="17" width="5.25" style="16" customWidth="1"/>
    <col min="18" max="19" width="5" style="16" customWidth="1"/>
    <col min="20" max="20" width="5.375" style="16" customWidth="1"/>
    <col min="21" max="22" width="5" style="16" customWidth="1"/>
    <col min="23" max="23" width="5.25" style="16" customWidth="1"/>
    <col min="24" max="25" width="5" style="16" customWidth="1"/>
    <col min="26" max="26" width="5.375" style="16" customWidth="1"/>
    <col min="27" max="28" width="5" style="16" customWidth="1"/>
    <col min="29" max="225" width="9" style="16"/>
    <col min="226" max="226" width="3.875" style="16" customWidth="1"/>
    <col min="227" max="227" width="11.875" style="16" customWidth="1"/>
    <col min="228" max="258" width="5" style="16" customWidth="1"/>
    <col min="259" max="481" width="9" style="16"/>
    <col min="482" max="482" width="3.875" style="16" customWidth="1"/>
    <col min="483" max="483" width="11.875" style="16" customWidth="1"/>
    <col min="484" max="514" width="5" style="16" customWidth="1"/>
    <col min="515" max="737" width="9" style="16"/>
    <col min="738" max="738" width="3.875" style="16" customWidth="1"/>
    <col min="739" max="739" width="11.875" style="16" customWidth="1"/>
    <col min="740" max="770" width="5" style="16" customWidth="1"/>
    <col min="771" max="993" width="9" style="16"/>
    <col min="994" max="994" width="3.875" style="16" customWidth="1"/>
    <col min="995" max="995" width="11.875" style="16" customWidth="1"/>
    <col min="996" max="1026" width="5" style="16" customWidth="1"/>
    <col min="1027" max="1249" width="9" style="16"/>
    <col min="1250" max="1250" width="3.875" style="16" customWidth="1"/>
    <col min="1251" max="1251" width="11.875" style="16" customWidth="1"/>
    <col min="1252" max="1282" width="5" style="16" customWidth="1"/>
    <col min="1283" max="1505" width="9" style="16"/>
    <col min="1506" max="1506" width="3.875" style="16" customWidth="1"/>
    <col min="1507" max="1507" width="11.875" style="16" customWidth="1"/>
    <col min="1508" max="1538" width="5" style="16" customWidth="1"/>
    <col min="1539" max="1761" width="9" style="16"/>
    <col min="1762" max="1762" width="3.875" style="16" customWidth="1"/>
    <col min="1763" max="1763" width="11.875" style="16" customWidth="1"/>
    <col min="1764" max="1794" width="5" style="16" customWidth="1"/>
    <col min="1795" max="2017" width="9" style="16"/>
    <col min="2018" max="2018" width="3.875" style="16" customWidth="1"/>
    <col min="2019" max="2019" width="11.875" style="16" customWidth="1"/>
    <col min="2020" max="2050" width="5" style="16" customWidth="1"/>
    <col min="2051" max="2273" width="9" style="16"/>
    <col min="2274" max="2274" width="3.875" style="16" customWidth="1"/>
    <col min="2275" max="2275" width="11.875" style="16" customWidth="1"/>
    <col min="2276" max="2306" width="5" style="16" customWidth="1"/>
    <col min="2307" max="2529" width="9" style="16"/>
    <col min="2530" max="2530" width="3.875" style="16" customWidth="1"/>
    <col min="2531" max="2531" width="11.875" style="16" customWidth="1"/>
    <col min="2532" max="2562" width="5" style="16" customWidth="1"/>
    <col min="2563" max="2785" width="9" style="16"/>
    <col min="2786" max="2786" width="3.875" style="16" customWidth="1"/>
    <col min="2787" max="2787" width="11.875" style="16" customWidth="1"/>
    <col min="2788" max="2818" width="5" style="16" customWidth="1"/>
    <col min="2819" max="3041" width="9" style="16"/>
    <col min="3042" max="3042" width="3.875" style="16" customWidth="1"/>
    <col min="3043" max="3043" width="11.875" style="16" customWidth="1"/>
    <col min="3044" max="3074" width="5" style="16" customWidth="1"/>
    <col min="3075" max="3297" width="9" style="16"/>
    <col min="3298" max="3298" width="3.875" style="16" customWidth="1"/>
    <col min="3299" max="3299" width="11.875" style="16" customWidth="1"/>
    <col min="3300" max="3330" width="5" style="16" customWidth="1"/>
    <col min="3331" max="3553" width="9" style="16"/>
    <col min="3554" max="3554" width="3.875" style="16" customWidth="1"/>
    <col min="3555" max="3555" width="11.875" style="16" customWidth="1"/>
    <col min="3556" max="3586" width="5" style="16" customWidth="1"/>
    <col min="3587" max="3809" width="9" style="16"/>
    <col min="3810" max="3810" width="3.875" style="16" customWidth="1"/>
    <col min="3811" max="3811" width="11.875" style="16" customWidth="1"/>
    <col min="3812" max="3842" width="5" style="16" customWidth="1"/>
    <col min="3843" max="4065" width="9" style="16"/>
    <col min="4066" max="4066" width="3.875" style="16" customWidth="1"/>
    <col min="4067" max="4067" width="11.875" style="16" customWidth="1"/>
    <col min="4068" max="4098" width="5" style="16" customWidth="1"/>
    <col min="4099" max="4321" width="9" style="16"/>
    <col min="4322" max="4322" width="3.875" style="16" customWidth="1"/>
    <col min="4323" max="4323" width="11.875" style="16" customWidth="1"/>
    <col min="4324" max="4354" width="5" style="16" customWidth="1"/>
    <col min="4355" max="4577" width="9" style="16"/>
    <col min="4578" max="4578" width="3.875" style="16" customWidth="1"/>
    <col min="4579" max="4579" width="11.875" style="16" customWidth="1"/>
    <col min="4580" max="4610" width="5" style="16" customWidth="1"/>
    <col min="4611" max="4833" width="9" style="16"/>
    <col min="4834" max="4834" width="3.875" style="16" customWidth="1"/>
    <col min="4835" max="4835" width="11.875" style="16" customWidth="1"/>
    <col min="4836" max="4866" width="5" style="16" customWidth="1"/>
    <col min="4867" max="5089" width="9" style="16"/>
    <col min="5090" max="5090" width="3.875" style="16" customWidth="1"/>
    <col min="5091" max="5091" width="11.875" style="16" customWidth="1"/>
    <col min="5092" max="5122" width="5" style="16" customWidth="1"/>
    <col min="5123" max="5345" width="9" style="16"/>
    <col min="5346" max="5346" width="3.875" style="16" customWidth="1"/>
    <col min="5347" max="5347" width="11.875" style="16" customWidth="1"/>
    <col min="5348" max="5378" width="5" style="16" customWidth="1"/>
    <col min="5379" max="5601" width="9" style="16"/>
    <col min="5602" max="5602" width="3.875" style="16" customWidth="1"/>
    <col min="5603" max="5603" width="11.875" style="16" customWidth="1"/>
    <col min="5604" max="5634" width="5" style="16" customWidth="1"/>
    <col min="5635" max="5857" width="9" style="16"/>
    <col min="5858" max="5858" width="3.875" style="16" customWidth="1"/>
    <col min="5859" max="5859" width="11.875" style="16" customWidth="1"/>
    <col min="5860" max="5890" width="5" style="16" customWidth="1"/>
    <col min="5891" max="6113" width="9" style="16"/>
    <col min="6114" max="6114" width="3.875" style="16" customWidth="1"/>
    <col min="6115" max="6115" width="11.875" style="16" customWidth="1"/>
    <col min="6116" max="6146" width="5" style="16" customWidth="1"/>
    <col min="6147" max="6369" width="9" style="16"/>
    <col min="6370" max="6370" width="3.875" style="16" customWidth="1"/>
    <col min="6371" max="6371" width="11.875" style="16" customWidth="1"/>
    <col min="6372" max="6402" width="5" style="16" customWidth="1"/>
    <col min="6403" max="6625" width="9" style="16"/>
    <col min="6626" max="6626" width="3.875" style="16" customWidth="1"/>
    <col min="6627" max="6627" width="11.875" style="16" customWidth="1"/>
    <col min="6628" max="6658" width="5" style="16" customWidth="1"/>
    <col min="6659" max="6881" width="9" style="16"/>
    <col min="6882" max="6882" width="3.875" style="16" customWidth="1"/>
    <col min="6883" max="6883" width="11.875" style="16" customWidth="1"/>
    <col min="6884" max="6914" width="5" style="16" customWidth="1"/>
    <col min="6915" max="7137" width="9" style="16"/>
    <col min="7138" max="7138" width="3.875" style="16" customWidth="1"/>
    <col min="7139" max="7139" width="11.875" style="16" customWidth="1"/>
    <col min="7140" max="7170" width="5" style="16" customWidth="1"/>
    <col min="7171" max="7393" width="9" style="16"/>
    <col min="7394" max="7394" width="3.875" style="16" customWidth="1"/>
    <col min="7395" max="7395" width="11.875" style="16" customWidth="1"/>
    <col min="7396" max="7426" width="5" style="16" customWidth="1"/>
    <col min="7427" max="7649" width="9" style="16"/>
    <col min="7650" max="7650" width="3.875" style="16" customWidth="1"/>
    <col min="7651" max="7651" width="11.875" style="16" customWidth="1"/>
    <col min="7652" max="7682" width="5" style="16" customWidth="1"/>
    <col min="7683" max="7905" width="9" style="16"/>
    <col min="7906" max="7906" width="3.875" style="16" customWidth="1"/>
    <col min="7907" max="7907" width="11.875" style="16" customWidth="1"/>
    <col min="7908" max="7938" width="5" style="16" customWidth="1"/>
    <col min="7939" max="8161" width="9" style="16"/>
    <col min="8162" max="8162" width="3.875" style="16" customWidth="1"/>
    <col min="8163" max="8163" width="11.875" style="16" customWidth="1"/>
    <col min="8164" max="8194" width="5" style="16" customWidth="1"/>
    <col min="8195" max="8417" width="9" style="16"/>
    <col min="8418" max="8418" width="3.875" style="16" customWidth="1"/>
    <col min="8419" max="8419" width="11.875" style="16" customWidth="1"/>
    <col min="8420" max="8450" width="5" style="16" customWidth="1"/>
    <col min="8451" max="8673" width="9" style="16"/>
    <col min="8674" max="8674" width="3.875" style="16" customWidth="1"/>
    <col min="8675" max="8675" width="11.875" style="16" customWidth="1"/>
    <col min="8676" max="8706" width="5" style="16" customWidth="1"/>
    <col min="8707" max="8929" width="9" style="16"/>
    <col min="8930" max="8930" width="3.875" style="16" customWidth="1"/>
    <col min="8931" max="8931" width="11.875" style="16" customWidth="1"/>
    <col min="8932" max="8962" width="5" style="16" customWidth="1"/>
    <col min="8963" max="9185" width="9" style="16"/>
    <col min="9186" max="9186" width="3.875" style="16" customWidth="1"/>
    <col min="9187" max="9187" width="11.875" style="16" customWidth="1"/>
    <col min="9188" max="9218" width="5" style="16" customWidth="1"/>
    <col min="9219" max="9441" width="9" style="16"/>
    <col min="9442" max="9442" width="3.875" style="16" customWidth="1"/>
    <col min="9443" max="9443" width="11.875" style="16" customWidth="1"/>
    <col min="9444" max="9474" width="5" style="16" customWidth="1"/>
    <col min="9475" max="9697" width="9" style="16"/>
    <col min="9698" max="9698" width="3.875" style="16" customWidth="1"/>
    <col min="9699" max="9699" width="11.875" style="16" customWidth="1"/>
    <col min="9700" max="9730" width="5" style="16" customWidth="1"/>
    <col min="9731" max="9953" width="9" style="16"/>
    <col min="9954" max="9954" width="3.875" style="16" customWidth="1"/>
    <col min="9955" max="9955" width="11.875" style="16" customWidth="1"/>
    <col min="9956" max="9986" width="5" style="16" customWidth="1"/>
    <col min="9987" max="10209" width="9" style="16"/>
    <col min="10210" max="10210" width="3.875" style="16" customWidth="1"/>
    <col min="10211" max="10211" width="11.875" style="16" customWidth="1"/>
    <col min="10212" max="10242" width="5" style="16" customWidth="1"/>
    <col min="10243" max="10465" width="9" style="16"/>
    <col min="10466" max="10466" width="3.875" style="16" customWidth="1"/>
    <col min="10467" max="10467" width="11.875" style="16" customWidth="1"/>
    <col min="10468" max="10498" width="5" style="16" customWidth="1"/>
    <col min="10499" max="10721" width="9" style="16"/>
    <col min="10722" max="10722" width="3.875" style="16" customWidth="1"/>
    <col min="10723" max="10723" width="11.875" style="16" customWidth="1"/>
    <col min="10724" max="10754" width="5" style="16" customWidth="1"/>
    <col min="10755" max="10977" width="9" style="16"/>
    <col min="10978" max="10978" width="3.875" style="16" customWidth="1"/>
    <col min="10979" max="10979" width="11.875" style="16" customWidth="1"/>
    <col min="10980" max="11010" width="5" style="16" customWidth="1"/>
    <col min="11011" max="11233" width="9" style="16"/>
    <col min="11234" max="11234" width="3.875" style="16" customWidth="1"/>
    <col min="11235" max="11235" width="11.875" style="16" customWidth="1"/>
    <col min="11236" max="11266" width="5" style="16" customWidth="1"/>
    <col min="11267" max="11489" width="9" style="16"/>
    <col min="11490" max="11490" width="3.875" style="16" customWidth="1"/>
    <col min="11491" max="11491" width="11.875" style="16" customWidth="1"/>
    <col min="11492" max="11522" width="5" style="16" customWidth="1"/>
    <col min="11523" max="11745" width="9" style="16"/>
    <col min="11746" max="11746" width="3.875" style="16" customWidth="1"/>
    <col min="11747" max="11747" width="11.875" style="16" customWidth="1"/>
    <col min="11748" max="11778" width="5" style="16" customWidth="1"/>
    <col min="11779" max="12001" width="9" style="16"/>
    <col min="12002" max="12002" width="3.875" style="16" customWidth="1"/>
    <col min="12003" max="12003" width="11.875" style="16" customWidth="1"/>
    <col min="12004" max="12034" width="5" style="16" customWidth="1"/>
    <col min="12035" max="12257" width="9" style="16"/>
    <col min="12258" max="12258" width="3.875" style="16" customWidth="1"/>
    <col min="12259" max="12259" width="11.875" style="16" customWidth="1"/>
    <col min="12260" max="12290" width="5" style="16" customWidth="1"/>
    <col min="12291" max="12513" width="9" style="16"/>
    <col min="12514" max="12514" width="3.875" style="16" customWidth="1"/>
    <col min="12515" max="12515" width="11.875" style="16" customWidth="1"/>
    <col min="12516" max="12546" width="5" style="16" customWidth="1"/>
    <col min="12547" max="12769" width="9" style="16"/>
    <col min="12770" max="12770" width="3.875" style="16" customWidth="1"/>
    <col min="12771" max="12771" width="11.875" style="16" customWidth="1"/>
    <col min="12772" max="12802" width="5" style="16" customWidth="1"/>
    <col min="12803" max="13025" width="9" style="16"/>
    <col min="13026" max="13026" width="3.875" style="16" customWidth="1"/>
    <col min="13027" max="13027" width="11.875" style="16" customWidth="1"/>
    <col min="13028" max="13058" width="5" style="16" customWidth="1"/>
    <col min="13059" max="13281" width="9" style="16"/>
    <col min="13282" max="13282" width="3.875" style="16" customWidth="1"/>
    <col min="13283" max="13283" width="11.875" style="16" customWidth="1"/>
    <col min="13284" max="13314" width="5" style="16" customWidth="1"/>
    <col min="13315" max="13537" width="9" style="16"/>
    <col min="13538" max="13538" width="3.875" style="16" customWidth="1"/>
    <col min="13539" max="13539" width="11.875" style="16" customWidth="1"/>
    <col min="13540" max="13570" width="5" style="16" customWidth="1"/>
    <col min="13571" max="13793" width="9" style="16"/>
    <col min="13794" max="13794" width="3.875" style="16" customWidth="1"/>
    <col min="13795" max="13795" width="11.875" style="16" customWidth="1"/>
    <col min="13796" max="13826" width="5" style="16" customWidth="1"/>
    <col min="13827" max="14049" width="9" style="16"/>
    <col min="14050" max="14050" width="3.875" style="16" customWidth="1"/>
    <col min="14051" max="14051" width="11.875" style="16" customWidth="1"/>
    <col min="14052" max="14082" width="5" style="16" customWidth="1"/>
    <col min="14083" max="14305" width="9" style="16"/>
    <col min="14306" max="14306" width="3.875" style="16" customWidth="1"/>
    <col min="14307" max="14307" width="11.875" style="16" customWidth="1"/>
    <col min="14308" max="14338" width="5" style="16" customWidth="1"/>
    <col min="14339" max="14561" width="9" style="16"/>
    <col min="14562" max="14562" width="3.875" style="16" customWidth="1"/>
    <col min="14563" max="14563" width="11.875" style="16" customWidth="1"/>
    <col min="14564" max="14594" width="5" style="16" customWidth="1"/>
    <col min="14595" max="14817" width="9" style="16"/>
    <col min="14818" max="14818" width="3.875" style="16" customWidth="1"/>
    <col min="14819" max="14819" width="11.875" style="16" customWidth="1"/>
    <col min="14820" max="14850" width="5" style="16" customWidth="1"/>
    <col min="14851" max="15073" width="9" style="16"/>
    <col min="15074" max="15074" width="3.875" style="16" customWidth="1"/>
    <col min="15075" max="15075" width="11.875" style="16" customWidth="1"/>
    <col min="15076" max="15106" width="5" style="16" customWidth="1"/>
    <col min="15107" max="15329" width="9" style="16"/>
    <col min="15330" max="15330" width="3.875" style="16" customWidth="1"/>
    <col min="15331" max="15331" width="11.875" style="16" customWidth="1"/>
    <col min="15332" max="15362" width="5" style="16" customWidth="1"/>
    <col min="15363" max="15585" width="9" style="16"/>
    <col min="15586" max="15586" width="3.875" style="16" customWidth="1"/>
    <col min="15587" max="15587" width="11.875" style="16" customWidth="1"/>
    <col min="15588" max="15618" width="5" style="16" customWidth="1"/>
    <col min="15619" max="15841" width="9" style="16"/>
    <col min="15842" max="15842" width="3.875" style="16" customWidth="1"/>
    <col min="15843" max="15843" width="11.875" style="16" customWidth="1"/>
    <col min="15844" max="15874" width="5" style="16" customWidth="1"/>
    <col min="15875" max="16097" width="9" style="16"/>
    <col min="16098" max="16098" width="3.875" style="16" customWidth="1"/>
    <col min="16099" max="16099" width="11.875" style="16" customWidth="1"/>
    <col min="16100" max="16130" width="5" style="16" customWidth="1"/>
    <col min="16131" max="16384" width="9" style="16"/>
  </cols>
  <sheetData>
    <row r="1" spans="1:28" ht="14.25">
      <c r="A1" s="20"/>
      <c r="B1" s="20"/>
      <c r="C1" s="1" t="s">
        <v>250</v>
      </c>
      <c r="N1" s="31"/>
    </row>
    <row r="2" spans="1:28" ht="4.5" customHeight="1"/>
    <row r="3" spans="1:28" s="2" customFormat="1" ht="15" customHeight="1">
      <c r="C3" s="3"/>
      <c r="D3" s="4" t="s">
        <v>0</v>
      </c>
      <c r="E3" s="4"/>
      <c r="F3" s="4"/>
      <c r="G3" s="5" t="s">
        <v>1</v>
      </c>
      <c r="H3" s="4" t="s">
        <v>118</v>
      </c>
      <c r="I3" s="4"/>
      <c r="J3" s="4"/>
      <c r="K3" s="7" t="s">
        <v>119</v>
      </c>
      <c r="L3" s="4"/>
      <c r="M3" s="6"/>
      <c r="N3" s="4" t="s">
        <v>120</v>
      </c>
      <c r="O3" s="4"/>
      <c r="P3" s="4"/>
      <c r="Q3" s="7" t="s">
        <v>121</v>
      </c>
      <c r="R3" s="4"/>
      <c r="S3" s="6"/>
      <c r="T3" s="4" t="s">
        <v>122</v>
      </c>
      <c r="U3" s="4"/>
      <c r="V3" s="4"/>
      <c r="W3" s="7" t="s">
        <v>123</v>
      </c>
      <c r="X3" s="4"/>
      <c r="Y3" s="6"/>
      <c r="Z3" s="4" t="s">
        <v>124</v>
      </c>
      <c r="AA3" s="4"/>
      <c r="AB3" s="4"/>
    </row>
    <row r="4" spans="1:28" s="2" customFormat="1" ht="15" customHeight="1">
      <c r="C4" s="8" t="s">
        <v>2</v>
      </c>
      <c r="D4" s="13"/>
      <c r="E4" s="21"/>
      <c r="F4" s="21"/>
      <c r="G4" s="22" t="s">
        <v>125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3"/>
    </row>
    <row r="5" spans="1:28" s="2" customFormat="1" ht="15" customHeight="1">
      <c r="C5" s="9"/>
      <c r="D5" s="10" t="s">
        <v>3</v>
      </c>
      <c r="E5" s="11" t="s">
        <v>4</v>
      </c>
      <c r="F5" s="11" t="s">
        <v>5</v>
      </c>
      <c r="G5" s="11" t="s">
        <v>6</v>
      </c>
      <c r="H5" s="11" t="s">
        <v>3</v>
      </c>
      <c r="I5" s="11" t="s">
        <v>4</v>
      </c>
      <c r="J5" s="11" t="s">
        <v>5</v>
      </c>
      <c r="K5" s="11" t="s">
        <v>3</v>
      </c>
      <c r="L5" s="11" t="s">
        <v>4</v>
      </c>
      <c r="M5" s="11" t="s">
        <v>5</v>
      </c>
      <c r="N5" s="11" t="s">
        <v>3</v>
      </c>
      <c r="O5" s="11" t="s">
        <v>4</v>
      </c>
      <c r="P5" s="11" t="s">
        <v>5</v>
      </c>
      <c r="Q5" s="11" t="s">
        <v>3</v>
      </c>
      <c r="R5" s="11" t="s">
        <v>4</v>
      </c>
      <c r="S5" s="11" t="s">
        <v>5</v>
      </c>
      <c r="T5" s="11" t="s">
        <v>3</v>
      </c>
      <c r="U5" s="11" t="s">
        <v>4</v>
      </c>
      <c r="V5" s="11" t="s">
        <v>5</v>
      </c>
      <c r="W5" s="11" t="s">
        <v>3</v>
      </c>
      <c r="X5" s="11" t="s">
        <v>4</v>
      </c>
      <c r="Y5" s="11" t="s">
        <v>5</v>
      </c>
      <c r="Z5" s="11" t="s">
        <v>3</v>
      </c>
      <c r="AA5" s="11" t="s">
        <v>4</v>
      </c>
      <c r="AB5" s="18" t="s">
        <v>5</v>
      </c>
    </row>
    <row r="6" spans="1:28" s="2" customFormat="1" ht="15" customHeight="1">
      <c r="C6" s="24" t="s">
        <v>251</v>
      </c>
      <c r="D6" s="32">
        <f>SUM(D7:D9)</f>
        <v>5513</v>
      </c>
      <c r="E6" s="32">
        <f>SUM(E7:E9)</f>
        <v>2035</v>
      </c>
      <c r="F6" s="32">
        <f>SUM(F7:F9)</f>
        <v>3478</v>
      </c>
      <c r="G6" s="32">
        <f t="shared" ref="G6:AB6" si="0">SUM(G7:G9)</f>
        <v>3593</v>
      </c>
      <c r="H6" s="32">
        <f t="shared" si="0"/>
        <v>81054</v>
      </c>
      <c r="I6" s="32">
        <f t="shared" si="0"/>
        <v>41492</v>
      </c>
      <c r="J6" s="32">
        <f t="shared" si="0"/>
        <v>39562</v>
      </c>
      <c r="K6" s="32">
        <f t="shared" si="0"/>
        <v>13127</v>
      </c>
      <c r="L6" s="32">
        <f t="shared" si="0"/>
        <v>6795</v>
      </c>
      <c r="M6" s="32">
        <f t="shared" si="0"/>
        <v>6332</v>
      </c>
      <c r="N6" s="32">
        <f t="shared" si="0"/>
        <v>13298</v>
      </c>
      <c r="O6" s="32">
        <f t="shared" si="0"/>
        <v>6748</v>
      </c>
      <c r="P6" s="32">
        <f t="shared" si="0"/>
        <v>6550</v>
      </c>
      <c r="Q6" s="32">
        <f t="shared" si="0"/>
        <v>13458</v>
      </c>
      <c r="R6" s="32">
        <f t="shared" si="0"/>
        <v>6845</v>
      </c>
      <c r="S6" s="32">
        <f t="shared" si="0"/>
        <v>6613</v>
      </c>
      <c r="T6" s="32">
        <f t="shared" si="0"/>
        <v>13664</v>
      </c>
      <c r="U6" s="32">
        <f t="shared" si="0"/>
        <v>7107</v>
      </c>
      <c r="V6" s="32">
        <f t="shared" si="0"/>
        <v>6557</v>
      </c>
      <c r="W6" s="32">
        <f t="shared" si="0"/>
        <v>13679</v>
      </c>
      <c r="X6" s="32">
        <f t="shared" si="0"/>
        <v>6940</v>
      </c>
      <c r="Y6" s="32">
        <f t="shared" si="0"/>
        <v>6739</v>
      </c>
      <c r="Z6" s="32">
        <f t="shared" si="0"/>
        <v>13828</v>
      </c>
      <c r="AA6" s="32">
        <f t="shared" si="0"/>
        <v>7057</v>
      </c>
      <c r="AB6" s="32">
        <f t="shared" si="0"/>
        <v>6771</v>
      </c>
    </row>
    <row r="7" spans="1:28" s="2" customFormat="1" ht="15" customHeight="1">
      <c r="C7" s="12" t="s">
        <v>252</v>
      </c>
      <c r="D7" s="32">
        <f>D12</f>
        <v>27</v>
      </c>
      <c r="E7" s="32">
        <f>E12</f>
        <v>18</v>
      </c>
      <c r="F7" s="32">
        <f>F12</f>
        <v>9</v>
      </c>
      <c r="G7" s="32">
        <f t="shared" ref="G7:AB7" si="1">G12</f>
        <v>18</v>
      </c>
      <c r="H7" s="32">
        <f t="shared" si="1"/>
        <v>618</v>
      </c>
      <c r="I7" s="32">
        <f t="shared" si="1"/>
        <v>308</v>
      </c>
      <c r="J7" s="32">
        <f t="shared" si="1"/>
        <v>310</v>
      </c>
      <c r="K7" s="32">
        <f t="shared" si="1"/>
        <v>104</v>
      </c>
      <c r="L7" s="32">
        <f t="shared" si="1"/>
        <v>52</v>
      </c>
      <c r="M7" s="32">
        <f t="shared" si="1"/>
        <v>52</v>
      </c>
      <c r="N7" s="32">
        <f t="shared" si="1"/>
        <v>105</v>
      </c>
      <c r="O7" s="32">
        <f t="shared" si="1"/>
        <v>52</v>
      </c>
      <c r="P7" s="32">
        <f t="shared" si="1"/>
        <v>53</v>
      </c>
      <c r="Q7" s="32">
        <f t="shared" si="1"/>
        <v>104</v>
      </c>
      <c r="R7" s="32">
        <f t="shared" si="1"/>
        <v>51</v>
      </c>
      <c r="S7" s="32">
        <f t="shared" si="1"/>
        <v>53</v>
      </c>
      <c r="T7" s="32">
        <f t="shared" si="1"/>
        <v>101</v>
      </c>
      <c r="U7" s="32">
        <f t="shared" si="1"/>
        <v>50</v>
      </c>
      <c r="V7" s="32">
        <f t="shared" si="1"/>
        <v>51</v>
      </c>
      <c r="W7" s="32">
        <f t="shared" si="1"/>
        <v>101</v>
      </c>
      <c r="X7" s="32">
        <f t="shared" si="1"/>
        <v>52</v>
      </c>
      <c r="Y7" s="32">
        <f t="shared" si="1"/>
        <v>49</v>
      </c>
      <c r="Z7" s="32">
        <f t="shared" si="1"/>
        <v>103</v>
      </c>
      <c r="AA7" s="32">
        <f t="shared" si="1"/>
        <v>51</v>
      </c>
      <c r="AB7" s="32">
        <f t="shared" si="1"/>
        <v>52</v>
      </c>
    </row>
    <row r="8" spans="1:28" s="2" customFormat="1" ht="15" customHeight="1">
      <c r="C8" s="12" t="s">
        <v>253</v>
      </c>
      <c r="D8" s="32">
        <f t="shared" ref="D8:AB8" si="2">D15+D53+D71+D95+D108+D123+D133+D143+D165+D172+D182+D196+D219+D229+D235+D238+D243+D246+D249</f>
        <v>5479</v>
      </c>
      <c r="E8" s="32">
        <f t="shared" si="2"/>
        <v>2015</v>
      </c>
      <c r="F8" s="32">
        <f t="shared" si="2"/>
        <v>3464</v>
      </c>
      <c r="G8" s="32">
        <f t="shared" si="2"/>
        <v>3572</v>
      </c>
      <c r="H8" s="32">
        <f t="shared" si="2"/>
        <v>80396</v>
      </c>
      <c r="I8" s="32">
        <f t="shared" si="2"/>
        <v>41169</v>
      </c>
      <c r="J8" s="32">
        <f t="shared" si="2"/>
        <v>39227</v>
      </c>
      <c r="K8" s="32">
        <f t="shared" si="2"/>
        <v>13023</v>
      </c>
      <c r="L8" s="32">
        <f t="shared" si="2"/>
        <v>6743</v>
      </c>
      <c r="M8" s="32">
        <f t="shared" si="2"/>
        <v>6280</v>
      </c>
      <c r="N8" s="32">
        <f t="shared" si="2"/>
        <v>13193</v>
      </c>
      <c r="O8" s="32">
        <f t="shared" si="2"/>
        <v>6696</v>
      </c>
      <c r="P8" s="32">
        <f t="shared" si="2"/>
        <v>6497</v>
      </c>
      <c r="Q8" s="32">
        <f t="shared" si="2"/>
        <v>13354</v>
      </c>
      <c r="R8" s="32">
        <f t="shared" si="2"/>
        <v>6794</v>
      </c>
      <c r="S8" s="32">
        <f t="shared" si="2"/>
        <v>6560</v>
      </c>
      <c r="T8" s="32">
        <f t="shared" si="2"/>
        <v>13552</v>
      </c>
      <c r="U8" s="32">
        <f t="shared" si="2"/>
        <v>7054</v>
      </c>
      <c r="V8" s="32">
        <f t="shared" si="2"/>
        <v>6498</v>
      </c>
      <c r="W8" s="32">
        <f t="shared" si="2"/>
        <v>13564</v>
      </c>
      <c r="X8" s="32">
        <f t="shared" si="2"/>
        <v>6882</v>
      </c>
      <c r="Y8" s="32">
        <f t="shared" si="2"/>
        <v>6682</v>
      </c>
      <c r="Z8" s="32">
        <f t="shared" si="2"/>
        <v>13710</v>
      </c>
      <c r="AA8" s="32">
        <f t="shared" si="2"/>
        <v>7000</v>
      </c>
      <c r="AB8" s="32">
        <f t="shared" si="2"/>
        <v>6710</v>
      </c>
    </row>
    <row r="9" spans="1:28" s="2" customFormat="1" ht="15" customHeight="1">
      <c r="C9" s="12" t="s">
        <v>254</v>
      </c>
      <c r="D9" s="32">
        <f>D254</f>
        <v>7</v>
      </c>
      <c r="E9" s="32">
        <f>E254</f>
        <v>2</v>
      </c>
      <c r="F9" s="32">
        <f>F254</f>
        <v>5</v>
      </c>
      <c r="G9" s="32">
        <f>G254</f>
        <v>3</v>
      </c>
      <c r="H9" s="32">
        <f t="shared" ref="H9:AB9" si="3">H254</f>
        <v>40</v>
      </c>
      <c r="I9" s="32">
        <f t="shared" si="3"/>
        <v>15</v>
      </c>
      <c r="J9" s="32">
        <f t="shared" si="3"/>
        <v>25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32">
        <f t="shared" si="3"/>
        <v>0</v>
      </c>
      <c r="O9" s="32">
        <f t="shared" si="3"/>
        <v>0</v>
      </c>
      <c r="P9" s="32">
        <f t="shared" si="3"/>
        <v>0</v>
      </c>
      <c r="Q9" s="32">
        <f t="shared" si="3"/>
        <v>0</v>
      </c>
      <c r="R9" s="32">
        <f t="shared" si="3"/>
        <v>0</v>
      </c>
      <c r="S9" s="32">
        <f t="shared" si="3"/>
        <v>0</v>
      </c>
      <c r="T9" s="32">
        <f t="shared" si="3"/>
        <v>11</v>
      </c>
      <c r="U9" s="32">
        <f t="shared" si="3"/>
        <v>3</v>
      </c>
      <c r="V9" s="32">
        <f t="shared" si="3"/>
        <v>8</v>
      </c>
      <c r="W9" s="32">
        <f t="shared" si="3"/>
        <v>14</v>
      </c>
      <c r="X9" s="32">
        <f t="shared" si="3"/>
        <v>6</v>
      </c>
      <c r="Y9" s="32">
        <f t="shared" si="3"/>
        <v>8</v>
      </c>
      <c r="Z9" s="32">
        <f t="shared" si="3"/>
        <v>15</v>
      </c>
      <c r="AA9" s="32">
        <f t="shared" si="3"/>
        <v>6</v>
      </c>
      <c r="AB9" s="32">
        <f t="shared" si="3"/>
        <v>9</v>
      </c>
    </row>
    <row r="10" spans="1:28" s="2" customFormat="1" ht="15" customHeight="1">
      <c r="C10" s="13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s="2" customFormat="1" ht="15" customHeight="1">
      <c r="C11" s="13" t="s">
        <v>7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s="14" customFormat="1" ht="15" customHeight="1">
      <c r="C12" s="15" t="s">
        <v>8</v>
      </c>
      <c r="D12" s="33">
        <f>E12+F12</f>
        <v>27</v>
      </c>
      <c r="E12" s="25">
        <v>18</v>
      </c>
      <c r="F12" s="25">
        <v>9</v>
      </c>
      <c r="G12" s="25">
        <v>18</v>
      </c>
      <c r="H12" s="33">
        <f>I12+J12</f>
        <v>618</v>
      </c>
      <c r="I12" s="33">
        <f>L12+O12+R12+U12+X12+AA12</f>
        <v>308</v>
      </c>
      <c r="J12" s="33">
        <f>M12+P12+S12+V12+Y12+AB12</f>
        <v>310</v>
      </c>
      <c r="K12" s="33">
        <f>L12+M12</f>
        <v>104</v>
      </c>
      <c r="L12" s="26">
        <v>52</v>
      </c>
      <c r="M12" s="26">
        <v>52</v>
      </c>
      <c r="N12" s="33">
        <f>O12+P12</f>
        <v>105</v>
      </c>
      <c r="O12" s="26">
        <v>52</v>
      </c>
      <c r="P12" s="26">
        <v>53</v>
      </c>
      <c r="Q12" s="33">
        <f>R12+S12</f>
        <v>104</v>
      </c>
      <c r="R12" s="26">
        <v>51</v>
      </c>
      <c r="S12" s="26">
        <v>53</v>
      </c>
      <c r="T12" s="33">
        <f>U12+V12</f>
        <v>101</v>
      </c>
      <c r="U12" s="26">
        <v>50</v>
      </c>
      <c r="V12" s="26">
        <v>51</v>
      </c>
      <c r="W12" s="33">
        <f>X12+Y12</f>
        <v>101</v>
      </c>
      <c r="X12" s="26">
        <v>52</v>
      </c>
      <c r="Y12" s="26">
        <v>49</v>
      </c>
      <c r="Z12" s="33">
        <f>AA12+AB12</f>
        <v>103</v>
      </c>
      <c r="AA12" s="26">
        <v>51</v>
      </c>
      <c r="AB12" s="26">
        <v>52</v>
      </c>
    </row>
    <row r="13" spans="1:28" ht="15" customHeight="1">
      <c r="C13" s="13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s="2" customFormat="1" ht="15" customHeight="1">
      <c r="C14" s="13" t="s">
        <v>126</v>
      </c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s="2" customFormat="1" ht="15" customHeight="1">
      <c r="C15" s="28" t="s">
        <v>9</v>
      </c>
      <c r="D15" s="32">
        <f>SUM(D16:D52)</f>
        <v>1079</v>
      </c>
      <c r="E15" s="32">
        <f>SUM(E16:E52)</f>
        <v>394</v>
      </c>
      <c r="F15" s="32">
        <f>SUM(F16:F52)</f>
        <v>685</v>
      </c>
      <c r="G15" s="32">
        <f>SUM(G16:G52)</f>
        <v>755</v>
      </c>
      <c r="H15" s="32">
        <f>SUM(H16:H52)</f>
        <v>18402</v>
      </c>
      <c r="I15" s="32">
        <f t="shared" ref="I15:AB15" si="4">SUM(I16:I52)</f>
        <v>9441</v>
      </c>
      <c r="J15" s="32">
        <f t="shared" si="4"/>
        <v>8961</v>
      </c>
      <c r="K15" s="32">
        <f t="shared" si="4"/>
        <v>3007</v>
      </c>
      <c r="L15" s="32">
        <f t="shared" si="4"/>
        <v>1558</v>
      </c>
      <c r="M15" s="32">
        <f t="shared" si="4"/>
        <v>1449</v>
      </c>
      <c r="N15" s="32">
        <f t="shared" si="4"/>
        <v>3005</v>
      </c>
      <c r="O15" s="32">
        <f t="shared" si="4"/>
        <v>1518</v>
      </c>
      <c r="P15" s="32">
        <f t="shared" si="4"/>
        <v>1487</v>
      </c>
      <c r="Q15" s="32">
        <f t="shared" si="4"/>
        <v>3044</v>
      </c>
      <c r="R15" s="32">
        <f t="shared" si="4"/>
        <v>1549</v>
      </c>
      <c r="S15" s="32">
        <f t="shared" si="4"/>
        <v>1495</v>
      </c>
      <c r="T15" s="32">
        <f t="shared" si="4"/>
        <v>3078</v>
      </c>
      <c r="U15" s="32">
        <f t="shared" si="4"/>
        <v>1628</v>
      </c>
      <c r="V15" s="32">
        <f t="shared" si="4"/>
        <v>1450</v>
      </c>
      <c r="W15" s="32">
        <f t="shared" si="4"/>
        <v>3127</v>
      </c>
      <c r="X15" s="32">
        <f t="shared" si="4"/>
        <v>1599</v>
      </c>
      <c r="Y15" s="32">
        <f t="shared" si="4"/>
        <v>1528</v>
      </c>
      <c r="Z15" s="32">
        <f t="shared" si="4"/>
        <v>3141</v>
      </c>
      <c r="AA15" s="32">
        <f t="shared" si="4"/>
        <v>1589</v>
      </c>
      <c r="AB15" s="32">
        <f t="shared" si="4"/>
        <v>1552</v>
      </c>
    </row>
    <row r="16" spans="1:28" s="14" customFormat="1" ht="15" customHeight="1">
      <c r="C16" s="17" t="s">
        <v>127</v>
      </c>
      <c r="D16" s="35">
        <f t="shared" ref="D16:D52" si="5">E16+F16</f>
        <v>8</v>
      </c>
      <c r="E16" s="45">
        <v>4</v>
      </c>
      <c r="F16" s="45">
        <v>4</v>
      </c>
      <c r="G16" s="45">
        <v>6</v>
      </c>
      <c r="H16" s="35">
        <f t="shared" ref="H16:H52" si="6">I16+J16</f>
        <v>24</v>
      </c>
      <c r="I16" s="35">
        <f t="shared" ref="I16:J52" si="7">L16+O16+R16+U16+X16+AA16</f>
        <v>12</v>
      </c>
      <c r="J16" s="35">
        <f t="shared" si="7"/>
        <v>12</v>
      </c>
      <c r="K16" s="35">
        <f t="shared" ref="K16:K52" si="8">L16+M16</f>
        <v>4</v>
      </c>
      <c r="L16" s="45">
        <v>1</v>
      </c>
      <c r="M16" s="45">
        <v>3</v>
      </c>
      <c r="N16" s="35">
        <f t="shared" ref="N16:N52" si="9">O16+P16</f>
        <v>1</v>
      </c>
      <c r="O16" s="45">
        <v>1</v>
      </c>
      <c r="P16" s="45"/>
      <c r="Q16" s="35">
        <f t="shared" ref="Q16:Q52" si="10">R16+S16</f>
        <v>7</v>
      </c>
      <c r="R16" s="45">
        <v>5</v>
      </c>
      <c r="S16" s="45">
        <v>2</v>
      </c>
      <c r="T16" s="35">
        <f t="shared" ref="T16:T52" si="11">U16+V16</f>
        <v>0</v>
      </c>
      <c r="U16" s="45"/>
      <c r="V16" s="45"/>
      <c r="W16" s="35">
        <f t="shared" ref="W16:W52" si="12">X16+Y16</f>
        <v>4</v>
      </c>
      <c r="X16" s="45">
        <v>2</v>
      </c>
      <c r="Y16" s="45">
        <v>2</v>
      </c>
      <c r="Z16" s="35">
        <f t="shared" ref="Z16:Z52" si="13">AA16+AB16</f>
        <v>8</v>
      </c>
      <c r="AA16" s="45">
        <v>3</v>
      </c>
      <c r="AB16" s="45">
        <v>5</v>
      </c>
    </row>
    <row r="17" spans="3:28" s="14" customFormat="1" ht="15" customHeight="1">
      <c r="C17" s="17" t="s">
        <v>10</v>
      </c>
      <c r="D17" s="35">
        <f t="shared" si="5"/>
        <v>14</v>
      </c>
      <c r="E17" s="45">
        <v>5</v>
      </c>
      <c r="F17" s="45">
        <v>9</v>
      </c>
      <c r="G17" s="45">
        <v>8</v>
      </c>
      <c r="H17" s="35">
        <f t="shared" si="6"/>
        <v>120</v>
      </c>
      <c r="I17" s="35">
        <f t="shared" si="7"/>
        <v>69</v>
      </c>
      <c r="J17" s="35">
        <f t="shared" si="7"/>
        <v>51</v>
      </c>
      <c r="K17" s="35">
        <f t="shared" si="8"/>
        <v>30</v>
      </c>
      <c r="L17" s="45">
        <v>19</v>
      </c>
      <c r="M17" s="45">
        <v>11</v>
      </c>
      <c r="N17" s="35">
        <f t="shared" si="9"/>
        <v>21</v>
      </c>
      <c r="O17" s="45">
        <v>13</v>
      </c>
      <c r="P17" s="45">
        <v>8</v>
      </c>
      <c r="Q17" s="35">
        <f t="shared" si="10"/>
        <v>27</v>
      </c>
      <c r="R17" s="45">
        <v>18</v>
      </c>
      <c r="S17" s="45">
        <v>9</v>
      </c>
      <c r="T17" s="35">
        <f t="shared" si="11"/>
        <v>13</v>
      </c>
      <c r="U17" s="45">
        <v>4</v>
      </c>
      <c r="V17" s="45">
        <v>9</v>
      </c>
      <c r="W17" s="35">
        <f t="shared" si="12"/>
        <v>17</v>
      </c>
      <c r="X17" s="45">
        <v>9</v>
      </c>
      <c r="Y17" s="45">
        <v>8</v>
      </c>
      <c r="Z17" s="35">
        <f t="shared" si="13"/>
        <v>12</v>
      </c>
      <c r="AA17" s="45">
        <v>6</v>
      </c>
      <c r="AB17" s="45">
        <v>6</v>
      </c>
    </row>
    <row r="18" spans="3:28" s="14" customFormat="1" ht="15" customHeight="1">
      <c r="C18" s="17" t="s">
        <v>11</v>
      </c>
      <c r="D18" s="35">
        <f t="shared" si="5"/>
        <v>32</v>
      </c>
      <c r="E18" s="45">
        <v>12</v>
      </c>
      <c r="F18" s="45">
        <v>20</v>
      </c>
      <c r="G18" s="45">
        <v>20</v>
      </c>
      <c r="H18" s="35">
        <f t="shared" si="6"/>
        <v>463</v>
      </c>
      <c r="I18" s="35">
        <f t="shared" si="7"/>
        <v>238</v>
      </c>
      <c r="J18" s="35">
        <f t="shared" si="7"/>
        <v>225</v>
      </c>
      <c r="K18" s="35">
        <f t="shared" si="8"/>
        <v>70</v>
      </c>
      <c r="L18" s="45">
        <v>38</v>
      </c>
      <c r="M18" s="45">
        <v>32</v>
      </c>
      <c r="N18" s="35">
        <f t="shared" si="9"/>
        <v>86</v>
      </c>
      <c r="O18" s="45">
        <v>42</v>
      </c>
      <c r="P18" s="45">
        <v>44</v>
      </c>
      <c r="Q18" s="35">
        <f t="shared" si="10"/>
        <v>74</v>
      </c>
      <c r="R18" s="45">
        <v>38</v>
      </c>
      <c r="S18" s="45">
        <v>36</v>
      </c>
      <c r="T18" s="35">
        <f t="shared" si="11"/>
        <v>85</v>
      </c>
      <c r="U18" s="45">
        <v>42</v>
      </c>
      <c r="V18" s="45">
        <v>43</v>
      </c>
      <c r="W18" s="35">
        <f t="shared" si="12"/>
        <v>75</v>
      </c>
      <c r="X18" s="45">
        <v>39</v>
      </c>
      <c r="Y18" s="45">
        <v>36</v>
      </c>
      <c r="Z18" s="35">
        <f t="shared" si="13"/>
        <v>73</v>
      </c>
      <c r="AA18" s="45">
        <v>39</v>
      </c>
      <c r="AB18" s="45">
        <v>34</v>
      </c>
    </row>
    <row r="19" spans="3:28" s="14" customFormat="1" ht="15" customHeight="1">
      <c r="C19" s="17" t="s">
        <v>12</v>
      </c>
      <c r="D19" s="35">
        <f t="shared" si="5"/>
        <v>46</v>
      </c>
      <c r="E19" s="45">
        <v>15</v>
      </c>
      <c r="F19" s="45">
        <v>31</v>
      </c>
      <c r="G19" s="45">
        <v>32</v>
      </c>
      <c r="H19" s="35">
        <f t="shared" si="6"/>
        <v>896</v>
      </c>
      <c r="I19" s="35">
        <f t="shared" si="7"/>
        <v>452</v>
      </c>
      <c r="J19" s="35">
        <f t="shared" si="7"/>
        <v>444</v>
      </c>
      <c r="K19" s="35">
        <f t="shared" si="8"/>
        <v>171</v>
      </c>
      <c r="L19" s="45">
        <v>93</v>
      </c>
      <c r="M19" s="45">
        <v>78</v>
      </c>
      <c r="N19" s="35">
        <f t="shared" si="9"/>
        <v>156</v>
      </c>
      <c r="O19" s="45">
        <v>83</v>
      </c>
      <c r="P19" s="45">
        <v>73</v>
      </c>
      <c r="Q19" s="35">
        <f t="shared" si="10"/>
        <v>150</v>
      </c>
      <c r="R19" s="45">
        <v>78</v>
      </c>
      <c r="S19" s="45">
        <v>72</v>
      </c>
      <c r="T19" s="35">
        <f t="shared" si="11"/>
        <v>141</v>
      </c>
      <c r="U19" s="45">
        <v>67</v>
      </c>
      <c r="V19" s="45">
        <v>74</v>
      </c>
      <c r="W19" s="35">
        <f t="shared" si="12"/>
        <v>145</v>
      </c>
      <c r="X19" s="45">
        <v>70</v>
      </c>
      <c r="Y19" s="45">
        <v>75</v>
      </c>
      <c r="Z19" s="35">
        <f t="shared" si="13"/>
        <v>133</v>
      </c>
      <c r="AA19" s="45">
        <v>61</v>
      </c>
      <c r="AB19" s="45">
        <v>72</v>
      </c>
    </row>
    <row r="20" spans="3:28" s="14" customFormat="1" ht="15" customHeight="1">
      <c r="C20" s="17" t="s">
        <v>13</v>
      </c>
      <c r="D20" s="35">
        <f t="shared" si="5"/>
        <v>12</v>
      </c>
      <c r="E20" s="45">
        <v>6</v>
      </c>
      <c r="F20" s="45">
        <v>6</v>
      </c>
      <c r="G20" s="45">
        <v>7</v>
      </c>
      <c r="H20" s="35">
        <f t="shared" si="6"/>
        <v>72</v>
      </c>
      <c r="I20" s="35">
        <f t="shared" si="7"/>
        <v>43</v>
      </c>
      <c r="J20" s="35">
        <f t="shared" si="7"/>
        <v>29</v>
      </c>
      <c r="K20" s="35">
        <f t="shared" si="8"/>
        <v>9</v>
      </c>
      <c r="L20" s="45">
        <v>7</v>
      </c>
      <c r="M20" s="45">
        <v>2</v>
      </c>
      <c r="N20" s="35">
        <f t="shared" si="9"/>
        <v>13</v>
      </c>
      <c r="O20" s="45">
        <v>8</v>
      </c>
      <c r="P20" s="45">
        <v>5</v>
      </c>
      <c r="Q20" s="35">
        <f t="shared" si="10"/>
        <v>11</v>
      </c>
      <c r="R20" s="45">
        <v>7</v>
      </c>
      <c r="S20" s="45">
        <v>4</v>
      </c>
      <c r="T20" s="35">
        <f t="shared" si="11"/>
        <v>9</v>
      </c>
      <c r="U20" s="45">
        <v>6</v>
      </c>
      <c r="V20" s="45">
        <v>3</v>
      </c>
      <c r="W20" s="35">
        <f t="shared" si="12"/>
        <v>13</v>
      </c>
      <c r="X20" s="45">
        <v>5</v>
      </c>
      <c r="Y20" s="45">
        <v>8</v>
      </c>
      <c r="Z20" s="35">
        <f t="shared" si="13"/>
        <v>17</v>
      </c>
      <c r="AA20" s="45">
        <v>10</v>
      </c>
      <c r="AB20" s="45">
        <v>7</v>
      </c>
    </row>
    <row r="21" spans="3:28" s="14" customFormat="1" ht="15" customHeight="1">
      <c r="C21" s="17" t="s">
        <v>14</v>
      </c>
      <c r="D21" s="35">
        <f t="shared" si="5"/>
        <v>26</v>
      </c>
      <c r="E21" s="45">
        <v>9</v>
      </c>
      <c r="F21" s="45">
        <v>17</v>
      </c>
      <c r="G21" s="45">
        <v>18</v>
      </c>
      <c r="H21" s="35">
        <f t="shared" si="6"/>
        <v>365</v>
      </c>
      <c r="I21" s="35">
        <f t="shared" si="7"/>
        <v>200</v>
      </c>
      <c r="J21" s="35">
        <f t="shared" si="7"/>
        <v>165</v>
      </c>
      <c r="K21" s="35">
        <f t="shared" si="8"/>
        <v>45</v>
      </c>
      <c r="L21" s="45">
        <v>26</v>
      </c>
      <c r="M21" s="45">
        <v>19</v>
      </c>
      <c r="N21" s="35">
        <f t="shared" si="9"/>
        <v>61</v>
      </c>
      <c r="O21" s="45">
        <v>33</v>
      </c>
      <c r="P21" s="45">
        <v>28</v>
      </c>
      <c r="Q21" s="35">
        <f t="shared" si="10"/>
        <v>54</v>
      </c>
      <c r="R21" s="45">
        <v>36</v>
      </c>
      <c r="S21" s="45">
        <v>18</v>
      </c>
      <c r="T21" s="35">
        <f t="shared" si="11"/>
        <v>68</v>
      </c>
      <c r="U21" s="45">
        <v>37</v>
      </c>
      <c r="V21" s="45">
        <v>31</v>
      </c>
      <c r="W21" s="35">
        <f t="shared" si="12"/>
        <v>78</v>
      </c>
      <c r="X21" s="45">
        <v>36</v>
      </c>
      <c r="Y21" s="45">
        <v>42</v>
      </c>
      <c r="Z21" s="35">
        <f t="shared" si="13"/>
        <v>59</v>
      </c>
      <c r="AA21" s="45">
        <v>32</v>
      </c>
      <c r="AB21" s="45">
        <v>27</v>
      </c>
    </row>
    <row r="22" spans="3:28" s="14" customFormat="1" ht="15" customHeight="1">
      <c r="C22" s="17" t="s">
        <v>30</v>
      </c>
      <c r="D22" s="35">
        <f t="shared" si="5"/>
        <v>26</v>
      </c>
      <c r="E22" s="45">
        <v>11</v>
      </c>
      <c r="F22" s="45">
        <v>15</v>
      </c>
      <c r="G22" s="45">
        <v>18</v>
      </c>
      <c r="H22" s="35">
        <f t="shared" si="6"/>
        <v>455</v>
      </c>
      <c r="I22" s="35">
        <f t="shared" si="7"/>
        <v>240</v>
      </c>
      <c r="J22" s="35">
        <f t="shared" si="7"/>
        <v>215</v>
      </c>
      <c r="K22" s="35">
        <f t="shared" si="8"/>
        <v>82</v>
      </c>
      <c r="L22" s="45">
        <v>47</v>
      </c>
      <c r="M22" s="45">
        <v>35</v>
      </c>
      <c r="N22" s="35">
        <f t="shared" si="9"/>
        <v>92</v>
      </c>
      <c r="O22" s="45">
        <v>48</v>
      </c>
      <c r="P22" s="45">
        <v>44</v>
      </c>
      <c r="Q22" s="35">
        <f t="shared" si="10"/>
        <v>71</v>
      </c>
      <c r="R22" s="45">
        <v>35</v>
      </c>
      <c r="S22" s="45">
        <v>36</v>
      </c>
      <c r="T22" s="35">
        <f t="shared" si="11"/>
        <v>75</v>
      </c>
      <c r="U22" s="45">
        <v>41</v>
      </c>
      <c r="V22" s="45">
        <v>34</v>
      </c>
      <c r="W22" s="35">
        <f t="shared" si="12"/>
        <v>59</v>
      </c>
      <c r="X22" s="45">
        <v>32</v>
      </c>
      <c r="Y22" s="45">
        <v>27</v>
      </c>
      <c r="Z22" s="35">
        <f t="shared" si="13"/>
        <v>76</v>
      </c>
      <c r="AA22" s="45">
        <v>37</v>
      </c>
      <c r="AB22" s="45">
        <v>39</v>
      </c>
    </row>
    <row r="23" spans="3:28" s="14" customFormat="1" ht="15" customHeight="1">
      <c r="C23" s="17" t="s">
        <v>15</v>
      </c>
      <c r="D23" s="35">
        <f t="shared" si="5"/>
        <v>35</v>
      </c>
      <c r="E23" s="45">
        <v>13</v>
      </c>
      <c r="F23" s="45">
        <v>22</v>
      </c>
      <c r="G23" s="45">
        <v>26</v>
      </c>
      <c r="H23" s="35">
        <f t="shared" si="6"/>
        <v>762</v>
      </c>
      <c r="I23" s="35">
        <f t="shared" si="7"/>
        <v>386</v>
      </c>
      <c r="J23" s="35">
        <f t="shared" si="7"/>
        <v>376</v>
      </c>
      <c r="K23" s="35">
        <f t="shared" si="8"/>
        <v>137</v>
      </c>
      <c r="L23" s="45">
        <v>74</v>
      </c>
      <c r="M23" s="45">
        <v>63</v>
      </c>
      <c r="N23" s="35">
        <f t="shared" si="9"/>
        <v>120</v>
      </c>
      <c r="O23" s="45">
        <v>58</v>
      </c>
      <c r="P23" s="45">
        <v>62</v>
      </c>
      <c r="Q23" s="35">
        <f t="shared" si="10"/>
        <v>129</v>
      </c>
      <c r="R23" s="45">
        <v>63</v>
      </c>
      <c r="S23" s="45">
        <v>66</v>
      </c>
      <c r="T23" s="35">
        <f t="shared" si="11"/>
        <v>137</v>
      </c>
      <c r="U23" s="45">
        <v>74</v>
      </c>
      <c r="V23" s="45">
        <v>63</v>
      </c>
      <c r="W23" s="35">
        <f t="shared" si="12"/>
        <v>111</v>
      </c>
      <c r="X23" s="45">
        <v>53</v>
      </c>
      <c r="Y23" s="45">
        <v>58</v>
      </c>
      <c r="Z23" s="35">
        <f t="shared" si="13"/>
        <v>128</v>
      </c>
      <c r="AA23" s="45">
        <v>64</v>
      </c>
      <c r="AB23" s="45">
        <v>64</v>
      </c>
    </row>
    <row r="24" spans="3:28" s="14" customFormat="1" ht="15" customHeight="1">
      <c r="C24" s="17" t="s">
        <v>16</v>
      </c>
      <c r="D24" s="35">
        <f t="shared" si="5"/>
        <v>45</v>
      </c>
      <c r="E24" s="45">
        <v>17</v>
      </c>
      <c r="F24" s="45">
        <v>28</v>
      </c>
      <c r="G24" s="45">
        <v>32</v>
      </c>
      <c r="H24" s="35">
        <f t="shared" si="6"/>
        <v>725</v>
      </c>
      <c r="I24" s="35">
        <f t="shared" si="7"/>
        <v>380</v>
      </c>
      <c r="J24" s="35">
        <f t="shared" si="7"/>
        <v>345</v>
      </c>
      <c r="K24" s="35">
        <f t="shared" si="8"/>
        <v>117</v>
      </c>
      <c r="L24" s="45">
        <v>55</v>
      </c>
      <c r="M24" s="45">
        <v>62</v>
      </c>
      <c r="N24" s="35">
        <f t="shared" si="9"/>
        <v>121</v>
      </c>
      <c r="O24" s="45">
        <v>67</v>
      </c>
      <c r="P24" s="45">
        <v>54</v>
      </c>
      <c r="Q24" s="35">
        <f t="shared" si="10"/>
        <v>111</v>
      </c>
      <c r="R24" s="45">
        <v>59</v>
      </c>
      <c r="S24" s="45">
        <v>52</v>
      </c>
      <c r="T24" s="35">
        <f t="shared" si="11"/>
        <v>109</v>
      </c>
      <c r="U24" s="45">
        <v>57</v>
      </c>
      <c r="V24" s="45">
        <v>52</v>
      </c>
      <c r="W24" s="35">
        <f t="shared" si="12"/>
        <v>124</v>
      </c>
      <c r="X24" s="45">
        <v>63</v>
      </c>
      <c r="Y24" s="45">
        <v>61</v>
      </c>
      <c r="Z24" s="35">
        <f t="shared" si="13"/>
        <v>143</v>
      </c>
      <c r="AA24" s="45">
        <v>79</v>
      </c>
      <c r="AB24" s="45">
        <v>64</v>
      </c>
    </row>
    <row r="25" spans="3:28" s="14" customFormat="1" ht="15" customHeight="1">
      <c r="C25" s="17" t="s">
        <v>17</v>
      </c>
      <c r="D25" s="35">
        <f t="shared" si="5"/>
        <v>15</v>
      </c>
      <c r="E25" s="45">
        <v>5</v>
      </c>
      <c r="F25" s="45">
        <v>10</v>
      </c>
      <c r="G25" s="45">
        <v>9</v>
      </c>
      <c r="H25" s="35">
        <f t="shared" si="6"/>
        <v>151</v>
      </c>
      <c r="I25" s="35">
        <f t="shared" si="7"/>
        <v>74</v>
      </c>
      <c r="J25" s="35">
        <f t="shared" si="7"/>
        <v>77</v>
      </c>
      <c r="K25" s="35">
        <f t="shared" si="8"/>
        <v>23</v>
      </c>
      <c r="L25" s="45">
        <v>12</v>
      </c>
      <c r="M25" s="45">
        <v>11</v>
      </c>
      <c r="N25" s="35">
        <f t="shared" si="9"/>
        <v>30</v>
      </c>
      <c r="O25" s="45">
        <v>14</v>
      </c>
      <c r="P25" s="45">
        <v>16</v>
      </c>
      <c r="Q25" s="35">
        <f t="shared" si="10"/>
        <v>18</v>
      </c>
      <c r="R25" s="45">
        <v>8</v>
      </c>
      <c r="S25" s="45">
        <v>10</v>
      </c>
      <c r="T25" s="35">
        <f t="shared" si="11"/>
        <v>20</v>
      </c>
      <c r="U25" s="45">
        <v>12</v>
      </c>
      <c r="V25" s="45">
        <v>8</v>
      </c>
      <c r="W25" s="35">
        <f t="shared" si="12"/>
        <v>26</v>
      </c>
      <c r="X25" s="45">
        <v>11</v>
      </c>
      <c r="Y25" s="45">
        <v>15</v>
      </c>
      <c r="Z25" s="35">
        <f t="shared" si="13"/>
        <v>34</v>
      </c>
      <c r="AA25" s="45">
        <v>17</v>
      </c>
      <c r="AB25" s="45">
        <v>17</v>
      </c>
    </row>
    <row r="26" spans="3:28" s="14" customFormat="1" ht="15" customHeight="1">
      <c r="C26" s="17" t="s">
        <v>18</v>
      </c>
      <c r="D26" s="35">
        <f t="shared" si="5"/>
        <v>37</v>
      </c>
      <c r="E26" s="45">
        <v>15</v>
      </c>
      <c r="F26" s="45">
        <v>22</v>
      </c>
      <c r="G26" s="45">
        <v>25</v>
      </c>
      <c r="H26" s="35">
        <f t="shared" si="6"/>
        <v>632</v>
      </c>
      <c r="I26" s="35">
        <f t="shared" si="7"/>
        <v>315</v>
      </c>
      <c r="J26" s="35">
        <f t="shared" si="7"/>
        <v>317</v>
      </c>
      <c r="K26" s="35">
        <f t="shared" si="8"/>
        <v>102</v>
      </c>
      <c r="L26" s="45">
        <v>54</v>
      </c>
      <c r="M26" s="45">
        <v>48</v>
      </c>
      <c r="N26" s="35">
        <f t="shared" si="9"/>
        <v>105</v>
      </c>
      <c r="O26" s="45">
        <v>52</v>
      </c>
      <c r="P26" s="45">
        <v>53</v>
      </c>
      <c r="Q26" s="35">
        <f t="shared" si="10"/>
        <v>99</v>
      </c>
      <c r="R26" s="45">
        <v>48</v>
      </c>
      <c r="S26" s="45">
        <v>51</v>
      </c>
      <c r="T26" s="35">
        <f t="shared" si="11"/>
        <v>112</v>
      </c>
      <c r="U26" s="45">
        <v>60</v>
      </c>
      <c r="V26" s="45">
        <v>52</v>
      </c>
      <c r="W26" s="35">
        <f t="shared" si="12"/>
        <v>103</v>
      </c>
      <c r="X26" s="45">
        <v>54</v>
      </c>
      <c r="Y26" s="45">
        <v>49</v>
      </c>
      <c r="Z26" s="35">
        <f t="shared" si="13"/>
        <v>111</v>
      </c>
      <c r="AA26" s="45">
        <v>47</v>
      </c>
      <c r="AB26" s="45">
        <v>64</v>
      </c>
    </row>
    <row r="27" spans="3:28" s="14" customFormat="1" ht="15" customHeight="1">
      <c r="C27" s="17" t="s">
        <v>19</v>
      </c>
      <c r="D27" s="35">
        <f t="shared" si="5"/>
        <v>25</v>
      </c>
      <c r="E27" s="45">
        <v>8</v>
      </c>
      <c r="F27" s="45">
        <v>17</v>
      </c>
      <c r="G27" s="45">
        <v>19</v>
      </c>
      <c r="H27" s="35">
        <f t="shared" si="6"/>
        <v>460</v>
      </c>
      <c r="I27" s="35">
        <f t="shared" si="7"/>
        <v>224</v>
      </c>
      <c r="J27" s="35">
        <f t="shared" si="7"/>
        <v>236</v>
      </c>
      <c r="K27" s="35">
        <f t="shared" si="8"/>
        <v>83</v>
      </c>
      <c r="L27" s="45">
        <v>41</v>
      </c>
      <c r="M27" s="45">
        <v>42</v>
      </c>
      <c r="N27" s="35">
        <f t="shared" si="9"/>
        <v>86</v>
      </c>
      <c r="O27" s="45">
        <v>36</v>
      </c>
      <c r="P27" s="45">
        <v>50</v>
      </c>
      <c r="Q27" s="35">
        <f t="shared" si="10"/>
        <v>78</v>
      </c>
      <c r="R27" s="45">
        <v>39</v>
      </c>
      <c r="S27" s="45">
        <v>39</v>
      </c>
      <c r="T27" s="35">
        <f t="shared" si="11"/>
        <v>69</v>
      </c>
      <c r="U27" s="45">
        <v>37</v>
      </c>
      <c r="V27" s="45">
        <v>32</v>
      </c>
      <c r="W27" s="35">
        <f t="shared" si="12"/>
        <v>73</v>
      </c>
      <c r="X27" s="45">
        <v>31</v>
      </c>
      <c r="Y27" s="45">
        <v>42</v>
      </c>
      <c r="Z27" s="35">
        <f t="shared" si="13"/>
        <v>71</v>
      </c>
      <c r="AA27" s="45">
        <v>40</v>
      </c>
      <c r="AB27" s="45">
        <v>31</v>
      </c>
    </row>
    <row r="28" spans="3:28" s="14" customFormat="1" ht="15" customHeight="1">
      <c r="C28" s="17" t="s">
        <v>69</v>
      </c>
      <c r="D28" s="35">
        <f t="shared" si="5"/>
        <v>18</v>
      </c>
      <c r="E28" s="45">
        <v>6</v>
      </c>
      <c r="F28" s="45">
        <v>12</v>
      </c>
      <c r="G28" s="45">
        <v>13</v>
      </c>
      <c r="H28" s="35">
        <f t="shared" si="6"/>
        <v>293</v>
      </c>
      <c r="I28" s="35">
        <f t="shared" si="7"/>
        <v>148</v>
      </c>
      <c r="J28" s="35">
        <f t="shared" si="7"/>
        <v>145</v>
      </c>
      <c r="K28" s="35">
        <f t="shared" si="8"/>
        <v>48</v>
      </c>
      <c r="L28" s="45">
        <v>25</v>
      </c>
      <c r="M28" s="45">
        <v>23</v>
      </c>
      <c r="N28" s="35">
        <f t="shared" si="9"/>
        <v>70</v>
      </c>
      <c r="O28" s="45">
        <v>35</v>
      </c>
      <c r="P28" s="45">
        <v>35</v>
      </c>
      <c r="Q28" s="35">
        <f t="shared" si="10"/>
        <v>55</v>
      </c>
      <c r="R28" s="45">
        <v>27</v>
      </c>
      <c r="S28" s="45">
        <v>28</v>
      </c>
      <c r="T28" s="35">
        <f t="shared" si="11"/>
        <v>36</v>
      </c>
      <c r="U28" s="45">
        <v>23</v>
      </c>
      <c r="V28" s="45">
        <v>13</v>
      </c>
      <c r="W28" s="35">
        <f t="shared" si="12"/>
        <v>40</v>
      </c>
      <c r="X28" s="45">
        <v>20</v>
      </c>
      <c r="Y28" s="45">
        <v>20</v>
      </c>
      <c r="Z28" s="35">
        <f t="shared" si="13"/>
        <v>44</v>
      </c>
      <c r="AA28" s="45">
        <v>18</v>
      </c>
      <c r="AB28" s="45">
        <v>26</v>
      </c>
    </row>
    <row r="29" spans="3:28" s="14" customFormat="1" ht="15" customHeight="1">
      <c r="C29" s="17" t="s">
        <v>20</v>
      </c>
      <c r="D29" s="35">
        <f t="shared" si="5"/>
        <v>54</v>
      </c>
      <c r="E29" s="45">
        <v>16</v>
      </c>
      <c r="F29" s="45">
        <v>38</v>
      </c>
      <c r="G29" s="45">
        <v>38</v>
      </c>
      <c r="H29" s="35">
        <f t="shared" si="6"/>
        <v>1092</v>
      </c>
      <c r="I29" s="35">
        <f t="shared" si="7"/>
        <v>537</v>
      </c>
      <c r="J29" s="35">
        <f t="shared" si="7"/>
        <v>555</v>
      </c>
      <c r="K29" s="35">
        <f t="shared" si="8"/>
        <v>183</v>
      </c>
      <c r="L29" s="45">
        <v>93</v>
      </c>
      <c r="M29" s="45">
        <v>90</v>
      </c>
      <c r="N29" s="35">
        <f t="shared" si="9"/>
        <v>171</v>
      </c>
      <c r="O29" s="45">
        <v>86</v>
      </c>
      <c r="P29" s="45">
        <v>85</v>
      </c>
      <c r="Q29" s="35">
        <f t="shared" si="10"/>
        <v>172</v>
      </c>
      <c r="R29" s="45">
        <v>72</v>
      </c>
      <c r="S29" s="45">
        <v>100</v>
      </c>
      <c r="T29" s="35">
        <f t="shared" si="11"/>
        <v>175</v>
      </c>
      <c r="U29" s="45">
        <v>99</v>
      </c>
      <c r="V29" s="45">
        <v>76</v>
      </c>
      <c r="W29" s="35">
        <f t="shared" si="12"/>
        <v>184</v>
      </c>
      <c r="X29" s="45">
        <v>79</v>
      </c>
      <c r="Y29" s="45">
        <v>105</v>
      </c>
      <c r="Z29" s="35">
        <f t="shared" si="13"/>
        <v>207</v>
      </c>
      <c r="AA29" s="45">
        <v>108</v>
      </c>
      <c r="AB29" s="45">
        <v>99</v>
      </c>
    </row>
    <row r="30" spans="3:28" s="14" customFormat="1" ht="15" customHeight="1">
      <c r="C30" s="17" t="s">
        <v>21</v>
      </c>
      <c r="D30" s="35">
        <f t="shared" si="5"/>
        <v>41</v>
      </c>
      <c r="E30" s="45">
        <v>14</v>
      </c>
      <c r="F30" s="45">
        <v>27</v>
      </c>
      <c r="G30" s="45">
        <v>29</v>
      </c>
      <c r="H30" s="35">
        <f t="shared" si="6"/>
        <v>661</v>
      </c>
      <c r="I30" s="35">
        <f t="shared" si="7"/>
        <v>347</v>
      </c>
      <c r="J30" s="35">
        <f t="shared" si="7"/>
        <v>314</v>
      </c>
      <c r="K30" s="35">
        <f t="shared" si="8"/>
        <v>117</v>
      </c>
      <c r="L30" s="45">
        <v>61</v>
      </c>
      <c r="M30" s="45">
        <v>56</v>
      </c>
      <c r="N30" s="35">
        <f t="shared" si="9"/>
        <v>116</v>
      </c>
      <c r="O30" s="45">
        <v>60</v>
      </c>
      <c r="P30" s="45">
        <v>56</v>
      </c>
      <c r="Q30" s="35">
        <f t="shared" si="10"/>
        <v>108</v>
      </c>
      <c r="R30" s="45">
        <v>58</v>
      </c>
      <c r="S30" s="45">
        <v>50</v>
      </c>
      <c r="T30" s="35">
        <f t="shared" si="11"/>
        <v>111</v>
      </c>
      <c r="U30" s="45">
        <v>61</v>
      </c>
      <c r="V30" s="45">
        <v>50</v>
      </c>
      <c r="W30" s="35">
        <f t="shared" si="12"/>
        <v>91</v>
      </c>
      <c r="X30" s="45">
        <v>46</v>
      </c>
      <c r="Y30" s="45">
        <v>45</v>
      </c>
      <c r="Z30" s="35">
        <f t="shared" si="13"/>
        <v>118</v>
      </c>
      <c r="AA30" s="45">
        <v>61</v>
      </c>
      <c r="AB30" s="45">
        <v>57</v>
      </c>
    </row>
    <row r="31" spans="3:28" s="14" customFormat="1" ht="15" customHeight="1">
      <c r="C31" s="17" t="s">
        <v>22</v>
      </c>
      <c r="D31" s="35">
        <f t="shared" si="5"/>
        <v>44</v>
      </c>
      <c r="E31" s="45">
        <v>18</v>
      </c>
      <c r="F31" s="45">
        <v>26</v>
      </c>
      <c r="G31" s="45">
        <v>33</v>
      </c>
      <c r="H31" s="35">
        <f t="shared" si="6"/>
        <v>908</v>
      </c>
      <c r="I31" s="35">
        <f t="shared" si="7"/>
        <v>474</v>
      </c>
      <c r="J31" s="35">
        <f t="shared" si="7"/>
        <v>434</v>
      </c>
      <c r="K31" s="35">
        <f t="shared" si="8"/>
        <v>154</v>
      </c>
      <c r="L31" s="45">
        <v>77</v>
      </c>
      <c r="M31" s="45">
        <v>77</v>
      </c>
      <c r="N31" s="35">
        <f t="shared" si="9"/>
        <v>146</v>
      </c>
      <c r="O31" s="45">
        <v>78</v>
      </c>
      <c r="P31" s="45">
        <v>68</v>
      </c>
      <c r="Q31" s="35">
        <f t="shared" si="10"/>
        <v>146</v>
      </c>
      <c r="R31" s="45">
        <v>75</v>
      </c>
      <c r="S31" s="45">
        <v>71</v>
      </c>
      <c r="T31" s="35">
        <f t="shared" si="11"/>
        <v>162</v>
      </c>
      <c r="U31" s="45">
        <v>84</v>
      </c>
      <c r="V31" s="45">
        <v>78</v>
      </c>
      <c r="W31" s="35">
        <f t="shared" si="12"/>
        <v>164</v>
      </c>
      <c r="X31" s="45">
        <v>89</v>
      </c>
      <c r="Y31" s="45">
        <v>75</v>
      </c>
      <c r="Z31" s="35">
        <f t="shared" si="13"/>
        <v>136</v>
      </c>
      <c r="AA31" s="45">
        <v>71</v>
      </c>
      <c r="AB31" s="45">
        <v>65</v>
      </c>
    </row>
    <row r="32" spans="3:28" s="14" customFormat="1" ht="15" customHeight="1">
      <c r="C32" s="17" t="s">
        <v>23</v>
      </c>
      <c r="D32" s="35">
        <f t="shared" si="5"/>
        <v>34</v>
      </c>
      <c r="E32" s="45">
        <v>12</v>
      </c>
      <c r="F32" s="45">
        <v>22</v>
      </c>
      <c r="G32" s="45">
        <v>21</v>
      </c>
      <c r="H32" s="35">
        <f t="shared" si="6"/>
        <v>505</v>
      </c>
      <c r="I32" s="35">
        <f t="shared" si="7"/>
        <v>255</v>
      </c>
      <c r="J32" s="35">
        <f t="shared" si="7"/>
        <v>250</v>
      </c>
      <c r="K32" s="35">
        <f t="shared" si="8"/>
        <v>89</v>
      </c>
      <c r="L32" s="45">
        <v>52</v>
      </c>
      <c r="M32" s="45">
        <v>37</v>
      </c>
      <c r="N32" s="35">
        <f t="shared" si="9"/>
        <v>84</v>
      </c>
      <c r="O32" s="45">
        <v>30</v>
      </c>
      <c r="P32" s="45">
        <v>54</v>
      </c>
      <c r="Q32" s="35">
        <f t="shared" si="10"/>
        <v>86</v>
      </c>
      <c r="R32" s="45">
        <v>47</v>
      </c>
      <c r="S32" s="45">
        <v>39</v>
      </c>
      <c r="T32" s="35">
        <f t="shared" si="11"/>
        <v>82</v>
      </c>
      <c r="U32" s="45">
        <v>45</v>
      </c>
      <c r="V32" s="45">
        <v>37</v>
      </c>
      <c r="W32" s="35">
        <f t="shared" si="12"/>
        <v>72</v>
      </c>
      <c r="X32" s="45">
        <v>31</v>
      </c>
      <c r="Y32" s="45">
        <v>41</v>
      </c>
      <c r="Z32" s="35">
        <f t="shared" si="13"/>
        <v>92</v>
      </c>
      <c r="AA32" s="45">
        <v>50</v>
      </c>
      <c r="AB32" s="45">
        <v>42</v>
      </c>
    </row>
    <row r="33" spans="3:28" s="14" customFormat="1" ht="15" customHeight="1">
      <c r="C33" s="17" t="s">
        <v>24</v>
      </c>
      <c r="D33" s="35">
        <f t="shared" si="5"/>
        <v>14</v>
      </c>
      <c r="E33" s="45">
        <v>5</v>
      </c>
      <c r="F33" s="45">
        <v>9</v>
      </c>
      <c r="G33" s="45">
        <v>10</v>
      </c>
      <c r="H33" s="35">
        <f t="shared" si="6"/>
        <v>219</v>
      </c>
      <c r="I33" s="35">
        <f t="shared" si="7"/>
        <v>124</v>
      </c>
      <c r="J33" s="35">
        <f t="shared" si="7"/>
        <v>95</v>
      </c>
      <c r="K33" s="35">
        <f t="shared" si="8"/>
        <v>29</v>
      </c>
      <c r="L33" s="45">
        <v>17</v>
      </c>
      <c r="M33" s="45">
        <v>12</v>
      </c>
      <c r="N33" s="35">
        <f t="shared" si="9"/>
        <v>28</v>
      </c>
      <c r="O33" s="45">
        <v>16</v>
      </c>
      <c r="P33" s="45">
        <v>12</v>
      </c>
      <c r="Q33" s="35">
        <f t="shared" si="10"/>
        <v>31</v>
      </c>
      <c r="R33" s="45">
        <v>18</v>
      </c>
      <c r="S33" s="45">
        <v>13</v>
      </c>
      <c r="T33" s="35">
        <f t="shared" si="11"/>
        <v>40</v>
      </c>
      <c r="U33" s="45">
        <v>25</v>
      </c>
      <c r="V33" s="45">
        <v>15</v>
      </c>
      <c r="W33" s="35">
        <f t="shared" si="12"/>
        <v>42</v>
      </c>
      <c r="X33" s="45">
        <v>24</v>
      </c>
      <c r="Y33" s="45">
        <v>18</v>
      </c>
      <c r="Z33" s="35">
        <f t="shared" si="13"/>
        <v>49</v>
      </c>
      <c r="AA33" s="45">
        <v>24</v>
      </c>
      <c r="AB33" s="45">
        <v>25</v>
      </c>
    </row>
    <row r="34" spans="3:28" s="14" customFormat="1" ht="15" customHeight="1">
      <c r="C34" s="17" t="s">
        <v>25</v>
      </c>
      <c r="D34" s="35">
        <f t="shared" si="5"/>
        <v>26</v>
      </c>
      <c r="E34" s="45">
        <v>9</v>
      </c>
      <c r="F34" s="45">
        <v>17</v>
      </c>
      <c r="G34" s="45">
        <v>16</v>
      </c>
      <c r="H34" s="35">
        <f t="shared" si="6"/>
        <v>375</v>
      </c>
      <c r="I34" s="35">
        <f t="shared" si="7"/>
        <v>203</v>
      </c>
      <c r="J34" s="35">
        <f t="shared" si="7"/>
        <v>172</v>
      </c>
      <c r="K34" s="35">
        <f t="shared" si="8"/>
        <v>50</v>
      </c>
      <c r="L34" s="45">
        <v>28</v>
      </c>
      <c r="M34" s="45">
        <v>22</v>
      </c>
      <c r="N34" s="35">
        <f t="shared" si="9"/>
        <v>50</v>
      </c>
      <c r="O34" s="45">
        <v>30</v>
      </c>
      <c r="P34" s="45">
        <v>20</v>
      </c>
      <c r="Q34" s="35">
        <f t="shared" si="10"/>
        <v>72</v>
      </c>
      <c r="R34" s="45">
        <v>37</v>
      </c>
      <c r="S34" s="45">
        <v>35</v>
      </c>
      <c r="T34" s="35">
        <f t="shared" si="11"/>
        <v>65</v>
      </c>
      <c r="U34" s="45">
        <v>38</v>
      </c>
      <c r="V34" s="45">
        <v>27</v>
      </c>
      <c r="W34" s="35">
        <f t="shared" si="12"/>
        <v>68</v>
      </c>
      <c r="X34" s="45">
        <v>35</v>
      </c>
      <c r="Y34" s="45">
        <v>33</v>
      </c>
      <c r="Z34" s="35">
        <f t="shared" si="13"/>
        <v>70</v>
      </c>
      <c r="AA34" s="45">
        <v>35</v>
      </c>
      <c r="AB34" s="45">
        <v>35</v>
      </c>
    </row>
    <row r="35" spans="3:28" s="14" customFormat="1" ht="15" customHeight="1">
      <c r="C35" s="17" t="s">
        <v>26</v>
      </c>
      <c r="D35" s="35">
        <f t="shared" si="5"/>
        <v>12</v>
      </c>
      <c r="E35" s="45">
        <v>6</v>
      </c>
      <c r="F35" s="45">
        <v>6</v>
      </c>
      <c r="G35" s="45">
        <v>7</v>
      </c>
      <c r="H35" s="35">
        <f t="shared" si="6"/>
        <v>77</v>
      </c>
      <c r="I35" s="35">
        <f t="shared" si="7"/>
        <v>40</v>
      </c>
      <c r="J35" s="35">
        <f t="shared" si="7"/>
        <v>37</v>
      </c>
      <c r="K35" s="35">
        <f t="shared" si="8"/>
        <v>19</v>
      </c>
      <c r="L35" s="45">
        <v>8</v>
      </c>
      <c r="M35" s="45">
        <v>11</v>
      </c>
      <c r="N35" s="35">
        <f t="shared" si="9"/>
        <v>12</v>
      </c>
      <c r="O35" s="45">
        <v>9</v>
      </c>
      <c r="P35" s="45">
        <v>3</v>
      </c>
      <c r="Q35" s="35">
        <f t="shared" si="10"/>
        <v>9</v>
      </c>
      <c r="R35" s="45">
        <v>5</v>
      </c>
      <c r="S35" s="45">
        <v>4</v>
      </c>
      <c r="T35" s="35">
        <f t="shared" si="11"/>
        <v>19</v>
      </c>
      <c r="U35" s="45">
        <v>8</v>
      </c>
      <c r="V35" s="45">
        <v>11</v>
      </c>
      <c r="W35" s="35">
        <f t="shared" si="12"/>
        <v>10</v>
      </c>
      <c r="X35" s="45">
        <v>6</v>
      </c>
      <c r="Y35" s="45">
        <v>4</v>
      </c>
      <c r="Z35" s="35">
        <f t="shared" si="13"/>
        <v>8</v>
      </c>
      <c r="AA35" s="45">
        <v>4</v>
      </c>
      <c r="AB35" s="45">
        <v>4</v>
      </c>
    </row>
    <row r="36" spans="3:28" s="14" customFormat="1" ht="15" customHeight="1">
      <c r="C36" s="17" t="s">
        <v>28</v>
      </c>
      <c r="D36" s="35">
        <f t="shared" si="5"/>
        <v>63</v>
      </c>
      <c r="E36" s="45">
        <v>19</v>
      </c>
      <c r="F36" s="45">
        <v>44</v>
      </c>
      <c r="G36" s="45">
        <v>45</v>
      </c>
      <c r="H36" s="35">
        <f t="shared" si="6"/>
        <v>1226</v>
      </c>
      <c r="I36" s="35">
        <f t="shared" si="7"/>
        <v>636</v>
      </c>
      <c r="J36" s="35">
        <f t="shared" si="7"/>
        <v>590</v>
      </c>
      <c r="K36" s="35">
        <f t="shared" si="8"/>
        <v>190</v>
      </c>
      <c r="L36" s="45">
        <v>108</v>
      </c>
      <c r="M36" s="45">
        <v>82</v>
      </c>
      <c r="N36" s="35">
        <f t="shared" si="9"/>
        <v>191</v>
      </c>
      <c r="O36" s="45">
        <v>94</v>
      </c>
      <c r="P36" s="45">
        <v>97</v>
      </c>
      <c r="Q36" s="35">
        <f t="shared" si="10"/>
        <v>201</v>
      </c>
      <c r="R36" s="45">
        <v>98</v>
      </c>
      <c r="S36" s="45">
        <v>103</v>
      </c>
      <c r="T36" s="35">
        <f t="shared" si="11"/>
        <v>236</v>
      </c>
      <c r="U36" s="45">
        <v>127</v>
      </c>
      <c r="V36" s="45">
        <v>109</v>
      </c>
      <c r="W36" s="35">
        <f t="shared" si="12"/>
        <v>217</v>
      </c>
      <c r="X36" s="45">
        <v>113</v>
      </c>
      <c r="Y36" s="45">
        <v>104</v>
      </c>
      <c r="Z36" s="35">
        <f t="shared" si="13"/>
        <v>191</v>
      </c>
      <c r="AA36" s="45">
        <v>96</v>
      </c>
      <c r="AB36" s="45">
        <v>95</v>
      </c>
    </row>
    <row r="37" spans="3:28" s="14" customFormat="1" ht="15" customHeight="1">
      <c r="C37" s="17" t="s">
        <v>29</v>
      </c>
      <c r="D37" s="35">
        <f t="shared" si="5"/>
        <v>24</v>
      </c>
      <c r="E37" s="45">
        <v>7</v>
      </c>
      <c r="F37" s="45">
        <v>17</v>
      </c>
      <c r="G37" s="45">
        <v>16</v>
      </c>
      <c r="H37" s="35">
        <f t="shared" si="6"/>
        <v>427</v>
      </c>
      <c r="I37" s="35">
        <f t="shared" si="7"/>
        <v>230</v>
      </c>
      <c r="J37" s="35">
        <f t="shared" si="7"/>
        <v>197</v>
      </c>
      <c r="K37" s="35">
        <f t="shared" si="8"/>
        <v>68</v>
      </c>
      <c r="L37" s="45">
        <v>37</v>
      </c>
      <c r="M37" s="45">
        <v>31</v>
      </c>
      <c r="N37" s="35">
        <f t="shared" si="9"/>
        <v>70</v>
      </c>
      <c r="O37" s="45">
        <v>38</v>
      </c>
      <c r="P37" s="45">
        <v>32</v>
      </c>
      <c r="Q37" s="35">
        <f t="shared" si="10"/>
        <v>71</v>
      </c>
      <c r="R37" s="45">
        <v>44</v>
      </c>
      <c r="S37" s="45">
        <v>27</v>
      </c>
      <c r="T37" s="35">
        <f t="shared" si="11"/>
        <v>70</v>
      </c>
      <c r="U37" s="45">
        <v>29</v>
      </c>
      <c r="V37" s="45">
        <v>41</v>
      </c>
      <c r="W37" s="35">
        <f t="shared" si="12"/>
        <v>70</v>
      </c>
      <c r="X37" s="45">
        <v>38</v>
      </c>
      <c r="Y37" s="45">
        <v>32</v>
      </c>
      <c r="Z37" s="35">
        <f t="shared" si="13"/>
        <v>78</v>
      </c>
      <c r="AA37" s="45">
        <v>44</v>
      </c>
      <c r="AB37" s="45">
        <v>34</v>
      </c>
    </row>
    <row r="38" spans="3:28" s="14" customFormat="1" ht="15" customHeight="1">
      <c r="C38" s="17" t="s">
        <v>31</v>
      </c>
      <c r="D38" s="35">
        <f t="shared" si="5"/>
        <v>42</v>
      </c>
      <c r="E38" s="45">
        <v>16</v>
      </c>
      <c r="F38" s="45">
        <v>26</v>
      </c>
      <c r="G38" s="45">
        <v>32</v>
      </c>
      <c r="H38" s="35">
        <f t="shared" si="6"/>
        <v>892</v>
      </c>
      <c r="I38" s="35">
        <f t="shared" si="7"/>
        <v>437</v>
      </c>
      <c r="J38" s="35">
        <f t="shared" si="7"/>
        <v>455</v>
      </c>
      <c r="K38" s="35">
        <f t="shared" si="8"/>
        <v>146</v>
      </c>
      <c r="L38" s="45">
        <v>64</v>
      </c>
      <c r="M38" s="45">
        <v>82</v>
      </c>
      <c r="N38" s="35">
        <f t="shared" si="9"/>
        <v>147</v>
      </c>
      <c r="O38" s="45">
        <v>64</v>
      </c>
      <c r="P38" s="45">
        <v>83</v>
      </c>
      <c r="Q38" s="35">
        <f t="shared" si="10"/>
        <v>129</v>
      </c>
      <c r="R38" s="45">
        <v>63</v>
      </c>
      <c r="S38" s="45">
        <v>66</v>
      </c>
      <c r="T38" s="35">
        <f t="shared" si="11"/>
        <v>147</v>
      </c>
      <c r="U38" s="45">
        <v>64</v>
      </c>
      <c r="V38" s="45">
        <v>83</v>
      </c>
      <c r="W38" s="35">
        <f t="shared" si="12"/>
        <v>180</v>
      </c>
      <c r="X38" s="45">
        <v>105</v>
      </c>
      <c r="Y38" s="45">
        <v>75</v>
      </c>
      <c r="Z38" s="35">
        <f t="shared" si="13"/>
        <v>143</v>
      </c>
      <c r="AA38" s="45">
        <v>77</v>
      </c>
      <c r="AB38" s="45">
        <v>66</v>
      </c>
    </row>
    <row r="39" spans="3:28" s="14" customFormat="1" ht="15" customHeight="1">
      <c r="C39" s="17" t="s">
        <v>27</v>
      </c>
      <c r="D39" s="35">
        <f t="shared" si="5"/>
        <v>41</v>
      </c>
      <c r="E39" s="45">
        <v>16</v>
      </c>
      <c r="F39" s="45">
        <v>25</v>
      </c>
      <c r="G39" s="45">
        <v>31</v>
      </c>
      <c r="H39" s="35">
        <f t="shared" si="6"/>
        <v>758</v>
      </c>
      <c r="I39" s="35">
        <f t="shared" si="7"/>
        <v>414</v>
      </c>
      <c r="J39" s="35">
        <f t="shared" si="7"/>
        <v>344</v>
      </c>
      <c r="K39" s="35">
        <f t="shared" si="8"/>
        <v>129</v>
      </c>
      <c r="L39" s="45">
        <v>70</v>
      </c>
      <c r="M39" s="45">
        <v>59</v>
      </c>
      <c r="N39" s="35">
        <f t="shared" si="9"/>
        <v>101</v>
      </c>
      <c r="O39" s="45">
        <v>53</v>
      </c>
      <c r="P39" s="45">
        <v>48</v>
      </c>
      <c r="Q39" s="35">
        <f t="shared" si="10"/>
        <v>127</v>
      </c>
      <c r="R39" s="45">
        <v>61</v>
      </c>
      <c r="S39" s="45">
        <v>66</v>
      </c>
      <c r="T39" s="35">
        <f t="shared" si="11"/>
        <v>125</v>
      </c>
      <c r="U39" s="45">
        <v>73</v>
      </c>
      <c r="V39" s="45">
        <v>52</v>
      </c>
      <c r="W39" s="35">
        <f t="shared" si="12"/>
        <v>133</v>
      </c>
      <c r="X39" s="45">
        <v>78</v>
      </c>
      <c r="Y39" s="45">
        <v>55</v>
      </c>
      <c r="Z39" s="35">
        <f t="shared" si="13"/>
        <v>143</v>
      </c>
      <c r="AA39" s="45">
        <v>79</v>
      </c>
      <c r="AB39" s="45">
        <v>64</v>
      </c>
    </row>
    <row r="40" spans="3:28" s="14" customFormat="1" ht="15" customHeight="1">
      <c r="C40" s="17" t="s">
        <v>34</v>
      </c>
      <c r="D40" s="35">
        <f t="shared" si="5"/>
        <v>12</v>
      </c>
      <c r="E40" s="45">
        <v>6</v>
      </c>
      <c r="F40" s="45">
        <v>6</v>
      </c>
      <c r="G40" s="45">
        <v>8</v>
      </c>
      <c r="H40" s="35">
        <f t="shared" si="6"/>
        <v>112</v>
      </c>
      <c r="I40" s="35">
        <f t="shared" si="7"/>
        <v>54</v>
      </c>
      <c r="J40" s="35">
        <f t="shared" si="7"/>
        <v>58</v>
      </c>
      <c r="K40" s="35">
        <f t="shared" si="8"/>
        <v>25</v>
      </c>
      <c r="L40" s="45">
        <v>13</v>
      </c>
      <c r="M40" s="45">
        <v>12</v>
      </c>
      <c r="N40" s="35">
        <f t="shared" si="9"/>
        <v>13</v>
      </c>
      <c r="O40" s="45">
        <v>9</v>
      </c>
      <c r="P40" s="45">
        <v>4</v>
      </c>
      <c r="Q40" s="35">
        <f t="shared" si="10"/>
        <v>11</v>
      </c>
      <c r="R40" s="45">
        <v>5</v>
      </c>
      <c r="S40" s="45">
        <v>6</v>
      </c>
      <c r="T40" s="35">
        <f t="shared" si="11"/>
        <v>24</v>
      </c>
      <c r="U40" s="45">
        <v>11</v>
      </c>
      <c r="V40" s="45">
        <v>13</v>
      </c>
      <c r="W40" s="35">
        <f t="shared" si="12"/>
        <v>24</v>
      </c>
      <c r="X40" s="45">
        <v>11</v>
      </c>
      <c r="Y40" s="45">
        <v>13</v>
      </c>
      <c r="Z40" s="35">
        <f t="shared" si="13"/>
        <v>15</v>
      </c>
      <c r="AA40" s="45">
        <v>5</v>
      </c>
      <c r="AB40" s="45">
        <v>10</v>
      </c>
    </row>
    <row r="41" spans="3:28" s="14" customFormat="1" ht="15" customHeight="1">
      <c r="C41" s="17" t="s">
        <v>32</v>
      </c>
      <c r="D41" s="35">
        <f t="shared" si="5"/>
        <v>31</v>
      </c>
      <c r="E41" s="45">
        <v>13</v>
      </c>
      <c r="F41" s="45">
        <v>18</v>
      </c>
      <c r="G41" s="45">
        <v>24</v>
      </c>
      <c r="H41" s="35">
        <f t="shared" si="6"/>
        <v>536</v>
      </c>
      <c r="I41" s="35">
        <f t="shared" si="7"/>
        <v>267</v>
      </c>
      <c r="J41" s="35">
        <f t="shared" si="7"/>
        <v>269</v>
      </c>
      <c r="K41" s="35">
        <f t="shared" si="8"/>
        <v>86</v>
      </c>
      <c r="L41" s="45">
        <v>46</v>
      </c>
      <c r="M41" s="45">
        <v>40</v>
      </c>
      <c r="N41" s="35">
        <f t="shared" si="9"/>
        <v>75</v>
      </c>
      <c r="O41" s="45">
        <v>37</v>
      </c>
      <c r="P41" s="45">
        <v>38</v>
      </c>
      <c r="Q41" s="35">
        <f t="shared" si="10"/>
        <v>113</v>
      </c>
      <c r="R41" s="45">
        <v>51</v>
      </c>
      <c r="S41" s="45">
        <v>62</v>
      </c>
      <c r="T41" s="35">
        <f t="shared" si="11"/>
        <v>87</v>
      </c>
      <c r="U41" s="45">
        <v>48</v>
      </c>
      <c r="V41" s="45">
        <v>39</v>
      </c>
      <c r="W41" s="35">
        <f t="shared" si="12"/>
        <v>92</v>
      </c>
      <c r="X41" s="45">
        <v>49</v>
      </c>
      <c r="Y41" s="45">
        <v>43</v>
      </c>
      <c r="Z41" s="35">
        <f t="shared" si="13"/>
        <v>83</v>
      </c>
      <c r="AA41" s="45">
        <v>36</v>
      </c>
      <c r="AB41" s="45">
        <v>47</v>
      </c>
    </row>
    <row r="42" spans="3:28" s="14" customFormat="1" ht="15" customHeight="1">
      <c r="C42" s="17" t="s">
        <v>33</v>
      </c>
      <c r="D42" s="35">
        <f t="shared" si="5"/>
        <v>49</v>
      </c>
      <c r="E42" s="45">
        <v>20</v>
      </c>
      <c r="F42" s="45">
        <v>29</v>
      </c>
      <c r="G42" s="45">
        <v>36</v>
      </c>
      <c r="H42" s="35">
        <f t="shared" si="6"/>
        <v>984</v>
      </c>
      <c r="I42" s="35">
        <f t="shared" si="7"/>
        <v>486</v>
      </c>
      <c r="J42" s="35">
        <f t="shared" si="7"/>
        <v>498</v>
      </c>
      <c r="K42" s="35">
        <f t="shared" si="8"/>
        <v>183</v>
      </c>
      <c r="L42" s="45">
        <v>91</v>
      </c>
      <c r="M42" s="45">
        <v>92</v>
      </c>
      <c r="N42" s="35">
        <f t="shared" si="9"/>
        <v>159</v>
      </c>
      <c r="O42" s="45">
        <v>79</v>
      </c>
      <c r="P42" s="45">
        <v>80</v>
      </c>
      <c r="Q42" s="35">
        <f t="shared" si="10"/>
        <v>146</v>
      </c>
      <c r="R42" s="45">
        <v>77</v>
      </c>
      <c r="S42" s="45">
        <v>69</v>
      </c>
      <c r="T42" s="35">
        <f t="shared" si="11"/>
        <v>167</v>
      </c>
      <c r="U42" s="45">
        <v>76</v>
      </c>
      <c r="V42" s="45">
        <v>91</v>
      </c>
      <c r="W42" s="35">
        <f t="shared" si="12"/>
        <v>160</v>
      </c>
      <c r="X42" s="45">
        <v>74</v>
      </c>
      <c r="Y42" s="45">
        <v>86</v>
      </c>
      <c r="Z42" s="35">
        <f t="shared" si="13"/>
        <v>169</v>
      </c>
      <c r="AA42" s="45">
        <v>89</v>
      </c>
      <c r="AB42" s="45">
        <v>80</v>
      </c>
    </row>
    <row r="43" spans="3:28" s="14" customFormat="1" ht="15" customHeight="1">
      <c r="C43" s="17" t="s">
        <v>35</v>
      </c>
      <c r="D43" s="35">
        <f t="shared" si="5"/>
        <v>15</v>
      </c>
      <c r="E43" s="45">
        <v>5</v>
      </c>
      <c r="F43" s="45">
        <v>10</v>
      </c>
      <c r="G43" s="45">
        <v>8</v>
      </c>
      <c r="H43" s="35">
        <f t="shared" si="6"/>
        <v>121</v>
      </c>
      <c r="I43" s="35">
        <f t="shared" si="7"/>
        <v>59</v>
      </c>
      <c r="J43" s="35">
        <f t="shared" si="7"/>
        <v>62</v>
      </c>
      <c r="K43" s="35">
        <f t="shared" si="8"/>
        <v>22</v>
      </c>
      <c r="L43" s="45">
        <v>10</v>
      </c>
      <c r="M43" s="45">
        <v>12</v>
      </c>
      <c r="N43" s="35">
        <f t="shared" si="9"/>
        <v>22</v>
      </c>
      <c r="O43" s="45">
        <v>13</v>
      </c>
      <c r="P43" s="45">
        <v>9</v>
      </c>
      <c r="Q43" s="35">
        <f t="shared" si="10"/>
        <v>14</v>
      </c>
      <c r="R43" s="45">
        <v>7</v>
      </c>
      <c r="S43" s="45">
        <v>7</v>
      </c>
      <c r="T43" s="35">
        <f t="shared" si="11"/>
        <v>18</v>
      </c>
      <c r="U43" s="45">
        <v>7</v>
      </c>
      <c r="V43" s="45">
        <v>11</v>
      </c>
      <c r="W43" s="35">
        <f t="shared" si="12"/>
        <v>15</v>
      </c>
      <c r="X43" s="45">
        <v>6</v>
      </c>
      <c r="Y43" s="45">
        <v>9</v>
      </c>
      <c r="Z43" s="35">
        <f t="shared" si="13"/>
        <v>30</v>
      </c>
      <c r="AA43" s="45">
        <v>16</v>
      </c>
      <c r="AB43" s="45">
        <v>14</v>
      </c>
    </row>
    <row r="44" spans="3:28" s="14" customFormat="1" ht="15" customHeight="1">
      <c r="C44" s="17" t="s">
        <v>36</v>
      </c>
      <c r="D44" s="35">
        <f t="shared" si="5"/>
        <v>54</v>
      </c>
      <c r="E44" s="45">
        <v>18</v>
      </c>
      <c r="F44" s="45">
        <v>36</v>
      </c>
      <c r="G44" s="45">
        <v>38</v>
      </c>
      <c r="H44" s="35">
        <f t="shared" si="6"/>
        <v>1107</v>
      </c>
      <c r="I44" s="35">
        <f t="shared" si="7"/>
        <v>565</v>
      </c>
      <c r="J44" s="35">
        <f t="shared" si="7"/>
        <v>542</v>
      </c>
      <c r="K44" s="35">
        <f t="shared" si="8"/>
        <v>174</v>
      </c>
      <c r="L44" s="45">
        <v>88</v>
      </c>
      <c r="M44" s="45">
        <v>86</v>
      </c>
      <c r="N44" s="35">
        <f t="shared" si="9"/>
        <v>186</v>
      </c>
      <c r="O44" s="45">
        <v>97</v>
      </c>
      <c r="P44" s="45">
        <v>89</v>
      </c>
      <c r="Q44" s="35">
        <f t="shared" si="10"/>
        <v>213</v>
      </c>
      <c r="R44" s="45">
        <v>97</v>
      </c>
      <c r="S44" s="45">
        <v>116</v>
      </c>
      <c r="T44" s="35">
        <f t="shared" si="11"/>
        <v>179</v>
      </c>
      <c r="U44" s="45">
        <v>100</v>
      </c>
      <c r="V44" s="45">
        <v>79</v>
      </c>
      <c r="W44" s="35">
        <f t="shared" si="12"/>
        <v>190</v>
      </c>
      <c r="X44" s="45">
        <v>101</v>
      </c>
      <c r="Y44" s="45">
        <v>89</v>
      </c>
      <c r="Z44" s="35">
        <f t="shared" si="13"/>
        <v>165</v>
      </c>
      <c r="AA44" s="45">
        <v>82</v>
      </c>
      <c r="AB44" s="45">
        <v>83</v>
      </c>
    </row>
    <row r="45" spans="3:28" s="14" customFormat="1" ht="15" customHeight="1">
      <c r="C45" s="17" t="s">
        <v>37</v>
      </c>
      <c r="D45" s="35">
        <f t="shared" si="5"/>
        <v>14</v>
      </c>
      <c r="E45" s="45">
        <v>5</v>
      </c>
      <c r="F45" s="45">
        <v>9</v>
      </c>
      <c r="G45" s="45">
        <v>9</v>
      </c>
      <c r="H45" s="35">
        <f t="shared" si="6"/>
        <v>193</v>
      </c>
      <c r="I45" s="35">
        <f t="shared" si="7"/>
        <v>115</v>
      </c>
      <c r="J45" s="35">
        <f t="shared" si="7"/>
        <v>78</v>
      </c>
      <c r="K45" s="35">
        <f t="shared" si="8"/>
        <v>25</v>
      </c>
      <c r="L45" s="45">
        <v>18</v>
      </c>
      <c r="M45" s="45">
        <v>7</v>
      </c>
      <c r="N45" s="35">
        <f t="shared" si="9"/>
        <v>33</v>
      </c>
      <c r="O45" s="45">
        <v>17</v>
      </c>
      <c r="P45" s="45">
        <v>16</v>
      </c>
      <c r="Q45" s="35">
        <f t="shared" si="10"/>
        <v>28</v>
      </c>
      <c r="R45" s="45">
        <v>15</v>
      </c>
      <c r="S45" s="45">
        <v>13</v>
      </c>
      <c r="T45" s="35">
        <f t="shared" si="11"/>
        <v>38</v>
      </c>
      <c r="U45" s="45">
        <v>25</v>
      </c>
      <c r="V45" s="45">
        <v>13</v>
      </c>
      <c r="W45" s="35">
        <f t="shared" si="12"/>
        <v>31</v>
      </c>
      <c r="X45" s="45">
        <v>20</v>
      </c>
      <c r="Y45" s="45">
        <v>11</v>
      </c>
      <c r="Z45" s="35">
        <f t="shared" si="13"/>
        <v>38</v>
      </c>
      <c r="AA45" s="45">
        <v>20</v>
      </c>
      <c r="AB45" s="45">
        <v>18</v>
      </c>
    </row>
    <row r="46" spans="3:28" s="14" customFormat="1" ht="15" customHeight="1">
      <c r="C46" s="17" t="s">
        <v>38</v>
      </c>
      <c r="D46" s="35">
        <f t="shared" si="5"/>
        <v>18</v>
      </c>
      <c r="E46" s="45">
        <v>6</v>
      </c>
      <c r="F46" s="45">
        <v>12</v>
      </c>
      <c r="G46" s="45">
        <v>13</v>
      </c>
      <c r="H46" s="35">
        <f t="shared" si="6"/>
        <v>247</v>
      </c>
      <c r="I46" s="35">
        <f t="shared" si="7"/>
        <v>128</v>
      </c>
      <c r="J46" s="35">
        <f t="shared" si="7"/>
        <v>119</v>
      </c>
      <c r="K46" s="35">
        <f t="shared" si="8"/>
        <v>37</v>
      </c>
      <c r="L46" s="45">
        <v>19</v>
      </c>
      <c r="M46" s="45">
        <v>18</v>
      </c>
      <c r="N46" s="35">
        <f t="shared" si="9"/>
        <v>53</v>
      </c>
      <c r="O46" s="45">
        <v>22</v>
      </c>
      <c r="P46" s="45">
        <v>31</v>
      </c>
      <c r="Q46" s="35">
        <f t="shared" si="10"/>
        <v>38</v>
      </c>
      <c r="R46" s="45">
        <v>26</v>
      </c>
      <c r="S46" s="45">
        <v>12</v>
      </c>
      <c r="T46" s="35">
        <f t="shared" si="11"/>
        <v>45</v>
      </c>
      <c r="U46" s="45">
        <v>19</v>
      </c>
      <c r="V46" s="45">
        <v>26</v>
      </c>
      <c r="W46" s="35">
        <f t="shared" si="12"/>
        <v>33</v>
      </c>
      <c r="X46" s="45">
        <v>21</v>
      </c>
      <c r="Y46" s="45">
        <v>12</v>
      </c>
      <c r="Z46" s="35">
        <f t="shared" si="13"/>
        <v>41</v>
      </c>
      <c r="AA46" s="45">
        <v>21</v>
      </c>
      <c r="AB46" s="45">
        <v>20</v>
      </c>
    </row>
    <row r="47" spans="3:28" s="14" customFormat="1" ht="15" customHeight="1">
      <c r="C47" s="17" t="s">
        <v>39</v>
      </c>
      <c r="D47" s="35">
        <f t="shared" si="5"/>
        <v>48</v>
      </c>
      <c r="E47" s="45">
        <v>17</v>
      </c>
      <c r="F47" s="45">
        <v>31</v>
      </c>
      <c r="G47" s="45">
        <v>35</v>
      </c>
      <c r="H47" s="35">
        <f t="shared" si="6"/>
        <v>964</v>
      </c>
      <c r="I47" s="35">
        <f t="shared" si="7"/>
        <v>505</v>
      </c>
      <c r="J47" s="35">
        <f t="shared" si="7"/>
        <v>459</v>
      </c>
      <c r="K47" s="35">
        <f t="shared" si="8"/>
        <v>118</v>
      </c>
      <c r="L47" s="45">
        <v>52</v>
      </c>
      <c r="M47" s="45">
        <v>66</v>
      </c>
      <c r="N47" s="35">
        <f t="shared" si="9"/>
        <v>167</v>
      </c>
      <c r="O47" s="45">
        <v>84</v>
      </c>
      <c r="P47" s="45">
        <v>83</v>
      </c>
      <c r="Q47" s="35">
        <f t="shared" si="10"/>
        <v>170</v>
      </c>
      <c r="R47" s="45">
        <v>90</v>
      </c>
      <c r="S47" s="45">
        <v>80</v>
      </c>
      <c r="T47" s="35">
        <f t="shared" si="11"/>
        <v>147</v>
      </c>
      <c r="U47" s="45">
        <v>89</v>
      </c>
      <c r="V47" s="45">
        <v>58</v>
      </c>
      <c r="W47" s="35">
        <f t="shared" si="12"/>
        <v>197</v>
      </c>
      <c r="X47" s="45">
        <v>103</v>
      </c>
      <c r="Y47" s="45">
        <v>94</v>
      </c>
      <c r="Z47" s="35">
        <f t="shared" si="13"/>
        <v>165</v>
      </c>
      <c r="AA47" s="45">
        <v>87</v>
      </c>
      <c r="AB47" s="45">
        <v>78</v>
      </c>
    </row>
    <row r="48" spans="3:28" s="14" customFormat="1" ht="15" customHeight="1">
      <c r="C48" s="17" t="s">
        <v>40</v>
      </c>
      <c r="D48" s="35">
        <f t="shared" si="5"/>
        <v>32</v>
      </c>
      <c r="E48" s="45">
        <v>11</v>
      </c>
      <c r="F48" s="45">
        <v>21</v>
      </c>
      <c r="G48" s="45">
        <v>23</v>
      </c>
      <c r="H48" s="35">
        <f t="shared" si="6"/>
        <v>603</v>
      </c>
      <c r="I48" s="35">
        <f t="shared" si="7"/>
        <v>294</v>
      </c>
      <c r="J48" s="35">
        <f t="shared" si="7"/>
        <v>309</v>
      </c>
      <c r="K48" s="35">
        <f t="shared" si="8"/>
        <v>93</v>
      </c>
      <c r="L48" s="45">
        <v>47</v>
      </c>
      <c r="M48" s="45">
        <v>46</v>
      </c>
      <c r="N48" s="35">
        <f t="shared" si="9"/>
        <v>73</v>
      </c>
      <c r="O48" s="45">
        <v>33</v>
      </c>
      <c r="P48" s="45">
        <v>40</v>
      </c>
      <c r="Q48" s="35">
        <f t="shared" si="10"/>
        <v>112</v>
      </c>
      <c r="R48" s="45">
        <v>54</v>
      </c>
      <c r="S48" s="45">
        <v>58</v>
      </c>
      <c r="T48" s="35">
        <f t="shared" si="11"/>
        <v>92</v>
      </c>
      <c r="U48" s="45">
        <v>47</v>
      </c>
      <c r="V48" s="45">
        <v>45</v>
      </c>
      <c r="W48" s="35">
        <f t="shared" si="12"/>
        <v>103</v>
      </c>
      <c r="X48" s="45">
        <v>53</v>
      </c>
      <c r="Y48" s="45">
        <v>50</v>
      </c>
      <c r="Z48" s="35">
        <f t="shared" si="13"/>
        <v>130</v>
      </c>
      <c r="AA48" s="45">
        <v>60</v>
      </c>
      <c r="AB48" s="45">
        <v>70</v>
      </c>
    </row>
    <row r="49" spans="3:28" s="14" customFormat="1" ht="15" customHeight="1">
      <c r="C49" s="17" t="s">
        <v>128</v>
      </c>
      <c r="D49" s="35">
        <f t="shared" si="5"/>
        <v>23</v>
      </c>
      <c r="E49" s="45">
        <v>9</v>
      </c>
      <c r="F49" s="45">
        <v>14</v>
      </c>
      <c r="G49" s="45">
        <v>17</v>
      </c>
      <c r="H49" s="35">
        <f t="shared" si="6"/>
        <v>423</v>
      </c>
      <c r="I49" s="35">
        <f t="shared" si="7"/>
        <v>213</v>
      </c>
      <c r="J49" s="35">
        <f t="shared" si="7"/>
        <v>210</v>
      </c>
      <c r="K49" s="35">
        <f t="shared" si="8"/>
        <v>68</v>
      </c>
      <c r="L49" s="45">
        <v>27</v>
      </c>
      <c r="M49" s="45">
        <v>41</v>
      </c>
      <c r="N49" s="35">
        <f t="shared" si="9"/>
        <v>62</v>
      </c>
      <c r="O49" s="45">
        <v>29</v>
      </c>
      <c r="P49" s="45">
        <v>33</v>
      </c>
      <c r="Q49" s="35">
        <f t="shared" si="10"/>
        <v>73</v>
      </c>
      <c r="R49" s="45">
        <v>43</v>
      </c>
      <c r="S49" s="45">
        <v>30</v>
      </c>
      <c r="T49" s="35">
        <f t="shared" si="11"/>
        <v>73</v>
      </c>
      <c r="U49" s="45">
        <v>40</v>
      </c>
      <c r="V49" s="45">
        <v>33</v>
      </c>
      <c r="W49" s="35">
        <f t="shared" si="12"/>
        <v>85</v>
      </c>
      <c r="X49" s="45">
        <v>46</v>
      </c>
      <c r="Y49" s="45">
        <v>39</v>
      </c>
      <c r="Z49" s="35">
        <f t="shared" si="13"/>
        <v>62</v>
      </c>
      <c r="AA49" s="45">
        <v>28</v>
      </c>
      <c r="AB49" s="45">
        <v>34</v>
      </c>
    </row>
    <row r="50" spans="3:28" s="14" customFormat="1" ht="15" customHeight="1">
      <c r="C50" s="17" t="s">
        <v>129</v>
      </c>
      <c r="D50" s="35">
        <f t="shared" si="5"/>
        <v>20</v>
      </c>
      <c r="E50" s="45">
        <v>8</v>
      </c>
      <c r="F50" s="45">
        <v>12</v>
      </c>
      <c r="G50" s="45">
        <v>13</v>
      </c>
      <c r="H50" s="35">
        <f t="shared" si="6"/>
        <v>251</v>
      </c>
      <c r="I50" s="35">
        <f t="shared" si="7"/>
        <v>134</v>
      </c>
      <c r="J50" s="35">
        <f t="shared" si="7"/>
        <v>117</v>
      </c>
      <c r="K50" s="35">
        <f t="shared" si="8"/>
        <v>37</v>
      </c>
      <c r="L50" s="45">
        <v>17</v>
      </c>
      <c r="M50" s="45">
        <v>20</v>
      </c>
      <c r="N50" s="35">
        <f t="shared" si="9"/>
        <v>40</v>
      </c>
      <c r="O50" s="45">
        <v>21</v>
      </c>
      <c r="P50" s="45">
        <v>19</v>
      </c>
      <c r="Q50" s="35">
        <f t="shared" si="10"/>
        <v>43</v>
      </c>
      <c r="R50" s="45">
        <v>22</v>
      </c>
      <c r="S50" s="45">
        <v>21</v>
      </c>
      <c r="T50" s="35">
        <f t="shared" si="11"/>
        <v>47</v>
      </c>
      <c r="U50" s="45">
        <v>28</v>
      </c>
      <c r="V50" s="45">
        <v>19</v>
      </c>
      <c r="W50" s="35">
        <f t="shared" si="12"/>
        <v>50</v>
      </c>
      <c r="X50" s="45">
        <v>28</v>
      </c>
      <c r="Y50" s="45">
        <v>22</v>
      </c>
      <c r="Z50" s="35">
        <f t="shared" si="13"/>
        <v>34</v>
      </c>
      <c r="AA50" s="45">
        <v>18</v>
      </c>
      <c r="AB50" s="45">
        <v>16</v>
      </c>
    </row>
    <row r="51" spans="3:28" s="14" customFormat="1" ht="15" customHeight="1">
      <c r="C51" s="17" t="s">
        <v>130</v>
      </c>
      <c r="D51" s="35">
        <f t="shared" si="5"/>
        <v>16</v>
      </c>
      <c r="E51" s="45">
        <v>7</v>
      </c>
      <c r="F51" s="45">
        <v>9</v>
      </c>
      <c r="G51" s="45">
        <v>12</v>
      </c>
      <c r="H51" s="35">
        <f t="shared" si="6"/>
        <v>192</v>
      </c>
      <c r="I51" s="35">
        <f t="shared" si="7"/>
        <v>86</v>
      </c>
      <c r="J51" s="35">
        <f t="shared" si="7"/>
        <v>106</v>
      </c>
      <c r="K51" s="35">
        <f t="shared" si="8"/>
        <v>32</v>
      </c>
      <c r="L51" s="45">
        <v>15</v>
      </c>
      <c r="M51" s="45">
        <v>17</v>
      </c>
      <c r="N51" s="35">
        <f t="shared" si="9"/>
        <v>25</v>
      </c>
      <c r="O51" s="45">
        <v>15</v>
      </c>
      <c r="P51" s="45">
        <v>10</v>
      </c>
      <c r="Q51" s="35">
        <f t="shared" si="10"/>
        <v>29</v>
      </c>
      <c r="R51" s="45">
        <v>14</v>
      </c>
      <c r="S51" s="45">
        <v>15</v>
      </c>
      <c r="T51" s="35">
        <f t="shared" si="11"/>
        <v>36</v>
      </c>
      <c r="U51" s="45">
        <v>17</v>
      </c>
      <c r="V51" s="45">
        <v>19</v>
      </c>
      <c r="W51" s="35">
        <f t="shared" si="12"/>
        <v>25</v>
      </c>
      <c r="X51" s="45">
        <v>7</v>
      </c>
      <c r="Y51" s="45">
        <v>18</v>
      </c>
      <c r="Z51" s="35">
        <f t="shared" si="13"/>
        <v>45</v>
      </c>
      <c r="AA51" s="45">
        <v>18</v>
      </c>
      <c r="AB51" s="45">
        <v>27</v>
      </c>
    </row>
    <row r="52" spans="3:28" s="14" customFormat="1" ht="15" customHeight="1">
      <c r="C52" s="17" t="s">
        <v>131</v>
      </c>
      <c r="D52" s="35">
        <f t="shared" si="5"/>
        <v>13</v>
      </c>
      <c r="E52" s="45">
        <v>5</v>
      </c>
      <c r="F52" s="45">
        <v>8</v>
      </c>
      <c r="G52" s="45">
        <v>8</v>
      </c>
      <c r="H52" s="35">
        <f t="shared" si="6"/>
        <v>111</v>
      </c>
      <c r="I52" s="35">
        <f t="shared" si="7"/>
        <v>57</v>
      </c>
      <c r="J52" s="35">
        <f t="shared" si="7"/>
        <v>54</v>
      </c>
      <c r="K52" s="35">
        <f t="shared" si="8"/>
        <v>12</v>
      </c>
      <c r="L52" s="45">
        <v>8</v>
      </c>
      <c r="M52" s="45">
        <v>4</v>
      </c>
      <c r="N52" s="35">
        <f t="shared" si="9"/>
        <v>19</v>
      </c>
      <c r="O52" s="45">
        <v>14</v>
      </c>
      <c r="P52" s="45">
        <v>5</v>
      </c>
      <c r="Q52" s="35">
        <f t="shared" si="10"/>
        <v>18</v>
      </c>
      <c r="R52" s="45">
        <v>9</v>
      </c>
      <c r="S52" s="45">
        <v>9</v>
      </c>
      <c r="T52" s="35">
        <f t="shared" si="11"/>
        <v>19</v>
      </c>
      <c r="U52" s="45">
        <v>8</v>
      </c>
      <c r="V52" s="45">
        <v>11</v>
      </c>
      <c r="W52" s="35">
        <f t="shared" si="12"/>
        <v>23</v>
      </c>
      <c r="X52" s="45">
        <v>11</v>
      </c>
      <c r="Y52" s="45">
        <v>12</v>
      </c>
      <c r="Z52" s="35">
        <f t="shared" si="13"/>
        <v>20</v>
      </c>
      <c r="AA52" s="45">
        <v>7</v>
      </c>
      <c r="AB52" s="45">
        <v>13</v>
      </c>
    </row>
    <row r="53" spans="3:28" s="2" customFormat="1" ht="15" customHeight="1">
      <c r="C53" s="28" t="s">
        <v>41</v>
      </c>
      <c r="D53" s="32">
        <f>SUM(D54:D70)</f>
        <v>443</v>
      </c>
      <c r="E53" s="32">
        <f>SUM(E54:E70)</f>
        <v>151</v>
      </c>
      <c r="F53" s="32">
        <f>SUM(F54:F70)</f>
        <v>292</v>
      </c>
      <c r="G53" s="32">
        <f>SUM(G54:G70)</f>
        <v>279</v>
      </c>
      <c r="H53" s="32">
        <f t="shared" ref="H53:AB53" si="14">SUM(H54:H70)</f>
        <v>6325</v>
      </c>
      <c r="I53" s="32">
        <f t="shared" si="14"/>
        <v>3282</v>
      </c>
      <c r="J53" s="32">
        <f t="shared" si="14"/>
        <v>3043</v>
      </c>
      <c r="K53" s="32">
        <f t="shared" si="14"/>
        <v>998</v>
      </c>
      <c r="L53" s="32">
        <f t="shared" si="14"/>
        <v>528</v>
      </c>
      <c r="M53" s="32">
        <f t="shared" si="14"/>
        <v>470</v>
      </c>
      <c r="N53" s="32">
        <f t="shared" si="14"/>
        <v>1069</v>
      </c>
      <c r="O53" s="32">
        <f t="shared" si="14"/>
        <v>539</v>
      </c>
      <c r="P53" s="32">
        <f t="shared" si="14"/>
        <v>530</v>
      </c>
      <c r="Q53" s="32">
        <f t="shared" si="14"/>
        <v>1019</v>
      </c>
      <c r="R53" s="32">
        <f t="shared" si="14"/>
        <v>548</v>
      </c>
      <c r="S53" s="32">
        <f t="shared" si="14"/>
        <v>471</v>
      </c>
      <c r="T53" s="32">
        <f t="shared" si="14"/>
        <v>1122</v>
      </c>
      <c r="U53" s="32">
        <f t="shared" si="14"/>
        <v>578</v>
      </c>
      <c r="V53" s="32">
        <f t="shared" si="14"/>
        <v>544</v>
      </c>
      <c r="W53" s="32">
        <f t="shared" si="14"/>
        <v>1030</v>
      </c>
      <c r="X53" s="32">
        <f t="shared" si="14"/>
        <v>511</v>
      </c>
      <c r="Y53" s="32">
        <f t="shared" si="14"/>
        <v>519</v>
      </c>
      <c r="Z53" s="32">
        <f t="shared" si="14"/>
        <v>1087</v>
      </c>
      <c r="AA53" s="32">
        <f t="shared" si="14"/>
        <v>578</v>
      </c>
      <c r="AB53" s="32">
        <f t="shared" si="14"/>
        <v>509</v>
      </c>
    </row>
    <row r="54" spans="3:28" s="14" customFormat="1" ht="15" customHeight="1">
      <c r="C54" s="17" t="s">
        <v>132</v>
      </c>
      <c r="D54" s="36">
        <f t="shared" ref="D54:D70" si="15">E54+F54</f>
        <v>23</v>
      </c>
      <c r="E54" s="46">
        <v>8</v>
      </c>
      <c r="F54" s="46">
        <v>15</v>
      </c>
      <c r="G54" s="46">
        <v>14</v>
      </c>
      <c r="H54" s="36">
        <f t="shared" ref="H54:H70" si="16">I54+J54</f>
        <v>246</v>
      </c>
      <c r="I54" s="36">
        <f t="shared" ref="I54:J70" si="17">L54+O54+R54+U54+X54+AA54</f>
        <v>118</v>
      </c>
      <c r="J54" s="36">
        <f t="shared" si="17"/>
        <v>128</v>
      </c>
      <c r="K54" s="36">
        <f t="shared" ref="K54:K70" si="18">L54+M54</f>
        <v>42</v>
      </c>
      <c r="L54" s="46">
        <v>16</v>
      </c>
      <c r="M54" s="46">
        <v>26</v>
      </c>
      <c r="N54" s="36">
        <f t="shared" ref="N54:N70" si="19">O54+P54</f>
        <v>38</v>
      </c>
      <c r="O54" s="46">
        <v>18</v>
      </c>
      <c r="P54" s="46">
        <v>20</v>
      </c>
      <c r="Q54" s="36">
        <f t="shared" ref="Q54:Q70" si="20">R54+S54</f>
        <v>28</v>
      </c>
      <c r="R54" s="46">
        <v>9</v>
      </c>
      <c r="S54" s="46">
        <v>19</v>
      </c>
      <c r="T54" s="36">
        <f t="shared" ref="T54:T70" si="21">U54+V54</f>
        <v>43</v>
      </c>
      <c r="U54" s="46">
        <v>26</v>
      </c>
      <c r="V54" s="46">
        <v>17</v>
      </c>
      <c r="W54" s="36">
        <f t="shared" ref="W54:W70" si="22">X54+Y54</f>
        <v>52</v>
      </c>
      <c r="X54" s="46">
        <v>23</v>
      </c>
      <c r="Y54" s="46">
        <v>29</v>
      </c>
      <c r="Z54" s="36">
        <f t="shared" ref="Z54:Z70" si="23">AA54+AB54</f>
        <v>43</v>
      </c>
      <c r="AA54" s="46">
        <v>26</v>
      </c>
      <c r="AB54" s="46">
        <v>17</v>
      </c>
    </row>
    <row r="55" spans="3:28" s="14" customFormat="1" ht="15" customHeight="1">
      <c r="C55" s="17" t="s">
        <v>133</v>
      </c>
      <c r="D55" s="36">
        <f t="shared" si="15"/>
        <v>27</v>
      </c>
      <c r="E55" s="46">
        <v>7</v>
      </c>
      <c r="F55" s="46">
        <v>20</v>
      </c>
      <c r="G55" s="46">
        <v>16</v>
      </c>
      <c r="H55" s="36">
        <f t="shared" si="16"/>
        <v>385</v>
      </c>
      <c r="I55" s="36">
        <f t="shared" si="17"/>
        <v>183</v>
      </c>
      <c r="J55" s="36">
        <f t="shared" si="17"/>
        <v>202</v>
      </c>
      <c r="K55" s="36">
        <f t="shared" si="18"/>
        <v>68</v>
      </c>
      <c r="L55" s="46">
        <v>29</v>
      </c>
      <c r="M55" s="46">
        <v>39</v>
      </c>
      <c r="N55" s="36">
        <f t="shared" si="19"/>
        <v>53</v>
      </c>
      <c r="O55" s="46">
        <v>20</v>
      </c>
      <c r="P55" s="46">
        <v>33</v>
      </c>
      <c r="Q55" s="36">
        <f t="shared" si="20"/>
        <v>64</v>
      </c>
      <c r="R55" s="46">
        <v>35</v>
      </c>
      <c r="S55" s="46">
        <v>29</v>
      </c>
      <c r="T55" s="36">
        <f t="shared" si="21"/>
        <v>67</v>
      </c>
      <c r="U55" s="46">
        <v>31</v>
      </c>
      <c r="V55" s="46">
        <v>36</v>
      </c>
      <c r="W55" s="36">
        <f t="shared" si="22"/>
        <v>73</v>
      </c>
      <c r="X55" s="46">
        <v>39</v>
      </c>
      <c r="Y55" s="46">
        <v>34</v>
      </c>
      <c r="Z55" s="36">
        <f t="shared" si="23"/>
        <v>60</v>
      </c>
      <c r="AA55" s="46">
        <v>29</v>
      </c>
      <c r="AB55" s="46">
        <v>31</v>
      </c>
    </row>
    <row r="56" spans="3:28" s="14" customFormat="1" ht="15" customHeight="1">
      <c r="C56" s="17" t="s">
        <v>134</v>
      </c>
      <c r="D56" s="36">
        <f t="shared" si="15"/>
        <v>46</v>
      </c>
      <c r="E56" s="46">
        <v>15</v>
      </c>
      <c r="F56" s="46">
        <v>31</v>
      </c>
      <c r="G56" s="46">
        <v>31</v>
      </c>
      <c r="H56" s="36">
        <f t="shared" si="16"/>
        <v>744</v>
      </c>
      <c r="I56" s="36">
        <f t="shared" si="17"/>
        <v>394</v>
      </c>
      <c r="J56" s="36">
        <f t="shared" si="17"/>
        <v>350</v>
      </c>
      <c r="K56" s="36">
        <f t="shared" si="18"/>
        <v>112</v>
      </c>
      <c r="L56" s="46">
        <v>65</v>
      </c>
      <c r="M56" s="46">
        <v>47</v>
      </c>
      <c r="N56" s="36">
        <f t="shared" si="19"/>
        <v>115</v>
      </c>
      <c r="O56" s="46">
        <v>62</v>
      </c>
      <c r="P56" s="46">
        <v>53</v>
      </c>
      <c r="Q56" s="36">
        <f t="shared" si="20"/>
        <v>117</v>
      </c>
      <c r="R56" s="46">
        <v>57</v>
      </c>
      <c r="S56" s="46">
        <v>60</v>
      </c>
      <c r="T56" s="36">
        <f t="shared" si="21"/>
        <v>132</v>
      </c>
      <c r="U56" s="46">
        <v>64</v>
      </c>
      <c r="V56" s="46">
        <v>68</v>
      </c>
      <c r="W56" s="36">
        <f t="shared" si="22"/>
        <v>106</v>
      </c>
      <c r="X56" s="46">
        <v>52</v>
      </c>
      <c r="Y56" s="46">
        <v>54</v>
      </c>
      <c r="Z56" s="36">
        <f t="shared" si="23"/>
        <v>162</v>
      </c>
      <c r="AA56" s="46">
        <v>94</v>
      </c>
      <c r="AB56" s="46">
        <v>68</v>
      </c>
    </row>
    <row r="57" spans="3:28" s="14" customFormat="1" ht="15" customHeight="1">
      <c r="C57" s="17" t="s">
        <v>47</v>
      </c>
      <c r="D57" s="36">
        <f t="shared" si="15"/>
        <v>21</v>
      </c>
      <c r="E57" s="46">
        <v>7</v>
      </c>
      <c r="F57" s="46">
        <v>14</v>
      </c>
      <c r="G57" s="46">
        <v>14</v>
      </c>
      <c r="H57" s="36">
        <f t="shared" si="16"/>
        <v>326</v>
      </c>
      <c r="I57" s="36">
        <f t="shared" si="17"/>
        <v>167</v>
      </c>
      <c r="J57" s="36">
        <f t="shared" si="17"/>
        <v>159</v>
      </c>
      <c r="K57" s="36">
        <f t="shared" si="18"/>
        <v>56</v>
      </c>
      <c r="L57" s="46">
        <v>32</v>
      </c>
      <c r="M57" s="46">
        <v>24</v>
      </c>
      <c r="N57" s="36">
        <f t="shared" si="19"/>
        <v>43</v>
      </c>
      <c r="O57" s="46">
        <v>21</v>
      </c>
      <c r="P57" s="46">
        <v>22</v>
      </c>
      <c r="Q57" s="36">
        <f t="shared" si="20"/>
        <v>68</v>
      </c>
      <c r="R57" s="46">
        <v>35</v>
      </c>
      <c r="S57" s="46">
        <v>33</v>
      </c>
      <c r="T57" s="36">
        <f t="shared" si="21"/>
        <v>48</v>
      </c>
      <c r="U57" s="46">
        <v>29</v>
      </c>
      <c r="V57" s="46">
        <v>19</v>
      </c>
      <c r="W57" s="36">
        <f t="shared" si="22"/>
        <v>61</v>
      </c>
      <c r="X57" s="46">
        <v>26</v>
      </c>
      <c r="Y57" s="46">
        <v>35</v>
      </c>
      <c r="Z57" s="36">
        <f t="shared" si="23"/>
        <v>50</v>
      </c>
      <c r="AA57" s="46">
        <v>24</v>
      </c>
      <c r="AB57" s="46">
        <v>26</v>
      </c>
    </row>
    <row r="58" spans="3:28" s="14" customFormat="1" ht="15" customHeight="1">
      <c r="C58" s="17" t="s">
        <v>43</v>
      </c>
      <c r="D58" s="36">
        <f t="shared" si="15"/>
        <v>36</v>
      </c>
      <c r="E58" s="46">
        <v>13</v>
      </c>
      <c r="F58" s="46">
        <v>23</v>
      </c>
      <c r="G58" s="46">
        <v>24</v>
      </c>
      <c r="H58" s="36">
        <f t="shared" si="16"/>
        <v>623</v>
      </c>
      <c r="I58" s="36">
        <f t="shared" si="17"/>
        <v>319</v>
      </c>
      <c r="J58" s="36">
        <f t="shared" si="17"/>
        <v>304</v>
      </c>
      <c r="K58" s="36">
        <f t="shared" si="18"/>
        <v>106</v>
      </c>
      <c r="L58" s="46">
        <v>55</v>
      </c>
      <c r="M58" s="46">
        <v>51</v>
      </c>
      <c r="N58" s="36">
        <f t="shared" si="19"/>
        <v>120</v>
      </c>
      <c r="O58" s="46">
        <v>67</v>
      </c>
      <c r="P58" s="46">
        <v>53</v>
      </c>
      <c r="Q58" s="36">
        <f t="shared" si="20"/>
        <v>97</v>
      </c>
      <c r="R58" s="46">
        <v>50</v>
      </c>
      <c r="S58" s="46">
        <v>47</v>
      </c>
      <c r="T58" s="36">
        <f t="shared" si="21"/>
        <v>108</v>
      </c>
      <c r="U58" s="46">
        <v>48</v>
      </c>
      <c r="V58" s="46">
        <v>60</v>
      </c>
      <c r="W58" s="36">
        <f t="shared" si="22"/>
        <v>85</v>
      </c>
      <c r="X58" s="46">
        <v>45</v>
      </c>
      <c r="Y58" s="46">
        <v>40</v>
      </c>
      <c r="Z58" s="36">
        <f t="shared" si="23"/>
        <v>107</v>
      </c>
      <c r="AA58" s="46">
        <v>54</v>
      </c>
      <c r="AB58" s="46">
        <v>53</v>
      </c>
    </row>
    <row r="59" spans="3:28" s="14" customFormat="1" ht="15" customHeight="1">
      <c r="C59" s="17" t="s">
        <v>46</v>
      </c>
      <c r="D59" s="36">
        <f t="shared" si="15"/>
        <v>46</v>
      </c>
      <c r="E59" s="46">
        <v>17</v>
      </c>
      <c r="F59" s="46">
        <v>29</v>
      </c>
      <c r="G59" s="46">
        <v>30</v>
      </c>
      <c r="H59" s="36">
        <f t="shared" si="16"/>
        <v>794</v>
      </c>
      <c r="I59" s="36">
        <f t="shared" si="17"/>
        <v>431</v>
      </c>
      <c r="J59" s="36">
        <f t="shared" si="17"/>
        <v>363</v>
      </c>
      <c r="K59" s="36">
        <f t="shared" si="18"/>
        <v>106</v>
      </c>
      <c r="L59" s="46">
        <v>59</v>
      </c>
      <c r="M59" s="46">
        <v>47</v>
      </c>
      <c r="N59" s="36">
        <f t="shared" si="19"/>
        <v>138</v>
      </c>
      <c r="O59" s="46">
        <v>62</v>
      </c>
      <c r="P59" s="46">
        <v>76</v>
      </c>
      <c r="Q59" s="36">
        <f t="shared" si="20"/>
        <v>135</v>
      </c>
      <c r="R59" s="46">
        <v>83</v>
      </c>
      <c r="S59" s="46">
        <v>52</v>
      </c>
      <c r="T59" s="36">
        <f t="shared" si="21"/>
        <v>155</v>
      </c>
      <c r="U59" s="46">
        <v>87</v>
      </c>
      <c r="V59" s="46">
        <v>68</v>
      </c>
      <c r="W59" s="36">
        <f t="shared" si="22"/>
        <v>135</v>
      </c>
      <c r="X59" s="46">
        <v>68</v>
      </c>
      <c r="Y59" s="46">
        <v>67</v>
      </c>
      <c r="Z59" s="36">
        <f t="shared" si="23"/>
        <v>125</v>
      </c>
      <c r="AA59" s="46">
        <v>72</v>
      </c>
      <c r="AB59" s="46">
        <v>53</v>
      </c>
    </row>
    <row r="60" spans="3:28" s="14" customFormat="1" ht="15" customHeight="1">
      <c r="C60" s="17" t="s">
        <v>48</v>
      </c>
      <c r="D60" s="36">
        <f t="shared" si="15"/>
        <v>42</v>
      </c>
      <c r="E60" s="46">
        <v>12</v>
      </c>
      <c r="F60" s="46">
        <v>30</v>
      </c>
      <c r="G60" s="46">
        <v>24</v>
      </c>
      <c r="H60" s="36">
        <f t="shared" si="16"/>
        <v>617</v>
      </c>
      <c r="I60" s="36">
        <f t="shared" si="17"/>
        <v>335</v>
      </c>
      <c r="J60" s="36">
        <f t="shared" si="17"/>
        <v>282</v>
      </c>
      <c r="K60" s="36">
        <f t="shared" si="18"/>
        <v>92</v>
      </c>
      <c r="L60" s="46">
        <v>51</v>
      </c>
      <c r="M60" s="46">
        <v>41</v>
      </c>
      <c r="N60" s="36">
        <f t="shared" si="19"/>
        <v>109</v>
      </c>
      <c r="O60" s="46">
        <v>63</v>
      </c>
      <c r="P60" s="46">
        <v>46</v>
      </c>
      <c r="Q60" s="36">
        <f t="shared" si="20"/>
        <v>107</v>
      </c>
      <c r="R60" s="46">
        <v>60</v>
      </c>
      <c r="S60" s="46">
        <v>47</v>
      </c>
      <c r="T60" s="36">
        <f t="shared" si="21"/>
        <v>108</v>
      </c>
      <c r="U60" s="46">
        <v>63</v>
      </c>
      <c r="V60" s="46">
        <v>45</v>
      </c>
      <c r="W60" s="36">
        <f t="shared" si="22"/>
        <v>97</v>
      </c>
      <c r="X60" s="46">
        <v>42</v>
      </c>
      <c r="Y60" s="46">
        <v>55</v>
      </c>
      <c r="Z60" s="36">
        <f t="shared" si="23"/>
        <v>104</v>
      </c>
      <c r="AA60" s="46">
        <v>56</v>
      </c>
      <c r="AB60" s="46">
        <v>48</v>
      </c>
    </row>
    <row r="61" spans="3:28" s="14" customFormat="1" ht="15" customHeight="1">
      <c r="C61" s="17" t="s">
        <v>135</v>
      </c>
      <c r="D61" s="36">
        <f t="shared" si="15"/>
        <v>11</v>
      </c>
      <c r="E61" s="46">
        <v>5</v>
      </c>
      <c r="F61" s="46">
        <v>6</v>
      </c>
      <c r="G61" s="46">
        <v>7</v>
      </c>
      <c r="H61" s="36">
        <f t="shared" si="16"/>
        <v>102</v>
      </c>
      <c r="I61" s="36">
        <f t="shared" si="17"/>
        <v>58</v>
      </c>
      <c r="J61" s="36">
        <f t="shared" si="17"/>
        <v>44</v>
      </c>
      <c r="K61" s="36">
        <f t="shared" si="18"/>
        <v>13</v>
      </c>
      <c r="L61" s="46">
        <v>10</v>
      </c>
      <c r="M61" s="46">
        <v>3</v>
      </c>
      <c r="N61" s="36">
        <f t="shared" si="19"/>
        <v>15</v>
      </c>
      <c r="O61" s="46">
        <v>9</v>
      </c>
      <c r="P61" s="46">
        <v>6</v>
      </c>
      <c r="Q61" s="36">
        <f t="shared" si="20"/>
        <v>16</v>
      </c>
      <c r="R61" s="46">
        <v>9</v>
      </c>
      <c r="S61" s="46">
        <v>7</v>
      </c>
      <c r="T61" s="36">
        <f t="shared" si="21"/>
        <v>21</v>
      </c>
      <c r="U61" s="46">
        <v>10</v>
      </c>
      <c r="V61" s="46">
        <v>11</v>
      </c>
      <c r="W61" s="36">
        <f t="shared" si="22"/>
        <v>11</v>
      </c>
      <c r="X61" s="46">
        <v>6</v>
      </c>
      <c r="Y61" s="46">
        <v>5</v>
      </c>
      <c r="Z61" s="36">
        <f t="shared" si="23"/>
        <v>26</v>
      </c>
      <c r="AA61" s="46">
        <v>14</v>
      </c>
      <c r="AB61" s="46">
        <v>12</v>
      </c>
    </row>
    <row r="62" spans="3:28" s="14" customFormat="1" ht="15" customHeight="1">
      <c r="C62" s="17" t="s">
        <v>136</v>
      </c>
      <c r="D62" s="36">
        <f t="shared" si="15"/>
        <v>38</v>
      </c>
      <c r="E62" s="46">
        <v>13</v>
      </c>
      <c r="F62" s="46">
        <v>25</v>
      </c>
      <c r="G62" s="46">
        <v>24</v>
      </c>
      <c r="H62" s="36">
        <f t="shared" si="16"/>
        <v>587</v>
      </c>
      <c r="I62" s="36">
        <f t="shared" si="17"/>
        <v>314</v>
      </c>
      <c r="J62" s="36">
        <f t="shared" si="17"/>
        <v>273</v>
      </c>
      <c r="K62" s="36">
        <f t="shared" si="18"/>
        <v>116</v>
      </c>
      <c r="L62" s="46">
        <v>67</v>
      </c>
      <c r="M62" s="46">
        <v>49</v>
      </c>
      <c r="N62" s="36">
        <f t="shared" si="19"/>
        <v>112</v>
      </c>
      <c r="O62" s="46">
        <v>53</v>
      </c>
      <c r="P62" s="46">
        <v>59</v>
      </c>
      <c r="Q62" s="36">
        <f t="shared" si="20"/>
        <v>85</v>
      </c>
      <c r="R62" s="46">
        <v>49</v>
      </c>
      <c r="S62" s="46">
        <v>36</v>
      </c>
      <c r="T62" s="36">
        <f t="shared" si="21"/>
        <v>100</v>
      </c>
      <c r="U62" s="46">
        <v>52</v>
      </c>
      <c r="V62" s="46">
        <v>48</v>
      </c>
      <c r="W62" s="36">
        <f t="shared" si="22"/>
        <v>89</v>
      </c>
      <c r="X62" s="46">
        <v>48</v>
      </c>
      <c r="Y62" s="46">
        <v>41</v>
      </c>
      <c r="Z62" s="36">
        <f t="shared" si="23"/>
        <v>85</v>
      </c>
      <c r="AA62" s="46">
        <v>45</v>
      </c>
      <c r="AB62" s="46">
        <v>40</v>
      </c>
    </row>
    <row r="63" spans="3:28" s="14" customFormat="1" ht="15" customHeight="1">
      <c r="C63" s="17" t="s">
        <v>42</v>
      </c>
      <c r="D63" s="36">
        <f t="shared" si="15"/>
        <v>32</v>
      </c>
      <c r="E63" s="46">
        <v>11</v>
      </c>
      <c r="F63" s="46">
        <v>21</v>
      </c>
      <c r="G63" s="46">
        <v>22</v>
      </c>
      <c r="H63" s="36">
        <f t="shared" si="16"/>
        <v>556</v>
      </c>
      <c r="I63" s="36">
        <f t="shared" si="17"/>
        <v>295</v>
      </c>
      <c r="J63" s="36">
        <f t="shared" si="17"/>
        <v>261</v>
      </c>
      <c r="K63" s="36">
        <f t="shared" si="18"/>
        <v>83</v>
      </c>
      <c r="L63" s="46">
        <v>37</v>
      </c>
      <c r="M63" s="46">
        <v>46</v>
      </c>
      <c r="N63" s="36">
        <f t="shared" si="19"/>
        <v>107</v>
      </c>
      <c r="O63" s="46">
        <v>64</v>
      </c>
      <c r="P63" s="46">
        <v>43</v>
      </c>
      <c r="Q63" s="36">
        <f t="shared" si="20"/>
        <v>91</v>
      </c>
      <c r="R63" s="46">
        <v>53</v>
      </c>
      <c r="S63" s="46">
        <v>38</v>
      </c>
      <c r="T63" s="36">
        <f t="shared" si="21"/>
        <v>87</v>
      </c>
      <c r="U63" s="46">
        <v>45</v>
      </c>
      <c r="V63" s="46">
        <v>42</v>
      </c>
      <c r="W63" s="36">
        <f t="shared" si="22"/>
        <v>85</v>
      </c>
      <c r="X63" s="46">
        <v>47</v>
      </c>
      <c r="Y63" s="46">
        <v>38</v>
      </c>
      <c r="Z63" s="36">
        <f t="shared" si="23"/>
        <v>103</v>
      </c>
      <c r="AA63" s="46">
        <v>49</v>
      </c>
      <c r="AB63" s="46">
        <v>54</v>
      </c>
    </row>
    <row r="64" spans="3:28" s="14" customFormat="1" ht="15" customHeight="1">
      <c r="C64" s="17" t="s">
        <v>137</v>
      </c>
      <c r="D64" s="36">
        <f t="shared" si="15"/>
        <v>12</v>
      </c>
      <c r="E64" s="46">
        <v>4</v>
      </c>
      <c r="F64" s="46">
        <v>8</v>
      </c>
      <c r="G64" s="46">
        <v>7</v>
      </c>
      <c r="H64" s="36">
        <f t="shared" si="16"/>
        <v>116</v>
      </c>
      <c r="I64" s="36">
        <f t="shared" si="17"/>
        <v>61</v>
      </c>
      <c r="J64" s="36">
        <f t="shared" si="17"/>
        <v>55</v>
      </c>
      <c r="K64" s="36">
        <f t="shared" si="18"/>
        <v>15</v>
      </c>
      <c r="L64" s="46">
        <v>8</v>
      </c>
      <c r="M64" s="46">
        <v>7</v>
      </c>
      <c r="N64" s="36">
        <f t="shared" si="19"/>
        <v>24</v>
      </c>
      <c r="O64" s="46">
        <v>11</v>
      </c>
      <c r="P64" s="46">
        <v>13</v>
      </c>
      <c r="Q64" s="36">
        <f t="shared" si="20"/>
        <v>22</v>
      </c>
      <c r="R64" s="46">
        <v>15</v>
      </c>
      <c r="S64" s="46">
        <v>7</v>
      </c>
      <c r="T64" s="36">
        <f t="shared" si="21"/>
        <v>13</v>
      </c>
      <c r="U64" s="46">
        <v>5</v>
      </c>
      <c r="V64" s="46">
        <v>8</v>
      </c>
      <c r="W64" s="36">
        <f t="shared" si="22"/>
        <v>25</v>
      </c>
      <c r="X64" s="46">
        <v>13</v>
      </c>
      <c r="Y64" s="46">
        <v>12</v>
      </c>
      <c r="Z64" s="36">
        <f t="shared" si="23"/>
        <v>17</v>
      </c>
      <c r="AA64" s="46">
        <v>9</v>
      </c>
      <c r="AB64" s="46">
        <v>8</v>
      </c>
    </row>
    <row r="65" spans="3:28" s="14" customFormat="1" ht="15" customHeight="1">
      <c r="C65" s="17" t="s">
        <v>49</v>
      </c>
      <c r="D65" s="36">
        <f t="shared" si="15"/>
        <v>21</v>
      </c>
      <c r="E65" s="46">
        <v>8</v>
      </c>
      <c r="F65" s="46">
        <v>13</v>
      </c>
      <c r="G65" s="46">
        <v>14</v>
      </c>
      <c r="H65" s="36">
        <f t="shared" si="16"/>
        <v>244</v>
      </c>
      <c r="I65" s="36">
        <f t="shared" si="17"/>
        <v>118</v>
      </c>
      <c r="J65" s="36">
        <f t="shared" si="17"/>
        <v>126</v>
      </c>
      <c r="K65" s="36">
        <f t="shared" si="18"/>
        <v>44</v>
      </c>
      <c r="L65" s="46">
        <v>24</v>
      </c>
      <c r="M65" s="46">
        <v>20</v>
      </c>
      <c r="N65" s="36">
        <f t="shared" si="19"/>
        <v>33</v>
      </c>
      <c r="O65" s="46">
        <v>18</v>
      </c>
      <c r="P65" s="46">
        <v>15</v>
      </c>
      <c r="Q65" s="36">
        <f t="shared" si="20"/>
        <v>36</v>
      </c>
      <c r="R65" s="46">
        <v>16</v>
      </c>
      <c r="S65" s="46">
        <v>20</v>
      </c>
      <c r="T65" s="36">
        <f t="shared" si="21"/>
        <v>45</v>
      </c>
      <c r="U65" s="46">
        <v>17</v>
      </c>
      <c r="V65" s="46">
        <v>28</v>
      </c>
      <c r="W65" s="36">
        <f t="shared" si="22"/>
        <v>46</v>
      </c>
      <c r="X65" s="46">
        <v>22</v>
      </c>
      <c r="Y65" s="46">
        <v>24</v>
      </c>
      <c r="Z65" s="36">
        <f t="shared" si="23"/>
        <v>40</v>
      </c>
      <c r="AA65" s="46">
        <v>21</v>
      </c>
      <c r="AB65" s="46">
        <v>19</v>
      </c>
    </row>
    <row r="66" spans="3:28" s="14" customFormat="1" ht="15" customHeight="1">
      <c r="C66" s="17" t="s">
        <v>45</v>
      </c>
      <c r="D66" s="36">
        <f t="shared" si="15"/>
        <v>25</v>
      </c>
      <c r="E66" s="46">
        <v>9</v>
      </c>
      <c r="F66" s="46">
        <v>16</v>
      </c>
      <c r="G66" s="46">
        <v>14</v>
      </c>
      <c r="H66" s="36">
        <f t="shared" si="16"/>
        <v>332</v>
      </c>
      <c r="I66" s="36">
        <f t="shared" si="17"/>
        <v>165</v>
      </c>
      <c r="J66" s="36">
        <f t="shared" si="17"/>
        <v>167</v>
      </c>
      <c r="K66" s="36">
        <f t="shared" si="18"/>
        <v>42</v>
      </c>
      <c r="L66" s="46">
        <v>27</v>
      </c>
      <c r="M66" s="46">
        <v>15</v>
      </c>
      <c r="N66" s="36">
        <f t="shared" si="19"/>
        <v>46</v>
      </c>
      <c r="O66" s="46">
        <v>22</v>
      </c>
      <c r="P66" s="46">
        <v>24</v>
      </c>
      <c r="Q66" s="36">
        <f t="shared" si="20"/>
        <v>56</v>
      </c>
      <c r="R66" s="46">
        <v>28</v>
      </c>
      <c r="S66" s="46">
        <v>28</v>
      </c>
      <c r="T66" s="36">
        <f t="shared" si="21"/>
        <v>68</v>
      </c>
      <c r="U66" s="46">
        <v>31</v>
      </c>
      <c r="V66" s="46">
        <v>37</v>
      </c>
      <c r="W66" s="36">
        <f t="shared" si="22"/>
        <v>53</v>
      </c>
      <c r="X66" s="46">
        <v>24</v>
      </c>
      <c r="Y66" s="46">
        <v>29</v>
      </c>
      <c r="Z66" s="36">
        <f t="shared" si="23"/>
        <v>67</v>
      </c>
      <c r="AA66" s="46">
        <v>33</v>
      </c>
      <c r="AB66" s="46">
        <v>34</v>
      </c>
    </row>
    <row r="67" spans="3:28" s="14" customFormat="1" ht="15" customHeight="1">
      <c r="C67" s="17" t="s">
        <v>138</v>
      </c>
      <c r="D67" s="36">
        <f t="shared" si="15"/>
        <v>13</v>
      </c>
      <c r="E67" s="46">
        <v>4</v>
      </c>
      <c r="F67" s="46">
        <v>9</v>
      </c>
      <c r="G67" s="46">
        <v>8</v>
      </c>
      <c r="H67" s="36">
        <f t="shared" si="16"/>
        <v>117</v>
      </c>
      <c r="I67" s="36">
        <f t="shared" si="17"/>
        <v>56</v>
      </c>
      <c r="J67" s="36">
        <f t="shared" si="17"/>
        <v>61</v>
      </c>
      <c r="K67" s="36">
        <f t="shared" si="18"/>
        <v>26</v>
      </c>
      <c r="L67" s="46">
        <v>11</v>
      </c>
      <c r="M67" s="46">
        <v>15</v>
      </c>
      <c r="N67" s="36">
        <f t="shared" si="19"/>
        <v>20</v>
      </c>
      <c r="O67" s="46">
        <v>9</v>
      </c>
      <c r="P67" s="46">
        <v>11</v>
      </c>
      <c r="Q67" s="36">
        <f t="shared" si="20"/>
        <v>19</v>
      </c>
      <c r="R67" s="46">
        <v>9</v>
      </c>
      <c r="S67" s="46">
        <v>10</v>
      </c>
      <c r="T67" s="36">
        <f t="shared" si="21"/>
        <v>19</v>
      </c>
      <c r="U67" s="46">
        <v>11</v>
      </c>
      <c r="V67" s="46">
        <v>8</v>
      </c>
      <c r="W67" s="36">
        <f t="shared" si="22"/>
        <v>17</v>
      </c>
      <c r="X67" s="46">
        <v>8</v>
      </c>
      <c r="Y67" s="46">
        <v>9</v>
      </c>
      <c r="Z67" s="36">
        <f t="shared" si="23"/>
        <v>16</v>
      </c>
      <c r="AA67" s="46">
        <v>8</v>
      </c>
      <c r="AB67" s="46">
        <v>8</v>
      </c>
    </row>
    <row r="68" spans="3:28" s="14" customFormat="1" ht="15" customHeight="1">
      <c r="C68" s="17" t="s">
        <v>139</v>
      </c>
      <c r="D68" s="36">
        <f t="shared" si="15"/>
        <v>15</v>
      </c>
      <c r="E68" s="46">
        <v>4</v>
      </c>
      <c r="F68" s="46">
        <v>11</v>
      </c>
      <c r="G68" s="46">
        <v>9</v>
      </c>
      <c r="H68" s="36">
        <f t="shared" si="16"/>
        <v>110</v>
      </c>
      <c r="I68" s="36">
        <f t="shared" si="17"/>
        <v>57</v>
      </c>
      <c r="J68" s="36">
        <f t="shared" si="17"/>
        <v>53</v>
      </c>
      <c r="K68" s="36">
        <f t="shared" si="18"/>
        <v>20</v>
      </c>
      <c r="L68" s="46">
        <v>13</v>
      </c>
      <c r="M68" s="46">
        <v>7</v>
      </c>
      <c r="N68" s="36">
        <f t="shared" si="19"/>
        <v>24</v>
      </c>
      <c r="O68" s="46">
        <v>9</v>
      </c>
      <c r="P68" s="46">
        <v>15</v>
      </c>
      <c r="Q68" s="36">
        <f t="shared" si="20"/>
        <v>12</v>
      </c>
      <c r="R68" s="46">
        <v>6</v>
      </c>
      <c r="S68" s="46">
        <v>6</v>
      </c>
      <c r="T68" s="36">
        <f t="shared" si="21"/>
        <v>23</v>
      </c>
      <c r="U68" s="46">
        <v>15</v>
      </c>
      <c r="V68" s="46">
        <v>8</v>
      </c>
      <c r="W68" s="36">
        <f t="shared" si="22"/>
        <v>15</v>
      </c>
      <c r="X68" s="46">
        <v>7</v>
      </c>
      <c r="Y68" s="46">
        <v>8</v>
      </c>
      <c r="Z68" s="36">
        <f t="shared" si="23"/>
        <v>16</v>
      </c>
      <c r="AA68" s="46">
        <v>7</v>
      </c>
      <c r="AB68" s="46">
        <v>9</v>
      </c>
    </row>
    <row r="69" spans="3:28" s="14" customFormat="1" ht="15" customHeight="1">
      <c r="C69" s="17" t="s">
        <v>44</v>
      </c>
      <c r="D69" s="36">
        <f t="shared" si="15"/>
        <v>20</v>
      </c>
      <c r="E69" s="46">
        <v>8</v>
      </c>
      <c r="F69" s="46">
        <v>12</v>
      </c>
      <c r="G69" s="46">
        <v>12</v>
      </c>
      <c r="H69" s="36">
        <f t="shared" si="16"/>
        <v>243</v>
      </c>
      <c r="I69" s="36">
        <f t="shared" si="17"/>
        <v>119</v>
      </c>
      <c r="J69" s="36">
        <f t="shared" si="17"/>
        <v>124</v>
      </c>
      <c r="K69" s="36">
        <f t="shared" si="18"/>
        <v>29</v>
      </c>
      <c r="L69" s="46">
        <v>11</v>
      </c>
      <c r="M69" s="46">
        <v>18</v>
      </c>
      <c r="N69" s="36">
        <f t="shared" si="19"/>
        <v>40</v>
      </c>
      <c r="O69" s="46">
        <v>16</v>
      </c>
      <c r="P69" s="46">
        <v>24</v>
      </c>
      <c r="Q69" s="36">
        <f t="shared" si="20"/>
        <v>46</v>
      </c>
      <c r="R69" s="46">
        <v>24</v>
      </c>
      <c r="S69" s="46">
        <v>22</v>
      </c>
      <c r="T69" s="36">
        <f t="shared" si="21"/>
        <v>44</v>
      </c>
      <c r="U69" s="46">
        <v>25</v>
      </c>
      <c r="V69" s="46">
        <v>19</v>
      </c>
      <c r="W69" s="36">
        <f t="shared" si="22"/>
        <v>48</v>
      </c>
      <c r="X69" s="46">
        <v>21</v>
      </c>
      <c r="Y69" s="46">
        <v>27</v>
      </c>
      <c r="Z69" s="36">
        <f t="shared" si="23"/>
        <v>36</v>
      </c>
      <c r="AA69" s="46">
        <v>22</v>
      </c>
      <c r="AB69" s="46">
        <v>14</v>
      </c>
    </row>
    <row r="70" spans="3:28" s="14" customFormat="1" ht="15" customHeight="1">
      <c r="C70" s="17" t="s">
        <v>140</v>
      </c>
      <c r="D70" s="36">
        <f t="shared" si="15"/>
        <v>15</v>
      </c>
      <c r="E70" s="46">
        <v>6</v>
      </c>
      <c r="F70" s="46">
        <v>9</v>
      </c>
      <c r="G70" s="46">
        <v>9</v>
      </c>
      <c r="H70" s="36">
        <f t="shared" si="16"/>
        <v>183</v>
      </c>
      <c r="I70" s="36">
        <f t="shared" si="17"/>
        <v>92</v>
      </c>
      <c r="J70" s="36">
        <f t="shared" si="17"/>
        <v>91</v>
      </c>
      <c r="K70" s="36">
        <f t="shared" si="18"/>
        <v>28</v>
      </c>
      <c r="L70" s="46">
        <v>13</v>
      </c>
      <c r="M70" s="46">
        <v>15</v>
      </c>
      <c r="N70" s="36">
        <f t="shared" si="19"/>
        <v>32</v>
      </c>
      <c r="O70" s="46">
        <v>15</v>
      </c>
      <c r="P70" s="46">
        <v>17</v>
      </c>
      <c r="Q70" s="36">
        <f t="shared" si="20"/>
        <v>20</v>
      </c>
      <c r="R70" s="46">
        <v>10</v>
      </c>
      <c r="S70" s="46">
        <v>10</v>
      </c>
      <c r="T70" s="36">
        <f t="shared" si="21"/>
        <v>41</v>
      </c>
      <c r="U70" s="46">
        <v>19</v>
      </c>
      <c r="V70" s="46">
        <v>22</v>
      </c>
      <c r="W70" s="36">
        <f t="shared" si="22"/>
        <v>32</v>
      </c>
      <c r="X70" s="46">
        <v>20</v>
      </c>
      <c r="Y70" s="46">
        <v>12</v>
      </c>
      <c r="Z70" s="36">
        <f t="shared" si="23"/>
        <v>30</v>
      </c>
      <c r="AA70" s="46">
        <v>15</v>
      </c>
      <c r="AB70" s="46">
        <v>15</v>
      </c>
    </row>
    <row r="71" spans="3:28" s="2" customFormat="1" ht="15" customHeight="1">
      <c r="C71" s="28" t="s">
        <v>50</v>
      </c>
      <c r="D71" s="32">
        <f t="shared" ref="D71:AB71" si="24">SUM(D72:D94)</f>
        <v>452</v>
      </c>
      <c r="E71" s="32">
        <f t="shared" si="24"/>
        <v>162</v>
      </c>
      <c r="F71" s="32">
        <f t="shared" si="24"/>
        <v>290</v>
      </c>
      <c r="G71" s="32">
        <f t="shared" si="24"/>
        <v>281</v>
      </c>
      <c r="H71" s="32">
        <f t="shared" si="24"/>
        <v>6054</v>
      </c>
      <c r="I71" s="32">
        <f t="shared" si="24"/>
        <v>3157</v>
      </c>
      <c r="J71" s="32">
        <f t="shared" si="24"/>
        <v>2897</v>
      </c>
      <c r="K71" s="32">
        <f t="shared" si="24"/>
        <v>1008</v>
      </c>
      <c r="L71" s="32">
        <f t="shared" si="24"/>
        <v>525</v>
      </c>
      <c r="M71" s="32">
        <f t="shared" si="24"/>
        <v>483</v>
      </c>
      <c r="N71" s="32">
        <f t="shared" si="24"/>
        <v>957</v>
      </c>
      <c r="O71" s="32">
        <f t="shared" si="24"/>
        <v>486</v>
      </c>
      <c r="P71" s="32">
        <f t="shared" si="24"/>
        <v>471</v>
      </c>
      <c r="Q71" s="32">
        <f t="shared" si="24"/>
        <v>1042</v>
      </c>
      <c r="R71" s="32">
        <f t="shared" si="24"/>
        <v>540</v>
      </c>
      <c r="S71" s="32">
        <f t="shared" si="24"/>
        <v>502</v>
      </c>
      <c r="T71" s="32">
        <f t="shared" si="24"/>
        <v>1029</v>
      </c>
      <c r="U71" s="32">
        <f t="shared" si="24"/>
        <v>557</v>
      </c>
      <c r="V71" s="32">
        <f t="shared" si="24"/>
        <v>472</v>
      </c>
      <c r="W71" s="32">
        <f t="shared" si="24"/>
        <v>1005</v>
      </c>
      <c r="X71" s="32">
        <f t="shared" si="24"/>
        <v>538</v>
      </c>
      <c r="Y71" s="32">
        <f t="shared" si="24"/>
        <v>467</v>
      </c>
      <c r="Z71" s="32">
        <f t="shared" si="24"/>
        <v>1013</v>
      </c>
      <c r="AA71" s="32">
        <f t="shared" si="24"/>
        <v>511</v>
      </c>
      <c r="AB71" s="32">
        <f t="shared" si="24"/>
        <v>502</v>
      </c>
    </row>
    <row r="72" spans="3:28" s="14" customFormat="1" ht="15" customHeight="1">
      <c r="C72" s="17" t="s">
        <v>51</v>
      </c>
      <c r="D72" s="37">
        <f t="shared" ref="D72:D94" si="25">E72+F72</f>
        <v>51</v>
      </c>
      <c r="E72" s="47">
        <v>16</v>
      </c>
      <c r="F72" s="47">
        <v>35</v>
      </c>
      <c r="G72" s="47">
        <v>31</v>
      </c>
      <c r="H72" s="37">
        <f t="shared" ref="H72:H94" si="26">I72+J72</f>
        <v>832</v>
      </c>
      <c r="I72" s="37">
        <f t="shared" ref="I72:J94" si="27">L72+O72+R72+U72+X72+AA72</f>
        <v>436</v>
      </c>
      <c r="J72" s="37">
        <f t="shared" si="27"/>
        <v>396</v>
      </c>
      <c r="K72" s="37">
        <f t="shared" ref="K72:K94" si="28">L72+M72</f>
        <v>130</v>
      </c>
      <c r="L72" s="47">
        <v>63</v>
      </c>
      <c r="M72" s="47">
        <v>67</v>
      </c>
      <c r="N72" s="37">
        <f t="shared" ref="N72:N94" si="29">O72+P72</f>
        <v>130</v>
      </c>
      <c r="O72" s="47">
        <v>72</v>
      </c>
      <c r="P72" s="47">
        <v>58</v>
      </c>
      <c r="Q72" s="37">
        <f t="shared" ref="Q72:Q94" si="30">R72+S72</f>
        <v>138</v>
      </c>
      <c r="R72" s="47">
        <v>74</v>
      </c>
      <c r="S72" s="47">
        <v>64</v>
      </c>
      <c r="T72" s="37">
        <f t="shared" ref="T72:T94" si="31">U72+V72</f>
        <v>148</v>
      </c>
      <c r="U72" s="47">
        <v>75</v>
      </c>
      <c r="V72" s="47">
        <v>73</v>
      </c>
      <c r="W72" s="37">
        <f t="shared" ref="W72:W94" si="32">X72+Y72</f>
        <v>152</v>
      </c>
      <c r="X72" s="47">
        <v>83</v>
      </c>
      <c r="Y72" s="47">
        <v>69</v>
      </c>
      <c r="Z72" s="37">
        <f t="shared" ref="Z72:Z94" si="33">AA72+AB72</f>
        <v>134</v>
      </c>
      <c r="AA72" s="47">
        <v>69</v>
      </c>
      <c r="AB72" s="47">
        <v>65</v>
      </c>
    </row>
    <row r="73" spans="3:28" s="14" customFormat="1" ht="15" customHeight="1">
      <c r="C73" s="17" t="s">
        <v>55</v>
      </c>
      <c r="D73" s="37">
        <f t="shared" si="25"/>
        <v>44</v>
      </c>
      <c r="E73" s="47">
        <v>16</v>
      </c>
      <c r="F73" s="47">
        <v>28</v>
      </c>
      <c r="G73" s="47">
        <v>30</v>
      </c>
      <c r="H73" s="37">
        <f t="shared" si="26"/>
        <v>838</v>
      </c>
      <c r="I73" s="37">
        <f t="shared" si="27"/>
        <v>462</v>
      </c>
      <c r="J73" s="37">
        <f t="shared" si="27"/>
        <v>376</v>
      </c>
      <c r="K73" s="37">
        <f t="shared" si="28"/>
        <v>149</v>
      </c>
      <c r="L73" s="47">
        <v>89</v>
      </c>
      <c r="M73" s="47">
        <v>60</v>
      </c>
      <c r="N73" s="37">
        <f t="shared" si="29"/>
        <v>143</v>
      </c>
      <c r="O73" s="47">
        <v>74</v>
      </c>
      <c r="P73" s="47">
        <v>69</v>
      </c>
      <c r="Q73" s="37">
        <f t="shared" si="30"/>
        <v>145</v>
      </c>
      <c r="R73" s="47">
        <v>75</v>
      </c>
      <c r="S73" s="47">
        <v>70</v>
      </c>
      <c r="T73" s="37">
        <f t="shared" si="31"/>
        <v>131</v>
      </c>
      <c r="U73" s="47">
        <v>75</v>
      </c>
      <c r="V73" s="47">
        <v>56</v>
      </c>
      <c r="W73" s="37">
        <f t="shared" si="32"/>
        <v>134</v>
      </c>
      <c r="X73" s="47">
        <v>77</v>
      </c>
      <c r="Y73" s="47">
        <v>57</v>
      </c>
      <c r="Z73" s="37">
        <f t="shared" si="33"/>
        <v>136</v>
      </c>
      <c r="AA73" s="47">
        <v>72</v>
      </c>
      <c r="AB73" s="47">
        <v>64</v>
      </c>
    </row>
    <row r="74" spans="3:28" s="14" customFormat="1" ht="15" customHeight="1">
      <c r="C74" s="17" t="s">
        <v>52</v>
      </c>
      <c r="D74" s="37">
        <f t="shared" si="25"/>
        <v>33</v>
      </c>
      <c r="E74" s="47">
        <v>13</v>
      </c>
      <c r="F74" s="47">
        <v>20</v>
      </c>
      <c r="G74" s="47">
        <v>23</v>
      </c>
      <c r="H74" s="37">
        <f t="shared" si="26"/>
        <v>622</v>
      </c>
      <c r="I74" s="37">
        <f t="shared" si="27"/>
        <v>320</v>
      </c>
      <c r="J74" s="37">
        <f t="shared" si="27"/>
        <v>302</v>
      </c>
      <c r="K74" s="37">
        <f t="shared" si="28"/>
        <v>93</v>
      </c>
      <c r="L74" s="47">
        <v>50</v>
      </c>
      <c r="M74" s="47">
        <v>43</v>
      </c>
      <c r="N74" s="37">
        <f t="shared" si="29"/>
        <v>97</v>
      </c>
      <c r="O74" s="47">
        <v>50</v>
      </c>
      <c r="P74" s="47">
        <v>47</v>
      </c>
      <c r="Q74" s="37">
        <f t="shared" si="30"/>
        <v>117</v>
      </c>
      <c r="R74" s="47">
        <v>62</v>
      </c>
      <c r="S74" s="47">
        <v>55</v>
      </c>
      <c r="T74" s="37">
        <f t="shared" si="31"/>
        <v>107</v>
      </c>
      <c r="U74" s="47">
        <v>48</v>
      </c>
      <c r="V74" s="47">
        <v>59</v>
      </c>
      <c r="W74" s="37">
        <f t="shared" si="32"/>
        <v>102</v>
      </c>
      <c r="X74" s="47">
        <v>54</v>
      </c>
      <c r="Y74" s="47">
        <v>48</v>
      </c>
      <c r="Z74" s="37">
        <f t="shared" si="33"/>
        <v>106</v>
      </c>
      <c r="AA74" s="47">
        <v>56</v>
      </c>
      <c r="AB74" s="47">
        <v>50</v>
      </c>
    </row>
    <row r="75" spans="3:28" s="14" customFormat="1" ht="15" customHeight="1">
      <c r="C75" s="17" t="s">
        <v>53</v>
      </c>
      <c r="D75" s="37">
        <f t="shared" si="25"/>
        <v>36</v>
      </c>
      <c r="E75" s="47">
        <v>14</v>
      </c>
      <c r="F75" s="47">
        <v>22</v>
      </c>
      <c r="G75" s="47">
        <v>20</v>
      </c>
      <c r="H75" s="37">
        <f t="shared" si="26"/>
        <v>575</v>
      </c>
      <c r="I75" s="37">
        <f t="shared" si="27"/>
        <v>300</v>
      </c>
      <c r="J75" s="37">
        <f t="shared" si="27"/>
        <v>275</v>
      </c>
      <c r="K75" s="37">
        <f t="shared" si="28"/>
        <v>103</v>
      </c>
      <c r="L75" s="47">
        <v>53</v>
      </c>
      <c r="M75" s="47">
        <v>50</v>
      </c>
      <c r="N75" s="37">
        <f t="shared" si="29"/>
        <v>88</v>
      </c>
      <c r="O75" s="47">
        <v>48</v>
      </c>
      <c r="P75" s="47">
        <v>40</v>
      </c>
      <c r="Q75" s="37">
        <f t="shared" si="30"/>
        <v>106</v>
      </c>
      <c r="R75" s="47">
        <v>43</v>
      </c>
      <c r="S75" s="47">
        <v>63</v>
      </c>
      <c r="T75" s="37">
        <f t="shared" si="31"/>
        <v>83</v>
      </c>
      <c r="U75" s="47">
        <v>55</v>
      </c>
      <c r="V75" s="47">
        <v>28</v>
      </c>
      <c r="W75" s="37">
        <f t="shared" si="32"/>
        <v>98</v>
      </c>
      <c r="X75" s="47">
        <v>47</v>
      </c>
      <c r="Y75" s="47">
        <v>51</v>
      </c>
      <c r="Z75" s="37">
        <f t="shared" si="33"/>
        <v>97</v>
      </c>
      <c r="AA75" s="47">
        <v>54</v>
      </c>
      <c r="AB75" s="47">
        <v>43</v>
      </c>
    </row>
    <row r="76" spans="3:28" s="14" customFormat="1" ht="15" customHeight="1">
      <c r="C76" s="17" t="s">
        <v>54</v>
      </c>
      <c r="D76" s="37">
        <f t="shared" si="25"/>
        <v>18</v>
      </c>
      <c r="E76" s="47">
        <v>9</v>
      </c>
      <c r="F76" s="47">
        <v>9</v>
      </c>
      <c r="G76" s="47">
        <v>8</v>
      </c>
      <c r="H76" s="37">
        <f t="shared" si="26"/>
        <v>190</v>
      </c>
      <c r="I76" s="37">
        <f t="shared" si="27"/>
        <v>97</v>
      </c>
      <c r="J76" s="37">
        <f t="shared" si="27"/>
        <v>93</v>
      </c>
      <c r="K76" s="37">
        <f t="shared" si="28"/>
        <v>33</v>
      </c>
      <c r="L76" s="47">
        <v>14</v>
      </c>
      <c r="M76" s="47">
        <v>19</v>
      </c>
      <c r="N76" s="37">
        <f t="shared" si="29"/>
        <v>28</v>
      </c>
      <c r="O76" s="47">
        <v>14</v>
      </c>
      <c r="P76" s="47">
        <v>14</v>
      </c>
      <c r="Q76" s="37">
        <f t="shared" si="30"/>
        <v>28</v>
      </c>
      <c r="R76" s="47">
        <v>14</v>
      </c>
      <c r="S76" s="47">
        <v>14</v>
      </c>
      <c r="T76" s="37">
        <f t="shared" si="31"/>
        <v>32</v>
      </c>
      <c r="U76" s="47">
        <v>20</v>
      </c>
      <c r="V76" s="47">
        <v>12</v>
      </c>
      <c r="W76" s="37">
        <f t="shared" si="32"/>
        <v>34</v>
      </c>
      <c r="X76" s="47">
        <v>19</v>
      </c>
      <c r="Y76" s="47">
        <v>15</v>
      </c>
      <c r="Z76" s="37">
        <f t="shared" si="33"/>
        <v>35</v>
      </c>
      <c r="AA76" s="47">
        <v>16</v>
      </c>
      <c r="AB76" s="47">
        <v>19</v>
      </c>
    </row>
    <row r="77" spans="3:28" s="14" customFormat="1" ht="15" customHeight="1">
      <c r="C77" s="17" t="s">
        <v>141</v>
      </c>
      <c r="D77" s="37">
        <f t="shared" si="25"/>
        <v>25</v>
      </c>
      <c r="E77" s="47">
        <v>10</v>
      </c>
      <c r="F77" s="47">
        <v>15</v>
      </c>
      <c r="G77" s="47">
        <v>18</v>
      </c>
      <c r="H77" s="37">
        <f t="shared" si="26"/>
        <v>458</v>
      </c>
      <c r="I77" s="37">
        <f t="shared" si="27"/>
        <v>245</v>
      </c>
      <c r="J77" s="37">
        <f t="shared" si="27"/>
        <v>213</v>
      </c>
      <c r="K77" s="37">
        <f t="shared" si="28"/>
        <v>90</v>
      </c>
      <c r="L77" s="47">
        <v>49</v>
      </c>
      <c r="M77" s="47">
        <v>41</v>
      </c>
      <c r="N77" s="37">
        <f t="shared" si="29"/>
        <v>69</v>
      </c>
      <c r="O77" s="47">
        <v>29</v>
      </c>
      <c r="P77" s="47">
        <v>40</v>
      </c>
      <c r="Q77" s="37">
        <f t="shared" si="30"/>
        <v>65</v>
      </c>
      <c r="R77" s="47">
        <v>36</v>
      </c>
      <c r="S77" s="47">
        <v>29</v>
      </c>
      <c r="T77" s="37">
        <f t="shared" si="31"/>
        <v>78</v>
      </c>
      <c r="U77" s="47">
        <v>46</v>
      </c>
      <c r="V77" s="47">
        <v>32</v>
      </c>
      <c r="W77" s="37">
        <f t="shared" si="32"/>
        <v>80</v>
      </c>
      <c r="X77" s="47">
        <v>45</v>
      </c>
      <c r="Y77" s="47">
        <v>35</v>
      </c>
      <c r="Z77" s="37">
        <f t="shared" si="33"/>
        <v>76</v>
      </c>
      <c r="AA77" s="47">
        <v>40</v>
      </c>
      <c r="AB77" s="47">
        <v>36</v>
      </c>
    </row>
    <row r="78" spans="3:28" s="14" customFormat="1" ht="15" customHeight="1">
      <c r="C78" s="17" t="s">
        <v>142</v>
      </c>
      <c r="D78" s="37">
        <f t="shared" si="25"/>
        <v>31</v>
      </c>
      <c r="E78" s="47">
        <v>13</v>
      </c>
      <c r="F78" s="47">
        <v>18</v>
      </c>
      <c r="G78" s="47">
        <v>20</v>
      </c>
      <c r="H78" s="37">
        <f t="shared" si="26"/>
        <v>456</v>
      </c>
      <c r="I78" s="37">
        <f t="shared" si="27"/>
        <v>233</v>
      </c>
      <c r="J78" s="37">
        <f t="shared" si="27"/>
        <v>223</v>
      </c>
      <c r="K78" s="37">
        <f t="shared" si="28"/>
        <v>72</v>
      </c>
      <c r="L78" s="47">
        <v>40</v>
      </c>
      <c r="M78" s="47">
        <v>32</v>
      </c>
      <c r="N78" s="37">
        <f t="shared" si="29"/>
        <v>61</v>
      </c>
      <c r="O78" s="47">
        <v>28</v>
      </c>
      <c r="P78" s="47">
        <v>33</v>
      </c>
      <c r="Q78" s="37">
        <f t="shared" si="30"/>
        <v>80</v>
      </c>
      <c r="R78" s="47">
        <v>43</v>
      </c>
      <c r="S78" s="47">
        <v>37</v>
      </c>
      <c r="T78" s="37">
        <f t="shared" si="31"/>
        <v>86</v>
      </c>
      <c r="U78" s="47">
        <v>39</v>
      </c>
      <c r="V78" s="47">
        <v>47</v>
      </c>
      <c r="W78" s="37">
        <f t="shared" si="32"/>
        <v>71</v>
      </c>
      <c r="X78" s="47">
        <v>39</v>
      </c>
      <c r="Y78" s="47">
        <v>32</v>
      </c>
      <c r="Z78" s="37">
        <f t="shared" si="33"/>
        <v>86</v>
      </c>
      <c r="AA78" s="47">
        <v>44</v>
      </c>
      <c r="AB78" s="47">
        <v>42</v>
      </c>
    </row>
    <row r="79" spans="3:28" s="14" customFormat="1" ht="15" customHeight="1">
      <c r="C79" s="17" t="s">
        <v>143</v>
      </c>
      <c r="D79" s="37">
        <f t="shared" si="25"/>
        <v>8</v>
      </c>
      <c r="E79" s="47">
        <v>1</v>
      </c>
      <c r="F79" s="47">
        <v>7</v>
      </c>
      <c r="G79" s="47">
        <v>5</v>
      </c>
      <c r="H79" s="37">
        <f t="shared" si="26"/>
        <v>49</v>
      </c>
      <c r="I79" s="37">
        <f t="shared" si="27"/>
        <v>22</v>
      </c>
      <c r="J79" s="37">
        <f t="shared" si="27"/>
        <v>27</v>
      </c>
      <c r="K79" s="37">
        <f t="shared" si="28"/>
        <v>10</v>
      </c>
      <c r="L79" s="47">
        <v>6</v>
      </c>
      <c r="M79" s="47">
        <v>4</v>
      </c>
      <c r="N79" s="37">
        <f t="shared" si="29"/>
        <v>10</v>
      </c>
      <c r="O79" s="47">
        <v>2</v>
      </c>
      <c r="P79" s="47">
        <v>8</v>
      </c>
      <c r="Q79" s="37">
        <f t="shared" si="30"/>
        <v>2</v>
      </c>
      <c r="R79" s="47">
        <v>1</v>
      </c>
      <c r="S79" s="47">
        <v>1</v>
      </c>
      <c r="T79" s="37">
        <f t="shared" si="31"/>
        <v>15</v>
      </c>
      <c r="U79" s="47">
        <v>9</v>
      </c>
      <c r="V79" s="47">
        <v>6</v>
      </c>
      <c r="W79" s="37">
        <f t="shared" si="32"/>
        <v>6</v>
      </c>
      <c r="X79" s="47">
        <v>1</v>
      </c>
      <c r="Y79" s="47">
        <v>5</v>
      </c>
      <c r="Z79" s="37">
        <f t="shared" si="33"/>
        <v>6</v>
      </c>
      <c r="AA79" s="47">
        <v>3</v>
      </c>
      <c r="AB79" s="47">
        <v>3</v>
      </c>
    </row>
    <row r="80" spans="3:28" s="14" customFormat="1" ht="15" customHeight="1">
      <c r="C80" s="17" t="s">
        <v>144</v>
      </c>
      <c r="D80" s="37">
        <f t="shared" si="25"/>
        <v>18</v>
      </c>
      <c r="E80" s="47">
        <v>8</v>
      </c>
      <c r="F80" s="47">
        <v>10</v>
      </c>
      <c r="G80" s="47">
        <v>12</v>
      </c>
      <c r="H80" s="37">
        <f t="shared" si="26"/>
        <v>221</v>
      </c>
      <c r="I80" s="37">
        <f t="shared" si="27"/>
        <v>112</v>
      </c>
      <c r="J80" s="37">
        <f t="shared" si="27"/>
        <v>109</v>
      </c>
      <c r="K80" s="37">
        <f t="shared" si="28"/>
        <v>36</v>
      </c>
      <c r="L80" s="47">
        <v>21</v>
      </c>
      <c r="M80" s="47">
        <v>15</v>
      </c>
      <c r="N80" s="37">
        <f t="shared" si="29"/>
        <v>40</v>
      </c>
      <c r="O80" s="47">
        <v>18</v>
      </c>
      <c r="P80" s="47">
        <v>22</v>
      </c>
      <c r="Q80" s="37">
        <f t="shared" si="30"/>
        <v>32</v>
      </c>
      <c r="R80" s="47">
        <v>18</v>
      </c>
      <c r="S80" s="47">
        <v>14</v>
      </c>
      <c r="T80" s="37">
        <f t="shared" si="31"/>
        <v>41</v>
      </c>
      <c r="U80" s="47">
        <v>21</v>
      </c>
      <c r="V80" s="47">
        <v>20</v>
      </c>
      <c r="W80" s="37">
        <f t="shared" si="32"/>
        <v>28</v>
      </c>
      <c r="X80" s="47">
        <v>11</v>
      </c>
      <c r="Y80" s="47">
        <v>17</v>
      </c>
      <c r="Z80" s="37">
        <f t="shared" si="33"/>
        <v>44</v>
      </c>
      <c r="AA80" s="47">
        <v>23</v>
      </c>
      <c r="AB80" s="47">
        <v>21</v>
      </c>
    </row>
    <row r="81" spans="3:28" s="14" customFormat="1" ht="15" customHeight="1">
      <c r="C81" s="17" t="s">
        <v>145</v>
      </c>
      <c r="D81" s="37">
        <f t="shared" si="25"/>
        <v>19</v>
      </c>
      <c r="E81" s="47">
        <v>5</v>
      </c>
      <c r="F81" s="47">
        <v>14</v>
      </c>
      <c r="G81" s="47">
        <v>10</v>
      </c>
      <c r="H81" s="37">
        <f t="shared" si="26"/>
        <v>209</v>
      </c>
      <c r="I81" s="37">
        <f t="shared" si="27"/>
        <v>111</v>
      </c>
      <c r="J81" s="37">
        <f t="shared" si="27"/>
        <v>98</v>
      </c>
      <c r="K81" s="37">
        <f t="shared" si="28"/>
        <v>24</v>
      </c>
      <c r="L81" s="47">
        <v>15</v>
      </c>
      <c r="M81" s="47">
        <v>9</v>
      </c>
      <c r="N81" s="37">
        <f t="shared" si="29"/>
        <v>28</v>
      </c>
      <c r="O81" s="47">
        <v>15</v>
      </c>
      <c r="P81" s="47">
        <v>13</v>
      </c>
      <c r="Q81" s="37">
        <f t="shared" si="30"/>
        <v>42</v>
      </c>
      <c r="R81" s="47">
        <v>17</v>
      </c>
      <c r="S81" s="47">
        <v>25</v>
      </c>
      <c r="T81" s="37">
        <f t="shared" si="31"/>
        <v>33</v>
      </c>
      <c r="U81" s="47">
        <v>20</v>
      </c>
      <c r="V81" s="47">
        <v>13</v>
      </c>
      <c r="W81" s="37">
        <f t="shared" si="32"/>
        <v>33</v>
      </c>
      <c r="X81" s="47">
        <v>20</v>
      </c>
      <c r="Y81" s="47">
        <v>13</v>
      </c>
      <c r="Z81" s="37">
        <f t="shared" si="33"/>
        <v>49</v>
      </c>
      <c r="AA81" s="47">
        <v>24</v>
      </c>
      <c r="AB81" s="47">
        <v>25</v>
      </c>
    </row>
    <row r="82" spans="3:28" s="14" customFormat="1" ht="15" customHeight="1">
      <c r="C82" s="17" t="s">
        <v>146</v>
      </c>
      <c r="D82" s="37">
        <f t="shared" si="25"/>
        <v>10</v>
      </c>
      <c r="E82" s="47">
        <v>3</v>
      </c>
      <c r="F82" s="47">
        <v>7</v>
      </c>
      <c r="G82" s="47">
        <v>6</v>
      </c>
      <c r="H82" s="37">
        <f t="shared" si="26"/>
        <v>110</v>
      </c>
      <c r="I82" s="37">
        <f t="shared" si="27"/>
        <v>56</v>
      </c>
      <c r="J82" s="37">
        <f t="shared" si="27"/>
        <v>54</v>
      </c>
      <c r="K82" s="37">
        <f t="shared" si="28"/>
        <v>19</v>
      </c>
      <c r="L82" s="47">
        <v>10</v>
      </c>
      <c r="M82" s="47">
        <v>9</v>
      </c>
      <c r="N82" s="37">
        <f t="shared" si="29"/>
        <v>22</v>
      </c>
      <c r="O82" s="47">
        <v>12</v>
      </c>
      <c r="P82" s="47">
        <v>10</v>
      </c>
      <c r="Q82" s="37">
        <f t="shared" si="30"/>
        <v>15</v>
      </c>
      <c r="R82" s="47">
        <v>7</v>
      </c>
      <c r="S82" s="47">
        <v>8</v>
      </c>
      <c r="T82" s="37">
        <f t="shared" si="31"/>
        <v>20</v>
      </c>
      <c r="U82" s="47">
        <v>11</v>
      </c>
      <c r="V82" s="47">
        <v>9</v>
      </c>
      <c r="W82" s="37">
        <f t="shared" si="32"/>
        <v>22</v>
      </c>
      <c r="X82" s="47">
        <v>11</v>
      </c>
      <c r="Y82" s="47">
        <v>11</v>
      </c>
      <c r="Z82" s="37">
        <f t="shared" si="33"/>
        <v>12</v>
      </c>
      <c r="AA82" s="47">
        <v>5</v>
      </c>
      <c r="AB82" s="47">
        <v>7</v>
      </c>
    </row>
    <row r="83" spans="3:28" s="14" customFormat="1" ht="15" customHeight="1">
      <c r="C83" s="17" t="s">
        <v>147</v>
      </c>
      <c r="D83" s="37">
        <f t="shared" si="25"/>
        <v>11</v>
      </c>
      <c r="E83" s="47">
        <v>3</v>
      </c>
      <c r="F83" s="47">
        <v>8</v>
      </c>
      <c r="G83" s="47">
        <v>7</v>
      </c>
      <c r="H83" s="37">
        <f t="shared" si="26"/>
        <v>94</v>
      </c>
      <c r="I83" s="37">
        <f t="shared" si="27"/>
        <v>40</v>
      </c>
      <c r="J83" s="37">
        <f t="shared" si="27"/>
        <v>54</v>
      </c>
      <c r="K83" s="37">
        <f t="shared" si="28"/>
        <v>17</v>
      </c>
      <c r="L83" s="47">
        <v>6</v>
      </c>
      <c r="M83" s="47">
        <v>11</v>
      </c>
      <c r="N83" s="37">
        <f t="shared" si="29"/>
        <v>12</v>
      </c>
      <c r="O83" s="47">
        <v>4</v>
      </c>
      <c r="P83" s="47">
        <v>8</v>
      </c>
      <c r="Q83" s="37">
        <f t="shared" si="30"/>
        <v>11</v>
      </c>
      <c r="R83" s="47">
        <v>6</v>
      </c>
      <c r="S83" s="47">
        <v>5</v>
      </c>
      <c r="T83" s="37">
        <f t="shared" si="31"/>
        <v>22</v>
      </c>
      <c r="U83" s="47">
        <v>12</v>
      </c>
      <c r="V83" s="47">
        <v>10</v>
      </c>
      <c r="W83" s="37">
        <f t="shared" si="32"/>
        <v>13</v>
      </c>
      <c r="X83" s="47">
        <v>4</v>
      </c>
      <c r="Y83" s="47">
        <v>9</v>
      </c>
      <c r="Z83" s="37">
        <f t="shared" si="33"/>
        <v>19</v>
      </c>
      <c r="AA83" s="47">
        <v>8</v>
      </c>
      <c r="AB83" s="47">
        <v>11</v>
      </c>
    </row>
    <row r="84" spans="3:28" s="14" customFormat="1" ht="15" customHeight="1">
      <c r="C84" s="17" t="s">
        <v>148</v>
      </c>
      <c r="D84" s="37">
        <f t="shared" si="25"/>
        <v>18</v>
      </c>
      <c r="E84" s="47">
        <v>5</v>
      </c>
      <c r="F84" s="47">
        <v>13</v>
      </c>
      <c r="G84" s="47">
        <v>13</v>
      </c>
      <c r="H84" s="37">
        <f t="shared" si="26"/>
        <v>234</v>
      </c>
      <c r="I84" s="37">
        <f t="shared" si="27"/>
        <v>114</v>
      </c>
      <c r="J84" s="37">
        <f t="shared" si="27"/>
        <v>120</v>
      </c>
      <c r="K84" s="37">
        <f t="shared" si="28"/>
        <v>31</v>
      </c>
      <c r="L84" s="47">
        <v>13</v>
      </c>
      <c r="M84" s="47">
        <v>18</v>
      </c>
      <c r="N84" s="37">
        <f t="shared" si="29"/>
        <v>34</v>
      </c>
      <c r="O84" s="47">
        <v>15</v>
      </c>
      <c r="P84" s="47">
        <v>19</v>
      </c>
      <c r="Q84" s="37">
        <f t="shared" si="30"/>
        <v>45</v>
      </c>
      <c r="R84" s="47">
        <v>29</v>
      </c>
      <c r="S84" s="47">
        <v>16</v>
      </c>
      <c r="T84" s="37">
        <f t="shared" si="31"/>
        <v>46</v>
      </c>
      <c r="U84" s="47">
        <v>20</v>
      </c>
      <c r="V84" s="47">
        <v>26</v>
      </c>
      <c r="W84" s="37">
        <f t="shared" si="32"/>
        <v>38</v>
      </c>
      <c r="X84" s="47">
        <v>19</v>
      </c>
      <c r="Y84" s="47">
        <v>19</v>
      </c>
      <c r="Z84" s="37">
        <f t="shared" si="33"/>
        <v>40</v>
      </c>
      <c r="AA84" s="47">
        <v>18</v>
      </c>
      <c r="AB84" s="47">
        <v>22</v>
      </c>
    </row>
    <row r="85" spans="3:28" s="14" customFormat="1" ht="15" customHeight="1">
      <c r="C85" s="17" t="s">
        <v>149</v>
      </c>
      <c r="D85" s="37">
        <f t="shared" si="25"/>
        <v>13</v>
      </c>
      <c r="E85" s="47">
        <v>3</v>
      </c>
      <c r="F85" s="47">
        <v>10</v>
      </c>
      <c r="G85" s="47">
        <v>8</v>
      </c>
      <c r="H85" s="37">
        <f t="shared" si="26"/>
        <v>140</v>
      </c>
      <c r="I85" s="37">
        <f t="shared" si="27"/>
        <v>74</v>
      </c>
      <c r="J85" s="37">
        <f t="shared" si="27"/>
        <v>66</v>
      </c>
      <c r="K85" s="37">
        <f t="shared" si="28"/>
        <v>18</v>
      </c>
      <c r="L85" s="47">
        <v>10</v>
      </c>
      <c r="M85" s="47">
        <v>8</v>
      </c>
      <c r="N85" s="37">
        <f t="shared" si="29"/>
        <v>20</v>
      </c>
      <c r="O85" s="47">
        <v>12</v>
      </c>
      <c r="P85" s="47">
        <v>8</v>
      </c>
      <c r="Q85" s="37">
        <f t="shared" si="30"/>
        <v>26</v>
      </c>
      <c r="R85" s="47">
        <v>16</v>
      </c>
      <c r="S85" s="47">
        <v>10</v>
      </c>
      <c r="T85" s="37">
        <f t="shared" si="31"/>
        <v>25</v>
      </c>
      <c r="U85" s="47">
        <v>12</v>
      </c>
      <c r="V85" s="47">
        <v>13</v>
      </c>
      <c r="W85" s="37">
        <f t="shared" si="32"/>
        <v>27</v>
      </c>
      <c r="X85" s="47">
        <v>11</v>
      </c>
      <c r="Y85" s="47">
        <v>16</v>
      </c>
      <c r="Z85" s="37">
        <f t="shared" si="33"/>
        <v>24</v>
      </c>
      <c r="AA85" s="47">
        <v>13</v>
      </c>
      <c r="AB85" s="47">
        <v>11</v>
      </c>
    </row>
    <row r="86" spans="3:28" s="14" customFormat="1" ht="15" customHeight="1">
      <c r="C86" s="17" t="s">
        <v>150</v>
      </c>
      <c r="D86" s="37">
        <f t="shared" si="25"/>
        <v>12</v>
      </c>
      <c r="E86" s="47">
        <v>6</v>
      </c>
      <c r="F86" s="47">
        <v>6</v>
      </c>
      <c r="G86" s="47">
        <v>8</v>
      </c>
      <c r="H86" s="37">
        <f t="shared" si="26"/>
        <v>91</v>
      </c>
      <c r="I86" s="37">
        <f t="shared" si="27"/>
        <v>49</v>
      </c>
      <c r="J86" s="37">
        <f t="shared" si="27"/>
        <v>42</v>
      </c>
      <c r="K86" s="37">
        <f t="shared" si="28"/>
        <v>21</v>
      </c>
      <c r="L86" s="47">
        <v>11</v>
      </c>
      <c r="M86" s="47">
        <v>10</v>
      </c>
      <c r="N86" s="37">
        <f t="shared" si="29"/>
        <v>12</v>
      </c>
      <c r="O86" s="47">
        <v>4</v>
      </c>
      <c r="P86" s="47">
        <v>8</v>
      </c>
      <c r="Q86" s="37">
        <f t="shared" si="30"/>
        <v>19</v>
      </c>
      <c r="R86" s="47">
        <v>12</v>
      </c>
      <c r="S86" s="47">
        <v>7</v>
      </c>
      <c r="T86" s="37">
        <f t="shared" si="31"/>
        <v>11</v>
      </c>
      <c r="U86" s="47">
        <v>6</v>
      </c>
      <c r="V86" s="47">
        <v>5</v>
      </c>
      <c r="W86" s="37">
        <f t="shared" si="32"/>
        <v>14</v>
      </c>
      <c r="X86" s="47">
        <v>8</v>
      </c>
      <c r="Y86" s="47">
        <v>6</v>
      </c>
      <c r="Z86" s="37">
        <f t="shared" si="33"/>
        <v>14</v>
      </c>
      <c r="AA86" s="47">
        <v>8</v>
      </c>
      <c r="AB86" s="47">
        <v>6</v>
      </c>
    </row>
    <row r="87" spans="3:28" s="14" customFormat="1" ht="15" customHeight="1">
      <c r="C87" s="17" t="s">
        <v>151</v>
      </c>
      <c r="D87" s="37">
        <f t="shared" si="25"/>
        <v>20</v>
      </c>
      <c r="E87" s="47">
        <v>4</v>
      </c>
      <c r="F87" s="47">
        <v>16</v>
      </c>
      <c r="G87" s="47">
        <v>14</v>
      </c>
      <c r="H87" s="37">
        <f t="shared" si="26"/>
        <v>310</v>
      </c>
      <c r="I87" s="37">
        <f t="shared" si="27"/>
        <v>160</v>
      </c>
      <c r="J87" s="37">
        <f t="shared" si="27"/>
        <v>150</v>
      </c>
      <c r="K87" s="37">
        <f t="shared" si="28"/>
        <v>51</v>
      </c>
      <c r="L87" s="47">
        <v>23</v>
      </c>
      <c r="M87" s="47">
        <v>28</v>
      </c>
      <c r="N87" s="37">
        <f t="shared" si="29"/>
        <v>61</v>
      </c>
      <c r="O87" s="47">
        <v>34</v>
      </c>
      <c r="P87" s="47">
        <v>27</v>
      </c>
      <c r="Q87" s="37">
        <f t="shared" si="30"/>
        <v>54</v>
      </c>
      <c r="R87" s="47">
        <v>25</v>
      </c>
      <c r="S87" s="47">
        <v>29</v>
      </c>
      <c r="T87" s="37">
        <f t="shared" si="31"/>
        <v>46</v>
      </c>
      <c r="U87" s="47">
        <v>29</v>
      </c>
      <c r="V87" s="47">
        <v>17</v>
      </c>
      <c r="W87" s="37">
        <f t="shared" si="32"/>
        <v>51</v>
      </c>
      <c r="X87" s="47">
        <v>26</v>
      </c>
      <c r="Y87" s="47">
        <v>25</v>
      </c>
      <c r="Z87" s="37">
        <f t="shared" si="33"/>
        <v>47</v>
      </c>
      <c r="AA87" s="47">
        <v>23</v>
      </c>
      <c r="AB87" s="47">
        <v>24</v>
      </c>
    </row>
    <row r="88" spans="3:28" s="14" customFormat="1" ht="15" customHeight="1">
      <c r="C88" s="17" t="s">
        <v>152</v>
      </c>
      <c r="D88" s="37">
        <f t="shared" si="25"/>
        <v>12</v>
      </c>
      <c r="E88" s="47">
        <v>4</v>
      </c>
      <c r="F88" s="47">
        <v>8</v>
      </c>
      <c r="G88" s="47">
        <v>7</v>
      </c>
      <c r="H88" s="37">
        <f t="shared" si="26"/>
        <v>83</v>
      </c>
      <c r="I88" s="37">
        <f t="shared" si="27"/>
        <v>36</v>
      </c>
      <c r="J88" s="37">
        <f t="shared" si="27"/>
        <v>47</v>
      </c>
      <c r="K88" s="37">
        <f t="shared" si="28"/>
        <v>14</v>
      </c>
      <c r="L88" s="47">
        <v>7</v>
      </c>
      <c r="M88" s="47">
        <v>7</v>
      </c>
      <c r="N88" s="37">
        <f t="shared" si="29"/>
        <v>16</v>
      </c>
      <c r="O88" s="47">
        <v>8</v>
      </c>
      <c r="P88" s="47">
        <v>8</v>
      </c>
      <c r="Q88" s="37">
        <f t="shared" si="30"/>
        <v>15</v>
      </c>
      <c r="R88" s="47">
        <v>8</v>
      </c>
      <c r="S88" s="47">
        <v>7</v>
      </c>
      <c r="T88" s="37">
        <f t="shared" si="31"/>
        <v>11</v>
      </c>
      <c r="U88" s="47">
        <v>4</v>
      </c>
      <c r="V88" s="47">
        <v>7</v>
      </c>
      <c r="W88" s="37">
        <f t="shared" si="32"/>
        <v>14</v>
      </c>
      <c r="X88" s="47">
        <v>6</v>
      </c>
      <c r="Y88" s="47">
        <v>8</v>
      </c>
      <c r="Z88" s="37">
        <f t="shared" si="33"/>
        <v>13</v>
      </c>
      <c r="AA88" s="47">
        <v>3</v>
      </c>
      <c r="AB88" s="47">
        <v>10</v>
      </c>
    </row>
    <row r="89" spans="3:28" s="14" customFormat="1" ht="15" customHeight="1">
      <c r="C89" s="17" t="s">
        <v>153</v>
      </c>
      <c r="D89" s="37">
        <f t="shared" si="25"/>
        <v>10</v>
      </c>
      <c r="E89" s="47">
        <v>4</v>
      </c>
      <c r="F89" s="47">
        <v>6</v>
      </c>
      <c r="G89" s="47">
        <v>6</v>
      </c>
      <c r="H89" s="37">
        <f t="shared" si="26"/>
        <v>81</v>
      </c>
      <c r="I89" s="37">
        <f t="shared" si="27"/>
        <v>43</v>
      </c>
      <c r="J89" s="37">
        <f t="shared" si="27"/>
        <v>38</v>
      </c>
      <c r="K89" s="37">
        <f t="shared" si="28"/>
        <v>19</v>
      </c>
      <c r="L89" s="47">
        <v>7</v>
      </c>
      <c r="M89" s="47">
        <v>12</v>
      </c>
      <c r="N89" s="37">
        <f t="shared" si="29"/>
        <v>12</v>
      </c>
      <c r="O89" s="47">
        <v>9</v>
      </c>
      <c r="P89" s="47">
        <v>3</v>
      </c>
      <c r="Q89" s="37">
        <f t="shared" si="30"/>
        <v>12</v>
      </c>
      <c r="R89" s="47">
        <v>7</v>
      </c>
      <c r="S89" s="47">
        <v>5</v>
      </c>
      <c r="T89" s="37">
        <f t="shared" si="31"/>
        <v>16</v>
      </c>
      <c r="U89" s="47">
        <v>10</v>
      </c>
      <c r="V89" s="47">
        <v>6</v>
      </c>
      <c r="W89" s="37">
        <f t="shared" si="32"/>
        <v>11</v>
      </c>
      <c r="X89" s="47">
        <v>9</v>
      </c>
      <c r="Y89" s="47">
        <v>2</v>
      </c>
      <c r="Z89" s="37">
        <f t="shared" si="33"/>
        <v>11</v>
      </c>
      <c r="AA89" s="47">
        <v>1</v>
      </c>
      <c r="AB89" s="47">
        <v>10</v>
      </c>
    </row>
    <row r="90" spans="3:28" s="14" customFormat="1" ht="15" customHeight="1">
      <c r="C90" s="17" t="s">
        <v>154</v>
      </c>
      <c r="D90" s="37">
        <f t="shared" si="25"/>
        <v>10</v>
      </c>
      <c r="E90" s="47">
        <v>2</v>
      </c>
      <c r="F90" s="47">
        <v>8</v>
      </c>
      <c r="G90" s="47">
        <v>6</v>
      </c>
      <c r="H90" s="37">
        <f t="shared" si="26"/>
        <v>44</v>
      </c>
      <c r="I90" s="37">
        <f t="shared" si="27"/>
        <v>22</v>
      </c>
      <c r="J90" s="37">
        <f t="shared" si="27"/>
        <v>22</v>
      </c>
      <c r="K90" s="37">
        <f t="shared" si="28"/>
        <v>8</v>
      </c>
      <c r="L90" s="47">
        <v>5</v>
      </c>
      <c r="M90" s="47">
        <v>3</v>
      </c>
      <c r="N90" s="37">
        <f t="shared" si="29"/>
        <v>7</v>
      </c>
      <c r="O90" s="47">
        <v>5</v>
      </c>
      <c r="P90" s="47">
        <v>2</v>
      </c>
      <c r="Q90" s="37">
        <f t="shared" si="30"/>
        <v>6</v>
      </c>
      <c r="R90" s="47">
        <v>3</v>
      </c>
      <c r="S90" s="47">
        <v>3</v>
      </c>
      <c r="T90" s="37">
        <f t="shared" si="31"/>
        <v>7</v>
      </c>
      <c r="U90" s="47">
        <v>2</v>
      </c>
      <c r="V90" s="47">
        <v>5</v>
      </c>
      <c r="W90" s="37">
        <f t="shared" si="32"/>
        <v>9</v>
      </c>
      <c r="X90" s="47">
        <v>3</v>
      </c>
      <c r="Y90" s="47">
        <v>6</v>
      </c>
      <c r="Z90" s="37">
        <f t="shared" si="33"/>
        <v>7</v>
      </c>
      <c r="AA90" s="47">
        <v>4</v>
      </c>
      <c r="AB90" s="47">
        <v>3</v>
      </c>
    </row>
    <row r="91" spans="3:28" s="14" customFormat="1" ht="15" customHeight="1">
      <c r="C91" s="17" t="s">
        <v>155</v>
      </c>
      <c r="D91" s="37">
        <f t="shared" si="25"/>
        <v>21</v>
      </c>
      <c r="E91" s="47">
        <v>10</v>
      </c>
      <c r="F91" s="47">
        <v>11</v>
      </c>
      <c r="G91" s="47">
        <v>10</v>
      </c>
      <c r="H91" s="37">
        <f t="shared" si="26"/>
        <v>198</v>
      </c>
      <c r="I91" s="37">
        <f t="shared" si="27"/>
        <v>110</v>
      </c>
      <c r="J91" s="37">
        <f t="shared" si="27"/>
        <v>88</v>
      </c>
      <c r="K91" s="37">
        <f t="shared" si="28"/>
        <v>32</v>
      </c>
      <c r="L91" s="47">
        <v>14</v>
      </c>
      <c r="M91" s="47">
        <v>18</v>
      </c>
      <c r="N91" s="37">
        <f t="shared" si="29"/>
        <v>36</v>
      </c>
      <c r="O91" s="47">
        <v>18</v>
      </c>
      <c r="P91" s="47">
        <v>18</v>
      </c>
      <c r="Q91" s="37">
        <f t="shared" si="30"/>
        <v>39</v>
      </c>
      <c r="R91" s="47">
        <v>21</v>
      </c>
      <c r="S91" s="47">
        <v>18</v>
      </c>
      <c r="T91" s="37">
        <f t="shared" si="31"/>
        <v>29</v>
      </c>
      <c r="U91" s="47">
        <v>23</v>
      </c>
      <c r="V91" s="47">
        <v>6</v>
      </c>
      <c r="W91" s="37">
        <f t="shared" si="32"/>
        <v>34</v>
      </c>
      <c r="X91" s="47">
        <v>22</v>
      </c>
      <c r="Y91" s="47">
        <v>12</v>
      </c>
      <c r="Z91" s="37">
        <f t="shared" si="33"/>
        <v>28</v>
      </c>
      <c r="AA91" s="47">
        <v>12</v>
      </c>
      <c r="AB91" s="47">
        <v>16</v>
      </c>
    </row>
    <row r="92" spans="3:28" s="14" customFormat="1" ht="15" customHeight="1">
      <c r="C92" s="17" t="s">
        <v>156</v>
      </c>
      <c r="D92" s="37">
        <f t="shared" si="25"/>
        <v>8</v>
      </c>
      <c r="E92" s="47">
        <v>3</v>
      </c>
      <c r="F92" s="47">
        <v>5</v>
      </c>
      <c r="G92" s="47">
        <v>5</v>
      </c>
      <c r="H92" s="37">
        <f t="shared" si="26"/>
        <v>43</v>
      </c>
      <c r="I92" s="37">
        <f t="shared" si="27"/>
        <v>22</v>
      </c>
      <c r="J92" s="37">
        <f t="shared" si="27"/>
        <v>21</v>
      </c>
      <c r="K92" s="37">
        <f t="shared" si="28"/>
        <v>11</v>
      </c>
      <c r="L92" s="47">
        <v>5</v>
      </c>
      <c r="M92" s="47">
        <v>6</v>
      </c>
      <c r="N92" s="37">
        <f t="shared" si="29"/>
        <v>5</v>
      </c>
      <c r="O92" s="47">
        <v>3</v>
      </c>
      <c r="P92" s="47">
        <v>2</v>
      </c>
      <c r="Q92" s="37">
        <f t="shared" si="30"/>
        <v>7</v>
      </c>
      <c r="R92" s="47">
        <v>4</v>
      </c>
      <c r="S92" s="47">
        <v>3</v>
      </c>
      <c r="T92" s="37">
        <f t="shared" si="31"/>
        <v>7</v>
      </c>
      <c r="U92" s="47">
        <v>2</v>
      </c>
      <c r="V92" s="47">
        <v>5</v>
      </c>
      <c r="W92" s="37">
        <f t="shared" si="32"/>
        <v>9</v>
      </c>
      <c r="X92" s="47">
        <v>7</v>
      </c>
      <c r="Y92" s="47">
        <v>2</v>
      </c>
      <c r="Z92" s="37">
        <f t="shared" si="33"/>
        <v>4</v>
      </c>
      <c r="AA92" s="47">
        <v>1</v>
      </c>
      <c r="AB92" s="47">
        <v>3</v>
      </c>
    </row>
    <row r="93" spans="3:28" s="14" customFormat="1" ht="15" customHeight="1">
      <c r="C93" s="17" t="s">
        <v>157</v>
      </c>
      <c r="D93" s="37">
        <f t="shared" si="25"/>
        <v>12</v>
      </c>
      <c r="E93" s="47">
        <v>6</v>
      </c>
      <c r="F93" s="47">
        <v>6</v>
      </c>
      <c r="G93" s="47">
        <v>6</v>
      </c>
      <c r="H93" s="37">
        <f t="shared" si="26"/>
        <v>79</v>
      </c>
      <c r="I93" s="37">
        <f t="shared" si="27"/>
        <v>44</v>
      </c>
      <c r="J93" s="37">
        <f t="shared" si="27"/>
        <v>35</v>
      </c>
      <c r="K93" s="37">
        <f t="shared" si="28"/>
        <v>15</v>
      </c>
      <c r="L93" s="47">
        <v>9</v>
      </c>
      <c r="M93" s="47">
        <v>6</v>
      </c>
      <c r="N93" s="37">
        <f t="shared" si="29"/>
        <v>12</v>
      </c>
      <c r="O93" s="47">
        <v>4</v>
      </c>
      <c r="P93" s="47">
        <v>8</v>
      </c>
      <c r="Q93" s="37">
        <f t="shared" si="30"/>
        <v>18</v>
      </c>
      <c r="R93" s="47">
        <v>10</v>
      </c>
      <c r="S93" s="47">
        <v>8</v>
      </c>
      <c r="T93" s="37">
        <f t="shared" si="31"/>
        <v>19</v>
      </c>
      <c r="U93" s="47">
        <v>10</v>
      </c>
      <c r="V93" s="47">
        <v>9</v>
      </c>
      <c r="W93" s="37">
        <f t="shared" si="32"/>
        <v>8</v>
      </c>
      <c r="X93" s="47">
        <v>5</v>
      </c>
      <c r="Y93" s="47">
        <v>3</v>
      </c>
      <c r="Z93" s="37">
        <f t="shared" si="33"/>
        <v>7</v>
      </c>
      <c r="AA93" s="47">
        <v>6</v>
      </c>
      <c r="AB93" s="47">
        <v>1</v>
      </c>
    </row>
    <row r="94" spans="3:28" s="14" customFormat="1" ht="15" customHeight="1">
      <c r="C94" s="17" t="s">
        <v>158</v>
      </c>
      <c r="D94" s="37">
        <f t="shared" si="25"/>
        <v>12</v>
      </c>
      <c r="E94" s="47">
        <v>4</v>
      </c>
      <c r="F94" s="47">
        <v>8</v>
      </c>
      <c r="G94" s="47">
        <v>8</v>
      </c>
      <c r="H94" s="37">
        <f t="shared" si="26"/>
        <v>97</v>
      </c>
      <c r="I94" s="37">
        <f t="shared" si="27"/>
        <v>49</v>
      </c>
      <c r="J94" s="37">
        <f t="shared" si="27"/>
        <v>48</v>
      </c>
      <c r="K94" s="37">
        <f t="shared" si="28"/>
        <v>12</v>
      </c>
      <c r="L94" s="47">
        <v>5</v>
      </c>
      <c r="M94" s="47">
        <v>7</v>
      </c>
      <c r="N94" s="37">
        <f t="shared" si="29"/>
        <v>14</v>
      </c>
      <c r="O94" s="47">
        <v>8</v>
      </c>
      <c r="P94" s="47">
        <v>6</v>
      </c>
      <c r="Q94" s="37">
        <f t="shared" si="30"/>
        <v>20</v>
      </c>
      <c r="R94" s="47">
        <v>9</v>
      </c>
      <c r="S94" s="47">
        <v>11</v>
      </c>
      <c r="T94" s="37">
        <f t="shared" si="31"/>
        <v>16</v>
      </c>
      <c r="U94" s="47">
        <v>8</v>
      </c>
      <c r="V94" s="47">
        <v>8</v>
      </c>
      <c r="W94" s="37">
        <f t="shared" si="32"/>
        <v>17</v>
      </c>
      <c r="X94" s="47">
        <v>11</v>
      </c>
      <c r="Y94" s="47">
        <v>6</v>
      </c>
      <c r="Z94" s="37">
        <f t="shared" si="33"/>
        <v>18</v>
      </c>
      <c r="AA94" s="47">
        <v>8</v>
      </c>
      <c r="AB94" s="47">
        <v>10</v>
      </c>
    </row>
    <row r="95" spans="3:28" s="14" customFormat="1" ht="15" customHeight="1">
      <c r="C95" s="8" t="s">
        <v>56</v>
      </c>
      <c r="D95" s="32">
        <f>SUM(D96:D107)</f>
        <v>313</v>
      </c>
      <c r="E95" s="32">
        <f>SUM(E96:E107)</f>
        <v>106</v>
      </c>
      <c r="F95" s="32">
        <f>SUM(F96:F107)</f>
        <v>207</v>
      </c>
      <c r="G95" s="32">
        <f t="shared" ref="G95:AB95" si="34">SUM(G96:G107)</f>
        <v>203</v>
      </c>
      <c r="H95" s="32">
        <f>SUM(H96:H107)</f>
        <v>4791</v>
      </c>
      <c r="I95" s="32">
        <f t="shared" si="34"/>
        <v>2429</v>
      </c>
      <c r="J95" s="32">
        <f t="shared" si="34"/>
        <v>2362</v>
      </c>
      <c r="K95" s="32">
        <f t="shared" si="34"/>
        <v>801</v>
      </c>
      <c r="L95" s="32">
        <f t="shared" si="34"/>
        <v>407</v>
      </c>
      <c r="M95" s="32">
        <f t="shared" si="34"/>
        <v>394</v>
      </c>
      <c r="N95" s="32">
        <f t="shared" si="34"/>
        <v>807</v>
      </c>
      <c r="O95" s="32">
        <f t="shared" si="34"/>
        <v>420</v>
      </c>
      <c r="P95" s="32">
        <f t="shared" si="34"/>
        <v>387</v>
      </c>
      <c r="Q95" s="32">
        <f t="shared" si="34"/>
        <v>785</v>
      </c>
      <c r="R95" s="32">
        <f t="shared" si="34"/>
        <v>398</v>
      </c>
      <c r="S95" s="32">
        <f t="shared" si="34"/>
        <v>387</v>
      </c>
      <c r="T95" s="32">
        <f t="shared" si="34"/>
        <v>790</v>
      </c>
      <c r="U95" s="32">
        <f t="shared" si="34"/>
        <v>400</v>
      </c>
      <c r="V95" s="32">
        <f t="shared" si="34"/>
        <v>390</v>
      </c>
      <c r="W95" s="32">
        <f t="shared" si="34"/>
        <v>785</v>
      </c>
      <c r="X95" s="32">
        <f t="shared" si="34"/>
        <v>394</v>
      </c>
      <c r="Y95" s="32">
        <f t="shared" si="34"/>
        <v>391</v>
      </c>
      <c r="Z95" s="32">
        <f t="shared" si="34"/>
        <v>823</v>
      </c>
      <c r="AA95" s="32">
        <f t="shared" si="34"/>
        <v>410</v>
      </c>
      <c r="AB95" s="32">
        <f t="shared" si="34"/>
        <v>413</v>
      </c>
    </row>
    <row r="96" spans="3:28" s="14" customFormat="1" ht="15" customHeight="1">
      <c r="C96" s="17" t="s">
        <v>57</v>
      </c>
      <c r="D96" s="33">
        <f t="shared" ref="D96:D107" si="35">E96+F96</f>
        <v>45</v>
      </c>
      <c r="E96" s="48">
        <v>15</v>
      </c>
      <c r="F96" s="48">
        <v>30</v>
      </c>
      <c r="G96" s="48">
        <v>31</v>
      </c>
      <c r="H96" s="33">
        <f t="shared" ref="H96:H107" si="36">I96+J96</f>
        <v>754</v>
      </c>
      <c r="I96" s="33">
        <f t="shared" ref="I96:J107" si="37">L96+O96+R96+U96+X96+AA96</f>
        <v>378</v>
      </c>
      <c r="J96" s="33">
        <f t="shared" si="37"/>
        <v>376</v>
      </c>
      <c r="K96" s="33">
        <f t="shared" ref="K96:K107" si="38">L96+M96</f>
        <v>116</v>
      </c>
      <c r="L96" s="48">
        <v>62</v>
      </c>
      <c r="M96" s="48">
        <v>54</v>
      </c>
      <c r="N96" s="33">
        <f t="shared" ref="N96:N107" si="39">O96+P96</f>
        <v>131</v>
      </c>
      <c r="O96" s="48">
        <v>54</v>
      </c>
      <c r="P96" s="48">
        <v>77</v>
      </c>
      <c r="Q96" s="33">
        <f t="shared" ref="Q96:Q107" si="40">R96+S96</f>
        <v>132</v>
      </c>
      <c r="R96" s="48">
        <v>62</v>
      </c>
      <c r="S96" s="48">
        <v>70</v>
      </c>
      <c r="T96" s="33">
        <f t="shared" ref="T96:T107" si="41">U96+V96</f>
        <v>109</v>
      </c>
      <c r="U96" s="48">
        <v>59</v>
      </c>
      <c r="V96" s="48">
        <v>50</v>
      </c>
      <c r="W96" s="33">
        <f t="shared" ref="W96:W107" si="42">X96+Y96</f>
        <v>127</v>
      </c>
      <c r="X96" s="48">
        <v>76</v>
      </c>
      <c r="Y96" s="48">
        <v>51</v>
      </c>
      <c r="Z96" s="33">
        <f t="shared" ref="Z96:Z107" si="43">AA96+AB96</f>
        <v>139</v>
      </c>
      <c r="AA96" s="48">
        <v>65</v>
      </c>
      <c r="AB96" s="48">
        <v>74</v>
      </c>
    </row>
    <row r="97" spans="3:28" s="2" customFormat="1" ht="15" customHeight="1">
      <c r="C97" s="17" t="s">
        <v>159</v>
      </c>
      <c r="D97" s="33">
        <f t="shared" si="35"/>
        <v>14</v>
      </c>
      <c r="E97" s="48">
        <v>5</v>
      </c>
      <c r="F97" s="48">
        <v>9</v>
      </c>
      <c r="G97" s="48">
        <v>8</v>
      </c>
      <c r="H97" s="33">
        <f t="shared" si="36"/>
        <v>109</v>
      </c>
      <c r="I97" s="33">
        <f t="shared" si="37"/>
        <v>54</v>
      </c>
      <c r="J97" s="33">
        <f t="shared" si="37"/>
        <v>55</v>
      </c>
      <c r="K97" s="33">
        <f t="shared" si="38"/>
        <v>25</v>
      </c>
      <c r="L97" s="48">
        <v>13</v>
      </c>
      <c r="M97" s="48">
        <v>12</v>
      </c>
      <c r="N97" s="33">
        <f t="shared" si="39"/>
        <v>20</v>
      </c>
      <c r="O97" s="48">
        <v>12</v>
      </c>
      <c r="P97" s="48">
        <v>8</v>
      </c>
      <c r="Q97" s="33">
        <f t="shared" si="40"/>
        <v>9</v>
      </c>
      <c r="R97" s="48">
        <v>2</v>
      </c>
      <c r="S97" s="48">
        <v>7</v>
      </c>
      <c r="T97" s="33">
        <f t="shared" si="41"/>
        <v>25</v>
      </c>
      <c r="U97" s="48">
        <v>12</v>
      </c>
      <c r="V97" s="48">
        <v>13</v>
      </c>
      <c r="W97" s="33">
        <f t="shared" si="42"/>
        <v>13</v>
      </c>
      <c r="X97" s="48">
        <v>5</v>
      </c>
      <c r="Y97" s="48">
        <v>8</v>
      </c>
      <c r="Z97" s="33">
        <f t="shared" si="43"/>
        <v>17</v>
      </c>
      <c r="AA97" s="48">
        <v>10</v>
      </c>
      <c r="AB97" s="48">
        <v>7</v>
      </c>
    </row>
    <row r="98" spans="3:28" s="14" customFormat="1" ht="15" customHeight="1">
      <c r="C98" s="17" t="s">
        <v>160</v>
      </c>
      <c r="D98" s="33">
        <f t="shared" si="35"/>
        <v>8</v>
      </c>
      <c r="E98" s="48">
        <v>4</v>
      </c>
      <c r="F98" s="48">
        <v>4</v>
      </c>
      <c r="G98" s="48">
        <v>4</v>
      </c>
      <c r="H98" s="33">
        <f t="shared" si="36"/>
        <v>12</v>
      </c>
      <c r="I98" s="33">
        <f t="shared" si="37"/>
        <v>7</v>
      </c>
      <c r="J98" s="33">
        <f t="shared" si="37"/>
        <v>5</v>
      </c>
      <c r="K98" s="33">
        <f t="shared" si="38"/>
        <v>1</v>
      </c>
      <c r="L98" s="48">
        <v>1</v>
      </c>
      <c r="M98" s="48">
        <v>0</v>
      </c>
      <c r="N98" s="33">
        <f t="shared" si="39"/>
        <v>1</v>
      </c>
      <c r="O98" s="48">
        <v>1</v>
      </c>
      <c r="P98" s="48">
        <v>0</v>
      </c>
      <c r="Q98" s="33">
        <f t="shared" si="40"/>
        <v>0</v>
      </c>
      <c r="R98" s="48">
        <v>0</v>
      </c>
      <c r="S98" s="48">
        <v>0</v>
      </c>
      <c r="T98" s="33">
        <f t="shared" si="41"/>
        <v>2</v>
      </c>
      <c r="U98" s="48">
        <v>2</v>
      </c>
      <c r="V98" s="48">
        <v>0</v>
      </c>
      <c r="W98" s="33">
        <f t="shared" si="42"/>
        <v>3</v>
      </c>
      <c r="X98" s="48">
        <v>2</v>
      </c>
      <c r="Y98" s="48">
        <v>1</v>
      </c>
      <c r="Z98" s="33">
        <f t="shared" si="43"/>
        <v>5</v>
      </c>
      <c r="AA98" s="48">
        <v>1</v>
      </c>
      <c r="AB98" s="48">
        <v>4</v>
      </c>
    </row>
    <row r="99" spans="3:28" s="14" customFormat="1" ht="15" customHeight="1">
      <c r="C99" s="17" t="s">
        <v>58</v>
      </c>
      <c r="D99" s="33">
        <f t="shared" si="35"/>
        <v>31</v>
      </c>
      <c r="E99" s="48">
        <v>12</v>
      </c>
      <c r="F99" s="48">
        <v>19</v>
      </c>
      <c r="G99" s="48">
        <v>22</v>
      </c>
      <c r="H99" s="33">
        <f t="shared" si="36"/>
        <v>611</v>
      </c>
      <c r="I99" s="33">
        <f t="shared" si="37"/>
        <v>334</v>
      </c>
      <c r="J99" s="33">
        <f t="shared" si="37"/>
        <v>277</v>
      </c>
      <c r="K99" s="33">
        <f t="shared" si="38"/>
        <v>106</v>
      </c>
      <c r="L99" s="48">
        <v>54</v>
      </c>
      <c r="M99" s="48">
        <v>52</v>
      </c>
      <c r="N99" s="33">
        <f t="shared" si="39"/>
        <v>103</v>
      </c>
      <c r="O99" s="48">
        <v>67</v>
      </c>
      <c r="P99" s="48">
        <v>36</v>
      </c>
      <c r="Q99" s="33">
        <f t="shared" si="40"/>
        <v>106</v>
      </c>
      <c r="R99" s="48">
        <v>53</v>
      </c>
      <c r="S99" s="48">
        <v>53</v>
      </c>
      <c r="T99" s="33">
        <f t="shared" si="41"/>
        <v>93</v>
      </c>
      <c r="U99" s="48">
        <v>51</v>
      </c>
      <c r="V99" s="48">
        <v>42</v>
      </c>
      <c r="W99" s="33">
        <f t="shared" si="42"/>
        <v>104</v>
      </c>
      <c r="X99" s="48">
        <v>55</v>
      </c>
      <c r="Y99" s="48">
        <v>49</v>
      </c>
      <c r="Z99" s="33">
        <f t="shared" si="43"/>
        <v>99</v>
      </c>
      <c r="AA99" s="48">
        <v>54</v>
      </c>
      <c r="AB99" s="48">
        <v>45</v>
      </c>
    </row>
    <row r="100" spans="3:28" s="14" customFormat="1" ht="15" customHeight="1">
      <c r="C100" s="17" t="s">
        <v>59</v>
      </c>
      <c r="D100" s="33">
        <f t="shared" si="35"/>
        <v>52</v>
      </c>
      <c r="E100" s="48">
        <v>14</v>
      </c>
      <c r="F100" s="48">
        <v>38</v>
      </c>
      <c r="G100" s="48">
        <v>37</v>
      </c>
      <c r="H100" s="33">
        <f t="shared" si="36"/>
        <v>900</v>
      </c>
      <c r="I100" s="33">
        <f t="shared" si="37"/>
        <v>464</v>
      </c>
      <c r="J100" s="33">
        <f t="shared" si="37"/>
        <v>436</v>
      </c>
      <c r="K100" s="33">
        <f t="shared" si="38"/>
        <v>159</v>
      </c>
      <c r="L100" s="48">
        <v>80</v>
      </c>
      <c r="M100" s="48">
        <v>79</v>
      </c>
      <c r="N100" s="33">
        <f t="shared" si="39"/>
        <v>149</v>
      </c>
      <c r="O100" s="48">
        <v>73</v>
      </c>
      <c r="P100" s="48">
        <v>76</v>
      </c>
      <c r="Q100" s="33">
        <f t="shared" si="40"/>
        <v>150</v>
      </c>
      <c r="R100" s="48">
        <v>88</v>
      </c>
      <c r="S100" s="48">
        <v>62</v>
      </c>
      <c r="T100" s="33">
        <f t="shared" si="41"/>
        <v>147</v>
      </c>
      <c r="U100" s="48">
        <v>75</v>
      </c>
      <c r="V100" s="48">
        <v>72</v>
      </c>
      <c r="W100" s="33">
        <f t="shared" si="42"/>
        <v>146</v>
      </c>
      <c r="X100" s="48">
        <v>67</v>
      </c>
      <c r="Y100" s="48">
        <v>79</v>
      </c>
      <c r="Z100" s="33">
        <f t="shared" si="43"/>
        <v>149</v>
      </c>
      <c r="AA100" s="48">
        <v>81</v>
      </c>
      <c r="AB100" s="48">
        <v>68</v>
      </c>
    </row>
    <row r="101" spans="3:28" s="14" customFormat="1" ht="15" customHeight="1">
      <c r="C101" s="17" t="s">
        <v>60</v>
      </c>
      <c r="D101" s="33">
        <f t="shared" si="35"/>
        <v>32</v>
      </c>
      <c r="E101" s="48">
        <v>11</v>
      </c>
      <c r="F101" s="48">
        <v>21</v>
      </c>
      <c r="G101" s="48">
        <v>21</v>
      </c>
      <c r="H101" s="33">
        <f t="shared" si="36"/>
        <v>551</v>
      </c>
      <c r="I101" s="33">
        <f t="shared" si="37"/>
        <v>284</v>
      </c>
      <c r="J101" s="33">
        <f t="shared" si="37"/>
        <v>267</v>
      </c>
      <c r="K101" s="33">
        <f t="shared" si="38"/>
        <v>103</v>
      </c>
      <c r="L101" s="48">
        <v>54</v>
      </c>
      <c r="M101" s="48">
        <v>49</v>
      </c>
      <c r="N101" s="33">
        <f t="shared" si="39"/>
        <v>98</v>
      </c>
      <c r="O101" s="48">
        <v>58</v>
      </c>
      <c r="P101" s="48">
        <v>40</v>
      </c>
      <c r="Q101" s="33">
        <f t="shared" si="40"/>
        <v>83</v>
      </c>
      <c r="R101" s="48">
        <v>45</v>
      </c>
      <c r="S101" s="48">
        <v>38</v>
      </c>
      <c r="T101" s="33">
        <f t="shared" si="41"/>
        <v>96</v>
      </c>
      <c r="U101" s="48">
        <v>49</v>
      </c>
      <c r="V101" s="48">
        <v>47</v>
      </c>
      <c r="W101" s="33">
        <f t="shared" si="42"/>
        <v>95</v>
      </c>
      <c r="X101" s="48">
        <v>41</v>
      </c>
      <c r="Y101" s="48">
        <v>54</v>
      </c>
      <c r="Z101" s="33">
        <f t="shared" si="43"/>
        <v>76</v>
      </c>
      <c r="AA101" s="48">
        <v>37</v>
      </c>
      <c r="AB101" s="48">
        <v>39</v>
      </c>
    </row>
    <row r="102" spans="3:28" s="14" customFormat="1" ht="15" customHeight="1">
      <c r="C102" s="17" t="s">
        <v>61</v>
      </c>
      <c r="D102" s="33">
        <f t="shared" si="35"/>
        <v>14</v>
      </c>
      <c r="E102" s="48">
        <v>6</v>
      </c>
      <c r="F102" s="48">
        <v>8</v>
      </c>
      <c r="G102" s="48">
        <v>10</v>
      </c>
      <c r="H102" s="33">
        <f t="shared" si="36"/>
        <v>172</v>
      </c>
      <c r="I102" s="33">
        <f t="shared" si="37"/>
        <v>76</v>
      </c>
      <c r="J102" s="33">
        <f t="shared" si="37"/>
        <v>96</v>
      </c>
      <c r="K102" s="33">
        <f t="shared" si="38"/>
        <v>36</v>
      </c>
      <c r="L102" s="48">
        <v>16</v>
      </c>
      <c r="M102" s="48">
        <v>20</v>
      </c>
      <c r="N102" s="33">
        <f t="shared" si="39"/>
        <v>21</v>
      </c>
      <c r="O102" s="48">
        <v>7</v>
      </c>
      <c r="P102" s="48">
        <v>14</v>
      </c>
      <c r="Q102" s="33">
        <f t="shared" si="40"/>
        <v>27</v>
      </c>
      <c r="R102" s="48">
        <v>17</v>
      </c>
      <c r="S102" s="48">
        <v>10</v>
      </c>
      <c r="T102" s="33">
        <f t="shared" si="41"/>
        <v>21</v>
      </c>
      <c r="U102" s="48">
        <v>10</v>
      </c>
      <c r="V102" s="48">
        <v>11</v>
      </c>
      <c r="W102" s="33">
        <f t="shared" si="42"/>
        <v>29</v>
      </c>
      <c r="X102" s="48">
        <v>11</v>
      </c>
      <c r="Y102" s="48">
        <v>18</v>
      </c>
      <c r="Z102" s="33">
        <f t="shared" si="43"/>
        <v>38</v>
      </c>
      <c r="AA102" s="48">
        <v>15</v>
      </c>
      <c r="AB102" s="48">
        <v>23</v>
      </c>
    </row>
    <row r="103" spans="3:28" s="14" customFormat="1" ht="15" customHeight="1">
      <c r="C103" s="17" t="s">
        <v>62</v>
      </c>
      <c r="D103" s="33">
        <f t="shared" si="35"/>
        <v>25</v>
      </c>
      <c r="E103" s="48">
        <v>9</v>
      </c>
      <c r="F103" s="48">
        <v>16</v>
      </c>
      <c r="G103" s="48">
        <v>15</v>
      </c>
      <c r="H103" s="33">
        <f t="shared" si="36"/>
        <v>329</v>
      </c>
      <c r="I103" s="33">
        <f t="shared" si="37"/>
        <v>182</v>
      </c>
      <c r="J103" s="33">
        <f t="shared" si="37"/>
        <v>147</v>
      </c>
      <c r="K103" s="33">
        <f t="shared" si="38"/>
        <v>45</v>
      </c>
      <c r="L103" s="48">
        <v>23</v>
      </c>
      <c r="M103" s="48">
        <v>22</v>
      </c>
      <c r="N103" s="33">
        <f t="shared" si="39"/>
        <v>57</v>
      </c>
      <c r="O103" s="48">
        <v>34</v>
      </c>
      <c r="P103" s="48">
        <v>23</v>
      </c>
      <c r="Q103" s="33">
        <f t="shared" si="40"/>
        <v>57</v>
      </c>
      <c r="R103" s="48">
        <v>35</v>
      </c>
      <c r="S103" s="48">
        <v>22</v>
      </c>
      <c r="T103" s="33">
        <f t="shared" si="41"/>
        <v>61</v>
      </c>
      <c r="U103" s="48">
        <v>31</v>
      </c>
      <c r="V103" s="48">
        <v>30</v>
      </c>
      <c r="W103" s="33">
        <f t="shared" si="42"/>
        <v>55</v>
      </c>
      <c r="X103" s="48">
        <v>31</v>
      </c>
      <c r="Y103" s="48">
        <v>24</v>
      </c>
      <c r="Z103" s="33">
        <f t="shared" si="43"/>
        <v>54</v>
      </c>
      <c r="AA103" s="48">
        <v>28</v>
      </c>
      <c r="AB103" s="48">
        <v>26</v>
      </c>
    </row>
    <row r="104" spans="3:28" s="14" customFormat="1" ht="15" customHeight="1">
      <c r="C104" s="17" t="s">
        <v>161</v>
      </c>
      <c r="D104" s="33">
        <f t="shared" si="35"/>
        <v>20</v>
      </c>
      <c r="E104" s="48">
        <v>7</v>
      </c>
      <c r="F104" s="48">
        <v>13</v>
      </c>
      <c r="G104" s="48">
        <v>8</v>
      </c>
      <c r="H104" s="33">
        <f t="shared" si="36"/>
        <v>200</v>
      </c>
      <c r="I104" s="33">
        <f t="shared" si="37"/>
        <v>93</v>
      </c>
      <c r="J104" s="33">
        <f t="shared" si="37"/>
        <v>107</v>
      </c>
      <c r="K104" s="33">
        <f t="shared" si="38"/>
        <v>30</v>
      </c>
      <c r="L104" s="48">
        <v>17</v>
      </c>
      <c r="M104" s="48">
        <v>13</v>
      </c>
      <c r="N104" s="33">
        <f t="shared" si="39"/>
        <v>29</v>
      </c>
      <c r="O104" s="48">
        <v>15</v>
      </c>
      <c r="P104" s="48">
        <v>14</v>
      </c>
      <c r="Q104" s="33">
        <f t="shared" si="40"/>
        <v>36</v>
      </c>
      <c r="R104" s="48">
        <v>14</v>
      </c>
      <c r="S104" s="48">
        <v>22</v>
      </c>
      <c r="T104" s="33">
        <f t="shared" si="41"/>
        <v>32</v>
      </c>
      <c r="U104" s="48">
        <v>13</v>
      </c>
      <c r="V104" s="48">
        <v>19</v>
      </c>
      <c r="W104" s="33">
        <f t="shared" si="42"/>
        <v>36</v>
      </c>
      <c r="X104" s="48">
        <v>13</v>
      </c>
      <c r="Y104" s="48">
        <v>23</v>
      </c>
      <c r="Z104" s="33">
        <f t="shared" si="43"/>
        <v>37</v>
      </c>
      <c r="AA104" s="48">
        <v>21</v>
      </c>
      <c r="AB104" s="48">
        <v>16</v>
      </c>
    </row>
    <row r="105" spans="3:28" s="14" customFormat="1" ht="15" customHeight="1">
      <c r="C105" s="17" t="s">
        <v>162</v>
      </c>
      <c r="D105" s="33">
        <f t="shared" si="35"/>
        <v>26</v>
      </c>
      <c r="E105" s="48">
        <v>9</v>
      </c>
      <c r="F105" s="48">
        <v>17</v>
      </c>
      <c r="G105" s="48">
        <v>15</v>
      </c>
      <c r="H105" s="33">
        <f t="shared" si="36"/>
        <v>416</v>
      </c>
      <c r="I105" s="33">
        <f t="shared" si="37"/>
        <v>199</v>
      </c>
      <c r="J105" s="33">
        <f t="shared" si="37"/>
        <v>217</v>
      </c>
      <c r="K105" s="33">
        <f t="shared" si="38"/>
        <v>71</v>
      </c>
      <c r="L105" s="48">
        <v>32</v>
      </c>
      <c r="M105" s="48">
        <v>39</v>
      </c>
      <c r="N105" s="33">
        <f t="shared" si="39"/>
        <v>63</v>
      </c>
      <c r="O105" s="48">
        <v>31</v>
      </c>
      <c r="P105" s="48">
        <v>32</v>
      </c>
      <c r="Q105" s="33">
        <f t="shared" si="40"/>
        <v>68</v>
      </c>
      <c r="R105" s="48">
        <v>28</v>
      </c>
      <c r="S105" s="48">
        <v>40</v>
      </c>
      <c r="T105" s="33">
        <f t="shared" si="41"/>
        <v>70</v>
      </c>
      <c r="U105" s="48">
        <v>35</v>
      </c>
      <c r="V105" s="48">
        <v>35</v>
      </c>
      <c r="W105" s="33">
        <f t="shared" si="42"/>
        <v>62</v>
      </c>
      <c r="X105" s="48">
        <v>31</v>
      </c>
      <c r="Y105" s="48">
        <v>31</v>
      </c>
      <c r="Z105" s="33">
        <f t="shared" si="43"/>
        <v>82</v>
      </c>
      <c r="AA105" s="48">
        <v>42</v>
      </c>
      <c r="AB105" s="48">
        <v>40</v>
      </c>
    </row>
    <row r="106" spans="3:28" s="14" customFormat="1" ht="15" customHeight="1">
      <c r="C106" s="17" t="s">
        <v>63</v>
      </c>
      <c r="D106" s="33">
        <f t="shared" si="35"/>
        <v>32</v>
      </c>
      <c r="E106" s="48">
        <v>10</v>
      </c>
      <c r="F106" s="48">
        <v>22</v>
      </c>
      <c r="G106" s="48">
        <v>24</v>
      </c>
      <c r="H106" s="33">
        <f t="shared" si="36"/>
        <v>606</v>
      </c>
      <c r="I106" s="33">
        <f t="shared" si="37"/>
        <v>294</v>
      </c>
      <c r="J106" s="33">
        <f t="shared" si="37"/>
        <v>312</v>
      </c>
      <c r="K106" s="33">
        <f t="shared" si="38"/>
        <v>87</v>
      </c>
      <c r="L106" s="48">
        <v>47</v>
      </c>
      <c r="M106" s="48">
        <v>40</v>
      </c>
      <c r="N106" s="33">
        <f t="shared" si="39"/>
        <v>113</v>
      </c>
      <c r="O106" s="48">
        <v>55</v>
      </c>
      <c r="P106" s="48">
        <v>58</v>
      </c>
      <c r="Q106" s="33">
        <f t="shared" si="40"/>
        <v>90</v>
      </c>
      <c r="R106" s="48">
        <v>39</v>
      </c>
      <c r="S106" s="48">
        <v>51</v>
      </c>
      <c r="T106" s="33">
        <f t="shared" si="41"/>
        <v>111</v>
      </c>
      <c r="U106" s="48">
        <v>51</v>
      </c>
      <c r="V106" s="48">
        <v>60</v>
      </c>
      <c r="W106" s="33">
        <f t="shared" si="42"/>
        <v>100</v>
      </c>
      <c r="X106" s="48">
        <v>56</v>
      </c>
      <c r="Y106" s="48">
        <v>44</v>
      </c>
      <c r="Z106" s="33">
        <f t="shared" si="43"/>
        <v>105</v>
      </c>
      <c r="AA106" s="48">
        <v>46</v>
      </c>
      <c r="AB106" s="48">
        <v>59</v>
      </c>
    </row>
    <row r="107" spans="3:28" s="14" customFormat="1" ht="15" customHeight="1">
      <c r="C107" s="17" t="s">
        <v>64</v>
      </c>
      <c r="D107" s="33">
        <f t="shared" si="35"/>
        <v>14</v>
      </c>
      <c r="E107" s="48">
        <v>4</v>
      </c>
      <c r="F107" s="48">
        <v>10</v>
      </c>
      <c r="G107" s="48">
        <v>8</v>
      </c>
      <c r="H107" s="33">
        <f t="shared" si="36"/>
        <v>131</v>
      </c>
      <c r="I107" s="33">
        <f t="shared" si="37"/>
        <v>64</v>
      </c>
      <c r="J107" s="33">
        <f t="shared" si="37"/>
        <v>67</v>
      </c>
      <c r="K107" s="33">
        <f t="shared" si="38"/>
        <v>22</v>
      </c>
      <c r="L107" s="48">
        <v>8</v>
      </c>
      <c r="M107" s="48">
        <v>14</v>
      </c>
      <c r="N107" s="33">
        <f t="shared" si="39"/>
        <v>22</v>
      </c>
      <c r="O107" s="48">
        <v>13</v>
      </c>
      <c r="P107" s="48">
        <v>9</v>
      </c>
      <c r="Q107" s="33">
        <f t="shared" si="40"/>
        <v>27</v>
      </c>
      <c r="R107" s="48">
        <v>15</v>
      </c>
      <c r="S107" s="48">
        <v>12</v>
      </c>
      <c r="T107" s="33">
        <f t="shared" si="41"/>
        <v>23</v>
      </c>
      <c r="U107" s="48">
        <v>12</v>
      </c>
      <c r="V107" s="48">
        <v>11</v>
      </c>
      <c r="W107" s="33">
        <f t="shared" si="42"/>
        <v>15</v>
      </c>
      <c r="X107" s="48">
        <v>6</v>
      </c>
      <c r="Y107" s="48">
        <v>9</v>
      </c>
      <c r="Z107" s="33">
        <f t="shared" si="43"/>
        <v>22</v>
      </c>
      <c r="AA107" s="48">
        <v>10</v>
      </c>
      <c r="AB107" s="48">
        <v>12</v>
      </c>
    </row>
    <row r="108" spans="3:28" s="14" customFormat="1" ht="15" customHeight="1">
      <c r="C108" s="28" t="s">
        <v>163</v>
      </c>
      <c r="D108" s="32">
        <f t="shared" ref="D108:AB108" si="44">SUM(D109:D122)</f>
        <v>493</v>
      </c>
      <c r="E108" s="32">
        <f t="shared" si="44"/>
        <v>182</v>
      </c>
      <c r="F108" s="32">
        <f t="shared" si="44"/>
        <v>311</v>
      </c>
      <c r="G108" s="32">
        <f t="shared" si="44"/>
        <v>335</v>
      </c>
      <c r="H108" s="32">
        <f t="shared" si="44"/>
        <v>8367</v>
      </c>
      <c r="I108" s="32">
        <f t="shared" si="44"/>
        <v>4238</v>
      </c>
      <c r="J108" s="32">
        <f t="shared" si="44"/>
        <v>4129</v>
      </c>
      <c r="K108" s="32">
        <f t="shared" si="44"/>
        <v>1437</v>
      </c>
      <c r="L108" s="32">
        <f t="shared" si="44"/>
        <v>753</v>
      </c>
      <c r="M108" s="32">
        <f t="shared" si="44"/>
        <v>684</v>
      </c>
      <c r="N108" s="32">
        <f t="shared" si="44"/>
        <v>1447</v>
      </c>
      <c r="O108" s="32">
        <f t="shared" si="44"/>
        <v>743</v>
      </c>
      <c r="P108" s="32">
        <f t="shared" si="44"/>
        <v>704</v>
      </c>
      <c r="Q108" s="32">
        <f t="shared" si="44"/>
        <v>1407</v>
      </c>
      <c r="R108" s="32">
        <f t="shared" si="44"/>
        <v>675</v>
      </c>
      <c r="S108" s="32">
        <f t="shared" si="44"/>
        <v>732</v>
      </c>
      <c r="T108" s="32">
        <f t="shared" si="44"/>
        <v>1389</v>
      </c>
      <c r="U108" s="32">
        <f t="shared" si="44"/>
        <v>719</v>
      </c>
      <c r="V108" s="32">
        <f t="shared" si="44"/>
        <v>670</v>
      </c>
      <c r="W108" s="32">
        <f t="shared" si="44"/>
        <v>1345</v>
      </c>
      <c r="X108" s="32">
        <f t="shared" si="44"/>
        <v>681</v>
      </c>
      <c r="Y108" s="32">
        <f t="shared" si="44"/>
        <v>664</v>
      </c>
      <c r="Z108" s="32">
        <f t="shared" si="44"/>
        <v>1342</v>
      </c>
      <c r="AA108" s="32">
        <f t="shared" si="44"/>
        <v>667</v>
      </c>
      <c r="AB108" s="32">
        <f t="shared" si="44"/>
        <v>675</v>
      </c>
    </row>
    <row r="109" spans="3:28" s="14" customFormat="1" ht="15" customHeight="1">
      <c r="C109" s="17" t="s">
        <v>65</v>
      </c>
      <c r="D109" s="36">
        <f t="shared" ref="D109:D122" si="45">E109+F109</f>
        <v>48</v>
      </c>
      <c r="E109" s="46">
        <v>15</v>
      </c>
      <c r="F109" s="46">
        <v>33</v>
      </c>
      <c r="G109" s="46">
        <v>34</v>
      </c>
      <c r="H109" s="36">
        <f t="shared" ref="H109:H122" si="46">I109+J109</f>
        <v>969</v>
      </c>
      <c r="I109" s="36">
        <f t="shared" ref="I109:J122" si="47">L109+O109+R109+U109+X109+AA109</f>
        <v>508</v>
      </c>
      <c r="J109" s="36">
        <f t="shared" si="47"/>
        <v>461</v>
      </c>
      <c r="K109" s="36">
        <f t="shared" ref="K109:K122" si="48">L109+M109</f>
        <v>179</v>
      </c>
      <c r="L109" s="46">
        <v>97</v>
      </c>
      <c r="M109" s="46">
        <v>82</v>
      </c>
      <c r="N109" s="36">
        <f t="shared" ref="N109:N122" si="49">O109+P109</f>
        <v>182</v>
      </c>
      <c r="O109" s="46">
        <v>110</v>
      </c>
      <c r="P109" s="46">
        <v>72</v>
      </c>
      <c r="Q109" s="36">
        <f t="shared" ref="Q109:Q122" si="50">R109+S109</f>
        <v>158</v>
      </c>
      <c r="R109" s="46">
        <v>77</v>
      </c>
      <c r="S109" s="46">
        <v>81</v>
      </c>
      <c r="T109" s="36">
        <f t="shared" ref="T109:T122" si="51">U109+V109</f>
        <v>158</v>
      </c>
      <c r="U109" s="46">
        <v>85</v>
      </c>
      <c r="V109" s="46">
        <v>73</v>
      </c>
      <c r="W109" s="36">
        <f t="shared" ref="W109:W122" si="52">X109+Y109</f>
        <v>138</v>
      </c>
      <c r="X109" s="46">
        <v>65</v>
      </c>
      <c r="Y109" s="46">
        <v>73</v>
      </c>
      <c r="Z109" s="36">
        <f t="shared" ref="Z109:Z122" si="53">AA109+AB109</f>
        <v>154</v>
      </c>
      <c r="AA109" s="46">
        <v>74</v>
      </c>
      <c r="AB109" s="46">
        <v>80</v>
      </c>
    </row>
    <row r="110" spans="3:28" s="2" customFormat="1" ht="15" customHeight="1">
      <c r="C110" s="17" t="s">
        <v>164</v>
      </c>
      <c r="D110" s="36">
        <f t="shared" si="45"/>
        <v>35</v>
      </c>
      <c r="E110" s="46">
        <v>12</v>
      </c>
      <c r="F110" s="46">
        <v>23</v>
      </c>
      <c r="G110" s="46">
        <v>23</v>
      </c>
      <c r="H110" s="36">
        <f t="shared" si="46"/>
        <v>582</v>
      </c>
      <c r="I110" s="36">
        <f t="shared" si="47"/>
        <v>293</v>
      </c>
      <c r="J110" s="36">
        <f t="shared" si="47"/>
        <v>289</v>
      </c>
      <c r="K110" s="36">
        <f t="shared" si="48"/>
        <v>113</v>
      </c>
      <c r="L110" s="46">
        <v>55</v>
      </c>
      <c r="M110" s="46">
        <v>58</v>
      </c>
      <c r="N110" s="36">
        <f t="shared" si="49"/>
        <v>93</v>
      </c>
      <c r="O110" s="46">
        <v>45</v>
      </c>
      <c r="P110" s="46">
        <v>48</v>
      </c>
      <c r="Q110" s="36">
        <f t="shared" si="50"/>
        <v>102</v>
      </c>
      <c r="R110" s="46">
        <v>50</v>
      </c>
      <c r="S110" s="46">
        <v>52</v>
      </c>
      <c r="T110" s="36">
        <f t="shared" si="51"/>
        <v>107</v>
      </c>
      <c r="U110" s="46">
        <v>57</v>
      </c>
      <c r="V110" s="46">
        <v>50</v>
      </c>
      <c r="W110" s="36">
        <f t="shared" si="52"/>
        <v>87</v>
      </c>
      <c r="X110" s="46">
        <v>42</v>
      </c>
      <c r="Y110" s="46">
        <v>45</v>
      </c>
      <c r="Z110" s="36">
        <f t="shared" si="53"/>
        <v>80</v>
      </c>
      <c r="AA110" s="46">
        <v>44</v>
      </c>
      <c r="AB110" s="46">
        <v>36</v>
      </c>
    </row>
    <row r="111" spans="3:28" s="14" customFormat="1" ht="15" customHeight="1">
      <c r="C111" s="17" t="s">
        <v>70</v>
      </c>
      <c r="D111" s="36">
        <f t="shared" si="45"/>
        <v>34</v>
      </c>
      <c r="E111" s="46">
        <v>13</v>
      </c>
      <c r="F111" s="46">
        <v>21</v>
      </c>
      <c r="G111" s="46">
        <v>25</v>
      </c>
      <c r="H111" s="36">
        <f t="shared" si="46"/>
        <v>685</v>
      </c>
      <c r="I111" s="36">
        <f t="shared" si="47"/>
        <v>341</v>
      </c>
      <c r="J111" s="36">
        <f t="shared" si="47"/>
        <v>344</v>
      </c>
      <c r="K111" s="36">
        <f t="shared" si="48"/>
        <v>118</v>
      </c>
      <c r="L111" s="46">
        <v>53</v>
      </c>
      <c r="M111" s="46">
        <v>65</v>
      </c>
      <c r="N111" s="36">
        <f t="shared" si="49"/>
        <v>133</v>
      </c>
      <c r="O111" s="46">
        <v>62</v>
      </c>
      <c r="P111" s="46">
        <v>71</v>
      </c>
      <c r="Q111" s="36">
        <f t="shared" si="50"/>
        <v>117</v>
      </c>
      <c r="R111" s="46">
        <v>57</v>
      </c>
      <c r="S111" s="46">
        <v>60</v>
      </c>
      <c r="T111" s="36">
        <f t="shared" si="51"/>
        <v>106</v>
      </c>
      <c r="U111" s="46">
        <v>52</v>
      </c>
      <c r="V111" s="46">
        <v>54</v>
      </c>
      <c r="W111" s="36">
        <f t="shared" si="52"/>
        <v>117</v>
      </c>
      <c r="X111" s="46">
        <v>62</v>
      </c>
      <c r="Y111" s="46">
        <v>55</v>
      </c>
      <c r="Z111" s="36">
        <f t="shared" si="53"/>
        <v>94</v>
      </c>
      <c r="AA111" s="46">
        <v>55</v>
      </c>
      <c r="AB111" s="46">
        <v>39</v>
      </c>
    </row>
    <row r="112" spans="3:28" s="14" customFormat="1" ht="15" customHeight="1">
      <c r="C112" s="17" t="s">
        <v>165</v>
      </c>
      <c r="D112" s="36">
        <f t="shared" si="45"/>
        <v>43</v>
      </c>
      <c r="E112" s="46">
        <v>21</v>
      </c>
      <c r="F112" s="46">
        <v>22</v>
      </c>
      <c r="G112" s="46">
        <v>29</v>
      </c>
      <c r="H112" s="36">
        <f t="shared" si="46"/>
        <v>768</v>
      </c>
      <c r="I112" s="36">
        <f t="shared" si="47"/>
        <v>387</v>
      </c>
      <c r="J112" s="36">
        <f t="shared" si="47"/>
        <v>381</v>
      </c>
      <c r="K112" s="36">
        <f t="shared" si="48"/>
        <v>123</v>
      </c>
      <c r="L112" s="46">
        <v>68</v>
      </c>
      <c r="M112" s="46">
        <v>55</v>
      </c>
      <c r="N112" s="36">
        <f t="shared" si="49"/>
        <v>115</v>
      </c>
      <c r="O112" s="46">
        <v>60</v>
      </c>
      <c r="P112" s="46">
        <v>55</v>
      </c>
      <c r="Q112" s="36">
        <f t="shared" si="50"/>
        <v>119</v>
      </c>
      <c r="R112" s="46">
        <v>53</v>
      </c>
      <c r="S112" s="46">
        <v>66</v>
      </c>
      <c r="T112" s="36">
        <f t="shared" si="51"/>
        <v>125</v>
      </c>
      <c r="U112" s="46">
        <v>65</v>
      </c>
      <c r="V112" s="46">
        <v>60</v>
      </c>
      <c r="W112" s="36">
        <f t="shared" si="52"/>
        <v>151</v>
      </c>
      <c r="X112" s="46">
        <v>81</v>
      </c>
      <c r="Y112" s="46">
        <v>70</v>
      </c>
      <c r="Z112" s="36">
        <f t="shared" si="53"/>
        <v>135</v>
      </c>
      <c r="AA112" s="46">
        <v>60</v>
      </c>
      <c r="AB112" s="46">
        <v>75</v>
      </c>
    </row>
    <row r="113" spans="1:28" s="14" customFormat="1" ht="15" customHeight="1">
      <c r="C113" s="17" t="s">
        <v>66</v>
      </c>
      <c r="D113" s="36">
        <f t="shared" si="45"/>
        <v>30</v>
      </c>
      <c r="E113" s="46">
        <v>17</v>
      </c>
      <c r="F113" s="46">
        <v>13</v>
      </c>
      <c r="G113" s="46">
        <v>17</v>
      </c>
      <c r="H113" s="36">
        <f t="shared" si="46"/>
        <v>391</v>
      </c>
      <c r="I113" s="36">
        <f t="shared" si="47"/>
        <v>204</v>
      </c>
      <c r="J113" s="36">
        <f t="shared" si="47"/>
        <v>187</v>
      </c>
      <c r="K113" s="36">
        <f t="shared" si="48"/>
        <v>57</v>
      </c>
      <c r="L113" s="46">
        <v>28</v>
      </c>
      <c r="M113" s="46">
        <v>29</v>
      </c>
      <c r="N113" s="36">
        <f t="shared" si="49"/>
        <v>65</v>
      </c>
      <c r="O113" s="46">
        <v>30</v>
      </c>
      <c r="P113" s="46">
        <v>35</v>
      </c>
      <c r="Q113" s="36">
        <f t="shared" si="50"/>
        <v>57</v>
      </c>
      <c r="R113" s="46">
        <v>33</v>
      </c>
      <c r="S113" s="46">
        <v>24</v>
      </c>
      <c r="T113" s="36">
        <f t="shared" si="51"/>
        <v>74</v>
      </c>
      <c r="U113" s="46">
        <v>42</v>
      </c>
      <c r="V113" s="46">
        <v>32</v>
      </c>
      <c r="W113" s="36">
        <f t="shared" si="52"/>
        <v>65</v>
      </c>
      <c r="X113" s="46">
        <v>33</v>
      </c>
      <c r="Y113" s="46">
        <v>32</v>
      </c>
      <c r="Z113" s="36">
        <f t="shared" si="53"/>
        <v>73</v>
      </c>
      <c r="AA113" s="46">
        <v>38</v>
      </c>
      <c r="AB113" s="46">
        <v>35</v>
      </c>
    </row>
    <row r="114" spans="1:28" s="14" customFormat="1" ht="15" customHeight="1">
      <c r="C114" s="17" t="s">
        <v>67</v>
      </c>
      <c r="D114" s="36">
        <f t="shared" si="45"/>
        <v>40</v>
      </c>
      <c r="E114" s="46">
        <v>17</v>
      </c>
      <c r="F114" s="46">
        <v>23</v>
      </c>
      <c r="G114" s="46">
        <v>29</v>
      </c>
      <c r="H114" s="36">
        <f t="shared" si="46"/>
        <v>702</v>
      </c>
      <c r="I114" s="36">
        <f t="shared" si="47"/>
        <v>357</v>
      </c>
      <c r="J114" s="36">
        <f t="shared" si="47"/>
        <v>345</v>
      </c>
      <c r="K114" s="36">
        <f t="shared" si="48"/>
        <v>131</v>
      </c>
      <c r="L114" s="46">
        <v>70</v>
      </c>
      <c r="M114" s="46">
        <v>61</v>
      </c>
      <c r="N114" s="36">
        <f t="shared" si="49"/>
        <v>120</v>
      </c>
      <c r="O114" s="46">
        <v>64</v>
      </c>
      <c r="P114" s="46">
        <v>56</v>
      </c>
      <c r="Q114" s="36">
        <f t="shared" si="50"/>
        <v>114</v>
      </c>
      <c r="R114" s="46">
        <v>53</v>
      </c>
      <c r="S114" s="46">
        <v>61</v>
      </c>
      <c r="T114" s="36">
        <f t="shared" si="51"/>
        <v>123</v>
      </c>
      <c r="U114" s="46">
        <v>60</v>
      </c>
      <c r="V114" s="46">
        <v>63</v>
      </c>
      <c r="W114" s="36">
        <f t="shared" si="52"/>
        <v>98</v>
      </c>
      <c r="X114" s="46">
        <v>53</v>
      </c>
      <c r="Y114" s="46">
        <v>45</v>
      </c>
      <c r="Z114" s="36">
        <f t="shared" si="53"/>
        <v>116</v>
      </c>
      <c r="AA114" s="46">
        <v>57</v>
      </c>
      <c r="AB114" s="46">
        <v>59</v>
      </c>
    </row>
    <row r="115" spans="1:28" s="14" customFormat="1" ht="15" customHeight="1">
      <c r="C115" s="17" t="s">
        <v>68</v>
      </c>
      <c r="D115" s="36">
        <f t="shared" si="45"/>
        <v>22</v>
      </c>
      <c r="E115" s="46">
        <v>7</v>
      </c>
      <c r="F115" s="46">
        <v>15</v>
      </c>
      <c r="G115" s="46">
        <v>15</v>
      </c>
      <c r="H115" s="36">
        <f t="shared" si="46"/>
        <v>267</v>
      </c>
      <c r="I115" s="36">
        <f t="shared" si="47"/>
        <v>138</v>
      </c>
      <c r="J115" s="36">
        <f t="shared" si="47"/>
        <v>129</v>
      </c>
      <c r="K115" s="36">
        <f t="shared" si="48"/>
        <v>33</v>
      </c>
      <c r="L115" s="46">
        <v>15</v>
      </c>
      <c r="M115" s="46">
        <v>18</v>
      </c>
      <c r="N115" s="36">
        <f t="shared" si="49"/>
        <v>56</v>
      </c>
      <c r="O115" s="46">
        <v>31</v>
      </c>
      <c r="P115" s="46">
        <v>25</v>
      </c>
      <c r="Q115" s="36">
        <f t="shared" si="50"/>
        <v>40</v>
      </c>
      <c r="R115" s="46">
        <v>17</v>
      </c>
      <c r="S115" s="46">
        <v>23</v>
      </c>
      <c r="T115" s="36">
        <f t="shared" si="51"/>
        <v>40</v>
      </c>
      <c r="U115" s="46">
        <v>22</v>
      </c>
      <c r="V115" s="46">
        <v>18</v>
      </c>
      <c r="W115" s="36">
        <f t="shared" si="52"/>
        <v>49</v>
      </c>
      <c r="X115" s="46">
        <v>23</v>
      </c>
      <c r="Y115" s="46">
        <v>26</v>
      </c>
      <c r="Z115" s="36">
        <f t="shared" si="53"/>
        <v>49</v>
      </c>
      <c r="AA115" s="46">
        <v>30</v>
      </c>
      <c r="AB115" s="46">
        <v>19</v>
      </c>
    </row>
    <row r="116" spans="1:28" s="14" customFormat="1" ht="15" customHeight="1">
      <c r="C116" s="17" t="s">
        <v>166</v>
      </c>
      <c r="D116" s="36">
        <f t="shared" si="45"/>
        <v>36</v>
      </c>
      <c r="E116" s="46">
        <v>11</v>
      </c>
      <c r="F116" s="46">
        <v>25</v>
      </c>
      <c r="G116" s="46">
        <v>25</v>
      </c>
      <c r="H116" s="36">
        <f t="shared" si="46"/>
        <v>609</v>
      </c>
      <c r="I116" s="36">
        <f t="shared" si="47"/>
        <v>315</v>
      </c>
      <c r="J116" s="36">
        <f t="shared" si="47"/>
        <v>294</v>
      </c>
      <c r="K116" s="36">
        <f t="shared" si="48"/>
        <v>113</v>
      </c>
      <c r="L116" s="46">
        <v>63</v>
      </c>
      <c r="M116" s="46">
        <v>50</v>
      </c>
      <c r="N116" s="36">
        <f t="shared" si="49"/>
        <v>121</v>
      </c>
      <c r="O116" s="46">
        <v>68</v>
      </c>
      <c r="P116" s="46">
        <v>53</v>
      </c>
      <c r="Q116" s="36">
        <f t="shared" si="50"/>
        <v>112</v>
      </c>
      <c r="R116" s="46">
        <v>51</v>
      </c>
      <c r="S116" s="46">
        <v>61</v>
      </c>
      <c r="T116" s="36">
        <f t="shared" si="51"/>
        <v>91</v>
      </c>
      <c r="U116" s="46">
        <v>51</v>
      </c>
      <c r="V116" s="46">
        <v>40</v>
      </c>
      <c r="W116" s="36">
        <f t="shared" si="52"/>
        <v>75</v>
      </c>
      <c r="X116" s="46">
        <v>39</v>
      </c>
      <c r="Y116" s="46">
        <v>36</v>
      </c>
      <c r="Z116" s="36">
        <f t="shared" si="53"/>
        <v>97</v>
      </c>
      <c r="AA116" s="46">
        <v>43</v>
      </c>
      <c r="AB116" s="46">
        <v>54</v>
      </c>
    </row>
    <row r="117" spans="1:28" s="14" customFormat="1" ht="15" customHeight="1">
      <c r="C117" s="17" t="s">
        <v>71</v>
      </c>
      <c r="D117" s="36">
        <f t="shared" si="45"/>
        <v>36</v>
      </c>
      <c r="E117" s="46">
        <v>10</v>
      </c>
      <c r="F117" s="46">
        <v>26</v>
      </c>
      <c r="G117" s="46">
        <v>21</v>
      </c>
      <c r="H117" s="36">
        <f t="shared" si="46"/>
        <v>554</v>
      </c>
      <c r="I117" s="36">
        <f t="shared" si="47"/>
        <v>267</v>
      </c>
      <c r="J117" s="36">
        <f t="shared" si="47"/>
        <v>287</v>
      </c>
      <c r="K117" s="36">
        <f t="shared" si="48"/>
        <v>101</v>
      </c>
      <c r="L117" s="46">
        <v>56</v>
      </c>
      <c r="M117" s="46">
        <v>45</v>
      </c>
      <c r="N117" s="36">
        <f t="shared" si="49"/>
        <v>92</v>
      </c>
      <c r="O117" s="46">
        <v>48</v>
      </c>
      <c r="P117" s="46">
        <v>44</v>
      </c>
      <c r="Q117" s="36">
        <f t="shared" si="50"/>
        <v>86</v>
      </c>
      <c r="R117" s="46">
        <v>36</v>
      </c>
      <c r="S117" s="46">
        <v>50</v>
      </c>
      <c r="T117" s="36">
        <f t="shared" si="51"/>
        <v>97</v>
      </c>
      <c r="U117" s="46">
        <v>45</v>
      </c>
      <c r="V117" s="46">
        <v>52</v>
      </c>
      <c r="W117" s="36">
        <f t="shared" si="52"/>
        <v>89</v>
      </c>
      <c r="X117" s="46">
        <v>42</v>
      </c>
      <c r="Y117" s="46">
        <v>47</v>
      </c>
      <c r="Z117" s="36">
        <f t="shared" si="53"/>
        <v>89</v>
      </c>
      <c r="AA117" s="46">
        <v>40</v>
      </c>
      <c r="AB117" s="46">
        <v>49</v>
      </c>
    </row>
    <row r="118" spans="1:28" s="14" customFormat="1" ht="15" customHeight="1">
      <c r="C118" s="17" t="s">
        <v>167</v>
      </c>
      <c r="D118" s="36">
        <f t="shared" si="45"/>
        <v>38</v>
      </c>
      <c r="E118" s="46">
        <v>13</v>
      </c>
      <c r="F118" s="46">
        <v>25</v>
      </c>
      <c r="G118" s="46">
        <v>26</v>
      </c>
      <c r="H118" s="36">
        <f t="shared" si="46"/>
        <v>583</v>
      </c>
      <c r="I118" s="36">
        <f t="shared" si="47"/>
        <v>304</v>
      </c>
      <c r="J118" s="36">
        <f t="shared" si="47"/>
        <v>279</v>
      </c>
      <c r="K118" s="36">
        <f t="shared" si="48"/>
        <v>85</v>
      </c>
      <c r="L118" s="46">
        <v>46</v>
      </c>
      <c r="M118" s="46">
        <v>39</v>
      </c>
      <c r="N118" s="36">
        <f t="shared" si="49"/>
        <v>87</v>
      </c>
      <c r="O118" s="46">
        <v>45</v>
      </c>
      <c r="P118" s="46">
        <v>42</v>
      </c>
      <c r="Q118" s="36">
        <f t="shared" si="50"/>
        <v>113</v>
      </c>
      <c r="R118" s="46">
        <v>57</v>
      </c>
      <c r="S118" s="46">
        <v>56</v>
      </c>
      <c r="T118" s="36">
        <f t="shared" si="51"/>
        <v>101</v>
      </c>
      <c r="U118" s="46">
        <v>53</v>
      </c>
      <c r="V118" s="46">
        <v>48</v>
      </c>
      <c r="W118" s="36">
        <f t="shared" si="52"/>
        <v>87</v>
      </c>
      <c r="X118" s="46">
        <v>42</v>
      </c>
      <c r="Y118" s="46">
        <v>45</v>
      </c>
      <c r="Z118" s="36">
        <f t="shared" si="53"/>
        <v>110</v>
      </c>
      <c r="AA118" s="46">
        <v>61</v>
      </c>
      <c r="AB118" s="46">
        <v>49</v>
      </c>
    </row>
    <row r="119" spans="1:28" s="14" customFormat="1" ht="15" customHeight="1">
      <c r="C119" s="17" t="s">
        <v>168</v>
      </c>
      <c r="D119" s="36">
        <f t="shared" si="45"/>
        <v>34</v>
      </c>
      <c r="E119" s="46">
        <v>10</v>
      </c>
      <c r="F119" s="46">
        <v>24</v>
      </c>
      <c r="G119" s="46">
        <v>25</v>
      </c>
      <c r="H119" s="36">
        <f t="shared" si="46"/>
        <v>612</v>
      </c>
      <c r="I119" s="36">
        <f t="shared" si="47"/>
        <v>310</v>
      </c>
      <c r="J119" s="36">
        <f t="shared" si="47"/>
        <v>302</v>
      </c>
      <c r="K119" s="36">
        <f t="shared" si="48"/>
        <v>116</v>
      </c>
      <c r="L119" s="46">
        <v>57</v>
      </c>
      <c r="M119" s="46">
        <v>59</v>
      </c>
      <c r="N119" s="36">
        <f t="shared" si="49"/>
        <v>110</v>
      </c>
      <c r="O119" s="46">
        <v>53</v>
      </c>
      <c r="P119" s="46">
        <v>57</v>
      </c>
      <c r="Q119" s="36">
        <f t="shared" si="50"/>
        <v>117</v>
      </c>
      <c r="R119" s="46">
        <v>59</v>
      </c>
      <c r="S119" s="46">
        <v>58</v>
      </c>
      <c r="T119" s="36">
        <f t="shared" si="51"/>
        <v>79</v>
      </c>
      <c r="U119" s="46">
        <v>43</v>
      </c>
      <c r="V119" s="46">
        <v>36</v>
      </c>
      <c r="W119" s="36">
        <f t="shared" si="52"/>
        <v>109</v>
      </c>
      <c r="X119" s="46">
        <v>54</v>
      </c>
      <c r="Y119" s="46">
        <v>55</v>
      </c>
      <c r="Z119" s="36">
        <f t="shared" si="53"/>
        <v>81</v>
      </c>
      <c r="AA119" s="46">
        <v>44</v>
      </c>
      <c r="AB119" s="46">
        <v>37</v>
      </c>
    </row>
    <row r="120" spans="1:28" s="14" customFormat="1" ht="15" customHeight="1">
      <c r="C120" s="17" t="s">
        <v>169</v>
      </c>
      <c r="D120" s="36">
        <f t="shared" si="45"/>
        <v>35</v>
      </c>
      <c r="E120" s="46">
        <v>12</v>
      </c>
      <c r="F120" s="46">
        <v>23</v>
      </c>
      <c r="G120" s="46">
        <v>28</v>
      </c>
      <c r="H120" s="36">
        <f t="shared" si="46"/>
        <v>742</v>
      </c>
      <c r="I120" s="36">
        <f t="shared" si="47"/>
        <v>370</v>
      </c>
      <c r="J120" s="36">
        <f t="shared" si="47"/>
        <v>372</v>
      </c>
      <c r="K120" s="36">
        <f t="shared" si="48"/>
        <v>119</v>
      </c>
      <c r="L120" s="46">
        <v>65</v>
      </c>
      <c r="M120" s="46">
        <v>54</v>
      </c>
      <c r="N120" s="36">
        <f t="shared" si="49"/>
        <v>135</v>
      </c>
      <c r="O120" s="46">
        <v>66</v>
      </c>
      <c r="P120" s="46">
        <v>69</v>
      </c>
      <c r="Q120" s="36">
        <f t="shared" si="50"/>
        <v>111</v>
      </c>
      <c r="R120" s="46">
        <v>55</v>
      </c>
      <c r="S120" s="46">
        <v>56</v>
      </c>
      <c r="T120" s="36">
        <f t="shared" si="51"/>
        <v>132</v>
      </c>
      <c r="U120" s="46">
        <v>63</v>
      </c>
      <c r="V120" s="46">
        <v>69</v>
      </c>
      <c r="W120" s="36">
        <f t="shared" si="52"/>
        <v>131</v>
      </c>
      <c r="X120" s="46">
        <v>69</v>
      </c>
      <c r="Y120" s="46">
        <v>62</v>
      </c>
      <c r="Z120" s="36">
        <f t="shared" si="53"/>
        <v>114</v>
      </c>
      <c r="AA120" s="46">
        <v>52</v>
      </c>
      <c r="AB120" s="46">
        <v>62</v>
      </c>
    </row>
    <row r="121" spans="1:28" s="14" customFormat="1" ht="15" customHeight="1">
      <c r="C121" s="17" t="s">
        <v>170</v>
      </c>
      <c r="D121" s="36">
        <f t="shared" si="45"/>
        <v>27</v>
      </c>
      <c r="E121" s="46">
        <v>12</v>
      </c>
      <c r="F121" s="46">
        <v>15</v>
      </c>
      <c r="G121" s="46">
        <v>15</v>
      </c>
      <c r="H121" s="36">
        <f t="shared" si="46"/>
        <v>340</v>
      </c>
      <c r="I121" s="36">
        <f t="shared" si="47"/>
        <v>172</v>
      </c>
      <c r="J121" s="36">
        <f t="shared" si="47"/>
        <v>168</v>
      </c>
      <c r="K121" s="36">
        <f t="shared" si="48"/>
        <v>54</v>
      </c>
      <c r="L121" s="46">
        <v>30</v>
      </c>
      <c r="M121" s="46">
        <v>24</v>
      </c>
      <c r="N121" s="36">
        <f t="shared" si="49"/>
        <v>47</v>
      </c>
      <c r="O121" s="46">
        <v>22</v>
      </c>
      <c r="P121" s="46">
        <v>25</v>
      </c>
      <c r="Q121" s="36">
        <f t="shared" si="50"/>
        <v>59</v>
      </c>
      <c r="R121" s="46">
        <v>29</v>
      </c>
      <c r="S121" s="46">
        <v>30</v>
      </c>
      <c r="T121" s="36">
        <f t="shared" si="51"/>
        <v>65</v>
      </c>
      <c r="U121" s="46">
        <v>35</v>
      </c>
      <c r="V121" s="46">
        <v>30</v>
      </c>
      <c r="W121" s="36">
        <f t="shared" si="52"/>
        <v>64</v>
      </c>
      <c r="X121" s="46">
        <v>30</v>
      </c>
      <c r="Y121" s="46">
        <v>34</v>
      </c>
      <c r="Z121" s="36">
        <f t="shared" si="53"/>
        <v>51</v>
      </c>
      <c r="AA121" s="46">
        <v>26</v>
      </c>
      <c r="AB121" s="46">
        <v>25</v>
      </c>
    </row>
    <row r="122" spans="1:28" s="14" customFormat="1" ht="15" customHeight="1">
      <c r="C122" s="17" t="s">
        <v>171</v>
      </c>
      <c r="D122" s="36">
        <f t="shared" si="45"/>
        <v>35</v>
      </c>
      <c r="E122" s="46">
        <v>12</v>
      </c>
      <c r="F122" s="46">
        <v>23</v>
      </c>
      <c r="G122" s="46">
        <v>23</v>
      </c>
      <c r="H122" s="36">
        <f t="shared" si="46"/>
        <v>563</v>
      </c>
      <c r="I122" s="36">
        <f t="shared" si="47"/>
        <v>272</v>
      </c>
      <c r="J122" s="36">
        <f t="shared" si="47"/>
        <v>291</v>
      </c>
      <c r="K122" s="36">
        <f t="shared" si="48"/>
        <v>95</v>
      </c>
      <c r="L122" s="46">
        <v>50</v>
      </c>
      <c r="M122" s="46">
        <v>45</v>
      </c>
      <c r="N122" s="36">
        <f t="shared" si="49"/>
        <v>91</v>
      </c>
      <c r="O122" s="46">
        <v>39</v>
      </c>
      <c r="P122" s="46">
        <v>52</v>
      </c>
      <c r="Q122" s="36">
        <f t="shared" si="50"/>
        <v>102</v>
      </c>
      <c r="R122" s="46">
        <v>48</v>
      </c>
      <c r="S122" s="46">
        <v>54</v>
      </c>
      <c r="T122" s="36">
        <f t="shared" si="51"/>
        <v>91</v>
      </c>
      <c r="U122" s="46">
        <v>46</v>
      </c>
      <c r="V122" s="46">
        <v>45</v>
      </c>
      <c r="W122" s="36">
        <f t="shared" si="52"/>
        <v>85</v>
      </c>
      <c r="X122" s="46">
        <v>46</v>
      </c>
      <c r="Y122" s="46">
        <v>39</v>
      </c>
      <c r="Z122" s="36">
        <f t="shared" si="53"/>
        <v>99</v>
      </c>
      <c r="AA122" s="46">
        <v>43</v>
      </c>
      <c r="AB122" s="46">
        <v>56</v>
      </c>
    </row>
    <row r="123" spans="1:28" s="14" customFormat="1" ht="15" customHeight="1">
      <c r="C123" s="28" t="s">
        <v>172</v>
      </c>
      <c r="D123" s="32">
        <f>SUM(D124:D132)</f>
        <v>343</v>
      </c>
      <c r="E123" s="32">
        <f>SUM(E124:E132)</f>
        <v>124</v>
      </c>
      <c r="F123" s="32">
        <f>SUM(F124:F132)</f>
        <v>219</v>
      </c>
      <c r="G123" s="32">
        <f t="shared" ref="G123:AB123" si="54">SUM(G124:G132)</f>
        <v>237</v>
      </c>
      <c r="H123" s="32">
        <f t="shared" si="54"/>
        <v>5846</v>
      </c>
      <c r="I123" s="32">
        <f t="shared" si="54"/>
        <v>2973</v>
      </c>
      <c r="J123" s="32">
        <f t="shared" si="54"/>
        <v>2873</v>
      </c>
      <c r="K123" s="32">
        <f t="shared" si="54"/>
        <v>895</v>
      </c>
      <c r="L123" s="32">
        <f t="shared" si="54"/>
        <v>456</v>
      </c>
      <c r="M123" s="32">
        <f t="shared" si="54"/>
        <v>439</v>
      </c>
      <c r="N123" s="32">
        <f t="shared" si="54"/>
        <v>928</v>
      </c>
      <c r="O123" s="32">
        <f t="shared" si="54"/>
        <v>477</v>
      </c>
      <c r="P123" s="32">
        <f t="shared" si="54"/>
        <v>451</v>
      </c>
      <c r="Q123" s="32">
        <f t="shared" si="54"/>
        <v>984</v>
      </c>
      <c r="R123" s="32">
        <f t="shared" si="54"/>
        <v>497</v>
      </c>
      <c r="S123" s="32">
        <f t="shared" si="54"/>
        <v>487</v>
      </c>
      <c r="T123" s="32">
        <f t="shared" si="54"/>
        <v>1011</v>
      </c>
      <c r="U123" s="32">
        <f t="shared" si="54"/>
        <v>530</v>
      </c>
      <c r="V123" s="32">
        <f t="shared" si="54"/>
        <v>481</v>
      </c>
      <c r="W123" s="32">
        <f t="shared" si="54"/>
        <v>982</v>
      </c>
      <c r="X123" s="32">
        <f t="shared" si="54"/>
        <v>495</v>
      </c>
      <c r="Y123" s="32">
        <f t="shared" si="54"/>
        <v>487</v>
      </c>
      <c r="Z123" s="32">
        <f t="shared" si="54"/>
        <v>1046</v>
      </c>
      <c r="AA123" s="32">
        <f t="shared" si="54"/>
        <v>518</v>
      </c>
      <c r="AB123" s="32">
        <f t="shared" si="54"/>
        <v>528</v>
      </c>
    </row>
    <row r="124" spans="1:28" s="2" customFormat="1" ht="15" customHeight="1">
      <c r="A124" s="14"/>
      <c r="B124" s="14"/>
      <c r="C124" s="17" t="s">
        <v>72</v>
      </c>
      <c r="D124" s="36">
        <f t="shared" ref="D124:D132" si="55">E124+F124</f>
        <v>61</v>
      </c>
      <c r="E124" s="46">
        <v>24</v>
      </c>
      <c r="F124" s="46">
        <v>37</v>
      </c>
      <c r="G124" s="46">
        <v>43</v>
      </c>
      <c r="H124" s="36">
        <f t="shared" ref="H124:H132" si="56">I124+J124</f>
        <v>1144</v>
      </c>
      <c r="I124" s="36">
        <f t="shared" ref="I124:J132" si="57">L124+O124+R124+U124+X124+AA124</f>
        <v>594</v>
      </c>
      <c r="J124" s="36">
        <f t="shared" si="57"/>
        <v>550</v>
      </c>
      <c r="K124" s="36">
        <f t="shared" ref="K124:K132" si="58">L124+M124</f>
        <v>165</v>
      </c>
      <c r="L124" s="46">
        <v>85</v>
      </c>
      <c r="M124" s="46">
        <v>80</v>
      </c>
      <c r="N124" s="36">
        <f t="shared" ref="N124:N132" si="59">O124+P124</f>
        <v>182</v>
      </c>
      <c r="O124" s="46">
        <v>98</v>
      </c>
      <c r="P124" s="46">
        <v>84</v>
      </c>
      <c r="Q124" s="36">
        <f t="shared" ref="Q124:Q132" si="60">R124+S124</f>
        <v>177</v>
      </c>
      <c r="R124" s="46">
        <v>88</v>
      </c>
      <c r="S124" s="46">
        <v>89</v>
      </c>
      <c r="T124" s="36">
        <f t="shared" ref="T124:T132" si="61">U124+V124</f>
        <v>207</v>
      </c>
      <c r="U124" s="46">
        <v>113</v>
      </c>
      <c r="V124" s="46">
        <v>94</v>
      </c>
      <c r="W124" s="36">
        <f t="shared" ref="W124:W132" si="62">X124+Y124</f>
        <v>195</v>
      </c>
      <c r="X124" s="46">
        <v>109</v>
      </c>
      <c r="Y124" s="46">
        <v>86</v>
      </c>
      <c r="Z124" s="36">
        <f t="shared" ref="Z124:Z132" si="63">AA124+AB124</f>
        <v>218</v>
      </c>
      <c r="AA124" s="46">
        <v>101</v>
      </c>
      <c r="AB124" s="46">
        <v>117</v>
      </c>
    </row>
    <row r="125" spans="1:28" s="14" customFormat="1" ht="15" customHeight="1">
      <c r="A125" s="2"/>
      <c r="B125" s="2"/>
      <c r="C125" s="17" t="s">
        <v>173</v>
      </c>
      <c r="D125" s="36">
        <f t="shared" si="55"/>
        <v>28</v>
      </c>
      <c r="E125" s="46">
        <v>9</v>
      </c>
      <c r="F125" s="46">
        <v>19</v>
      </c>
      <c r="G125" s="46">
        <v>17</v>
      </c>
      <c r="H125" s="36">
        <f t="shared" si="56"/>
        <v>402</v>
      </c>
      <c r="I125" s="36">
        <f t="shared" si="57"/>
        <v>212</v>
      </c>
      <c r="J125" s="36">
        <f t="shared" si="57"/>
        <v>190</v>
      </c>
      <c r="K125" s="36">
        <f t="shared" si="58"/>
        <v>57</v>
      </c>
      <c r="L125" s="46">
        <v>33</v>
      </c>
      <c r="M125" s="46">
        <v>24</v>
      </c>
      <c r="N125" s="36">
        <f t="shared" si="59"/>
        <v>71</v>
      </c>
      <c r="O125" s="46">
        <v>43</v>
      </c>
      <c r="P125" s="46">
        <v>28</v>
      </c>
      <c r="Q125" s="36">
        <f t="shared" si="60"/>
        <v>64</v>
      </c>
      <c r="R125" s="46">
        <v>30</v>
      </c>
      <c r="S125" s="46">
        <v>34</v>
      </c>
      <c r="T125" s="36">
        <f t="shared" si="61"/>
        <v>67</v>
      </c>
      <c r="U125" s="46">
        <v>35</v>
      </c>
      <c r="V125" s="46">
        <v>32</v>
      </c>
      <c r="W125" s="36">
        <f t="shared" si="62"/>
        <v>71</v>
      </c>
      <c r="X125" s="46">
        <v>33</v>
      </c>
      <c r="Y125" s="46">
        <v>38</v>
      </c>
      <c r="Z125" s="36">
        <f t="shared" si="63"/>
        <v>72</v>
      </c>
      <c r="AA125" s="46">
        <v>38</v>
      </c>
      <c r="AB125" s="46">
        <v>34</v>
      </c>
    </row>
    <row r="126" spans="1:28" s="14" customFormat="1" ht="15" customHeight="1">
      <c r="C126" s="17" t="s">
        <v>174</v>
      </c>
      <c r="D126" s="36">
        <f t="shared" si="55"/>
        <v>20</v>
      </c>
      <c r="E126" s="46">
        <v>9</v>
      </c>
      <c r="F126" s="46">
        <v>11</v>
      </c>
      <c r="G126" s="46">
        <v>12</v>
      </c>
      <c r="H126" s="36">
        <f t="shared" si="56"/>
        <v>243</v>
      </c>
      <c r="I126" s="36">
        <f t="shared" si="57"/>
        <v>126</v>
      </c>
      <c r="J126" s="36">
        <f t="shared" si="57"/>
        <v>117</v>
      </c>
      <c r="K126" s="36">
        <f t="shared" si="58"/>
        <v>51</v>
      </c>
      <c r="L126" s="46">
        <v>21</v>
      </c>
      <c r="M126" s="46">
        <v>30</v>
      </c>
      <c r="N126" s="36">
        <f t="shared" si="59"/>
        <v>45</v>
      </c>
      <c r="O126" s="46">
        <v>26</v>
      </c>
      <c r="P126" s="46">
        <v>19</v>
      </c>
      <c r="Q126" s="36">
        <f t="shared" si="60"/>
        <v>39</v>
      </c>
      <c r="R126" s="46">
        <v>21</v>
      </c>
      <c r="S126" s="46">
        <v>18</v>
      </c>
      <c r="T126" s="36">
        <f t="shared" si="61"/>
        <v>44</v>
      </c>
      <c r="U126" s="46">
        <v>26</v>
      </c>
      <c r="V126" s="46">
        <v>18</v>
      </c>
      <c r="W126" s="36">
        <f t="shared" si="62"/>
        <v>35</v>
      </c>
      <c r="X126" s="46">
        <v>19</v>
      </c>
      <c r="Y126" s="46">
        <v>16</v>
      </c>
      <c r="Z126" s="36">
        <f t="shared" si="63"/>
        <v>29</v>
      </c>
      <c r="AA126" s="46">
        <v>13</v>
      </c>
      <c r="AB126" s="46">
        <v>16</v>
      </c>
    </row>
    <row r="127" spans="1:28" s="14" customFormat="1" ht="15" customHeight="1">
      <c r="C127" s="17" t="s">
        <v>73</v>
      </c>
      <c r="D127" s="36">
        <f t="shared" si="55"/>
        <v>57</v>
      </c>
      <c r="E127" s="46">
        <v>22</v>
      </c>
      <c r="F127" s="46">
        <v>35</v>
      </c>
      <c r="G127" s="46">
        <v>40</v>
      </c>
      <c r="H127" s="36">
        <f t="shared" si="56"/>
        <v>1072</v>
      </c>
      <c r="I127" s="36">
        <f t="shared" si="57"/>
        <v>544</v>
      </c>
      <c r="J127" s="36">
        <f t="shared" si="57"/>
        <v>528</v>
      </c>
      <c r="K127" s="36">
        <f t="shared" si="58"/>
        <v>178</v>
      </c>
      <c r="L127" s="46">
        <v>93</v>
      </c>
      <c r="M127" s="46">
        <v>85</v>
      </c>
      <c r="N127" s="36">
        <f t="shared" si="59"/>
        <v>157</v>
      </c>
      <c r="O127" s="46">
        <v>71</v>
      </c>
      <c r="P127" s="46">
        <v>86</v>
      </c>
      <c r="Q127" s="36">
        <f t="shared" si="60"/>
        <v>179</v>
      </c>
      <c r="R127" s="46">
        <v>102</v>
      </c>
      <c r="S127" s="46">
        <v>77</v>
      </c>
      <c r="T127" s="36">
        <f t="shared" si="61"/>
        <v>203</v>
      </c>
      <c r="U127" s="46">
        <v>104</v>
      </c>
      <c r="V127" s="46">
        <v>99</v>
      </c>
      <c r="W127" s="36">
        <f t="shared" si="62"/>
        <v>179</v>
      </c>
      <c r="X127" s="46">
        <v>86</v>
      </c>
      <c r="Y127" s="46">
        <v>93</v>
      </c>
      <c r="Z127" s="36">
        <f t="shared" si="63"/>
        <v>176</v>
      </c>
      <c r="AA127" s="46">
        <v>88</v>
      </c>
      <c r="AB127" s="46">
        <v>88</v>
      </c>
    </row>
    <row r="128" spans="1:28" s="14" customFormat="1" ht="15" customHeight="1">
      <c r="C128" s="17" t="s">
        <v>74</v>
      </c>
      <c r="D128" s="36">
        <f t="shared" si="55"/>
        <v>49</v>
      </c>
      <c r="E128" s="46">
        <v>17</v>
      </c>
      <c r="F128" s="46">
        <v>32</v>
      </c>
      <c r="G128" s="46">
        <v>35</v>
      </c>
      <c r="H128" s="36">
        <f t="shared" si="56"/>
        <v>861</v>
      </c>
      <c r="I128" s="36">
        <f t="shared" si="57"/>
        <v>446</v>
      </c>
      <c r="J128" s="36">
        <f t="shared" si="57"/>
        <v>415</v>
      </c>
      <c r="K128" s="36">
        <f t="shared" si="58"/>
        <v>118</v>
      </c>
      <c r="L128" s="46">
        <v>68</v>
      </c>
      <c r="M128" s="46">
        <v>50</v>
      </c>
      <c r="N128" s="36">
        <f t="shared" si="59"/>
        <v>132</v>
      </c>
      <c r="O128" s="46">
        <v>69</v>
      </c>
      <c r="P128" s="46">
        <v>63</v>
      </c>
      <c r="Q128" s="36">
        <f t="shared" si="60"/>
        <v>160</v>
      </c>
      <c r="R128" s="46">
        <v>82</v>
      </c>
      <c r="S128" s="46">
        <v>78</v>
      </c>
      <c r="T128" s="36">
        <f t="shared" si="61"/>
        <v>140</v>
      </c>
      <c r="U128" s="46">
        <v>76</v>
      </c>
      <c r="V128" s="46">
        <v>64</v>
      </c>
      <c r="W128" s="36">
        <f t="shared" si="62"/>
        <v>136</v>
      </c>
      <c r="X128" s="46">
        <v>70</v>
      </c>
      <c r="Y128" s="46">
        <v>66</v>
      </c>
      <c r="Z128" s="36">
        <f t="shared" si="63"/>
        <v>175</v>
      </c>
      <c r="AA128" s="46">
        <v>81</v>
      </c>
      <c r="AB128" s="46">
        <v>94</v>
      </c>
    </row>
    <row r="129" spans="1:28" s="14" customFormat="1" ht="15" customHeight="1">
      <c r="C129" s="17" t="s">
        <v>175</v>
      </c>
      <c r="D129" s="36">
        <f t="shared" si="55"/>
        <v>13</v>
      </c>
      <c r="E129" s="46">
        <v>3</v>
      </c>
      <c r="F129" s="46">
        <v>10</v>
      </c>
      <c r="G129" s="46">
        <v>6</v>
      </c>
      <c r="H129" s="36">
        <f t="shared" si="56"/>
        <v>135</v>
      </c>
      <c r="I129" s="36">
        <f t="shared" si="57"/>
        <v>72</v>
      </c>
      <c r="J129" s="36">
        <f t="shared" si="57"/>
        <v>63</v>
      </c>
      <c r="K129" s="36">
        <f t="shared" si="58"/>
        <v>22</v>
      </c>
      <c r="L129" s="46">
        <v>9</v>
      </c>
      <c r="M129" s="46">
        <v>13</v>
      </c>
      <c r="N129" s="36">
        <f t="shared" si="59"/>
        <v>23</v>
      </c>
      <c r="O129" s="46">
        <v>13</v>
      </c>
      <c r="P129" s="46">
        <v>10</v>
      </c>
      <c r="Q129" s="36">
        <f t="shared" si="60"/>
        <v>20</v>
      </c>
      <c r="R129" s="46">
        <v>11</v>
      </c>
      <c r="S129" s="46">
        <v>9</v>
      </c>
      <c r="T129" s="36">
        <f t="shared" si="61"/>
        <v>17</v>
      </c>
      <c r="U129" s="46">
        <v>9</v>
      </c>
      <c r="V129" s="46">
        <v>8</v>
      </c>
      <c r="W129" s="36">
        <f t="shared" si="62"/>
        <v>22</v>
      </c>
      <c r="X129" s="46">
        <v>10</v>
      </c>
      <c r="Y129" s="46">
        <v>12</v>
      </c>
      <c r="Z129" s="36">
        <f t="shared" si="63"/>
        <v>31</v>
      </c>
      <c r="AA129" s="46">
        <v>20</v>
      </c>
      <c r="AB129" s="46">
        <v>11</v>
      </c>
    </row>
    <row r="130" spans="1:28" s="14" customFormat="1" ht="15" customHeight="1">
      <c r="C130" s="17" t="s">
        <v>75</v>
      </c>
      <c r="D130" s="36">
        <f t="shared" si="55"/>
        <v>40</v>
      </c>
      <c r="E130" s="46">
        <v>11</v>
      </c>
      <c r="F130" s="46">
        <v>29</v>
      </c>
      <c r="G130" s="46">
        <v>29</v>
      </c>
      <c r="H130" s="36">
        <f t="shared" si="56"/>
        <v>682</v>
      </c>
      <c r="I130" s="36">
        <f t="shared" si="57"/>
        <v>342</v>
      </c>
      <c r="J130" s="36">
        <f t="shared" si="57"/>
        <v>340</v>
      </c>
      <c r="K130" s="36">
        <f t="shared" si="58"/>
        <v>89</v>
      </c>
      <c r="L130" s="46">
        <v>46</v>
      </c>
      <c r="M130" s="46">
        <v>43</v>
      </c>
      <c r="N130" s="36">
        <f t="shared" si="59"/>
        <v>119</v>
      </c>
      <c r="O130" s="46">
        <v>70</v>
      </c>
      <c r="P130" s="46">
        <v>49</v>
      </c>
      <c r="Q130" s="36">
        <f t="shared" si="60"/>
        <v>124</v>
      </c>
      <c r="R130" s="46">
        <v>55</v>
      </c>
      <c r="S130" s="46">
        <v>69</v>
      </c>
      <c r="T130" s="36">
        <f t="shared" si="61"/>
        <v>105</v>
      </c>
      <c r="U130" s="46">
        <v>50</v>
      </c>
      <c r="V130" s="46">
        <v>55</v>
      </c>
      <c r="W130" s="36">
        <f t="shared" si="62"/>
        <v>115</v>
      </c>
      <c r="X130" s="46">
        <v>56</v>
      </c>
      <c r="Y130" s="46">
        <v>59</v>
      </c>
      <c r="Z130" s="36">
        <f t="shared" si="63"/>
        <v>130</v>
      </c>
      <c r="AA130" s="46">
        <v>65</v>
      </c>
      <c r="AB130" s="46">
        <v>65</v>
      </c>
    </row>
    <row r="131" spans="1:28" s="14" customFormat="1" ht="15" customHeight="1">
      <c r="C131" s="17" t="s">
        <v>76</v>
      </c>
      <c r="D131" s="36">
        <f t="shared" si="55"/>
        <v>40</v>
      </c>
      <c r="E131" s="46">
        <v>15</v>
      </c>
      <c r="F131" s="46">
        <v>25</v>
      </c>
      <c r="G131" s="46">
        <v>32</v>
      </c>
      <c r="H131" s="36">
        <f t="shared" si="56"/>
        <v>766</v>
      </c>
      <c r="I131" s="36">
        <f t="shared" si="57"/>
        <v>357</v>
      </c>
      <c r="J131" s="36">
        <f t="shared" si="57"/>
        <v>409</v>
      </c>
      <c r="K131" s="36">
        <f t="shared" si="58"/>
        <v>115</v>
      </c>
      <c r="L131" s="46">
        <v>45</v>
      </c>
      <c r="M131" s="46">
        <v>70</v>
      </c>
      <c r="N131" s="36">
        <f t="shared" si="59"/>
        <v>116</v>
      </c>
      <c r="O131" s="46">
        <v>48</v>
      </c>
      <c r="P131" s="46">
        <v>68</v>
      </c>
      <c r="Q131" s="36">
        <f t="shared" si="60"/>
        <v>134</v>
      </c>
      <c r="R131" s="46">
        <v>65</v>
      </c>
      <c r="S131" s="46">
        <v>69</v>
      </c>
      <c r="T131" s="36">
        <f t="shared" si="61"/>
        <v>125</v>
      </c>
      <c r="U131" s="46">
        <v>63</v>
      </c>
      <c r="V131" s="46">
        <v>62</v>
      </c>
      <c r="W131" s="36">
        <f t="shared" si="62"/>
        <v>143</v>
      </c>
      <c r="X131" s="46">
        <v>66</v>
      </c>
      <c r="Y131" s="46">
        <v>77</v>
      </c>
      <c r="Z131" s="36">
        <f t="shared" si="63"/>
        <v>133</v>
      </c>
      <c r="AA131" s="46">
        <v>70</v>
      </c>
      <c r="AB131" s="46">
        <v>63</v>
      </c>
    </row>
    <row r="132" spans="1:28" s="14" customFormat="1" ht="15" customHeight="1">
      <c r="C132" s="17" t="s">
        <v>77</v>
      </c>
      <c r="D132" s="36">
        <f t="shared" si="55"/>
        <v>35</v>
      </c>
      <c r="E132" s="46">
        <v>14</v>
      </c>
      <c r="F132" s="46">
        <v>21</v>
      </c>
      <c r="G132" s="46">
        <v>23</v>
      </c>
      <c r="H132" s="36">
        <f t="shared" si="56"/>
        <v>541</v>
      </c>
      <c r="I132" s="36">
        <f t="shared" si="57"/>
        <v>280</v>
      </c>
      <c r="J132" s="36">
        <f t="shared" si="57"/>
        <v>261</v>
      </c>
      <c r="K132" s="36">
        <f t="shared" si="58"/>
        <v>100</v>
      </c>
      <c r="L132" s="46">
        <v>56</v>
      </c>
      <c r="M132" s="46">
        <v>44</v>
      </c>
      <c r="N132" s="36">
        <f t="shared" si="59"/>
        <v>83</v>
      </c>
      <c r="O132" s="46">
        <v>39</v>
      </c>
      <c r="P132" s="46">
        <v>44</v>
      </c>
      <c r="Q132" s="36">
        <f t="shared" si="60"/>
        <v>87</v>
      </c>
      <c r="R132" s="46">
        <v>43</v>
      </c>
      <c r="S132" s="46">
        <v>44</v>
      </c>
      <c r="T132" s="36">
        <f t="shared" si="61"/>
        <v>103</v>
      </c>
      <c r="U132" s="46">
        <v>54</v>
      </c>
      <c r="V132" s="46">
        <v>49</v>
      </c>
      <c r="W132" s="36">
        <f t="shared" si="62"/>
        <v>86</v>
      </c>
      <c r="X132" s="46">
        <v>46</v>
      </c>
      <c r="Y132" s="46">
        <v>40</v>
      </c>
      <c r="Z132" s="36">
        <f t="shared" si="63"/>
        <v>82</v>
      </c>
      <c r="AA132" s="46">
        <v>42</v>
      </c>
      <c r="AB132" s="46">
        <v>40</v>
      </c>
    </row>
    <row r="133" spans="1:28" s="14" customFormat="1" ht="15" customHeight="1">
      <c r="C133" s="28" t="s">
        <v>176</v>
      </c>
      <c r="D133" s="32">
        <f>SUM(D134:D142)</f>
        <v>268</v>
      </c>
      <c r="E133" s="32">
        <f>SUM(E134:E142)</f>
        <v>108</v>
      </c>
      <c r="F133" s="32">
        <f>SUM(F134:F142)</f>
        <v>160</v>
      </c>
      <c r="G133" s="32">
        <f t="shared" ref="G133:AB133" si="64">SUM(G134:G142)</f>
        <v>185</v>
      </c>
      <c r="H133" s="32">
        <f>SUM(H134:H142)</f>
        <v>4460</v>
      </c>
      <c r="I133" s="32">
        <f t="shared" si="64"/>
        <v>2244</v>
      </c>
      <c r="J133" s="32">
        <f t="shared" si="64"/>
        <v>2216</v>
      </c>
      <c r="K133" s="32">
        <f t="shared" si="64"/>
        <v>721</v>
      </c>
      <c r="L133" s="32">
        <f t="shared" si="64"/>
        <v>369</v>
      </c>
      <c r="M133" s="32">
        <f t="shared" si="64"/>
        <v>352</v>
      </c>
      <c r="N133" s="32">
        <f t="shared" si="64"/>
        <v>694</v>
      </c>
      <c r="O133" s="32">
        <f t="shared" si="64"/>
        <v>350</v>
      </c>
      <c r="P133" s="32">
        <f t="shared" si="64"/>
        <v>344</v>
      </c>
      <c r="Q133" s="32">
        <f t="shared" si="64"/>
        <v>771</v>
      </c>
      <c r="R133" s="32">
        <f t="shared" si="64"/>
        <v>372</v>
      </c>
      <c r="S133" s="32">
        <f t="shared" si="64"/>
        <v>399</v>
      </c>
      <c r="T133" s="32">
        <f t="shared" si="64"/>
        <v>729</v>
      </c>
      <c r="U133" s="32">
        <f t="shared" si="64"/>
        <v>375</v>
      </c>
      <c r="V133" s="32">
        <f t="shared" si="64"/>
        <v>354</v>
      </c>
      <c r="W133" s="32">
        <f t="shared" si="64"/>
        <v>755</v>
      </c>
      <c r="X133" s="32">
        <f t="shared" si="64"/>
        <v>385</v>
      </c>
      <c r="Y133" s="32">
        <f t="shared" si="64"/>
        <v>370</v>
      </c>
      <c r="Z133" s="32">
        <f t="shared" si="64"/>
        <v>790</v>
      </c>
      <c r="AA133" s="32">
        <f t="shared" si="64"/>
        <v>393</v>
      </c>
      <c r="AB133" s="32">
        <f t="shared" si="64"/>
        <v>397</v>
      </c>
    </row>
    <row r="134" spans="1:28" s="2" customFormat="1" ht="15" customHeight="1">
      <c r="A134" s="14"/>
      <c r="B134" s="14"/>
      <c r="C134" s="17" t="s">
        <v>81</v>
      </c>
      <c r="D134" s="36">
        <f t="shared" ref="D134:D142" si="65">E134+F134</f>
        <v>27</v>
      </c>
      <c r="E134" s="46">
        <v>13</v>
      </c>
      <c r="F134" s="46">
        <v>14</v>
      </c>
      <c r="G134" s="46">
        <v>20</v>
      </c>
      <c r="H134" s="36">
        <f t="shared" ref="H134:H142" si="66">I134+J134</f>
        <v>434</v>
      </c>
      <c r="I134" s="36">
        <f t="shared" ref="I134:J142" si="67">L134+O134+R134+U134+X134+AA134</f>
        <v>229</v>
      </c>
      <c r="J134" s="36">
        <f t="shared" si="67"/>
        <v>205</v>
      </c>
      <c r="K134" s="36">
        <f t="shared" ref="K134:K142" si="68">L134+M134</f>
        <v>54</v>
      </c>
      <c r="L134" s="46">
        <v>30</v>
      </c>
      <c r="M134" s="46">
        <v>24</v>
      </c>
      <c r="N134" s="36">
        <f t="shared" ref="N134:N142" si="69">O134+P134</f>
        <v>68</v>
      </c>
      <c r="O134" s="46">
        <v>37</v>
      </c>
      <c r="P134" s="46">
        <v>31</v>
      </c>
      <c r="Q134" s="36">
        <f t="shared" ref="Q134:Q142" si="70">R134+S134</f>
        <v>72</v>
      </c>
      <c r="R134" s="46">
        <v>31</v>
      </c>
      <c r="S134" s="46">
        <v>41</v>
      </c>
      <c r="T134" s="36">
        <f t="shared" ref="T134:T142" si="71">U134+V134</f>
        <v>74</v>
      </c>
      <c r="U134" s="46">
        <v>43</v>
      </c>
      <c r="V134" s="46">
        <v>31</v>
      </c>
      <c r="W134" s="36">
        <f t="shared" ref="W134:W142" si="72">X134+Y134</f>
        <v>76</v>
      </c>
      <c r="X134" s="46">
        <v>46</v>
      </c>
      <c r="Y134" s="46">
        <v>30</v>
      </c>
      <c r="Z134" s="36">
        <f t="shared" ref="Z134:Z142" si="73">AA134+AB134</f>
        <v>90</v>
      </c>
      <c r="AA134" s="46">
        <v>42</v>
      </c>
      <c r="AB134" s="46">
        <v>48</v>
      </c>
    </row>
    <row r="135" spans="1:28" s="14" customFormat="1" ht="15" customHeight="1">
      <c r="A135" s="2"/>
      <c r="B135" s="2"/>
      <c r="C135" s="17" t="s">
        <v>80</v>
      </c>
      <c r="D135" s="36">
        <f t="shared" si="65"/>
        <v>29</v>
      </c>
      <c r="E135" s="46">
        <v>12</v>
      </c>
      <c r="F135" s="46">
        <v>17</v>
      </c>
      <c r="G135" s="46">
        <v>20</v>
      </c>
      <c r="H135" s="36">
        <f t="shared" si="66"/>
        <v>450</v>
      </c>
      <c r="I135" s="36">
        <f t="shared" si="67"/>
        <v>229</v>
      </c>
      <c r="J135" s="36">
        <f t="shared" si="67"/>
        <v>221</v>
      </c>
      <c r="K135" s="36">
        <f t="shared" si="68"/>
        <v>74</v>
      </c>
      <c r="L135" s="46">
        <v>36</v>
      </c>
      <c r="M135" s="46">
        <v>38</v>
      </c>
      <c r="N135" s="36">
        <f t="shared" si="69"/>
        <v>73</v>
      </c>
      <c r="O135" s="46">
        <v>32</v>
      </c>
      <c r="P135" s="46">
        <v>41</v>
      </c>
      <c r="Q135" s="36">
        <f t="shared" si="70"/>
        <v>79</v>
      </c>
      <c r="R135" s="46">
        <v>35</v>
      </c>
      <c r="S135" s="46">
        <v>44</v>
      </c>
      <c r="T135" s="36">
        <f t="shared" si="71"/>
        <v>76</v>
      </c>
      <c r="U135" s="46">
        <v>38</v>
      </c>
      <c r="V135" s="46">
        <v>38</v>
      </c>
      <c r="W135" s="36">
        <f t="shared" si="72"/>
        <v>61</v>
      </c>
      <c r="X135" s="46">
        <v>35</v>
      </c>
      <c r="Y135" s="46">
        <v>26</v>
      </c>
      <c r="Z135" s="36">
        <f t="shared" si="73"/>
        <v>87</v>
      </c>
      <c r="AA135" s="46">
        <v>53</v>
      </c>
      <c r="AB135" s="46">
        <v>34</v>
      </c>
    </row>
    <row r="136" spans="1:28" s="14" customFormat="1" ht="15" customHeight="1">
      <c r="C136" s="17" t="s">
        <v>82</v>
      </c>
      <c r="D136" s="36">
        <f t="shared" si="65"/>
        <v>37</v>
      </c>
      <c r="E136" s="46">
        <v>14</v>
      </c>
      <c r="F136" s="46">
        <v>23</v>
      </c>
      <c r="G136" s="46">
        <v>24</v>
      </c>
      <c r="H136" s="36">
        <f t="shared" si="66"/>
        <v>638</v>
      </c>
      <c r="I136" s="36">
        <f t="shared" si="67"/>
        <v>317</v>
      </c>
      <c r="J136" s="36">
        <f t="shared" si="67"/>
        <v>321</v>
      </c>
      <c r="K136" s="36">
        <f t="shared" si="68"/>
        <v>117</v>
      </c>
      <c r="L136" s="46">
        <v>57</v>
      </c>
      <c r="M136" s="46">
        <v>60</v>
      </c>
      <c r="N136" s="36">
        <f t="shared" si="69"/>
        <v>99</v>
      </c>
      <c r="O136" s="46">
        <v>47</v>
      </c>
      <c r="P136" s="46">
        <v>52</v>
      </c>
      <c r="Q136" s="36">
        <f t="shared" si="70"/>
        <v>114</v>
      </c>
      <c r="R136" s="46">
        <v>56</v>
      </c>
      <c r="S136" s="46">
        <v>58</v>
      </c>
      <c r="T136" s="36">
        <f t="shared" si="71"/>
        <v>115</v>
      </c>
      <c r="U136" s="46">
        <v>58</v>
      </c>
      <c r="V136" s="46">
        <v>57</v>
      </c>
      <c r="W136" s="36">
        <f t="shared" si="72"/>
        <v>97</v>
      </c>
      <c r="X136" s="46">
        <v>52</v>
      </c>
      <c r="Y136" s="46">
        <v>45</v>
      </c>
      <c r="Z136" s="36">
        <f t="shared" si="73"/>
        <v>96</v>
      </c>
      <c r="AA136" s="46">
        <v>47</v>
      </c>
      <c r="AB136" s="46">
        <v>49</v>
      </c>
    </row>
    <row r="137" spans="1:28" s="14" customFormat="1" ht="15" customHeight="1">
      <c r="C137" s="17" t="s">
        <v>79</v>
      </c>
      <c r="D137" s="36">
        <f t="shared" si="65"/>
        <v>32</v>
      </c>
      <c r="E137" s="46">
        <v>14</v>
      </c>
      <c r="F137" s="46">
        <v>18</v>
      </c>
      <c r="G137" s="46">
        <v>24</v>
      </c>
      <c r="H137" s="36">
        <f t="shared" si="66"/>
        <v>647</v>
      </c>
      <c r="I137" s="36">
        <f t="shared" si="67"/>
        <v>317</v>
      </c>
      <c r="J137" s="36">
        <f t="shared" si="67"/>
        <v>330</v>
      </c>
      <c r="K137" s="36">
        <f t="shared" si="68"/>
        <v>104</v>
      </c>
      <c r="L137" s="46">
        <v>59</v>
      </c>
      <c r="M137" s="46">
        <v>45</v>
      </c>
      <c r="N137" s="36">
        <f t="shared" si="69"/>
        <v>89</v>
      </c>
      <c r="O137" s="46">
        <v>45</v>
      </c>
      <c r="P137" s="46">
        <v>44</v>
      </c>
      <c r="Q137" s="36">
        <f t="shared" si="70"/>
        <v>85</v>
      </c>
      <c r="R137" s="46">
        <v>38</v>
      </c>
      <c r="S137" s="46">
        <v>47</v>
      </c>
      <c r="T137" s="36">
        <f t="shared" si="71"/>
        <v>112</v>
      </c>
      <c r="U137" s="46">
        <v>62</v>
      </c>
      <c r="V137" s="46">
        <v>50</v>
      </c>
      <c r="W137" s="36">
        <f t="shared" si="72"/>
        <v>140</v>
      </c>
      <c r="X137" s="46">
        <v>65</v>
      </c>
      <c r="Y137" s="46">
        <v>75</v>
      </c>
      <c r="Z137" s="36">
        <f t="shared" si="73"/>
        <v>117</v>
      </c>
      <c r="AA137" s="46">
        <v>48</v>
      </c>
      <c r="AB137" s="46">
        <v>69</v>
      </c>
    </row>
    <row r="138" spans="1:28" s="14" customFormat="1" ht="15" customHeight="1">
      <c r="C138" s="17" t="s">
        <v>83</v>
      </c>
      <c r="D138" s="36">
        <f t="shared" si="65"/>
        <v>29</v>
      </c>
      <c r="E138" s="46">
        <v>10</v>
      </c>
      <c r="F138" s="46">
        <v>19</v>
      </c>
      <c r="G138" s="46">
        <v>19</v>
      </c>
      <c r="H138" s="36">
        <f t="shared" si="66"/>
        <v>478</v>
      </c>
      <c r="I138" s="36">
        <f t="shared" si="67"/>
        <v>244</v>
      </c>
      <c r="J138" s="36">
        <f t="shared" si="67"/>
        <v>234</v>
      </c>
      <c r="K138" s="36">
        <f t="shared" si="68"/>
        <v>90</v>
      </c>
      <c r="L138" s="46">
        <v>44</v>
      </c>
      <c r="M138" s="46">
        <v>46</v>
      </c>
      <c r="N138" s="36">
        <f t="shared" si="69"/>
        <v>76</v>
      </c>
      <c r="O138" s="46">
        <v>39</v>
      </c>
      <c r="P138" s="46">
        <v>37</v>
      </c>
      <c r="Q138" s="36">
        <f t="shared" si="70"/>
        <v>87</v>
      </c>
      <c r="R138" s="46">
        <v>46</v>
      </c>
      <c r="S138" s="46">
        <v>41</v>
      </c>
      <c r="T138" s="36">
        <f t="shared" si="71"/>
        <v>59</v>
      </c>
      <c r="U138" s="46">
        <v>29</v>
      </c>
      <c r="V138" s="46">
        <v>30</v>
      </c>
      <c r="W138" s="36">
        <f t="shared" si="72"/>
        <v>80</v>
      </c>
      <c r="X138" s="46">
        <v>35</v>
      </c>
      <c r="Y138" s="46">
        <v>45</v>
      </c>
      <c r="Z138" s="36">
        <f t="shared" si="73"/>
        <v>86</v>
      </c>
      <c r="AA138" s="46">
        <v>51</v>
      </c>
      <c r="AB138" s="46">
        <v>35</v>
      </c>
    </row>
    <row r="139" spans="1:28" s="14" customFormat="1" ht="15" customHeight="1">
      <c r="C139" s="17" t="s">
        <v>84</v>
      </c>
      <c r="D139" s="36">
        <f t="shared" si="65"/>
        <v>28</v>
      </c>
      <c r="E139" s="46">
        <v>10</v>
      </c>
      <c r="F139" s="46">
        <v>18</v>
      </c>
      <c r="G139" s="46">
        <v>21</v>
      </c>
      <c r="H139" s="36">
        <f t="shared" si="66"/>
        <v>499</v>
      </c>
      <c r="I139" s="36">
        <f t="shared" si="67"/>
        <v>252</v>
      </c>
      <c r="J139" s="36">
        <f t="shared" si="67"/>
        <v>247</v>
      </c>
      <c r="K139" s="36">
        <f t="shared" si="68"/>
        <v>93</v>
      </c>
      <c r="L139" s="46">
        <v>50</v>
      </c>
      <c r="M139" s="46">
        <v>43</v>
      </c>
      <c r="N139" s="36">
        <f t="shared" si="69"/>
        <v>82</v>
      </c>
      <c r="O139" s="46">
        <v>44</v>
      </c>
      <c r="P139" s="46">
        <v>38</v>
      </c>
      <c r="Q139" s="36">
        <f t="shared" si="70"/>
        <v>89</v>
      </c>
      <c r="R139" s="46">
        <v>37</v>
      </c>
      <c r="S139" s="46">
        <v>52</v>
      </c>
      <c r="T139" s="36">
        <f t="shared" si="71"/>
        <v>76</v>
      </c>
      <c r="U139" s="46">
        <v>40</v>
      </c>
      <c r="V139" s="46">
        <v>36</v>
      </c>
      <c r="W139" s="36">
        <f t="shared" si="72"/>
        <v>73</v>
      </c>
      <c r="X139" s="46">
        <v>34</v>
      </c>
      <c r="Y139" s="46">
        <v>39</v>
      </c>
      <c r="Z139" s="36">
        <f t="shared" si="73"/>
        <v>86</v>
      </c>
      <c r="AA139" s="46">
        <v>47</v>
      </c>
      <c r="AB139" s="46">
        <v>39</v>
      </c>
    </row>
    <row r="140" spans="1:28" s="14" customFormat="1" ht="15" customHeight="1">
      <c r="C140" s="17" t="s">
        <v>78</v>
      </c>
      <c r="D140" s="36">
        <f t="shared" si="65"/>
        <v>28</v>
      </c>
      <c r="E140" s="46">
        <v>12</v>
      </c>
      <c r="F140" s="46">
        <v>16</v>
      </c>
      <c r="G140" s="46">
        <v>21</v>
      </c>
      <c r="H140" s="36">
        <f t="shared" si="66"/>
        <v>463</v>
      </c>
      <c r="I140" s="36">
        <f t="shared" si="67"/>
        <v>245</v>
      </c>
      <c r="J140" s="36">
        <f t="shared" si="67"/>
        <v>218</v>
      </c>
      <c r="K140" s="36">
        <f t="shared" si="68"/>
        <v>63</v>
      </c>
      <c r="L140" s="46">
        <v>30</v>
      </c>
      <c r="M140" s="46">
        <v>33</v>
      </c>
      <c r="N140" s="36">
        <f t="shared" si="69"/>
        <v>80</v>
      </c>
      <c r="O140" s="46">
        <v>38</v>
      </c>
      <c r="P140" s="46">
        <v>42</v>
      </c>
      <c r="Q140" s="36">
        <f t="shared" si="70"/>
        <v>84</v>
      </c>
      <c r="R140" s="46">
        <v>49</v>
      </c>
      <c r="S140" s="46">
        <v>35</v>
      </c>
      <c r="T140" s="36">
        <f t="shared" si="71"/>
        <v>74</v>
      </c>
      <c r="U140" s="46">
        <v>37</v>
      </c>
      <c r="V140" s="46">
        <v>37</v>
      </c>
      <c r="W140" s="36">
        <f t="shared" si="72"/>
        <v>80</v>
      </c>
      <c r="X140" s="46">
        <v>48</v>
      </c>
      <c r="Y140" s="46">
        <v>32</v>
      </c>
      <c r="Z140" s="36">
        <f t="shared" si="73"/>
        <v>82</v>
      </c>
      <c r="AA140" s="46">
        <v>43</v>
      </c>
      <c r="AB140" s="46">
        <v>39</v>
      </c>
    </row>
    <row r="141" spans="1:28" s="14" customFormat="1" ht="15" customHeight="1">
      <c r="C141" s="17" t="s">
        <v>85</v>
      </c>
      <c r="D141" s="36">
        <f t="shared" si="65"/>
        <v>29</v>
      </c>
      <c r="E141" s="46">
        <v>16</v>
      </c>
      <c r="F141" s="46">
        <v>13</v>
      </c>
      <c r="G141" s="46">
        <v>20</v>
      </c>
      <c r="H141" s="36">
        <f t="shared" si="66"/>
        <v>463</v>
      </c>
      <c r="I141" s="36">
        <f t="shared" si="67"/>
        <v>218</v>
      </c>
      <c r="J141" s="36">
        <f t="shared" si="67"/>
        <v>245</v>
      </c>
      <c r="K141" s="36">
        <f t="shared" si="68"/>
        <v>74</v>
      </c>
      <c r="L141" s="46">
        <v>39</v>
      </c>
      <c r="M141" s="46">
        <v>35</v>
      </c>
      <c r="N141" s="36">
        <f t="shared" si="69"/>
        <v>66</v>
      </c>
      <c r="O141" s="46">
        <v>38</v>
      </c>
      <c r="P141" s="46">
        <v>28</v>
      </c>
      <c r="Q141" s="36">
        <f t="shared" si="70"/>
        <v>90</v>
      </c>
      <c r="R141" s="46">
        <v>45</v>
      </c>
      <c r="S141" s="46">
        <v>45</v>
      </c>
      <c r="T141" s="36">
        <f t="shared" si="71"/>
        <v>79</v>
      </c>
      <c r="U141" s="46">
        <v>31</v>
      </c>
      <c r="V141" s="46">
        <v>48</v>
      </c>
      <c r="W141" s="36">
        <f t="shared" si="72"/>
        <v>79</v>
      </c>
      <c r="X141" s="46">
        <v>35</v>
      </c>
      <c r="Y141" s="46">
        <v>44</v>
      </c>
      <c r="Z141" s="36">
        <f t="shared" si="73"/>
        <v>75</v>
      </c>
      <c r="AA141" s="46">
        <v>30</v>
      </c>
      <c r="AB141" s="46">
        <v>45</v>
      </c>
    </row>
    <row r="142" spans="1:28" s="14" customFormat="1" ht="15" customHeight="1">
      <c r="C142" s="17" t="s">
        <v>177</v>
      </c>
      <c r="D142" s="36">
        <f t="shared" si="65"/>
        <v>29</v>
      </c>
      <c r="E142" s="46">
        <v>7</v>
      </c>
      <c r="F142" s="46">
        <v>22</v>
      </c>
      <c r="G142" s="46">
        <v>16</v>
      </c>
      <c r="H142" s="36">
        <f t="shared" si="66"/>
        <v>388</v>
      </c>
      <c r="I142" s="36">
        <f t="shared" si="67"/>
        <v>193</v>
      </c>
      <c r="J142" s="36">
        <f t="shared" si="67"/>
        <v>195</v>
      </c>
      <c r="K142" s="36">
        <f t="shared" si="68"/>
        <v>52</v>
      </c>
      <c r="L142" s="46">
        <v>24</v>
      </c>
      <c r="M142" s="46">
        <v>28</v>
      </c>
      <c r="N142" s="36">
        <f t="shared" si="69"/>
        <v>61</v>
      </c>
      <c r="O142" s="46">
        <v>30</v>
      </c>
      <c r="P142" s="46">
        <v>31</v>
      </c>
      <c r="Q142" s="36">
        <f t="shared" si="70"/>
        <v>71</v>
      </c>
      <c r="R142" s="46">
        <v>35</v>
      </c>
      <c r="S142" s="46">
        <v>36</v>
      </c>
      <c r="T142" s="36">
        <f t="shared" si="71"/>
        <v>64</v>
      </c>
      <c r="U142" s="46">
        <v>37</v>
      </c>
      <c r="V142" s="46">
        <v>27</v>
      </c>
      <c r="W142" s="36">
        <f t="shared" si="72"/>
        <v>69</v>
      </c>
      <c r="X142" s="46">
        <v>35</v>
      </c>
      <c r="Y142" s="46">
        <v>34</v>
      </c>
      <c r="Z142" s="36">
        <f t="shared" si="73"/>
        <v>71</v>
      </c>
      <c r="AA142" s="46">
        <v>32</v>
      </c>
      <c r="AB142" s="46">
        <v>39</v>
      </c>
    </row>
    <row r="143" spans="1:28" s="14" customFormat="1" ht="15" customHeight="1">
      <c r="C143" s="28" t="s">
        <v>178</v>
      </c>
      <c r="D143" s="32">
        <f t="shared" ref="D143:AB143" si="74">SUM(D144:D164)</f>
        <v>420</v>
      </c>
      <c r="E143" s="32">
        <f t="shared" si="74"/>
        <v>151</v>
      </c>
      <c r="F143" s="32">
        <f t="shared" si="74"/>
        <v>269</v>
      </c>
      <c r="G143" s="32">
        <f t="shared" si="74"/>
        <v>254</v>
      </c>
      <c r="H143" s="32">
        <f t="shared" si="74"/>
        <v>4797</v>
      </c>
      <c r="I143" s="32">
        <f t="shared" si="74"/>
        <v>2482</v>
      </c>
      <c r="J143" s="32">
        <f t="shared" si="74"/>
        <v>2315</v>
      </c>
      <c r="K143" s="32">
        <f t="shared" si="74"/>
        <v>748</v>
      </c>
      <c r="L143" s="32">
        <f t="shared" si="74"/>
        <v>384</v>
      </c>
      <c r="M143" s="32">
        <f t="shared" si="74"/>
        <v>364</v>
      </c>
      <c r="N143" s="32">
        <f t="shared" si="74"/>
        <v>806</v>
      </c>
      <c r="O143" s="32">
        <f t="shared" si="74"/>
        <v>407</v>
      </c>
      <c r="P143" s="32">
        <f t="shared" si="74"/>
        <v>399</v>
      </c>
      <c r="Q143" s="32">
        <f t="shared" si="74"/>
        <v>789</v>
      </c>
      <c r="R143" s="32">
        <f t="shared" si="74"/>
        <v>400</v>
      </c>
      <c r="S143" s="32">
        <f t="shared" si="74"/>
        <v>389</v>
      </c>
      <c r="T143" s="32">
        <f t="shared" si="74"/>
        <v>766</v>
      </c>
      <c r="U143" s="32">
        <f t="shared" si="74"/>
        <v>398</v>
      </c>
      <c r="V143" s="32">
        <f t="shared" si="74"/>
        <v>368</v>
      </c>
      <c r="W143" s="32">
        <f t="shared" si="74"/>
        <v>819</v>
      </c>
      <c r="X143" s="32">
        <f t="shared" si="74"/>
        <v>407</v>
      </c>
      <c r="Y143" s="32">
        <f t="shared" si="74"/>
        <v>412</v>
      </c>
      <c r="Z143" s="32">
        <f t="shared" si="74"/>
        <v>869</v>
      </c>
      <c r="AA143" s="32">
        <f t="shared" si="74"/>
        <v>486</v>
      </c>
      <c r="AB143" s="32">
        <f t="shared" si="74"/>
        <v>383</v>
      </c>
    </row>
    <row r="144" spans="1:28" s="2" customFormat="1" ht="15" customHeight="1">
      <c r="A144" s="14"/>
      <c r="B144" s="14"/>
      <c r="C144" s="29" t="s">
        <v>86</v>
      </c>
      <c r="D144" s="38">
        <f t="shared" ref="D144:D164" si="75">E144+F144</f>
        <v>31</v>
      </c>
      <c r="E144" s="49">
        <v>8</v>
      </c>
      <c r="F144" s="49">
        <v>23</v>
      </c>
      <c r="G144" s="49">
        <v>19</v>
      </c>
      <c r="H144" s="38">
        <f t="shared" ref="H144:H164" si="76">I144+J144</f>
        <v>433</v>
      </c>
      <c r="I144" s="38">
        <f t="shared" ref="I144:J164" si="77">L144+O144+R144+U144+X144+AA144</f>
        <v>233</v>
      </c>
      <c r="J144" s="38">
        <f t="shared" si="77"/>
        <v>200</v>
      </c>
      <c r="K144" s="38">
        <f t="shared" ref="K144:K164" si="78">L144+M144</f>
        <v>79</v>
      </c>
      <c r="L144" s="49">
        <v>43</v>
      </c>
      <c r="M144" s="49">
        <v>36</v>
      </c>
      <c r="N144" s="38">
        <f t="shared" ref="N144:N164" si="79">O144+P144</f>
        <v>68</v>
      </c>
      <c r="O144" s="49">
        <v>39</v>
      </c>
      <c r="P144" s="49">
        <v>29</v>
      </c>
      <c r="Q144" s="38">
        <f t="shared" ref="Q144:Q164" si="80">R144+S144</f>
        <v>74</v>
      </c>
      <c r="R144" s="49">
        <v>40</v>
      </c>
      <c r="S144" s="49">
        <v>34</v>
      </c>
      <c r="T144" s="38">
        <f t="shared" ref="T144:T164" si="81">U144+V144</f>
        <v>68</v>
      </c>
      <c r="U144" s="49">
        <v>35</v>
      </c>
      <c r="V144" s="49">
        <v>33</v>
      </c>
      <c r="W144" s="38">
        <f t="shared" ref="W144:W164" si="82">X144+Y144</f>
        <v>78</v>
      </c>
      <c r="X144" s="49">
        <v>40</v>
      </c>
      <c r="Y144" s="49">
        <v>38</v>
      </c>
      <c r="Z144" s="38">
        <f t="shared" ref="Z144:Z164" si="83">AA144+AB144</f>
        <v>66</v>
      </c>
      <c r="AA144" s="49">
        <v>36</v>
      </c>
      <c r="AB144" s="49">
        <v>30</v>
      </c>
    </row>
    <row r="145" spans="1:28" s="14" customFormat="1" ht="15" customHeight="1">
      <c r="A145" s="2"/>
      <c r="B145" s="2"/>
      <c r="C145" s="29" t="s">
        <v>179</v>
      </c>
      <c r="D145" s="38">
        <f t="shared" si="75"/>
        <v>19</v>
      </c>
      <c r="E145" s="49">
        <v>7</v>
      </c>
      <c r="F145" s="49">
        <v>12</v>
      </c>
      <c r="G145" s="49">
        <v>12</v>
      </c>
      <c r="H145" s="38">
        <f t="shared" si="76"/>
        <v>247</v>
      </c>
      <c r="I145" s="38">
        <f t="shared" si="77"/>
        <v>137</v>
      </c>
      <c r="J145" s="38">
        <f t="shared" si="77"/>
        <v>110</v>
      </c>
      <c r="K145" s="38">
        <f t="shared" si="78"/>
        <v>44</v>
      </c>
      <c r="L145" s="49">
        <v>27</v>
      </c>
      <c r="M145" s="49">
        <v>17</v>
      </c>
      <c r="N145" s="38">
        <f t="shared" si="79"/>
        <v>51</v>
      </c>
      <c r="O145" s="49">
        <v>24</v>
      </c>
      <c r="P145" s="49">
        <v>27</v>
      </c>
      <c r="Q145" s="38">
        <f t="shared" si="80"/>
        <v>34</v>
      </c>
      <c r="R145" s="49">
        <v>20</v>
      </c>
      <c r="S145" s="49">
        <v>14</v>
      </c>
      <c r="T145" s="38">
        <f t="shared" si="81"/>
        <v>33</v>
      </c>
      <c r="U145" s="49">
        <v>17</v>
      </c>
      <c r="V145" s="49">
        <v>16</v>
      </c>
      <c r="W145" s="38">
        <f t="shared" si="82"/>
        <v>44</v>
      </c>
      <c r="X145" s="49">
        <v>22</v>
      </c>
      <c r="Y145" s="49">
        <v>22</v>
      </c>
      <c r="Z145" s="38">
        <f t="shared" si="83"/>
        <v>41</v>
      </c>
      <c r="AA145" s="49">
        <v>27</v>
      </c>
      <c r="AB145" s="49">
        <v>14</v>
      </c>
    </row>
    <row r="146" spans="1:28" s="14" customFormat="1" ht="15" customHeight="1">
      <c r="C146" s="29" t="s">
        <v>114</v>
      </c>
      <c r="D146" s="38">
        <f t="shared" si="75"/>
        <v>33</v>
      </c>
      <c r="E146" s="49">
        <v>13</v>
      </c>
      <c r="F146" s="49">
        <v>20</v>
      </c>
      <c r="G146" s="49">
        <v>20</v>
      </c>
      <c r="H146" s="38">
        <f t="shared" si="76"/>
        <v>453</v>
      </c>
      <c r="I146" s="38">
        <f t="shared" si="77"/>
        <v>238</v>
      </c>
      <c r="J146" s="38">
        <f t="shared" si="77"/>
        <v>215</v>
      </c>
      <c r="K146" s="38">
        <f t="shared" si="78"/>
        <v>70</v>
      </c>
      <c r="L146" s="49">
        <v>31</v>
      </c>
      <c r="M146" s="49">
        <v>39</v>
      </c>
      <c r="N146" s="38">
        <f t="shared" si="79"/>
        <v>76</v>
      </c>
      <c r="O146" s="49">
        <v>44</v>
      </c>
      <c r="P146" s="49">
        <v>32</v>
      </c>
      <c r="Q146" s="38">
        <f t="shared" si="80"/>
        <v>85</v>
      </c>
      <c r="R146" s="49">
        <v>48</v>
      </c>
      <c r="S146" s="49">
        <v>37</v>
      </c>
      <c r="T146" s="38">
        <f t="shared" si="81"/>
        <v>65</v>
      </c>
      <c r="U146" s="49">
        <v>36</v>
      </c>
      <c r="V146" s="49">
        <v>29</v>
      </c>
      <c r="W146" s="38">
        <f t="shared" si="82"/>
        <v>68</v>
      </c>
      <c r="X146" s="49">
        <v>30</v>
      </c>
      <c r="Y146" s="49">
        <v>38</v>
      </c>
      <c r="Z146" s="38">
        <f t="shared" si="83"/>
        <v>89</v>
      </c>
      <c r="AA146" s="49">
        <v>49</v>
      </c>
      <c r="AB146" s="49">
        <v>40</v>
      </c>
    </row>
    <row r="147" spans="1:28" s="14" customFormat="1" ht="15" customHeight="1">
      <c r="C147" s="29" t="s">
        <v>180</v>
      </c>
      <c r="D147" s="38">
        <f t="shared" si="75"/>
        <v>40</v>
      </c>
      <c r="E147" s="49">
        <v>13</v>
      </c>
      <c r="F147" s="49">
        <v>27</v>
      </c>
      <c r="G147" s="49">
        <v>26</v>
      </c>
      <c r="H147" s="38">
        <f t="shared" si="76"/>
        <v>558</v>
      </c>
      <c r="I147" s="38">
        <f t="shared" si="77"/>
        <v>283</v>
      </c>
      <c r="J147" s="38">
        <f t="shared" si="77"/>
        <v>275</v>
      </c>
      <c r="K147" s="38">
        <f t="shared" si="78"/>
        <v>87</v>
      </c>
      <c r="L147" s="49">
        <v>37</v>
      </c>
      <c r="M147" s="49">
        <v>50</v>
      </c>
      <c r="N147" s="38">
        <f t="shared" si="79"/>
        <v>76</v>
      </c>
      <c r="O147" s="49">
        <v>38</v>
      </c>
      <c r="P147" s="49">
        <v>38</v>
      </c>
      <c r="Q147" s="38">
        <f t="shared" si="80"/>
        <v>80</v>
      </c>
      <c r="R147" s="49">
        <v>35</v>
      </c>
      <c r="S147" s="49">
        <v>45</v>
      </c>
      <c r="T147" s="38">
        <f t="shared" si="81"/>
        <v>101</v>
      </c>
      <c r="U147" s="49">
        <v>56</v>
      </c>
      <c r="V147" s="49">
        <v>45</v>
      </c>
      <c r="W147" s="38">
        <f t="shared" si="82"/>
        <v>100</v>
      </c>
      <c r="X147" s="49">
        <v>53</v>
      </c>
      <c r="Y147" s="49">
        <v>47</v>
      </c>
      <c r="Z147" s="38">
        <f t="shared" si="83"/>
        <v>114</v>
      </c>
      <c r="AA147" s="49">
        <v>64</v>
      </c>
      <c r="AB147" s="49">
        <v>50</v>
      </c>
    </row>
    <row r="148" spans="1:28" s="14" customFormat="1" ht="15" customHeight="1">
      <c r="C148" s="29" t="s">
        <v>181</v>
      </c>
      <c r="D148" s="38">
        <f t="shared" si="75"/>
        <v>32</v>
      </c>
      <c r="E148" s="49">
        <v>13</v>
      </c>
      <c r="F148" s="49">
        <v>19</v>
      </c>
      <c r="G148" s="49">
        <v>20</v>
      </c>
      <c r="H148" s="38">
        <f t="shared" si="76"/>
        <v>449</v>
      </c>
      <c r="I148" s="38">
        <f t="shared" si="77"/>
        <v>228</v>
      </c>
      <c r="J148" s="38">
        <f t="shared" si="77"/>
        <v>221</v>
      </c>
      <c r="K148" s="38">
        <f t="shared" si="78"/>
        <v>76</v>
      </c>
      <c r="L148" s="49">
        <v>45</v>
      </c>
      <c r="M148" s="49">
        <v>31</v>
      </c>
      <c r="N148" s="38">
        <f t="shared" si="79"/>
        <v>71</v>
      </c>
      <c r="O148" s="49">
        <v>29</v>
      </c>
      <c r="P148" s="49">
        <v>42</v>
      </c>
      <c r="Q148" s="38">
        <f t="shared" si="80"/>
        <v>71</v>
      </c>
      <c r="R148" s="49">
        <v>36</v>
      </c>
      <c r="S148" s="49">
        <v>35</v>
      </c>
      <c r="T148" s="38">
        <f t="shared" si="81"/>
        <v>84</v>
      </c>
      <c r="U148" s="49">
        <v>37</v>
      </c>
      <c r="V148" s="49">
        <v>47</v>
      </c>
      <c r="W148" s="38">
        <f t="shared" si="82"/>
        <v>81</v>
      </c>
      <c r="X148" s="49">
        <v>41</v>
      </c>
      <c r="Y148" s="49">
        <v>40</v>
      </c>
      <c r="Z148" s="38">
        <f t="shared" si="83"/>
        <v>66</v>
      </c>
      <c r="AA148" s="49">
        <v>40</v>
      </c>
      <c r="AB148" s="49">
        <v>26</v>
      </c>
    </row>
    <row r="149" spans="1:28" s="14" customFormat="1" ht="15" customHeight="1">
      <c r="C149" s="29" t="s">
        <v>182</v>
      </c>
      <c r="D149" s="38">
        <f t="shared" si="75"/>
        <v>30</v>
      </c>
      <c r="E149" s="49">
        <v>9</v>
      </c>
      <c r="F149" s="49">
        <v>21</v>
      </c>
      <c r="G149" s="49">
        <v>17</v>
      </c>
      <c r="H149" s="38">
        <f t="shared" si="76"/>
        <v>296</v>
      </c>
      <c r="I149" s="38">
        <f t="shared" si="77"/>
        <v>143</v>
      </c>
      <c r="J149" s="38">
        <f t="shared" si="77"/>
        <v>153</v>
      </c>
      <c r="K149" s="38">
        <f t="shared" si="78"/>
        <v>44</v>
      </c>
      <c r="L149" s="49">
        <v>25</v>
      </c>
      <c r="M149" s="49">
        <v>19</v>
      </c>
      <c r="N149" s="38">
        <f t="shared" si="79"/>
        <v>52</v>
      </c>
      <c r="O149" s="49">
        <v>19</v>
      </c>
      <c r="P149" s="49">
        <v>33</v>
      </c>
      <c r="Q149" s="38">
        <f t="shared" si="80"/>
        <v>50</v>
      </c>
      <c r="R149" s="49">
        <v>18</v>
      </c>
      <c r="S149" s="49">
        <v>32</v>
      </c>
      <c r="T149" s="38">
        <f t="shared" si="81"/>
        <v>41</v>
      </c>
      <c r="U149" s="49">
        <v>21</v>
      </c>
      <c r="V149" s="49">
        <v>20</v>
      </c>
      <c r="W149" s="38">
        <f t="shared" si="82"/>
        <v>49</v>
      </c>
      <c r="X149" s="49">
        <v>30</v>
      </c>
      <c r="Y149" s="49">
        <v>19</v>
      </c>
      <c r="Z149" s="38">
        <f t="shared" si="83"/>
        <v>60</v>
      </c>
      <c r="AA149" s="49">
        <v>30</v>
      </c>
      <c r="AB149" s="49">
        <v>30</v>
      </c>
    </row>
    <row r="150" spans="1:28" s="14" customFormat="1" ht="15" customHeight="1">
      <c r="C150" s="29" t="s">
        <v>183</v>
      </c>
      <c r="D150" s="38">
        <f t="shared" si="75"/>
        <v>15</v>
      </c>
      <c r="E150" s="49">
        <v>8</v>
      </c>
      <c r="F150" s="49">
        <v>7</v>
      </c>
      <c r="G150" s="49">
        <v>9</v>
      </c>
      <c r="H150" s="38">
        <f t="shared" si="76"/>
        <v>105</v>
      </c>
      <c r="I150" s="38">
        <f t="shared" si="77"/>
        <v>52</v>
      </c>
      <c r="J150" s="38">
        <f t="shared" si="77"/>
        <v>53</v>
      </c>
      <c r="K150" s="38">
        <f t="shared" si="78"/>
        <v>14</v>
      </c>
      <c r="L150" s="49">
        <v>2</v>
      </c>
      <c r="M150" s="49">
        <v>12</v>
      </c>
      <c r="N150" s="38">
        <f t="shared" si="79"/>
        <v>19</v>
      </c>
      <c r="O150" s="49">
        <v>10</v>
      </c>
      <c r="P150" s="49">
        <v>9</v>
      </c>
      <c r="Q150" s="38">
        <f t="shared" si="80"/>
        <v>16</v>
      </c>
      <c r="R150" s="49">
        <v>8</v>
      </c>
      <c r="S150" s="49">
        <v>8</v>
      </c>
      <c r="T150" s="38">
        <f t="shared" si="81"/>
        <v>22</v>
      </c>
      <c r="U150" s="49">
        <v>13</v>
      </c>
      <c r="V150" s="49">
        <v>9</v>
      </c>
      <c r="W150" s="38">
        <f t="shared" si="82"/>
        <v>14</v>
      </c>
      <c r="X150" s="49">
        <v>8</v>
      </c>
      <c r="Y150" s="49">
        <v>6</v>
      </c>
      <c r="Z150" s="38">
        <f t="shared" si="83"/>
        <v>20</v>
      </c>
      <c r="AA150" s="49">
        <v>11</v>
      </c>
      <c r="AB150" s="49">
        <v>9</v>
      </c>
    </row>
    <row r="151" spans="1:28" s="14" customFormat="1" ht="15" customHeight="1">
      <c r="C151" s="29" t="s">
        <v>184</v>
      </c>
      <c r="D151" s="38">
        <f t="shared" si="75"/>
        <v>16</v>
      </c>
      <c r="E151" s="49">
        <v>6</v>
      </c>
      <c r="F151" s="49">
        <v>10</v>
      </c>
      <c r="G151" s="49">
        <v>8</v>
      </c>
      <c r="H151" s="38">
        <f t="shared" si="76"/>
        <v>163</v>
      </c>
      <c r="I151" s="38">
        <f t="shared" si="77"/>
        <v>79</v>
      </c>
      <c r="J151" s="38">
        <f t="shared" si="77"/>
        <v>84</v>
      </c>
      <c r="K151" s="38">
        <f t="shared" si="78"/>
        <v>25</v>
      </c>
      <c r="L151" s="49">
        <v>17</v>
      </c>
      <c r="M151" s="49">
        <v>8</v>
      </c>
      <c r="N151" s="38">
        <f t="shared" si="79"/>
        <v>27</v>
      </c>
      <c r="O151" s="49">
        <v>11</v>
      </c>
      <c r="P151" s="49">
        <v>16</v>
      </c>
      <c r="Q151" s="38">
        <f t="shared" si="80"/>
        <v>30</v>
      </c>
      <c r="R151" s="49">
        <v>11</v>
      </c>
      <c r="S151" s="49">
        <v>19</v>
      </c>
      <c r="T151" s="38">
        <f t="shared" si="81"/>
        <v>22</v>
      </c>
      <c r="U151" s="49">
        <v>11</v>
      </c>
      <c r="V151" s="49">
        <v>11</v>
      </c>
      <c r="W151" s="38">
        <f t="shared" si="82"/>
        <v>35</v>
      </c>
      <c r="X151" s="49">
        <v>18</v>
      </c>
      <c r="Y151" s="49">
        <v>17</v>
      </c>
      <c r="Z151" s="38">
        <f t="shared" si="83"/>
        <v>24</v>
      </c>
      <c r="AA151" s="49">
        <v>11</v>
      </c>
      <c r="AB151" s="49">
        <v>13</v>
      </c>
    </row>
    <row r="152" spans="1:28" s="14" customFormat="1" ht="15" customHeight="1">
      <c r="C152" s="29" t="s">
        <v>87</v>
      </c>
      <c r="D152" s="38">
        <f t="shared" si="75"/>
        <v>18</v>
      </c>
      <c r="E152" s="49">
        <v>5</v>
      </c>
      <c r="F152" s="49">
        <v>13</v>
      </c>
      <c r="G152" s="49">
        <v>10</v>
      </c>
      <c r="H152" s="38">
        <f t="shared" si="76"/>
        <v>192</v>
      </c>
      <c r="I152" s="38">
        <f t="shared" si="77"/>
        <v>119</v>
      </c>
      <c r="J152" s="38">
        <f t="shared" si="77"/>
        <v>73</v>
      </c>
      <c r="K152" s="38">
        <f t="shared" si="78"/>
        <v>21</v>
      </c>
      <c r="L152" s="49">
        <v>11</v>
      </c>
      <c r="M152" s="49">
        <v>10</v>
      </c>
      <c r="N152" s="38">
        <f t="shared" si="79"/>
        <v>32</v>
      </c>
      <c r="O152" s="49">
        <v>22</v>
      </c>
      <c r="P152" s="49">
        <v>10</v>
      </c>
      <c r="Q152" s="38">
        <f t="shared" si="80"/>
        <v>31</v>
      </c>
      <c r="R152" s="49">
        <v>17</v>
      </c>
      <c r="S152" s="49">
        <v>14</v>
      </c>
      <c r="T152" s="38">
        <f t="shared" si="81"/>
        <v>33</v>
      </c>
      <c r="U152" s="49">
        <v>20</v>
      </c>
      <c r="V152" s="49">
        <v>13</v>
      </c>
      <c r="W152" s="38">
        <f t="shared" si="82"/>
        <v>37</v>
      </c>
      <c r="X152" s="49">
        <v>21</v>
      </c>
      <c r="Y152" s="49">
        <v>16</v>
      </c>
      <c r="Z152" s="38">
        <f t="shared" si="83"/>
        <v>38</v>
      </c>
      <c r="AA152" s="49">
        <v>28</v>
      </c>
      <c r="AB152" s="49">
        <v>10</v>
      </c>
    </row>
    <row r="153" spans="1:28" s="14" customFormat="1" ht="15" customHeight="1">
      <c r="C153" s="29" t="s">
        <v>88</v>
      </c>
      <c r="D153" s="38">
        <f t="shared" si="75"/>
        <v>15</v>
      </c>
      <c r="E153" s="49">
        <v>5</v>
      </c>
      <c r="F153" s="49">
        <v>10</v>
      </c>
      <c r="G153" s="49">
        <v>8</v>
      </c>
      <c r="H153" s="38">
        <f t="shared" si="76"/>
        <v>146</v>
      </c>
      <c r="I153" s="38">
        <f t="shared" si="77"/>
        <v>74</v>
      </c>
      <c r="J153" s="38">
        <f t="shared" si="77"/>
        <v>72</v>
      </c>
      <c r="K153" s="38">
        <f t="shared" si="78"/>
        <v>22</v>
      </c>
      <c r="L153" s="49">
        <v>14</v>
      </c>
      <c r="M153" s="49">
        <v>8</v>
      </c>
      <c r="N153" s="38">
        <f t="shared" si="79"/>
        <v>21</v>
      </c>
      <c r="O153" s="49">
        <v>9</v>
      </c>
      <c r="P153" s="49">
        <v>12</v>
      </c>
      <c r="Q153" s="38">
        <f t="shared" si="80"/>
        <v>26</v>
      </c>
      <c r="R153" s="49">
        <v>15</v>
      </c>
      <c r="S153" s="49">
        <v>11</v>
      </c>
      <c r="T153" s="38">
        <f t="shared" si="81"/>
        <v>24</v>
      </c>
      <c r="U153" s="49">
        <v>14</v>
      </c>
      <c r="V153" s="49">
        <v>10</v>
      </c>
      <c r="W153" s="38">
        <f t="shared" si="82"/>
        <v>25</v>
      </c>
      <c r="X153" s="49">
        <v>11</v>
      </c>
      <c r="Y153" s="49">
        <v>14</v>
      </c>
      <c r="Z153" s="38">
        <f t="shared" si="83"/>
        <v>28</v>
      </c>
      <c r="AA153" s="49">
        <v>11</v>
      </c>
      <c r="AB153" s="49">
        <v>17</v>
      </c>
    </row>
    <row r="154" spans="1:28" s="14" customFormat="1" ht="15" customHeight="1">
      <c r="C154" s="29" t="s">
        <v>185</v>
      </c>
      <c r="D154" s="38">
        <f t="shared" si="75"/>
        <v>16</v>
      </c>
      <c r="E154" s="49">
        <v>8</v>
      </c>
      <c r="F154" s="49">
        <v>8</v>
      </c>
      <c r="G154" s="49">
        <v>8</v>
      </c>
      <c r="H154" s="38">
        <f t="shared" si="76"/>
        <v>98</v>
      </c>
      <c r="I154" s="38">
        <f t="shared" si="77"/>
        <v>53</v>
      </c>
      <c r="J154" s="38">
        <f t="shared" si="77"/>
        <v>45</v>
      </c>
      <c r="K154" s="38">
        <f t="shared" si="78"/>
        <v>11</v>
      </c>
      <c r="L154" s="49">
        <v>8</v>
      </c>
      <c r="M154" s="49">
        <v>3</v>
      </c>
      <c r="N154" s="38">
        <f t="shared" si="79"/>
        <v>15</v>
      </c>
      <c r="O154" s="49">
        <v>6</v>
      </c>
      <c r="P154" s="49">
        <v>9</v>
      </c>
      <c r="Q154" s="38">
        <f t="shared" si="80"/>
        <v>18</v>
      </c>
      <c r="R154" s="49">
        <v>9</v>
      </c>
      <c r="S154" s="49">
        <v>9</v>
      </c>
      <c r="T154" s="38">
        <f t="shared" si="81"/>
        <v>15</v>
      </c>
      <c r="U154" s="49">
        <v>7</v>
      </c>
      <c r="V154" s="49">
        <v>8</v>
      </c>
      <c r="W154" s="38">
        <f t="shared" si="82"/>
        <v>20</v>
      </c>
      <c r="X154" s="49">
        <v>11</v>
      </c>
      <c r="Y154" s="49">
        <v>9</v>
      </c>
      <c r="Z154" s="38">
        <f t="shared" si="83"/>
        <v>19</v>
      </c>
      <c r="AA154" s="49">
        <v>12</v>
      </c>
      <c r="AB154" s="49">
        <v>7</v>
      </c>
    </row>
    <row r="155" spans="1:28" s="14" customFormat="1" ht="15" customHeight="1">
      <c r="C155" s="29" t="s">
        <v>186</v>
      </c>
      <c r="D155" s="38">
        <f t="shared" si="75"/>
        <v>24</v>
      </c>
      <c r="E155" s="49">
        <v>8</v>
      </c>
      <c r="F155" s="49">
        <v>16</v>
      </c>
      <c r="G155" s="49">
        <v>15</v>
      </c>
      <c r="H155" s="38">
        <f t="shared" si="76"/>
        <v>375</v>
      </c>
      <c r="I155" s="38">
        <f t="shared" si="77"/>
        <v>177</v>
      </c>
      <c r="J155" s="38">
        <f t="shared" si="77"/>
        <v>198</v>
      </c>
      <c r="K155" s="38">
        <f t="shared" si="78"/>
        <v>69</v>
      </c>
      <c r="L155" s="49">
        <v>32</v>
      </c>
      <c r="M155" s="49">
        <v>37</v>
      </c>
      <c r="N155" s="38">
        <f t="shared" si="79"/>
        <v>67</v>
      </c>
      <c r="O155" s="49">
        <v>39</v>
      </c>
      <c r="P155" s="49">
        <v>28</v>
      </c>
      <c r="Q155" s="38">
        <f t="shared" si="80"/>
        <v>64</v>
      </c>
      <c r="R155" s="49">
        <v>27</v>
      </c>
      <c r="S155" s="49">
        <v>37</v>
      </c>
      <c r="T155" s="38">
        <f t="shared" si="81"/>
        <v>61</v>
      </c>
      <c r="U155" s="49">
        <v>35</v>
      </c>
      <c r="V155" s="49">
        <v>26</v>
      </c>
      <c r="W155" s="38">
        <f t="shared" si="82"/>
        <v>60</v>
      </c>
      <c r="X155" s="49">
        <v>24</v>
      </c>
      <c r="Y155" s="49">
        <v>36</v>
      </c>
      <c r="Z155" s="38">
        <f t="shared" si="83"/>
        <v>54</v>
      </c>
      <c r="AA155" s="49">
        <v>20</v>
      </c>
      <c r="AB155" s="49">
        <v>34</v>
      </c>
    </row>
    <row r="156" spans="1:28" s="14" customFormat="1" ht="15" customHeight="1">
      <c r="C156" s="29" t="s">
        <v>187</v>
      </c>
      <c r="D156" s="38">
        <f t="shared" si="75"/>
        <v>14</v>
      </c>
      <c r="E156" s="49">
        <v>5</v>
      </c>
      <c r="F156" s="49">
        <v>9</v>
      </c>
      <c r="G156" s="49">
        <v>9</v>
      </c>
      <c r="H156" s="38">
        <f t="shared" si="76"/>
        <v>117</v>
      </c>
      <c r="I156" s="38">
        <f t="shared" si="77"/>
        <v>69</v>
      </c>
      <c r="J156" s="38">
        <f t="shared" si="77"/>
        <v>48</v>
      </c>
      <c r="K156" s="38">
        <f t="shared" si="78"/>
        <v>19</v>
      </c>
      <c r="L156" s="49">
        <v>13</v>
      </c>
      <c r="M156" s="49">
        <v>6</v>
      </c>
      <c r="N156" s="38">
        <f t="shared" si="79"/>
        <v>19</v>
      </c>
      <c r="O156" s="49">
        <v>7</v>
      </c>
      <c r="P156" s="49">
        <v>12</v>
      </c>
      <c r="Q156" s="38">
        <f t="shared" si="80"/>
        <v>17</v>
      </c>
      <c r="R156" s="49">
        <v>11</v>
      </c>
      <c r="S156" s="49">
        <v>6</v>
      </c>
      <c r="T156" s="38">
        <f t="shared" si="81"/>
        <v>18</v>
      </c>
      <c r="U156" s="49">
        <v>14</v>
      </c>
      <c r="V156" s="49">
        <v>4</v>
      </c>
      <c r="W156" s="38">
        <f t="shared" si="82"/>
        <v>17</v>
      </c>
      <c r="X156" s="49">
        <v>7</v>
      </c>
      <c r="Y156" s="49">
        <v>10</v>
      </c>
      <c r="Z156" s="38">
        <f t="shared" si="83"/>
        <v>27</v>
      </c>
      <c r="AA156" s="49">
        <v>17</v>
      </c>
      <c r="AB156" s="49">
        <v>10</v>
      </c>
    </row>
    <row r="157" spans="1:28" s="14" customFormat="1" ht="15" customHeight="1">
      <c r="C157" s="29" t="s">
        <v>188</v>
      </c>
      <c r="D157" s="38">
        <f t="shared" si="75"/>
        <v>10</v>
      </c>
      <c r="E157" s="49">
        <v>3</v>
      </c>
      <c r="F157" s="49">
        <v>7</v>
      </c>
      <c r="G157" s="49">
        <v>7</v>
      </c>
      <c r="H157" s="38">
        <f t="shared" si="76"/>
        <v>42</v>
      </c>
      <c r="I157" s="38">
        <f t="shared" si="77"/>
        <v>27</v>
      </c>
      <c r="J157" s="38">
        <f t="shared" si="77"/>
        <v>15</v>
      </c>
      <c r="K157" s="38">
        <f t="shared" si="78"/>
        <v>3</v>
      </c>
      <c r="L157" s="49">
        <v>1</v>
      </c>
      <c r="M157" s="49">
        <v>2</v>
      </c>
      <c r="N157" s="38">
        <f t="shared" si="79"/>
        <v>9</v>
      </c>
      <c r="O157" s="49">
        <v>6</v>
      </c>
      <c r="P157" s="49">
        <v>3</v>
      </c>
      <c r="Q157" s="38">
        <f t="shared" si="80"/>
        <v>10</v>
      </c>
      <c r="R157" s="49">
        <v>8</v>
      </c>
      <c r="S157" s="49">
        <v>2</v>
      </c>
      <c r="T157" s="38">
        <f t="shared" si="81"/>
        <v>4</v>
      </c>
      <c r="U157" s="49">
        <v>3</v>
      </c>
      <c r="V157" s="49">
        <v>1</v>
      </c>
      <c r="W157" s="38">
        <f t="shared" si="82"/>
        <v>11</v>
      </c>
      <c r="X157" s="49">
        <v>6</v>
      </c>
      <c r="Y157" s="49">
        <v>5</v>
      </c>
      <c r="Z157" s="38">
        <f t="shared" si="83"/>
        <v>5</v>
      </c>
      <c r="AA157" s="49">
        <v>3</v>
      </c>
      <c r="AB157" s="49">
        <v>2</v>
      </c>
    </row>
    <row r="158" spans="1:28" s="14" customFormat="1" ht="15" customHeight="1">
      <c r="C158" s="29" t="s">
        <v>189</v>
      </c>
      <c r="D158" s="38">
        <f t="shared" si="75"/>
        <v>14</v>
      </c>
      <c r="E158" s="49">
        <v>6</v>
      </c>
      <c r="F158" s="49">
        <v>8</v>
      </c>
      <c r="G158" s="49">
        <v>8</v>
      </c>
      <c r="H158" s="38">
        <f t="shared" si="76"/>
        <v>194</v>
      </c>
      <c r="I158" s="38">
        <f t="shared" si="77"/>
        <v>95</v>
      </c>
      <c r="J158" s="38">
        <f t="shared" si="77"/>
        <v>99</v>
      </c>
      <c r="K158" s="38">
        <f t="shared" si="78"/>
        <v>35</v>
      </c>
      <c r="L158" s="49">
        <v>18</v>
      </c>
      <c r="M158" s="49">
        <v>17</v>
      </c>
      <c r="N158" s="38">
        <f t="shared" si="79"/>
        <v>29</v>
      </c>
      <c r="O158" s="49">
        <v>14</v>
      </c>
      <c r="P158" s="49">
        <v>15</v>
      </c>
      <c r="Q158" s="38">
        <f t="shared" si="80"/>
        <v>35</v>
      </c>
      <c r="R158" s="49">
        <v>18</v>
      </c>
      <c r="S158" s="49">
        <v>17</v>
      </c>
      <c r="T158" s="38">
        <f t="shared" si="81"/>
        <v>34</v>
      </c>
      <c r="U158" s="49">
        <v>16</v>
      </c>
      <c r="V158" s="49">
        <v>18</v>
      </c>
      <c r="W158" s="38">
        <f t="shared" si="82"/>
        <v>25</v>
      </c>
      <c r="X158" s="49">
        <v>13</v>
      </c>
      <c r="Y158" s="49">
        <v>12</v>
      </c>
      <c r="Z158" s="38">
        <f t="shared" si="83"/>
        <v>36</v>
      </c>
      <c r="AA158" s="49">
        <v>16</v>
      </c>
      <c r="AB158" s="49">
        <v>20</v>
      </c>
    </row>
    <row r="159" spans="1:28" s="14" customFormat="1" ht="15" customHeight="1">
      <c r="C159" s="29" t="s">
        <v>190</v>
      </c>
      <c r="D159" s="38">
        <f t="shared" si="75"/>
        <v>37</v>
      </c>
      <c r="E159" s="49">
        <v>14</v>
      </c>
      <c r="F159" s="49">
        <v>23</v>
      </c>
      <c r="G159" s="49">
        <v>24</v>
      </c>
      <c r="H159" s="38">
        <f t="shared" si="76"/>
        <v>509</v>
      </c>
      <c r="I159" s="38">
        <f t="shared" si="77"/>
        <v>265</v>
      </c>
      <c r="J159" s="38">
        <f t="shared" si="77"/>
        <v>244</v>
      </c>
      <c r="K159" s="38">
        <f t="shared" si="78"/>
        <v>74</v>
      </c>
      <c r="L159" s="49">
        <v>35</v>
      </c>
      <c r="M159" s="49">
        <v>39</v>
      </c>
      <c r="N159" s="38">
        <f t="shared" si="79"/>
        <v>92</v>
      </c>
      <c r="O159" s="49">
        <v>48</v>
      </c>
      <c r="P159" s="49">
        <v>44</v>
      </c>
      <c r="Q159" s="38">
        <f t="shared" si="80"/>
        <v>83</v>
      </c>
      <c r="R159" s="49">
        <v>43</v>
      </c>
      <c r="S159" s="49">
        <v>40</v>
      </c>
      <c r="T159" s="38">
        <f t="shared" si="81"/>
        <v>78</v>
      </c>
      <c r="U159" s="49">
        <v>40</v>
      </c>
      <c r="V159" s="49">
        <v>38</v>
      </c>
      <c r="W159" s="38">
        <f t="shared" si="82"/>
        <v>84</v>
      </c>
      <c r="X159" s="49">
        <v>41</v>
      </c>
      <c r="Y159" s="49">
        <v>43</v>
      </c>
      <c r="Z159" s="38">
        <f t="shared" si="83"/>
        <v>98</v>
      </c>
      <c r="AA159" s="49">
        <v>58</v>
      </c>
      <c r="AB159" s="49">
        <v>40</v>
      </c>
    </row>
    <row r="160" spans="1:28" s="14" customFormat="1" ht="15" customHeight="1">
      <c r="C160" s="29" t="s">
        <v>191</v>
      </c>
      <c r="D160" s="38">
        <f t="shared" si="75"/>
        <v>13</v>
      </c>
      <c r="E160" s="49">
        <v>5</v>
      </c>
      <c r="F160" s="49">
        <v>8</v>
      </c>
      <c r="G160" s="49">
        <v>8</v>
      </c>
      <c r="H160" s="38">
        <f t="shared" si="76"/>
        <v>102</v>
      </c>
      <c r="I160" s="38">
        <f t="shared" si="77"/>
        <v>57</v>
      </c>
      <c r="J160" s="38">
        <f t="shared" si="77"/>
        <v>45</v>
      </c>
      <c r="K160" s="38">
        <f t="shared" si="78"/>
        <v>10</v>
      </c>
      <c r="L160" s="49">
        <v>6</v>
      </c>
      <c r="M160" s="49">
        <v>4</v>
      </c>
      <c r="N160" s="38">
        <f t="shared" si="79"/>
        <v>24</v>
      </c>
      <c r="O160" s="49">
        <v>16</v>
      </c>
      <c r="P160" s="49">
        <v>8</v>
      </c>
      <c r="Q160" s="38">
        <f t="shared" si="80"/>
        <v>20</v>
      </c>
      <c r="R160" s="49">
        <v>13</v>
      </c>
      <c r="S160" s="49">
        <v>7</v>
      </c>
      <c r="T160" s="38">
        <f t="shared" si="81"/>
        <v>14</v>
      </c>
      <c r="U160" s="49">
        <v>3</v>
      </c>
      <c r="V160" s="49">
        <v>11</v>
      </c>
      <c r="W160" s="38">
        <f t="shared" si="82"/>
        <v>17</v>
      </c>
      <c r="X160" s="49">
        <v>10</v>
      </c>
      <c r="Y160" s="49">
        <v>7</v>
      </c>
      <c r="Z160" s="38">
        <f t="shared" si="83"/>
        <v>17</v>
      </c>
      <c r="AA160" s="49">
        <v>9</v>
      </c>
      <c r="AB160" s="49">
        <v>8</v>
      </c>
    </row>
    <row r="161" spans="1:28" s="14" customFormat="1" ht="15" customHeight="1">
      <c r="C161" s="29" t="s">
        <v>192</v>
      </c>
      <c r="D161" s="38">
        <f t="shared" si="75"/>
        <v>10</v>
      </c>
      <c r="E161" s="49">
        <v>5</v>
      </c>
      <c r="F161" s="49">
        <v>5</v>
      </c>
      <c r="G161" s="49">
        <v>6</v>
      </c>
      <c r="H161" s="38">
        <f t="shared" si="76"/>
        <v>59</v>
      </c>
      <c r="I161" s="38">
        <f t="shared" si="77"/>
        <v>28</v>
      </c>
      <c r="J161" s="38">
        <f t="shared" si="77"/>
        <v>31</v>
      </c>
      <c r="K161" s="38">
        <f t="shared" si="78"/>
        <v>5</v>
      </c>
      <c r="L161" s="49">
        <v>1</v>
      </c>
      <c r="M161" s="49">
        <v>4</v>
      </c>
      <c r="N161" s="38">
        <f t="shared" si="79"/>
        <v>13</v>
      </c>
      <c r="O161" s="49">
        <v>7</v>
      </c>
      <c r="P161" s="49">
        <v>6</v>
      </c>
      <c r="Q161" s="38">
        <f t="shared" si="80"/>
        <v>11</v>
      </c>
      <c r="R161" s="49">
        <v>5</v>
      </c>
      <c r="S161" s="49">
        <v>6</v>
      </c>
      <c r="T161" s="38">
        <f t="shared" si="81"/>
        <v>7</v>
      </c>
      <c r="U161" s="49">
        <v>2</v>
      </c>
      <c r="V161" s="49">
        <v>5</v>
      </c>
      <c r="W161" s="38">
        <f t="shared" si="82"/>
        <v>12</v>
      </c>
      <c r="X161" s="49">
        <v>5</v>
      </c>
      <c r="Y161" s="49">
        <v>7</v>
      </c>
      <c r="Z161" s="38">
        <f t="shared" si="83"/>
        <v>11</v>
      </c>
      <c r="AA161" s="49">
        <v>8</v>
      </c>
      <c r="AB161" s="49">
        <v>3</v>
      </c>
    </row>
    <row r="162" spans="1:28" s="14" customFormat="1" ht="15" customHeight="1">
      <c r="C162" s="29" t="s">
        <v>193</v>
      </c>
      <c r="D162" s="38">
        <f t="shared" si="75"/>
        <v>7</v>
      </c>
      <c r="E162" s="49">
        <v>3</v>
      </c>
      <c r="F162" s="49">
        <v>4</v>
      </c>
      <c r="G162" s="49">
        <v>6</v>
      </c>
      <c r="H162" s="38">
        <f t="shared" si="76"/>
        <v>22</v>
      </c>
      <c r="I162" s="38">
        <f t="shared" si="77"/>
        <v>12</v>
      </c>
      <c r="J162" s="38">
        <f t="shared" si="77"/>
        <v>10</v>
      </c>
      <c r="K162" s="38">
        <f t="shared" si="78"/>
        <v>2</v>
      </c>
      <c r="L162" s="49">
        <v>1</v>
      </c>
      <c r="M162" s="49">
        <v>1</v>
      </c>
      <c r="N162" s="38">
        <f t="shared" si="79"/>
        <v>6</v>
      </c>
      <c r="O162" s="49">
        <v>1</v>
      </c>
      <c r="P162" s="49">
        <v>5</v>
      </c>
      <c r="Q162" s="38">
        <f t="shared" si="80"/>
        <v>2</v>
      </c>
      <c r="R162" s="49">
        <v>2</v>
      </c>
      <c r="S162" s="49"/>
      <c r="T162" s="38">
        <f t="shared" si="81"/>
        <v>5</v>
      </c>
      <c r="U162" s="49">
        <v>4</v>
      </c>
      <c r="V162" s="49">
        <v>1</v>
      </c>
      <c r="W162" s="38">
        <f t="shared" si="82"/>
        <v>5</v>
      </c>
      <c r="X162" s="49">
        <v>2</v>
      </c>
      <c r="Y162" s="49">
        <v>3</v>
      </c>
      <c r="Z162" s="38">
        <f t="shared" si="83"/>
        <v>2</v>
      </c>
      <c r="AA162" s="49">
        <v>2</v>
      </c>
      <c r="AB162" s="49"/>
    </row>
    <row r="163" spans="1:28" s="14" customFormat="1" ht="15" customHeight="1">
      <c r="C163" s="29" t="s">
        <v>194</v>
      </c>
      <c r="D163" s="38">
        <f t="shared" si="75"/>
        <v>8</v>
      </c>
      <c r="E163" s="49">
        <v>2</v>
      </c>
      <c r="F163" s="49">
        <v>6</v>
      </c>
      <c r="G163" s="49">
        <v>3</v>
      </c>
      <c r="H163" s="38">
        <f t="shared" si="76"/>
        <v>7</v>
      </c>
      <c r="I163" s="38">
        <f t="shared" si="77"/>
        <v>4</v>
      </c>
      <c r="J163" s="38">
        <f t="shared" si="77"/>
        <v>3</v>
      </c>
      <c r="K163" s="38">
        <f t="shared" si="78"/>
        <v>0</v>
      </c>
      <c r="L163" s="49"/>
      <c r="M163" s="49"/>
      <c r="N163" s="38">
        <f t="shared" si="79"/>
        <v>4</v>
      </c>
      <c r="O163" s="49">
        <v>3</v>
      </c>
      <c r="P163" s="49">
        <v>1</v>
      </c>
      <c r="Q163" s="38">
        <f t="shared" si="80"/>
        <v>1</v>
      </c>
      <c r="R163" s="49"/>
      <c r="S163" s="49">
        <v>1</v>
      </c>
      <c r="T163" s="38">
        <f t="shared" si="81"/>
        <v>1</v>
      </c>
      <c r="U163" s="49"/>
      <c r="V163" s="49">
        <v>1</v>
      </c>
      <c r="W163" s="38">
        <f t="shared" si="82"/>
        <v>1</v>
      </c>
      <c r="X163" s="49">
        <v>1</v>
      </c>
      <c r="Y163" s="49"/>
      <c r="Z163" s="38">
        <f t="shared" si="83"/>
        <v>0</v>
      </c>
      <c r="AA163" s="49"/>
      <c r="AB163" s="49"/>
    </row>
    <row r="164" spans="1:28" s="14" customFormat="1" ht="15" customHeight="1">
      <c r="C164" s="29" t="s">
        <v>195</v>
      </c>
      <c r="D164" s="38">
        <f t="shared" si="75"/>
        <v>18</v>
      </c>
      <c r="E164" s="49">
        <v>5</v>
      </c>
      <c r="F164" s="49">
        <v>13</v>
      </c>
      <c r="G164" s="49">
        <v>11</v>
      </c>
      <c r="H164" s="38">
        <f t="shared" si="76"/>
        <v>230</v>
      </c>
      <c r="I164" s="38">
        <f t="shared" si="77"/>
        <v>109</v>
      </c>
      <c r="J164" s="38">
        <f t="shared" si="77"/>
        <v>121</v>
      </c>
      <c r="K164" s="38">
        <f t="shared" si="78"/>
        <v>38</v>
      </c>
      <c r="L164" s="49">
        <v>17</v>
      </c>
      <c r="M164" s="49">
        <v>21</v>
      </c>
      <c r="N164" s="38">
        <f t="shared" si="79"/>
        <v>35</v>
      </c>
      <c r="O164" s="49">
        <v>15</v>
      </c>
      <c r="P164" s="49">
        <v>20</v>
      </c>
      <c r="Q164" s="38">
        <f t="shared" si="80"/>
        <v>31</v>
      </c>
      <c r="R164" s="49">
        <v>16</v>
      </c>
      <c r="S164" s="49">
        <v>15</v>
      </c>
      <c r="T164" s="38">
        <f t="shared" si="81"/>
        <v>36</v>
      </c>
      <c r="U164" s="49">
        <v>14</v>
      </c>
      <c r="V164" s="49">
        <v>22</v>
      </c>
      <c r="W164" s="38">
        <f t="shared" si="82"/>
        <v>36</v>
      </c>
      <c r="X164" s="49">
        <v>13</v>
      </c>
      <c r="Y164" s="49">
        <v>23</v>
      </c>
      <c r="Z164" s="38">
        <f t="shared" si="83"/>
        <v>54</v>
      </c>
      <c r="AA164" s="49">
        <v>34</v>
      </c>
      <c r="AB164" s="49">
        <v>20</v>
      </c>
    </row>
    <row r="165" spans="1:28" s="14" customFormat="1" ht="15" customHeight="1">
      <c r="C165" s="28" t="s">
        <v>196</v>
      </c>
      <c r="D165" s="32">
        <f>SUM(D166:D171)</f>
        <v>194</v>
      </c>
      <c r="E165" s="32">
        <f>SUM(E166:E171)</f>
        <v>80</v>
      </c>
      <c r="F165" s="32">
        <f>SUM(F166:F171)</f>
        <v>114</v>
      </c>
      <c r="G165" s="32">
        <f t="shared" ref="G165:AB165" si="84">SUM(G166:G171)</f>
        <v>130</v>
      </c>
      <c r="H165" s="32">
        <f t="shared" si="84"/>
        <v>2991</v>
      </c>
      <c r="I165" s="32">
        <f t="shared" si="84"/>
        <v>1541</v>
      </c>
      <c r="J165" s="32">
        <f t="shared" si="84"/>
        <v>1450</v>
      </c>
      <c r="K165" s="32">
        <f t="shared" si="84"/>
        <v>476</v>
      </c>
      <c r="L165" s="32">
        <f t="shared" si="84"/>
        <v>267</v>
      </c>
      <c r="M165" s="32">
        <f t="shared" si="84"/>
        <v>209</v>
      </c>
      <c r="N165" s="32">
        <f t="shared" si="84"/>
        <v>481</v>
      </c>
      <c r="O165" s="32">
        <f t="shared" si="84"/>
        <v>247</v>
      </c>
      <c r="P165" s="32">
        <f t="shared" si="84"/>
        <v>234</v>
      </c>
      <c r="Q165" s="32">
        <f t="shared" si="84"/>
        <v>478</v>
      </c>
      <c r="R165" s="32">
        <f t="shared" si="84"/>
        <v>255</v>
      </c>
      <c r="S165" s="32">
        <f t="shared" si="84"/>
        <v>223</v>
      </c>
      <c r="T165" s="32">
        <f t="shared" si="84"/>
        <v>508</v>
      </c>
      <c r="U165" s="32">
        <f t="shared" si="84"/>
        <v>255</v>
      </c>
      <c r="V165" s="32">
        <f t="shared" si="84"/>
        <v>253</v>
      </c>
      <c r="W165" s="32">
        <f t="shared" si="84"/>
        <v>538</v>
      </c>
      <c r="X165" s="32">
        <f t="shared" si="84"/>
        <v>266</v>
      </c>
      <c r="Y165" s="32">
        <f t="shared" si="84"/>
        <v>272</v>
      </c>
      <c r="Z165" s="32">
        <f t="shared" si="84"/>
        <v>510</v>
      </c>
      <c r="AA165" s="32">
        <f t="shared" si="84"/>
        <v>251</v>
      </c>
      <c r="AB165" s="32">
        <f t="shared" si="84"/>
        <v>259</v>
      </c>
    </row>
    <row r="166" spans="1:28" s="14" customFormat="1" ht="15" customHeight="1">
      <c r="C166" s="17" t="s">
        <v>89</v>
      </c>
      <c r="D166" s="39">
        <f t="shared" ref="D166:D170" si="85">E166+F166</f>
        <v>42</v>
      </c>
      <c r="E166" s="50">
        <v>12</v>
      </c>
      <c r="F166" s="50">
        <v>30</v>
      </c>
      <c r="G166" s="50">
        <v>29</v>
      </c>
      <c r="H166" s="39">
        <f t="shared" ref="H166:H171" si="86">I166+J166</f>
        <v>671</v>
      </c>
      <c r="I166" s="39">
        <f t="shared" ref="I166:J171" si="87">L166+O166+R166+U166+X166+AA166</f>
        <v>359</v>
      </c>
      <c r="J166" s="39">
        <f t="shared" si="87"/>
        <v>312</v>
      </c>
      <c r="K166" s="39">
        <f t="shared" ref="K166:K171" si="88">L166+M166</f>
        <v>106</v>
      </c>
      <c r="L166" s="50">
        <v>60</v>
      </c>
      <c r="M166" s="50">
        <v>46</v>
      </c>
      <c r="N166" s="39">
        <f t="shared" ref="N166:N171" si="89">O166+P166</f>
        <v>97</v>
      </c>
      <c r="O166" s="50">
        <v>53</v>
      </c>
      <c r="P166" s="50">
        <v>44</v>
      </c>
      <c r="Q166" s="39">
        <f t="shared" ref="Q166:Q171" si="90">R166+S166</f>
        <v>102</v>
      </c>
      <c r="R166" s="50">
        <v>49</v>
      </c>
      <c r="S166" s="50">
        <v>53</v>
      </c>
      <c r="T166" s="39">
        <f t="shared" ref="T166:T171" si="91">U166+V166</f>
        <v>117</v>
      </c>
      <c r="U166" s="50">
        <v>62</v>
      </c>
      <c r="V166" s="50">
        <v>55</v>
      </c>
      <c r="W166" s="39">
        <f t="shared" ref="W166:W171" si="92">X166+Y166</f>
        <v>133</v>
      </c>
      <c r="X166" s="50">
        <v>67</v>
      </c>
      <c r="Y166" s="50">
        <v>66</v>
      </c>
      <c r="Z166" s="39">
        <f t="shared" ref="Z166:Z171" si="93">AA166+AB166</f>
        <v>116</v>
      </c>
      <c r="AA166" s="50">
        <v>68</v>
      </c>
      <c r="AB166" s="50">
        <v>48</v>
      </c>
    </row>
    <row r="167" spans="1:28" s="14" customFormat="1" ht="15" customHeight="1">
      <c r="A167" s="2"/>
      <c r="B167" s="2"/>
      <c r="C167" s="17" t="s">
        <v>91</v>
      </c>
      <c r="D167" s="39">
        <f t="shared" si="85"/>
        <v>15</v>
      </c>
      <c r="E167" s="50">
        <v>7</v>
      </c>
      <c r="F167" s="50">
        <v>8</v>
      </c>
      <c r="G167" s="50">
        <v>9</v>
      </c>
      <c r="H167" s="39">
        <f t="shared" si="86"/>
        <v>173</v>
      </c>
      <c r="I167" s="39">
        <f t="shared" si="87"/>
        <v>83</v>
      </c>
      <c r="J167" s="39">
        <f t="shared" si="87"/>
        <v>90</v>
      </c>
      <c r="K167" s="39">
        <f t="shared" si="88"/>
        <v>26</v>
      </c>
      <c r="L167" s="50">
        <v>17</v>
      </c>
      <c r="M167" s="50">
        <v>9</v>
      </c>
      <c r="N167" s="39">
        <f t="shared" si="89"/>
        <v>28</v>
      </c>
      <c r="O167" s="50">
        <v>8</v>
      </c>
      <c r="P167" s="50">
        <v>20</v>
      </c>
      <c r="Q167" s="39">
        <f t="shared" si="90"/>
        <v>27</v>
      </c>
      <c r="R167" s="50">
        <v>18</v>
      </c>
      <c r="S167" s="50">
        <v>9</v>
      </c>
      <c r="T167" s="39">
        <f t="shared" si="91"/>
        <v>36</v>
      </c>
      <c r="U167" s="50">
        <v>17</v>
      </c>
      <c r="V167" s="50">
        <v>19</v>
      </c>
      <c r="W167" s="39">
        <f t="shared" si="92"/>
        <v>32</v>
      </c>
      <c r="X167" s="50">
        <v>14</v>
      </c>
      <c r="Y167" s="50">
        <v>18</v>
      </c>
      <c r="Z167" s="39">
        <f t="shared" si="93"/>
        <v>24</v>
      </c>
      <c r="AA167" s="50">
        <v>9</v>
      </c>
      <c r="AB167" s="50">
        <v>15</v>
      </c>
    </row>
    <row r="168" spans="1:28" s="14" customFormat="1" ht="15" customHeight="1">
      <c r="C168" s="17" t="s">
        <v>93</v>
      </c>
      <c r="D168" s="39">
        <f t="shared" si="85"/>
        <v>31</v>
      </c>
      <c r="E168" s="50">
        <v>15</v>
      </c>
      <c r="F168" s="50">
        <v>16</v>
      </c>
      <c r="G168" s="50">
        <v>22</v>
      </c>
      <c r="H168" s="39">
        <f t="shared" si="86"/>
        <v>514</v>
      </c>
      <c r="I168" s="39">
        <f t="shared" si="87"/>
        <v>255</v>
      </c>
      <c r="J168" s="39">
        <f t="shared" si="87"/>
        <v>259</v>
      </c>
      <c r="K168" s="39">
        <f t="shared" si="88"/>
        <v>78</v>
      </c>
      <c r="L168" s="50">
        <v>41</v>
      </c>
      <c r="M168" s="50">
        <v>37</v>
      </c>
      <c r="N168" s="39">
        <f t="shared" si="89"/>
        <v>79</v>
      </c>
      <c r="O168" s="50">
        <v>37</v>
      </c>
      <c r="P168" s="50">
        <v>42</v>
      </c>
      <c r="Q168" s="39">
        <f t="shared" si="90"/>
        <v>83</v>
      </c>
      <c r="R168" s="50">
        <v>45</v>
      </c>
      <c r="S168" s="50">
        <v>38</v>
      </c>
      <c r="T168" s="39">
        <f t="shared" si="91"/>
        <v>94</v>
      </c>
      <c r="U168" s="50">
        <v>49</v>
      </c>
      <c r="V168" s="50">
        <v>45</v>
      </c>
      <c r="W168" s="39">
        <f t="shared" si="92"/>
        <v>77</v>
      </c>
      <c r="X168" s="50">
        <v>41</v>
      </c>
      <c r="Y168" s="50">
        <v>36</v>
      </c>
      <c r="Z168" s="39">
        <f t="shared" si="93"/>
        <v>103</v>
      </c>
      <c r="AA168" s="50">
        <v>42</v>
      </c>
      <c r="AB168" s="50">
        <v>61</v>
      </c>
    </row>
    <row r="169" spans="1:28" s="14" customFormat="1" ht="15" customHeight="1">
      <c r="C169" s="17" t="s">
        <v>92</v>
      </c>
      <c r="D169" s="39">
        <f t="shared" si="85"/>
        <v>16</v>
      </c>
      <c r="E169" s="50">
        <v>7</v>
      </c>
      <c r="F169" s="50">
        <v>9</v>
      </c>
      <c r="G169" s="50">
        <v>10</v>
      </c>
      <c r="H169" s="39">
        <f t="shared" si="86"/>
        <v>178</v>
      </c>
      <c r="I169" s="39">
        <f t="shared" si="87"/>
        <v>90</v>
      </c>
      <c r="J169" s="39">
        <f t="shared" si="87"/>
        <v>88</v>
      </c>
      <c r="K169" s="39">
        <f t="shared" si="88"/>
        <v>25</v>
      </c>
      <c r="L169" s="50">
        <v>14</v>
      </c>
      <c r="M169" s="50">
        <v>11</v>
      </c>
      <c r="N169" s="39">
        <f t="shared" si="89"/>
        <v>27</v>
      </c>
      <c r="O169" s="50">
        <v>14</v>
      </c>
      <c r="P169" s="50">
        <v>13</v>
      </c>
      <c r="Q169" s="39">
        <f t="shared" si="90"/>
        <v>29</v>
      </c>
      <c r="R169" s="50">
        <v>12</v>
      </c>
      <c r="S169" s="50">
        <v>17</v>
      </c>
      <c r="T169" s="39">
        <f t="shared" si="91"/>
        <v>33</v>
      </c>
      <c r="U169" s="50">
        <v>19</v>
      </c>
      <c r="V169" s="50">
        <v>14</v>
      </c>
      <c r="W169" s="39">
        <f t="shared" si="92"/>
        <v>36</v>
      </c>
      <c r="X169" s="50">
        <v>16</v>
      </c>
      <c r="Y169" s="50">
        <v>20</v>
      </c>
      <c r="Z169" s="39">
        <f t="shared" si="93"/>
        <v>28</v>
      </c>
      <c r="AA169" s="50">
        <v>15</v>
      </c>
      <c r="AB169" s="50">
        <v>13</v>
      </c>
    </row>
    <row r="170" spans="1:28" s="14" customFormat="1" ht="15" customHeight="1">
      <c r="C170" s="17" t="s">
        <v>90</v>
      </c>
      <c r="D170" s="39">
        <f t="shared" si="85"/>
        <v>51</v>
      </c>
      <c r="E170" s="50">
        <v>21</v>
      </c>
      <c r="F170" s="50">
        <v>30</v>
      </c>
      <c r="G170" s="50">
        <v>34</v>
      </c>
      <c r="H170" s="39">
        <f t="shared" si="86"/>
        <v>809</v>
      </c>
      <c r="I170" s="39">
        <f t="shared" si="87"/>
        <v>431</v>
      </c>
      <c r="J170" s="39">
        <f t="shared" si="87"/>
        <v>378</v>
      </c>
      <c r="K170" s="39">
        <f t="shared" si="88"/>
        <v>124</v>
      </c>
      <c r="L170" s="50">
        <v>69</v>
      </c>
      <c r="M170" s="50">
        <v>55</v>
      </c>
      <c r="N170" s="39">
        <f t="shared" si="89"/>
        <v>130</v>
      </c>
      <c r="O170" s="50">
        <v>71</v>
      </c>
      <c r="P170" s="50">
        <v>59</v>
      </c>
      <c r="Q170" s="39">
        <f t="shared" si="90"/>
        <v>128</v>
      </c>
      <c r="R170" s="50">
        <v>79</v>
      </c>
      <c r="S170" s="50">
        <v>49</v>
      </c>
      <c r="T170" s="39">
        <f t="shared" si="91"/>
        <v>131</v>
      </c>
      <c r="U170" s="50">
        <v>64</v>
      </c>
      <c r="V170" s="50">
        <v>67</v>
      </c>
      <c r="W170" s="39">
        <f t="shared" si="92"/>
        <v>154</v>
      </c>
      <c r="X170" s="50">
        <v>73</v>
      </c>
      <c r="Y170" s="50">
        <v>81</v>
      </c>
      <c r="Z170" s="39">
        <f t="shared" si="93"/>
        <v>142</v>
      </c>
      <c r="AA170" s="50">
        <v>75</v>
      </c>
      <c r="AB170" s="50">
        <v>67</v>
      </c>
    </row>
    <row r="171" spans="1:28" s="14" customFormat="1" ht="15" customHeight="1">
      <c r="C171" s="17" t="s">
        <v>94</v>
      </c>
      <c r="D171" s="39">
        <f>E171+F171</f>
        <v>39</v>
      </c>
      <c r="E171" s="50">
        <v>18</v>
      </c>
      <c r="F171" s="50">
        <v>21</v>
      </c>
      <c r="G171" s="50">
        <v>26</v>
      </c>
      <c r="H171" s="39">
        <f t="shared" si="86"/>
        <v>646</v>
      </c>
      <c r="I171" s="39">
        <f t="shared" si="87"/>
        <v>323</v>
      </c>
      <c r="J171" s="39">
        <f t="shared" si="87"/>
        <v>323</v>
      </c>
      <c r="K171" s="39">
        <f t="shared" si="88"/>
        <v>117</v>
      </c>
      <c r="L171" s="50">
        <v>66</v>
      </c>
      <c r="M171" s="50">
        <v>51</v>
      </c>
      <c r="N171" s="39">
        <f t="shared" si="89"/>
        <v>120</v>
      </c>
      <c r="O171" s="50">
        <v>64</v>
      </c>
      <c r="P171" s="50">
        <v>56</v>
      </c>
      <c r="Q171" s="39">
        <f t="shared" si="90"/>
        <v>109</v>
      </c>
      <c r="R171" s="50">
        <v>52</v>
      </c>
      <c r="S171" s="50">
        <v>57</v>
      </c>
      <c r="T171" s="39">
        <f t="shared" si="91"/>
        <v>97</v>
      </c>
      <c r="U171" s="50">
        <v>44</v>
      </c>
      <c r="V171" s="50">
        <v>53</v>
      </c>
      <c r="W171" s="39">
        <f t="shared" si="92"/>
        <v>106</v>
      </c>
      <c r="X171" s="50">
        <v>55</v>
      </c>
      <c r="Y171" s="50">
        <v>51</v>
      </c>
      <c r="Z171" s="39">
        <f t="shared" si="93"/>
        <v>97</v>
      </c>
      <c r="AA171" s="50">
        <v>42</v>
      </c>
      <c r="AB171" s="50">
        <v>55</v>
      </c>
    </row>
    <row r="172" spans="1:28" s="14" customFormat="1" ht="15" customHeight="1">
      <c r="C172" s="28" t="s">
        <v>197</v>
      </c>
      <c r="D172" s="32">
        <f>SUM(D173:D181)</f>
        <v>238</v>
      </c>
      <c r="E172" s="32">
        <f>SUM(E173:E181)</f>
        <v>100</v>
      </c>
      <c r="F172" s="32">
        <f>SUM(F173:F181)</f>
        <v>138</v>
      </c>
      <c r="G172" s="32">
        <f t="shared" ref="G172:AB172" si="94">SUM(G173:G181)</f>
        <v>148</v>
      </c>
      <c r="H172" s="32">
        <f t="shared" si="94"/>
        <v>3050</v>
      </c>
      <c r="I172" s="32">
        <f t="shared" si="94"/>
        <v>1569</v>
      </c>
      <c r="J172" s="32">
        <f t="shared" si="94"/>
        <v>1481</v>
      </c>
      <c r="K172" s="32">
        <f t="shared" si="94"/>
        <v>496</v>
      </c>
      <c r="L172" s="32">
        <f t="shared" si="94"/>
        <v>239</v>
      </c>
      <c r="M172" s="32">
        <f t="shared" si="94"/>
        <v>257</v>
      </c>
      <c r="N172" s="32">
        <f t="shared" si="94"/>
        <v>514</v>
      </c>
      <c r="O172" s="32">
        <f t="shared" si="94"/>
        <v>271</v>
      </c>
      <c r="P172" s="32">
        <f t="shared" si="94"/>
        <v>243</v>
      </c>
      <c r="Q172" s="32">
        <f t="shared" si="94"/>
        <v>501</v>
      </c>
      <c r="R172" s="32">
        <f t="shared" si="94"/>
        <v>278</v>
      </c>
      <c r="S172" s="32">
        <f t="shared" si="94"/>
        <v>223</v>
      </c>
      <c r="T172" s="32">
        <f t="shared" si="94"/>
        <v>534</v>
      </c>
      <c r="U172" s="32">
        <f t="shared" si="94"/>
        <v>279</v>
      </c>
      <c r="V172" s="32">
        <f t="shared" si="94"/>
        <v>255</v>
      </c>
      <c r="W172" s="32">
        <f t="shared" si="94"/>
        <v>499</v>
      </c>
      <c r="X172" s="32">
        <f t="shared" si="94"/>
        <v>246</v>
      </c>
      <c r="Y172" s="32">
        <f t="shared" si="94"/>
        <v>253</v>
      </c>
      <c r="Z172" s="32">
        <f t="shared" si="94"/>
        <v>506</v>
      </c>
      <c r="AA172" s="32">
        <f t="shared" si="94"/>
        <v>256</v>
      </c>
      <c r="AB172" s="32">
        <f t="shared" si="94"/>
        <v>250</v>
      </c>
    </row>
    <row r="173" spans="1:28" s="2" customFormat="1" ht="15" customHeight="1">
      <c r="A173" s="14"/>
      <c r="B173" s="14"/>
      <c r="C173" s="17" t="s">
        <v>95</v>
      </c>
      <c r="D173" s="33">
        <f>E173+F173</f>
        <v>32</v>
      </c>
      <c r="E173" s="48">
        <v>12</v>
      </c>
      <c r="F173" s="48">
        <v>20</v>
      </c>
      <c r="G173" s="48">
        <v>20</v>
      </c>
      <c r="H173" s="33">
        <f>I173+J173</f>
        <v>411</v>
      </c>
      <c r="I173" s="33">
        <f>L173+O173+R173+U173+X173+AA173</f>
        <v>223</v>
      </c>
      <c r="J173" s="33">
        <f>M173+P173+S173+V173+Y173+AB173</f>
        <v>188</v>
      </c>
      <c r="K173" s="33">
        <f t="shared" ref="K173:K181" si="95">L173+M173</f>
        <v>61</v>
      </c>
      <c r="L173" s="48">
        <v>34</v>
      </c>
      <c r="M173" s="48">
        <v>27</v>
      </c>
      <c r="N173" s="33">
        <f t="shared" ref="N173:N181" si="96">O173+P173</f>
        <v>72</v>
      </c>
      <c r="O173" s="48">
        <v>40</v>
      </c>
      <c r="P173" s="48">
        <v>32</v>
      </c>
      <c r="Q173" s="33">
        <f t="shared" ref="Q173:Q181" si="97">R173+S173</f>
        <v>61</v>
      </c>
      <c r="R173" s="48">
        <v>31</v>
      </c>
      <c r="S173" s="48">
        <v>30</v>
      </c>
      <c r="T173" s="33">
        <f t="shared" ref="T173:T181" si="98">U173+V173</f>
        <v>82</v>
      </c>
      <c r="U173" s="48">
        <v>41</v>
      </c>
      <c r="V173" s="48">
        <v>41</v>
      </c>
      <c r="W173" s="33">
        <f t="shared" ref="W173:W181" si="99">X173+Y173</f>
        <v>63</v>
      </c>
      <c r="X173" s="48">
        <v>31</v>
      </c>
      <c r="Y173" s="48">
        <v>32</v>
      </c>
      <c r="Z173" s="33">
        <f t="shared" ref="Z173:Z181" si="100">AA173+AB173</f>
        <v>72</v>
      </c>
      <c r="AA173" s="48">
        <v>46</v>
      </c>
      <c r="AB173" s="48">
        <v>26</v>
      </c>
    </row>
    <row r="174" spans="1:28" s="14" customFormat="1" ht="15" customHeight="1">
      <c r="A174" s="2"/>
      <c r="B174" s="2"/>
      <c r="C174" s="17" t="s">
        <v>96</v>
      </c>
      <c r="D174" s="33">
        <f t="shared" ref="D174:D181" si="101">E174+F174</f>
        <v>23</v>
      </c>
      <c r="E174" s="48">
        <v>9</v>
      </c>
      <c r="F174" s="48">
        <v>14</v>
      </c>
      <c r="G174" s="48">
        <v>16</v>
      </c>
      <c r="H174" s="33">
        <f t="shared" ref="H174:H181" si="102">I174+J174</f>
        <v>252</v>
      </c>
      <c r="I174" s="33">
        <f t="shared" ref="I174:J181" si="103">L174+O174+R174+U174+X174+AA174</f>
        <v>135</v>
      </c>
      <c r="J174" s="33">
        <f t="shared" si="103"/>
        <v>117</v>
      </c>
      <c r="K174" s="33">
        <f t="shared" si="95"/>
        <v>39</v>
      </c>
      <c r="L174" s="48">
        <v>19</v>
      </c>
      <c r="M174" s="48">
        <v>20</v>
      </c>
      <c r="N174" s="33">
        <f t="shared" si="96"/>
        <v>44</v>
      </c>
      <c r="O174" s="48">
        <v>26</v>
      </c>
      <c r="P174" s="48">
        <v>18</v>
      </c>
      <c r="Q174" s="33">
        <f t="shared" si="97"/>
        <v>44</v>
      </c>
      <c r="R174" s="48">
        <v>22</v>
      </c>
      <c r="S174" s="48">
        <v>22</v>
      </c>
      <c r="T174" s="33">
        <f t="shared" si="98"/>
        <v>45</v>
      </c>
      <c r="U174" s="48">
        <v>22</v>
      </c>
      <c r="V174" s="48">
        <v>23</v>
      </c>
      <c r="W174" s="33">
        <f t="shared" si="99"/>
        <v>36</v>
      </c>
      <c r="X174" s="48">
        <v>23</v>
      </c>
      <c r="Y174" s="48">
        <v>13</v>
      </c>
      <c r="Z174" s="33">
        <f t="shared" si="100"/>
        <v>44</v>
      </c>
      <c r="AA174" s="48">
        <v>23</v>
      </c>
      <c r="AB174" s="48">
        <v>21</v>
      </c>
    </row>
    <row r="175" spans="1:28" s="14" customFormat="1" ht="15" customHeight="1">
      <c r="C175" s="17" t="s">
        <v>116</v>
      </c>
      <c r="D175" s="33">
        <f t="shared" si="101"/>
        <v>33</v>
      </c>
      <c r="E175" s="48">
        <v>12</v>
      </c>
      <c r="F175" s="48">
        <v>21</v>
      </c>
      <c r="G175" s="48">
        <v>20</v>
      </c>
      <c r="H175" s="33">
        <f t="shared" si="102"/>
        <v>487</v>
      </c>
      <c r="I175" s="33">
        <f t="shared" si="103"/>
        <v>251</v>
      </c>
      <c r="J175" s="33">
        <f t="shared" si="103"/>
        <v>236</v>
      </c>
      <c r="K175" s="33">
        <f t="shared" si="95"/>
        <v>89</v>
      </c>
      <c r="L175" s="48">
        <v>47</v>
      </c>
      <c r="M175" s="48">
        <v>42</v>
      </c>
      <c r="N175" s="33">
        <f t="shared" si="96"/>
        <v>75</v>
      </c>
      <c r="O175" s="48">
        <v>37</v>
      </c>
      <c r="P175" s="48">
        <v>38</v>
      </c>
      <c r="Q175" s="33">
        <f t="shared" si="97"/>
        <v>70</v>
      </c>
      <c r="R175" s="48">
        <v>43</v>
      </c>
      <c r="S175" s="48">
        <v>27</v>
      </c>
      <c r="T175" s="33">
        <f t="shared" si="98"/>
        <v>75</v>
      </c>
      <c r="U175" s="48">
        <v>42</v>
      </c>
      <c r="V175" s="48">
        <v>33</v>
      </c>
      <c r="W175" s="33">
        <f t="shared" si="99"/>
        <v>89</v>
      </c>
      <c r="X175" s="48">
        <v>42</v>
      </c>
      <c r="Y175" s="48">
        <v>47</v>
      </c>
      <c r="Z175" s="33">
        <f t="shared" si="100"/>
        <v>89</v>
      </c>
      <c r="AA175" s="48">
        <v>40</v>
      </c>
      <c r="AB175" s="48">
        <v>49</v>
      </c>
    </row>
    <row r="176" spans="1:28" s="14" customFormat="1" ht="15" customHeight="1">
      <c r="C176" s="17" t="s">
        <v>198</v>
      </c>
      <c r="D176" s="33">
        <f t="shared" si="101"/>
        <v>21</v>
      </c>
      <c r="E176" s="48">
        <v>10</v>
      </c>
      <c r="F176" s="48">
        <v>11</v>
      </c>
      <c r="G176" s="48">
        <v>12</v>
      </c>
      <c r="H176" s="33">
        <f t="shared" si="102"/>
        <v>204</v>
      </c>
      <c r="I176" s="33">
        <f t="shared" si="103"/>
        <v>89</v>
      </c>
      <c r="J176" s="33">
        <f t="shared" si="103"/>
        <v>115</v>
      </c>
      <c r="K176" s="33">
        <f t="shared" si="95"/>
        <v>31</v>
      </c>
      <c r="L176" s="48">
        <v>12</v>
      </c>
      <c r="M176" s="48">
        <v>19</v>
      </c>
      <c r="N176" s="33">
        <f t="shared" si="96"/>
        <v>33</v>
      </c>
      <c r="O176" s="48">
        <v>13</v>
      </c>
      <c r="P176" s="48">
        <v>20</v>
      </c>
      <c r="Q176" s="33">
        <f t="shared" si="97"/>
        <v>36</v>
      </c>
      <c r="R176" s="48">
        <v>15</v>
      </c>
      <c r="S176" s="48">
        <v>21</v>
      </c>
      <c r="T176" s="33">
        <f t="shared" si="98"/>
        <v>39</v>
      </c>
      <c r="U176" s="48">
        <v>15</v>
      </c>
      <c r="V176" s="48">
        <v>24</v>
      </c>
      <c r="W176" s="33">
        <f t="shared" si="99"/>
        <v>35</v>
      </c>
      <c r="X176" s="48">
        <v>17</v>
      </c>
      <c r="Y176" s="48">
        <v>18</v>
      </c>
      <c r="Z176" s="33">
        <f t="shared" si="100"/>
        <v>30</v>
      </c>
      <c r="AA176" s="48">
        <v>17</v>
      </c>
      <c r="AB176" s="48">
        <v>13</v>
      </c>
    </row>
    <row r="177" spans="1:28" s="14" customFormat="1" ht="15" customHeight="1">
      <c r="C177" s="17" t="s">
        <v>199</v>
      </c>
      <c r="D177" s="33">
        <f t="shared" si="101"/>
        <v>23</v>
      </c>
      <c r="E177" s="48">
        <v>10</v>
      </c>
      <c r="F177" s="48">
        <v>13</v>
      </c>
      <c r="G177" s="48">
        <v>15</v>
      </c>
      <c r="H177" s="33">
        <f t="shared" si="102"/>
        <v>328</v>
      </c>
      <c r="I177" s="33">
        <f t="shared" si="103"/>
        <v>163</v>
      </c>
      <c r="J177" s="33">
        <f t="shared" si="103"/>
        <v>165</v>
      </c>
      <c r="K177" s="33">
        <f t="shared" si="95"/>
        <v>67</v>
      </c>
      <c r="L177" s="48">
        <v>27</v>
      </c>
      <c r="M177" s="48">
        <v>40</v>
      </c>
      <c r="N177" s="33">
        <f t="shared" si="96"/>
        <v>59</v>
      </c>
      <c r="O177" s="48">
        <v>34</v>
      </c>
      <c r="P177" s="48">
        <v>25</v>
      </c>
      <c r="Q177" s="33">
        <f t="shared" si="97"/>
        <v>62</v>
      </c>
      <c r="R177" s="48">
        <v>33</v>
      </c>
      <c r="S177" s="48">
        <v>29</v>
      </c>
      <c r="T177" s="33">
        <f t="shared" si="98"/>
        <v>44</v>
      </c>
      <c r="U177" s="48">
        <v>23</v>
      </c>
      <c r="V177" s="48">
        <v>21</v>
      </c>
      <c r="W177" s="33">
        <f t="shared" si="99"/>
        <v>52</v>
      </c>
      <c r="X177" s="48">
        <v>24</v>
      </c>
      <c r="Y177" s="48">
        <v>28</v>
      </c>
      <c r="Z177" s="33">
        <f t="shared" si="100"/>
        <v>44</v>
      </c>
      <c r="AA177" s="48">
        <v>22</v>
      </c>
      <c r="AB177" s="48">
        <v>22</v>
      </c>
    </row>
    <row r="178" spans="1:28" s="14" customFormat="1" ht="15" customHeight="1">
      <c r="C178" s="17" t="s">
        <v>115</v>
      </c>
      <c r="D178" s="33">
        <f t="shared" si="101"/>
        <v>30</v>
      </c>
      <c r="E178" s="48">
        <v>15</v>
      </c>
      <c r="F178" s="48">
        <v>15</v>
      </c>
      <c r="G178" s="48">
        <v>16</v>
      </c>
      <c r="H178" s="33">
        <f t="shared" si="102"/>
        <v>362</v>
      </c>
      <c r="I178" s="33">
        <f t="shared" si="103"/>
        <v>203</v>
      </c>
      <c r="J178" s="33">
        <f t="shared" si="103"/>
        <v>159</v>
      </c>
      <c r="K178" s="33">
        <f t="shared" si="95"/>
        <v>60</v>
      </c>
      <c r="L178" s="48">
        <v>31</v>
      </c>
      <c r="M178" s="48">
        <v>29</v>
      </c>
      <c r="N178" s="33">
        <f t="shared" si="96"/>
        <v>61</v>
      </c>
      <c r="O178" s="48">
        <v>29</v>
      </c>
      <c r="P178" s="48">
        <v>32</v>
      </c>
      <c r="Q178" s="33">
        <f t="shared" si="97"/>
        <v>56</v>
      </c>
      <c r="R178" s="48">
        <v>39</v>
      </c>
      <c r="S178" s="48">
        <v>17</v>
      </c>
      <c r="T178" s="33">
        <f t="shared" si="98"/>
        <v>65</v>
      </c>
      <c r="U178" s="48">
        <v>40</v>
      </c>
      <c r="V178" s="48">
        <v>25</v>
      </c>
      <c r="W178" s="33">
        <f t="shared" si="99"/>
        <v>61</v>
      </c>
      <c r="X178" s="48">
        <v>35</v>
      </c>
      <c r="Y178" s="48">
        <v>26</v>
      </c>
      <c r="Z178" s="33">
        <f t="shared" si="100"/>
        <v>59</v>
      </c>
      <c r="AA178" s="48">
        <v>29</v>
      </c>
      <c r="AB178" s="48">
        <v>30</v>
      </c>
    </row>
    <row r="179" spans="1:28" s="14" customFormat="1" ht="15" customHeight="1">
      <c r="C179" s="17" t="s">
        <v>200</v>
      </c>
      <c r="D179" s="33">
        <f t="shared" si="101"/>
        <v>27</v>
      </c>
      <c r="E179" s="48">
        <v>12</v>
      </c>
      <c r="F179" s="48">
        <v>15</v>
      </c>
      <c r="G179" s="48">
        <v>18</v>
      </c>
      <c r="H179" s="33">
        <f t="shared" si="102"/>
        <v>409</v>
      </c>
      <c r="I179" s="33">
        <f t="shared" si="103"/>
        <v>209</v>
      </c>
      <c r="J179" s="33">
        <f t="shared" si="103"/>
        <v>200</v>
      </c>
      <c r="K179" s="33">
        <f t="shared" si="95"/>
        <v>58</v>
      </c>
      <c r="L179" s="48">
        <v>29</v>
      </c>
      <c r="M179" s="48">
        <v>29</v>
      </c>
      <c r="N179" s="33">
        <f t="shared" si="96"/>
        <v>69</v>
      </c>
      <c r="O179" s="48">
        <v>37</v>
      </c>
      <c r="P179" s="48">
        <v>32</v>
      </c>
      <c r="Q179" s="33">
        <f t="shared" si="97"/>
        <v>65</v>
      </c>
      <c r="R179" s="48">
        <v>36</v>
      </c>
      <c r="S179" s="48">
        <v>29</v>
      </c>
      <c r="T179" s="33">
        <f t="shared" si="98"/>
        <v>80</v>
      </c>
      <c r="U179" s="48">
        <v>42</v>
      </c>
      <c r="V179" s="48">
        <v>38</v>
      </c>
      <c r="W179" s="33">
        <f t="shared" si="99"/>
        <v>72</v>
      </c>
      <c r="X179" s="48">
        <v>37</v>
      </c>
      <c r="Y179" s="48">
        <v>35</v>
      </c>
      <c r="Z179" s="33">
        <f t="shared" si="100"/>
        <v>65</v>
      </c>
      <c r="AA179" s="48">
        <v>28</v>
      </c>
      <c r="AB179" s="48">
        <v>37</v>
      </c>
    </row>
    <row r="180" spans="1:28" s="14" customFormat="1" ht="15" customHeight="1">
      <c r="C180" s="17" t="s">
        <v>201</v>
      </c>
      <c r="D180" s="33">
        <f t="shared" si="101"/>
        <v>27</v>
      </c>
      <c r="E180" s="48">
        <v>11</v>
      </c>
      <c r="F180" s="48">
        <v>16</v>
      </c>
      <c r="G180" s="48">
        <v>16</v>
      </c>
      <c r="H180" s="33">
        <f t="shared" si="102"/>
        <v>311</v>
      </c>
      <c r="I180" s="33">
        <f t="shared" si="103"/>
        <v>153</v>
      </c>
      <c r="J180" s="33">
        <f t="shared" si="103"/>
        <v>158</v>
      </c>
      <c r="K180" s="33">
        <f t="shared" si="95"/>
        <v>47</v>
      </c>
      <c r="L180" s="48">
        <v>19</v>
      </c>
      <c r="M180" s="48">
        <v>28</v>
      </c>
      <c r="N180" s="33">
        <f t="shared" si="96"/>
        <v>46</v>
      </c>
      <c r="O180" s="48">
        <v>30</v>
      </c>
      <c r="P180" s="48">
        <v>16</v>
      </c>
      <c r="Q180" s="33">
        <f t="shared" si="97"/>
        <v>61</v>
      </c>
      <c r="R180" s="48">
        <v>31</v>
      </c>
      <c r="S180" s="48">
        <v>30</v>
      </c>
      <c r="T180" s="33">
        <f t="shared" si="98"/>
        <v>57</v>
      </c>
      <c r="U180" s="48">
        <v>26</v>
      </c>
      <c r="V180" s="48">
        <v>31</v>
      </c>
      <c r="W180" s="33">
        <f t="shared" si="99"/>
        <v>45</v>
      </c>
      <c r="X180" s="48">
        <v>17</v>
      </c>
      <c r="Y180" s="48">
        <v>28</v>
      </c>
      <c r="Z180" s="33">
        <f t="shared" si="100"/>
        <v>55</v>
      </c>
      <c r="AA180" s="48">
        <v>30</v>
      </c>
      <c r="AB180" s="48">
        <v>25</v>
      </c>
    </row>
    <row r="181" spans="1:28" s="14" customFormat="1" ht="15" customHeight="1">
      <c r="C181" s="17" t="s">
        <v>202</v>
      </c>
      <c r="D181" s="33">
        <f t="shared" si="101"/>
        <v>22</v>
      </c>
      <c r="E181" s="48">
        <v>9</v>
      </c>
      <c r="F181" s="48">
        <v>13</v>
      </c>
      <c r="G181" s="48">
        <v>15</v>
      </c>
      <c r="H181" s="33">
        <f t="shared" si="102"/>
        <v>286</v>
      </c>
      <c r="I181" s="33">
        <f t="shared" si="103"/>
        <v>143</v>
      </c>
      <c r="J181" s="33">
        <f t="shared" si="103"/>
        <v>143</v>
      </c>
      <c r="K181" s="33">
        <f t="shared" si="95"/>
        <v>44</v>
      </c>
      <c r="L181" s="48">
        <v>21</v>
      </c>
      <c r="M181" s="48">
        <v>23</v>
      </c>
      <c r="N181" s="33">
        <f t="shared" si="96"/>
        <v>55</v>
      </c>
      <c r="O181" s="48">
        <v>25</v>
      </c>
      <c r="P181" s="48">
        <v>30</v>
      </c>
      <c r="Q181" s="33">
        <f t="shared" si="97"/>
        <v>46</v>
      </c>
      <c r="R181" s="48">
        <v>28</v>
      </c>
      <c r="S181" s="48">
        <v>18</v>
      </c>
      <c r="T181" s="33">
        <f t="shared" si="98"/>
        <v>47</v>
      </c>
      <c r="U181" s="48">
        <v>28</v>
      </c>
      <c r="V181" s="48">
        <v>19</v>
      </c>
      <c r="W181" s="33">
        <f t="shared" si="99"/>
        <v>46</v>
      </c>
      <c r="X181" s="48">
        <v>20</v>
      </c>
      <c r="Y181" s="48">
        <v>26</v>
      </c>
      <c r="Z181" s="33">
        <f t="shared" si="100"/>
        <v>48</v>
      </c>
      <c r="AA181" s="48">
        <v>21</v>
      </c>
      <c r="AB181" s="48">
        <v>27</v>
      </c>
    </row>
    <row r="182" spans="1:28" s="14" customFormat="1" ht="15" customHeight="1">
      <c r="C182" s="28" t="s">
        <v>203</v>
      </c>
      <c r="D182" s="32">
        <f t="shared" ref="D182:AB182" si="104">SUM(D183:D195)</f>
        <v>212</v>
      </c>
      <c r="E182" s="32">
        <f t="shared" si="104"/>
        <v>78</v>
      </c>
      <c r="F182" s="32">
        <f t="shared" si="104"/>
        <v>134</v>
      </c>
      <c r="G182" s="32">
        <f t="shared" si="104"/>
        <v>126</v>
      </c>
      <c r="H182" s="32">
        <f t="shared" si="104"/>
        <v>2171</v>
      </c>
      <c r="I182" s="32">
        <f t="shared" si="104"/>
        <v>1140</v>
      </c>
      <c r="J182" s="32">
        <f t="shared" si="104"/>
        <v>1031</v>
      </c>
      <c r="K182" s="32">
        <f t="shared" si="104"/>
        <v>317</v>
      </c>
      <c r="L182" s="32">
        <f t="shared" si="104"/>
        <v>168</v>
      </c>
      <c r="M182" s="32">
        <f t="shared" si="104"/>
        <v>149</v>
      </c>
      <c r="N182" s="32">
        <f t="shared" si="104"/>
        <v>324</v>
      </c>
      <c r="O182" s="32">
        <f t="shared" si="104"/>
        <v>159</v>
      </c>
      <c r="P182" s="32">
        <f t="shared" si="104"/>
        <v>165</v>
      </c>
      <c r="Q182" s="32">
        <f t="shared" si="104"/>
        <v>348</v>
      </c>
      <c r="R182" s="32">
        <f t="shared" si="104"/>
        <v>190</v>
      </c>
      <c r="S182" s="32">
        <f t="shared" si="104"/>
        <v>158</v>
      </c>
      <c r="T182" s="32">
        <f t="shared" si="104"/>
        <v>403</v>
      </c>
      <c r="U182" s="32">
        <f t="shared" si="104"/>
        <v>216</v>
      </c>
      <c r="V182" s="32">
        <f t="shared" si="104"/>
        <v>187</v>
      </c>
      <c r="W182" s="32">
        <f t="shared" si="104"/>
        <v>407</v>
      </c>
      <c r="X182" s="32">
        <f t="shared" si="104"/>
        <v>227</v>
      </c>
      <c r="Y182" s="32">
        <f t="shared" si="104"/>
        <v>180</v>
      </c>
      <c r="Z182" s="32">
        <f t="shared" si="104"/>
        <v>372</v>
      </c>
      <c r="AA182" s="32">
        <f t="shared" si="104"/>
        <v>180</v>
      </c>
      <c r="AB182" s="32">
        <f t="shared" si="104"/>
        <v>192</v>
      </c>
    </row>
    <row r="183" spans="1:28" s="2" customFormat="1" ht="15" customHeight="1">
      <c r="A183" s="14"/>
      <c r="B183" s="14"/>
      <c r="C183" s="17" t="s">
        <v>204</v>
      </c>
      <c r="D183" s="40">
        <f t="shared" ref="D183:D195" si="105">E183+F183</f>
        <v>13</v>
      </c>
      <c r="E183" s="51">
        <v>5</v>
      </c>
      <c r="F183" s="51">
        <v>8</v>
      </c>
      <c r="G183" s="51">
        <v>7</v>
      </c>
      <c r="H183" s="40">
        <f t="shared" ref="H183:H195" si="106">I183+J183</f>
        <v>68</v>
      </c>
      <c r="I183" s="40">
        <f t="shared" ref="I183:J195" si="107">L183+O183+R183+U183+X183+AA183</f>
        <v>35</v>
      </c>
      <c r="J183" s="40">
        <f t="shared" si="107"/>
        <v>33</v>
      </c>
      <c r="K183" s="40">
        <f t="shared" ref="K183:K195" si="108">L183+M183</f>
        <v>8</v>
      </c>
      <c r="L183" s="51">
        <v>4</v>
      </c>
      <c r="M183" s="51">
        <v>4</v>
      </c>
      <c r="N183" s="40">
        <f t="shared" ref="N183:N195" si="109">O183+P183</f>
        <v>6</v>
      </c>
      <c r="O183" s="51">
        <v>4</v>
      </c>
      <c r="P183" s="51">
        <v>2</v>
      </c>
      <c r="Q183" s="40">
        <f t="shared" ref="Q183:Q195" si="110">R183+S183</f>
        <v>15</v>
      </c>
      <c r="R183" s="51">
        <v>7</v>
      </c>
      <c r="S183" s="51">
        <v>8</v>
      </c>
      <c r="T183" s="40">
        <f t="shared" ref="T183:T195" si="111">U183+V183</f>
        <v>13</v>
      </c>
      <c r="U183" s="51">
        <v>8</v>
      </c>
      <c r="V183" s="51">
        <v>5</v>
      </c>
      <c r="W183" s="40">
        <f t="shared" ref="W183:W195" si="112">X183+Y183</f>
        <v>16</v>
      </c>
      <c r="X183" s="51">
        <v>7</v>
      </c>
      <c r="Y183" s="51">
        <v>9</v>
      </c>
      <c r="Z183" s="40">
        <f t="shared" ref="Z183:Z195" si="113">AA183+AB183</f>
        <v>10</v>
      </c>
      <c r="AA183" s="51">
        <v>5</v>
      </c>
      <c r="AB183" s="51">
        <v>5</v>
      </c>
    </row>
    <row r="184" spans="1:28" s="14" customFormat="1" ht="15" customHeight="1">
      <c r="A184" s="2"/>
      <c r="B184" s="2"/>
      <c r="C184" s="17" t="s">
        <v>205</v>
      </c>
      <c r="D184" s="40">
        <f t="shared" si="105"/>
        <v>14</v>
      </c>
      <c r="E184" s="51">
        <v>5</v>
      </c>
      <c r="F184" s="51">
        <v>9</v>
      </c>
      <c r="G184" s="51">
        <v>7</v>
      </c>
      <c r="H184" s="40">
        <f t="shared" si="106"/>
        <v>65</v>
      </c>
      <c r="I184" s="40">
        <f t="shared" si="107"/>
        <v>39</v>
      </c>
      <c r="J184" s="40">
        <f t="shared" si="107"/>
        <v>26</v>
      </c>
      <c r="K184" s="40">
        <f t="shared" si="108"/>
        <v>7</v>
      </c>
      <c r="L184" s="51">
        <v>3</v>
      </c>
      <c r="M184" s="51">
        <v>4</v>
      </c>
      <c r="N184" s="40">
        <f t="shared" si="109"/>
        <v>5</v>
      </c>
      <c r="O184" s="51">
        <v>3</v>
      </c>
      <c r="P184" s="51">
        <v>2</v>
      </c>
      <c r="Q184" s="40">
        <f t="shared" si="110"/>
        <v>14</v>
      </c>
      <c r="R184" s="51">
        <v>7</v>
      </c>
      <c r="S184" s="51">
        <v>7</v>
      </c>
      <c r="T184" s="40">
        <f t="shared" si="111"/>
        <v>10</v>
      </c>
      <c r="U184" s="51">
        <v>6</v>
      </c>
      <c r="V184" s="51">
        <v>4</v>
      </c>
      <c r="W184" s="40">
        <f t="shared" si="112"/>
        <v>14</v>
      </c>
      <c r="X184" s="51">
        <v>11</v>
      </c>
      <c r="Y184" s="51">
        <v>3</v>
      </c>
      <c r="Z184" s="40">
        <f t="shared" si="113"/>
        <v>15</v>
      </c>
      <c r="AA184" s="51">
        <v>9</v>
      </c>
      <c r="AB184" s="51">
        <v>6</v>
      </c>
    </row>
    <row r="185" spans="1:28" s="14" customFormat="1" ht="15" customHeight="1">
      <c r="C185" s="17" t="s">
        <v>206</v>
      </c>
      <c r="D185" s="40">
        <f t="shared" si="105"/>
        <v>14</v>
      </c>
      <c r="E185" s="51">
        <v>5</v>
      </c>
      <c r="F185" s="51">
        <v>9</v>
      </c>
      <c r="G185" s="51">
        <v>8</v>
      </c>
      <c r="H185" s="40">
        <f t="shared" si="106"/>
        <v>81</v>
      </c>
      <c r="I185" s="40">
        <f t="shared" si="107"/>
        <v>38</v>
      </c>
      <c r="J185" s="40">
        <f t="shared" si="107"/>
        <v>43</v>
      </c>
      <c r="K185" s="40">
        <f t="shared" si="108"/>
        <v>15</v>
      </c>
      <c r="L185" s="51">
        <v>7</v>
      </c>
      <c r="M185" s="51">
        <v>8</v>
      </c>
      <c r="N185" s="40">
        <f t="shared" si="109"/>
        <v>7</v>
      </c>
      <c r="O185" s="51">
        <v>3</v>
      </c>
      <c r="P185" s="51">
        <v>4</v>
      </c>
      <c r="Q185" s="40">
        <f t="shared" si="110"/>
        <v>15</v>
      </c>
      <c r="R185" s="51">
        <v>10</v>
      </c>
      <c r="S185" s="51">
        <v>5</v>
      </c>
      <c r="T185" s="40">
        <f t="shared" si="111"/>
        <v>8</v>
      </c>
      <c r="U185" s="51">
        <v>1</v>
      </c>
      <c r="V185" s="51">
        <v>7</v>
      </c>
      <c r="W185" s="40">
        <f t="shared" si="112"/>
        <v>16</v>
      </c>
      <c r="X185" s="51">
        <v>11</v>
      </c>
      <c r="Y185" s="51">
        <v>5</v>
      </c>
      <c r="Z185" s="40">
        <f t="shared" si="113"/>
        <v>20</v>
      </c>
      <c r="AA185" s="51">
        <v>6</v>
      </c>
      <c r="AB185" s="51">
        <v>14</v>
      </c>
    </row>
    <row r="186" spans="1:28" s="14" customFormat="1" ht="15" customHeight="1">
      <c r="C186" s="17" t="s">
        <v>207</v>
      </c>
      <c r="D186" s="40">
        <f t="shared" si="105"/>
        <v>26</v>
      </c>
      <c r="E186" s="51">
        <v>7</v>
      </c>
      <c r="F186" s="51">
        <v>19</v>
      </c>
      <c r="G186" s="51">
        <v>17</v>
      </c>
      <c r="H186" s="40">
        <f t="shared" si="106"/>
        <v>416</v>
      </c>
      <c r="I186" s="40">
        <f t="shared" si="107"/>
        <v>232</v>
      </c>
      <c r="J186" s="40">
        <f t="shared" si="107"/>
        <v>184</v>
      </c>
      <c r="K186" s="40">
        <f t="shared" si="108"/>
        <v>72</v>
      </c>
      <c r="L186" s="51">
        <v>47</v>
      </c>
      <c r="M186" s="51">
        <v>25</v>
      </c>
      <c r="N186" s="40">
        <f t="shared" si="109"/>
        <v>69</v>
      </c>
      <c r="O186" s="51">
        <v>31</v>
      </c>
      <c r="P186" s="51">
        <v>38</v>
      </c>
      <c r="Q186" s="40">
        <f t="shared" si="110"/>
        <v>59</v>
      </c>
      <c r="R186" s="51">
        <v>31</v>
      </c>
      <c r="S186" s="51">
        <v>28</v>
      </c>
      <c r="T186" s="40">
        <f t="shared" si="111"/>
        <v>79</v>
      </c>
      <c r="U186" s="51">
        <v>48</v>
      </c>
      <c r="V186" s="51">
        <v>31</v>
      </c>
      <c r="W186" s="40">
        <f t="shared" si="112"/>
        <v>69</v>
      </c>
      <c r="X186" s="51">
        <v>37</v>
      </c>
      <c r="Y186" s="51">
        <v>32</v>
      </c>
      <c r="Z186" s="40">
        <f t="shared" si="113"/>
        <v>68</v>
      </c>
      <c r="AA186" s="51">
        <v>38</v>
      </c>
      <c r="AB186" s="51">
        <v>30</v>
      </c>
    </row>
    <row r="187" spans="1:28" s="14" customFormat="1" ht="15" customHeight="1">
      <c r="C187" s="17" t="s">
        <v>208</v>
      </c>
      <c r="D187" s="40">
        <f t="shared" si="105"/>
        <v>13</v>
      </c>
      <c r="E187" s="51">
        <v>7</v>
      </c>
      <c r="F187" s="51">
        <v>6</v>
      </c>
      <c r="G187" s="51">
        <v>7</v>
      </c>
      <c r="H187" s="40">
        <f t="shared" si="106"/>
        <v>99</v>
      </c>
      <c r="I187" s="40">
        <f t="shared" si="107"/>
        <v>52</v>
      </c>
      <c r="J187" s="40">
        <f t="shared" si="107"/>
        <v>47</v>
      </c>
      <c r="K187" s="40">
        <f t="shared" si="108"/>
        <v>12</v>
      </c>
      <c r="L187" s="51">
        <v>2</v>
      </c>
      <c r="M187" s="51">
        <v>10</v>
      </c>
      <c r="N187" s="40">
        <f t="shared" si="109"/>
        <v>15</v>
      </c>
      <c r="O187" s="51">
        <v>12</v>
      </c>
      <c r="P187" s="51">
        <v>3</v>
      </c>
      <c r="Q187" s="40">
        <f t="shared" si="110"/>
        <v>12</v>
      </c>
      <c r="R187" s="51">
        <v>7</v>
      </c>
      <c r="S187" s="51">
        <v>5</v>
      </c>
      <c r="T187" s="40">
        <f t="shared" si="111"/>
        <v>24</v>
      </c>
      <c r="U187" s="51">
        <v>12</v>
      </c>
      <c r="V187" s="51">
        <v>12</v>
      </c>
      <c r="W187" s="40">
        <f t="shared" si="112"/>
        <v>20</v>
      </c>
      <c r="X187" s="51">
        <v>11</v>
      </c>
      <c r="Y187" s="51">
        <v>9</v>
      </c>
      <c r="Z187" s="40">
        <f t="shared" si="113"/>
        <v>16</v>
      </c>
      <c r="AA187" s="51">
        <v>8</v>
      </c>
      <c r="AB187" s="51">
        <v>8</v>
      </c>
    </row>
    <row r="188" spans="1:28" s="14" customFormat="1" ht="15" customHeight="1">
      <c r="C188" s="17" t="s">
        <v>209</v>
      </c>
      <c r="D188" s="40">
        <f t="shared" si="105"/>
        <v>10</v>
      </c>
      <c r="E188" s="51">
        <v>4</v>
      </c>
      <c r="F188" s="51">
        <v>6</v>
      </c>
      <c r="G188" s="51">
        <v>6</v>
      </c>
      <c r="H188" s="40">
        <f t="shared" si="106"/>
        <v>55</v>
      </c>
      <c r="I188" s="40">
        <f t="shared" si="107"/>
        <v>27</v>
      </c>
      <c r="J188" s="40">
        <f t="shared" si="107"/>
        <v>28</v>
      </c>
      <c r="K188" s="40">
        <f t="shared" si="108"/>
        <v>8</v>
      </c>
      <c r="L188" s="51">
        <v>5</v>
      </c>
      <c r="M188" s="51">
        <v>3</v>
      </c>
      <c r="N188" s="40">
        <f t="shared" si="109"/>
        <v>9</v>
      </c>
      <c r="O188" s="51">
        <v>2</v>
      </c>
      <c r="P188" s="51">
        <v>7</v>
      </c>
      <c r="Q188" s="40">
        <f t="shared" si="110"/>
        <v>13</v>
      </c>
      <c r="R188" s="51">
        <v>8</v>
      </c>
      <c r="S188" s="51">
        <v>5</v>
      </c>
      <c r="T188" s="40">
        <f t="shared" si="111"/>
        <v>8</v>
      </c>
      <c r="U188" s="51">
        <v>6</v>
      </c>
      <c r="V188" s="51">
        <v>2</v>
      </c>
      <c r="W188" s="40">
        <f t="shared" si="112"/>
        <v>12</v>
      </c>
      <c r="X188" s="51">
        <v>6</v>
      </c>
      <c r="Y188" s="51">
        <v>6</v>
      </c>
      <c r="Z188" s="40">
        <f t="shared" si="113"/>
        <v>5</v>
      </c>
      <c r="AA188" s="51">
        <v>0</v>
      </c>
      <c r="AB188" s="51">
        <v>5</v>
      </c>
    </row>
    <row r="189" spans="1:28" s="14" customFormat="1" ht="15" customHeight="1">
      <c r="C189" s="17" t="s">
        <v>210</v>
      </c>
      <c r="D189" s="40">
        <f t="shared" si="105"/>
        <v>4</v>
      </c>
      <c r="E189" s="51">
        <v>1</v>
      </c>
      <c r="F189" s="51">
        <v>3</v>
      </c>
      <c r="G189" s="51">
        <v>2</v>
      </c>
      <c r="H189" s="40">
        <f t="shared" si="106"/>
        <v>3</v>
      </c>
      <c r="I189" s="40">
        <f t="shared" si="107"/>
        <v>0</v>
      </c>
      <c r="J189" s="40">
        <f t="shared" si="107"/>
        <v>3</v>
      </c>
      <c r="K189" s="40">
        <f t="shared" si="108"/>
        <v>0</v>
      </c>
      <c r="L189" s="51"/>
      <c r="M189" s="51"/>
      <c r="N189" s="40">
        <f t="shared" si="109"/>
        <v>0</v>
      </c>
      <c r="O189" s="51"/>
      <c r="P189" s="51"/>
      <c r="Q189" s="40">
        <f t="shared" si="110"/>
        <v>2</v>
      </c>
      <c r="R189" s="51"/>
      <c r="S189" s="51">
        <v>2</v>
      </c>
      <c r="T189" s="40">
        <f t="shared" si="111"/>
        <v>0</v>
      </c>
      <c r="U189" s="51"/>
      <c r="V189" s="51"/>
      <c r="W189" s="40">
        <f t="shared" si="112"/>
        <v>1</v>
      </c>
      <c r="X189" s="51"/>
      <c r="Y189" s="51">
        <v>1</v>
      </c>
      <c r="Z189" s="40">
        <f t="shared" si="113"/>
        <v>0</v>
      </c>
      <c r="AA189" s="51"/>
      <c r="AB189" s="51"/>
    </row>
    <row r="190" spans="1:28" s="14" customFormat="1" ht="15" customHeight="1">
      <c r="C190" s="17" t="s">
        <v>211</v>
      </c>
      <c r="D190" s="40">
        <f t="shared" si="105"/>
        <v>29</v>
      </c>
      <c r="E190" s="51">
        <v>12</v>
      </c>
      <c r="F190" s="51">
        <v>17</v>
      </c>
      <c r="G190" s="51">
        <v>16</v>
      </c>
      <c r="H190" s="40">
        <f t="shared" si="106"/>
        <v>332</v>
      </c>
      <c r="I190" s="40">
        <f t="shared" si="107"/>
        <v>161</v>
      </c>
      <c r="J190" s="40">
        <f t="shared" si="107"/>
        <v>171</v>
      </c>
      <c r="K190" s="40">
        <f t="shared" si="108"/>
        <v>50</v>
      </c>
      <c r="L190" s="51">
        <v>24</v>
      </c>
      <c r="M190" s="51">
        <v>26</v>
      </c>
      <c r="N190" s="40">
        <f t="shared" si="109"/>
        <v>48</v>
      </c>
      <c r="O190" s="51">
        <v>24</v>
      </c>
      <c r="P190" s="51">
        <v>24</v>
      </c>
      <c r="Q190" s="40">
        <f t="shared" si="110"/>
        <v>53</v>
      </c>
      <c r="R190" s="51">
        <v>32</v>
      </c>
      <c r="S190" s="51">
        <v>21</v>
      </c>
      <c r="T190" s="40">
        <f t="shared" si="111"/>
        <v>70</v>
      </c>
      <c r="U190" s="51">
        <v>32</v>
      </c>
      <c r="V190" s="51">
        <v>38</v>
      </c>
      <c r="W190" s="40">
        <f t="shared" si="112"/>
        <v>48</v>
      </c>
      <c r="X190" s="51">
        <v>21</v>
      </c>
      <c r="Y190" s="51">
        <v>27</v>
      </c>
      <c r="Z190" s="40">
        <f t="shared" si="113"/>
        <v>63</v>
      </c>
      <c r="AA190" s="51">
        <v>28</v>
      </c>
      <c r="AB190" s="51">
        <v>35</v>
      </c>
    </row>
    <row r="191" spans="1:28" s="14" customFormat="1" ht="15" customHeight="1">
      <c r="C191" s="17" t="s">
        <v>212</v>
      </c>
      <c r="D191" s="40">
        <f t="shared" si="105"/>
        <v>15</v>
      </c>
      <c r="E191" s="51">
        <v>6</v>
      </c>
      <c r="F191" s="51">
        <v>9</v>
      </c>
      <c r="G191" s="51">
        <v>9</v>
      </c>
      <c r="H191" s="40">
        <f t="shared" si="106"/>
        <v>159</v>
      </c>
      <c r="I191" s="40">
        <f t="shared" si="107"/>
        <v>81</v>
      </c>
      <c r="J191" s="40">
        <f t="shared" si="107"/>
        <v>78</v>
      </c>
      <c r="K191" s="40">
        <f t="shared" si="108"/>
        <v>21</v>
      </c>
      <c r="L191" s="51">
        <v>10</v>
      </c>
      <c r="M191" s="51">
        <v>11</v>
      </c>
      <c r="N191" s="40">
        <f t="shared" si="109"/>
        <v>18</v>
      </c>
      <c r="O191" s="51">
        <v>11</v>
      </c>
      <c r="P191" s="51">
        <v>7</v>
      </c>
      <c r="Q191" s="40">
        <f t="shared" si="110"/>
        <v>24</v>
      </c>
      <c r="R191" s="51">
        <v>15</v>
      </c>
      <c r="S191" s="51">
        <v>9</v>
      </c>
      <c r="T191" s="40">
        <f t="shared" si="111"/>
        <v>27</v>
      </c>
      <c r="U191" s="51">
        <v>11</v>
      </c>
      <c r="V191" s="51">
        <v>16</v>
      </c>
      <c r="W191" s="40">
        <f t="shared" si="112"/>
        <v>36</v>
      </c>
      <c r="X191" s="51">
        <v>23</v>
      </c>
      <c r="Y191" s="51">
        <v>13</v>
      </c>
      <c r="Z191" s="40">
        <f t="shared" si="113"/>
        <v>33</v>
      </c>
      <c r="AA191" s="51">
        <v>11</v>
      </c>
      <c r="AB191" s="51">
        <v>22</v>
      </c>
    </row>
    <row r="192" spans="1:28" s="14" customFormat="1" ht="15" customHeight="1">
      <c r="C192" s="17" t="s">
        <v>117</v>
      </c>
      <c r="D192" s="40">
        <f t="shared" si="105"/>
        <v>11</v>
      </c>
      <c r="E192" s="51">
        <v>4</v>
      </c>
      <c r="F192" s="51">
        <v>7</v>
      </c>
      <c r="G192" s="51">
        <v>7</v>
      </c>
      <c r="H192" s="40">
        <f t="shared" si="106"/>
        <v>60</v>
      </c>
      <c r="I192" s="40">
        <f t="shared" si="107"/>
        <v>35</v>
      </c>
      <c r="J192" s="40">
        <f t="shared" si="107"/>
        <v>25</v>
      </c>
      <c r="K192" s="40">
        <f t="shared" si="108"/>
        <v>8</v>
      </c>
      <c r="L192" s="51">
        <v>7</v>
      </c>
      <c r="M192" s="51">
        <v>1</v>
      </c>
      <c r="N192" s="40">
        <f t="shared" si="109"/>
        <v>10</v>
      </c>
      <c r="O192" s="51">
        <v>4</v>
      </c>
      <c r="P192" s="51">
        <v>6</v>
      </c>
      <c r="Q192" s="40">
        <f t="shared" si="110"/>
        <v>10</v>
      </c>
      <c r="R192" s="51">
        <v>6</v>
      </c>
      <c r="S192" s="51">
        <v>4</v>
      </c>
      <c r="T192" s="40">
        <f t="shared" si="111"/>
        <v>8</v>
      </c>
      <c r="U192" s="51">
        <v>4</v>
      </c>
      <c r="V192" s="51">
        <v>4</v>
      </c>
      <c r="W192" s="40">
        <f t="shared" si="112"/>
        <v>13</v>
      </c>
      <c r="X192" s="51">
        <v>6</v>
      </c>
      <c r="Y192" s="51">
        <v>7</v>
      </c>
      <c r="Z192" s="40">
        <f t="shared" si="113"/>
        <v>11</v>
      </c>
      <c r="AA192" s="51">
        <v>8</v>
      </c>
      <c r="AB192" s="51">
        <v>3</v>
      </c>
    </row>
    <row r="193" spans="3:28" s="14" customFormat="1" ht="15" customHeight="1">
      <c r="C193" s="17" t="s">
        <v>213</v>
      </c>
      <c r="D193" s="40">
        <f t="shared" si="105"/>
        <v>20</v>
      </c>
      <c r="E193" s="51">
        <v>8</v>
      </c>
      <c r="F193" s="51">
        <v>12</v>
      </c>
      <c r="G193" s="51">
        <v>13</v>
      </c>
      <c r="H193" s="40">
        <f t="shared" si="106"/>
        <v>277</v>
      </c>
      <c r="I193" s="40">
        <f t="shared" si="107"/>
        <v>156</v>
      </c>
      <c r="J193" s="40">
        <f t="shared" si="107"/>
        <v>121</v>
      </c>
      <c r="K193" s="40">
        <f t="shared" si="108"/>
        <v>35</v>
      </c>
      <c r="L193" s="51">
        <v>22</v>
      </c>
      <c r="M193" s="51">
        <v>13</v>
      </c>
      <c r="N193" s="40">
        <f t="shared" si="109"/>
        <v>49</v>
      </c>
      <c r="O193" s="51">
        <v>33</v>
      </c>
      <c r="P193" s="51">
        <v>16</v>
      </c>
      <c r="Q193" s="40">
        <f t="shared" si="110"/>
        <v>37</v>
      </c>
      <c r="R193" s="51">
        <v>18</v>
      </c>
      <c r="S193" s="51">
        <v>19</v>
      </c>
      <c r="T193" s="40">
        <f t="shared" si="111"/>
        <v>50</v>
      </c>
      <c r="U193" s="51">
        <v>30</v>
      </c>
      <c r="V193" s="51">
        <v>20</v>
      </c>
      <c r="W193" s="40">
        <f t="shared" si="112"/>
        <v>58</v>
      </c>
      <c r="X193" s="51">
        <v>29</v>
      </c>
      <c r="Y193" s="51">
        <v>29</v>
      </c>
      <c r="Z193" s="40">
        <f t="shared" si="113"/>
        <v>48</v>
      </c>
      <c r="AA193" s="51">
        <v>24</v>
      </c>
      <c r="AB193" s="51">
        <v>24</v>
      </c>
    </row>
    <row r="194" spans="3:28" s="14" customFormat="1" ht="15" customHeight="1">
      <c r="C194" s="17" t="s">
        <v>214</v>
      </c>
      <c r="D194" s="40">
        <f t="shared" si="105"/>
        <v>24</v>
      </c>
      <c r="E194" s="51">
        <v>8</v>
      </c>
      <c r="F194" s="51">
        <v>16</v>
      </c>
      <c r="G194" s="51">
        <v>14</v>
      </c>
      <c r="H194" s="40">
        <f t="shared" si="106"/>
        <v>285</v>
      </c>
      <c r="I194" s="40">
        <f t="shared" si="107"/>
        <v>140</v>
      </c>
      <c r="J194" s="40">
        <f t="shared" si="107"/>
        <v>145</v>
      </c>
      <c r="K194" s="40">
        <f t="shared" si="108"/>
        <v>29</v>
      </c>
      <c r="L194" s="51">
        <v>13</v>
      </c>
      <c r="M194" s="51">
        <v>16</v>
      </c>
      <c r="N194" s="40">
        <f t="shared" si="109"/>
        <v>49</v>
      </c>
      <c r="O194" s="51">
        <v>18</v>
      </c>
      <c r="P194" s="51">
        <v>31</v>
      </c>
      <c r="Q194" s="40">
        <f t="shared" si="110"/>
        <v>45</v>
      </c>
      <c r="R194" s="51">
        <v>23</v>
      </c>
      <c r="S194" s="51">
        <v>22</v>
      </c>
      <c r="T194" s="40">
        <f t="shared" si="111"/>
        <v>59</v>
      </c>
      <c r="U194" s="51">
        <v>27</v>
      </c>
      <c r="V194" s="51">
        <v>32</v>
      </c>
      <c r="W194" s="40">
        <f t="shared" si="112"/>
        <v>55</v>
      </c>
      <c r="X194" s="51">
        <v>37</v>
      </c>
      <c r="Y194" s="51">
        <v>18</v>
      </c>
      <c r="Z194" s="40">
        <f t="shared" si="113"/>
        <v>48</v>
      </c>
      <c r="AA194" s="51">
        <v>22</v>
      </c>
      <c r="AB194" s="51">
        <v>26</v>
      </c>
    </row>
    <row r="195" spans="3:28" s="14" customFormat="1" ht="15" customHeight="1">
      <c r="C195" s="17" t="s">
        <v>215</v>
      </c>
      <c r="D195" s="40">
        <f t="shared" si="105"/>
        <v>19</v>
      </c>
      <c r="E195" s="51">
        <v>6</v>
      </c>
      <c r="F195" s="51">
        <v>13</v>
      </c>
      <c r="G195" s="51">
        <v>13</v>
      </c>
      <c r="H195" s="40">
        <f t="shared" si="106"/>
        <v>271</v>
      </c>
      <c r="I195" s="40">
        <f t="shared" si="107"/>
        <v>144</v>
      </c>
      <c r="J195" s="40">
        <f t="shared" si="107"/>
        <v>127</v>
      </c>
      <c r="K195" s="40">
        <f t="shared" si="108"/>
        <v>52</v>
      </c>
      <c r="L195" s="51">
        <v>24</v>
      </c>
      <c r="M195" s="51">
        <v>28</v>
      </c>
      <c r="N195" s="40">
        <f t="shared" si="109"/>
        <v>39</v>
      </c>
      <c r="O195" s="51">
        <v>14</v>
      </c>
      <c r="P195" s="51">
        <v>25</v>
      </c>
      <c r="Q195" s="40">
        <f t="shared" si="110"/>
        <v>49</v>
      </c>
      <c r="R195" s="51">
        <v>26</v>
      </c>
      <c r="S195" s="51">
        <v>23</v>
      </c>
      <c r="T195" s="40">
        <f t="shared" si="111"/>
        <v>47</v>
      </c>
      <c r="U195" s="51">
        <v>31</v>
      </c>
      <c r="V195" s="51">
        <v>16</v>
      </c>
      <c r="W195" s="40">
        <f t="shared" si="112"/>
        <v>49</v>
      </c>
      <c r="X195" s="51">
        <v>28</v>
      </c>
      <c r="Y195" s="51">
        <v>21</v>
      </c>
      <c r="Z195" s="40">
        <f t="shared" si="113"/>
        <v>35</v>
      </c>
      <c r="AA195" s="51">
        <v>21</v>
      </c>
      <c r="AB195" s="51">
        <v>14</v>
      </c>
    </row>
    <row r="196" spans="3:28" s="14" customFormat="1" ht="15" customHeight="1">
      <c r="C196" s="28" t="s">
        <v>216</v>
      </c>
      <c r="D196" s="32">
        <f>SUM(D197:D218)</f>
        <v>480</v>
      </c>
      <c r="E196" s="32">
        <f>SUM(E197:E218)</f>
        <v>166</v>
      </c>
      <c r="F196" s="32">
        <f>SUM(F197:F218)</f>
        <v>314</v>
      </c>
      <c r="G196" s="32">
        <f t="shared" ref="G196:AB196" si="114">SUM(G197:G218)</f>
        <v>302</v>
      </c>
      <c r="H196" s="32">
        <f t="shared" si="114"/>
        <v>6464</v>
      </c>
      <c r="I196" s="32">
        <f t="shared" si="114"/>
        <v>3311</v>
      </c>
      <c r="J196" s="32">
        <f t="shared" si="114"/>
        <v>3153</v>
      </c>
      <c r="K196" s="32">
        <f t="shared" si="114"/>
        <v>1028</v>
      </c>
      <c r="L196" s="32">
        <f t="shared" si="114"/>
        <v>518</v>
      </c>
      <c r="M196" s="32">
        <f t="shared" si="114"/>
        <v>510</v>
      </c>
      <c r="N196" s="32">
        <f t="shared" si="114"/>
        <v>1053</v>
      </c>
      <c r="O196" s="32">
        <f t="shared" si="114"/>
        <v>523</v>
      </c>
      <c r="P196" s="32">
        <f t="shared" si="114"/>
        <v>530</v>
      </c>
      <c r="Q196" s="32">
        <f t="shared" si="114"/>
        <v>1110</v>
      </c>
      <c r="R196" s="32">
        <f t="shared" si="114"/>
        <v>557</v>
      </c>
      <c r="S196" s="32">
        <f t="shared" si="114"/>
        <v>553</v>
      </c>
      <c r="T196" s="32">
        <f t="shared" si="114"/>
        <v>1074</v>
      </c>
      <c r="U196" s="32">
        <f t="shared" si="114"/>
        <v>552</v>
      </c>
      <c r="V196" s="32">
        <f t="shared" si="114"/>
        <v>522</v>
      </c>
      <c r="W196" s="32">
        <f t="shared" si="114"/>
        <v>1085</v>
      </c>
      <c r="X196" s="32">
        <f t="shared" si="114"/>
        <v>556</v>
      </c>
      <c r="Y196" s="32">
        <f t="shared" si="114"/>
        <v>529</v>
      </c>
      <c r="Z196" s="32">
        <f t="shared" si="114"/>
        <v>1114</v>
      </c>
      <c r="AA196" s="32">
        <f t="shared" si="114"/>
        <v>605</v>
      </c>
      <c r="AB196" s="32">
        <f t="shared" si="114"/>
        <v>509</v>
      </c>
    </row>
    <row r="197" spans="3:28" s="14" customFormat="1" ht="15" customHeight="1">
      <c r="C197" s="17" t="s">
        <v>97</v>
      </c>
      <c r="D197" s="41">
        <f t="shared" ref="D197:D218" si="115">E197+F197</f>
        <v>18</v>
      </c>
      <c r="E197" s="52">
        <v>7</v>
      </c>
      <c r="F197" s="52">
        <v>11</v>
      </c>
      <c r="G197" s="52">
        <v>11</v>
      </c>
      <c r="H197" s="41">
        <f t="shared" ref="H197:H218" si="116">I197+J197</f>
        <v>201</v>
      </c>
      <c r="I197" s="41">
        <f t="shared" ref="I197:J218" si="117">L197+O197+R197+U197+X197+AA197</f>
        <v>99</v>
      </c>
      <c r="J197" s="41">
        <f t="shared" si="117"/>
        <v>102</v>
      </c>
      <c r="K197" s="41">
        <f t="shared" ref="K197:K218" si="118">L197+M197</f>
        <v>25</v>
      </c>
      <c r="L197" s="52">
        <v>14</v>
      </c>
      <c r="M197" s="52">
        <v>11</v>
      </c>
      <c r="N197" s="41">
        <f t="shared" ref="N197:N218" si="119">O197+P197</f>
        <v>36</v>
      </c>
      <c r="O197" s="52">
        <v>16</v>
      </c>
      <c r="P197" s="52">
        <v>20</v>
      </c>
      <c r="Q197" s="41">
        <f t="shared" ref="Q197:Q218" si="120">R197+S197</f>
        <v>41</v>
      </c>
      <c r="R197" s="52">
        <v>22</v>
      </c>
      <c r="S197" s="52">
        <v>19</v>
      </c>
      <c r="T197" s="41">
        <f t="shared" ref="T197:T218" si="121">U197+V197</f>
        <v>25</v>
      </c>
      <c r="U197" s="52">
        <v>9</v>
      </c>
      <c r="V197" s="52">
        <v>16</v>
      </c>
      <c r="W197" s="41">
        <f t="shared" ref="W197:W218" si="122">X197+Y197</f>
        <v>34</v>
      </c>
      <c r="X197" s="52">
        <v>14</v>
      </c>
      <c r="Y197" s="52">
        <v>20</v>
      </c>
      <c r="Z197" s="41">
        <f t="shared" ref="Z197:Z218" si="123">AA197+AB197</f>
        <v>40</v>
      </c>
      <c r="AA197" s="52">
        <v>24</v>
      </c>
      <c r="AB197" s="52">
        <v>16</v>
      </c>
    </row>
    <row r="198" spans="3:28" s="2" customFormat="1" ht="15" customHeight="1">
      <c r="C198" s="17" t="s">
        <v>217</v>
      </c>
      <c r="D198" s="41">
        <f t="shared" si="115"/>
        <v>27</v>
      </c>
      <c r="E198" s="52">
        <v>9</v>
      </c>
      <c r="F198" s="52">
        <v>18</v>
      </c>
      <c r="G198" s="52">
        <v>17</v>
      </c>
      <c r="H198" s="41">
        <f t="shared" si="116"/>
        <v>414</v>
      </c>
      <c r="I198" s="41">
        <f t="shared" si="117"/>
        <v>232</v>
      </c>
      <c r="J198" s="41">
        <f t="shared" si="117"/>
        <v>182</v>
      </c>
      <c r="K198" s="41">
        <f t="shared" si="118"/>
        <v>61</v>
      </c>
      <c r="L198" s="52">
        <v>37</v>
      </c>
      <c r="M198" s="52">
        <v>24</v>
      </c>
      <c r="N198" s="41">
        <f t="shared" si="119"/>
        <v>73</v>
      </c>
      <c r="O198" s="52">
        <v>42</v>
      </c>
      <c r="P198" s="52">
        <v>31</v>
      </c>
      <c r="Q198" s="41">
        <f t="shared" si="120"/>
        <v>70</v>
      </c>
      <c r="R198" s="52">
        <v>37</v>
      </c>
      <c r="S198" s="52">
        <v>33</v>
      </c>
      <c r="T198" s="41">
        <f t="shared" si="121"/>
        <v>78</v>
      </c>
      <c r="U198" s="52">
        <v>43</v>
      </c>
      <c r="V198" s="52">
        <v>35</v>
      </c>
      <c r="W198" s="41">
        <f t="shared" si="122"/>
        <v>62</v>
      </c>
      <c r="X198" s="52">
        <v>35</v>
      </c>
      <c r="Y198" s="52">
        <v>27</v>
      </c>
      <c r="Z198" s="41">
        <f t="shared" si="123"/>
        <v>70</v>
      </c>
      <c r="AA198" s="52">
        <v>38</v>
      </c>
      <c r="AB198" s="52">
        <v>32</v>
      </c>
    </row>
    <row r="199" spans="3:28" s="14" customFormat="1" ht="15" customHeight="1">
      <c r="C199" s="17" t="s">
        <v>218</v>
      </c>
      <c r="D199" s="41">
        <f t="shared" si="115"/>
        <v>34</v>
      </c>
      <c r="E199" s="52">
        <v>11</v>
      </c>
      <c r="F199" s="52">
        <v>23</v>
      </c>
      <c r="G199" s="52">
        <v>21</v>
      </c>
      <c r="H199" s="41">
        <f t="shared" si="116"/>
        <v>543</v>
      </c>
      <c r="I199" s="41">
        <f t="shared" si="117"/>
        <v>267</v>
      </c>
      <c r="J199" s="41">
        <f t="shared" si="117"/>
        <v>276</v>
      </c>
      <c r="K199" s="41">
        <f t="shared" si="118"/>
        <v>91</v>
      </c>
      <c r="L199" s="52">
        <v>44</v>
      </c>
      <c r="M199" s="52">
        <v>47</v>
      </c>
      <c r="N199" s="41">
        <f t="shared" si="119"/>
        <v>87</v>
      </c>
      <c r="O199" s="52">
        <v>44</v>
      </c>
      <c r="P199" s="52">
        <v>43</v>
      </c>
      <c r="Q199" s="41">
        <f t="shared" si="120"/>
        <v>98</v>
      </c>
      <c r="R199" s="52">
        <v>51</v>
      </c>
      <c r="S199" s="52">
        <v>47</v>
      </c>
      <c r="T199" s="41">
        <f t="shared" si="121"/>
        <v>101</v>
      </c>
      <c r="U199" s="52">
        <v>45</v>
      </c>
      <c r="V199" s="52">
        <v>56</v>
      </c>
      <c r="W199" s="41">
        <f t="shared" si="122"/>
        <v>92</v>
      </c>
      <c r="X199" s="52">
        <v>46</v>
      </c>
      <c r="Y199" s="52">
        <v>46</v>
      </c>
      <c r="Z199" s="41">
        <f t="shared" si="123"/>
        <v>74</v>
      </c>
      <c r="AA199" s="52">
        <v>37</v>
      </c>
      <c r="AB199" s="52">
        <v>37</v>
      </c>
    </row>
    <row r="200" spans="3:28" s="14" customFormat="1" ht="15" customHeight="1">
      <c r="C200" s="17" t="s">
        <v>219</v>
      </c>
      <c r="D200" s="41">
        <f t="shared" si="115"/>
        <v>32</v>
      </c>
      <c r="E200" s="52">
        <v>11</v>
      </c>
      <c r="F200" s="52">
        <v>21</v>
      </c>
      <c r="G200" s="52">
        <v>21</v>
      </c>
      <c r="H200" s="41">
        <f t="shared" si="116"/>
        <v>506</v>
      </c>
      <c r="I200" s="41">
        <f t="shared" si="117"/>
        <v>252</v>
      </c>
      <c r="J200" s="41">
        <f t="shared" si="117"/>
        <v>254</v>
      </c>
      <c r="K200" s="41">
        <f t="shared" si="118"/>
        <v>88</v>
      </c>
      <c r="L200" s="52">
        <v>43</v>
      </c>
      <c r="M200" s="52">
        <v>45</v>
      </c>
      <c r="N200" s="41">
        <f t="shared" si="119"/>
        <v>86</v>
      </c>
      <c r="O200" s="52">
        <v>39</v>
      </c>
      <c r="P200" s="52">
        <v>47</v>
      </c>
      <c r="Q200" s="41">
        <f t="shared" si="120"/>
        <v>88</v>
      </c>
      <c r="R200" s="52">
        <v>42</v>
      </c>
      <c r="S200" s="52">
        <v>46</v>
      </c>
      <c r="T200" s="41">
        <f t="shared" si="121"/>
        <v>86</v>
      </c>
      <c r="U200" s="52">
        <v>45</v>
      </c>
      <c r="V200" s="52">
        <v>41</v>
      </c>
      <c r="W200" s="41">
        <f t="shared" si="122"/>
        <v>83</v>
      </c>
      <c r="X200" s="52">
        <v>42</v>
      </c>
      <c r="Y200" s="52">
        <v>41</v>
      </c>
      <c r="Z200" s="41">
        <f t="shared" si="123"/>
        <v>75</v>
      </c>
      <c r="AA200" s="52">
        <v>41</v>
      </c>
      <c r="AB200" s="52">
        <v>34</v>
      </c>
    </row>
    <row r="201" spans="3:28" s="14" customFormat="1" ht="15" customHeight="1">
      <c r="C201" s="17" t="s">
        <v>220</v>
      </c>
      <c r="D201" s="41">
        <f t="shared" si="115"/>
        <v>30</v>
      </c>
      <c r="E201" s="52">
        <v>9</v>
      </c>
      <c r="F201" s="52">
        <v>21</v>
      </c>
      <c r="G201" s="52">
        <v>18</v>
      </c>
      <c r="H201" s="41">
        <f t="shared" si="116"/>
        <v>415</v>
      </c>
      <c r="I201" s="41">
        <f t="shared" si="117"/>
        <v>194</v>
      </c>
      <c r="J201" s="41">
        <f t="shared" si="117"/>
        <v>221</v>
      </c>
      <c r="K201" s="41">
        <f t="shared" si="118"/>
        <v>63</v>
      </c>
      <c r="L201" s="52">
        <v>24</v>
      </c>
      <c r="M201" s="52">
        <v>39</v>
      </c>
      <c r="N201" s="41">
        <f t="shared" si="119"/>
        <v>74</v>
      </c>
      <c r="O201" s="52">
        <v>32</v>
      </c>
      <c r="P201" s="52">
        <v>42</v>
      </c>
      <c r="Q201" s="41">
        <f t="shared" si="120"/>
        <v>64</v>
      </c>
      <c r="R201" s="52">
        <v>33</v>
      </c>
      <c r="S201" s="52">
        <v>31</v>
      </c>
      <c r="T201" s="41">
        <f t="shared" si="121"/>
        <v>80</v>
      </c>
      <c r="U201" s="52">
        <v>37</v>
      </c>
      <c r="V201" s="52">
        <v>43</v>
      </c>
      <c r="W201" s="41">
        <f t="shared" si="122"/>
        <v>68</v>
      </c>
      <c r="X201" s="52">
        <v>35</v>
      </c>
      <c r="Y201" s="52">
        <v>33</v>
      </c>
      <c r="Z201" s="41">
        <f t="shared" si="123"/>
        <v>66</v>
      </c>
      <c r="AA201" s="52">
        <v>33</v>
      </c>
      <c r="AB201" s="52">
        <v>33</v>
      </c>
    </row>
    <row r="202" spans="3:28" s="14" customFormat="1" ht="15" customHeight="1">
      <c r="C202" s="17" t="s">
        <v>221</v>
      </c>
      <c r="D202" s="41">
        <f t="shared" si="115"/>
        <v>19</v>
      </c>
      <c r="E202" s="52">
        <v>9</v>
      </c>
      <c r="F202" s="52">
        <v>10</v>
      </c>
      <c r="G202" s="52">
        <v>12</v>
      </c>
      <c r="H202" s="41">
        <f t="shared" si="116"/>
        <v>252</v>
      </c>
      <c r="I202" s="41">
        <f t="shared" si="117"/>
        <v>145</v>
      </c>
      <c r="J202" s="41">
        <f t="shared" si="117"/>
        <v>107</v>
      </c>
      <c r="K202" s="41">
        <f t="shared" si="118"/>
        <v>35</v>
      </c>
      <c r="L202" s="52">
        <v>20</v>
      </c>
      <c r="M202" s="52">
        <v>15</v>
      </c>
      <c r="N202" s="41">
        <f t="shared" si="119"/>
        <v>46</v>
      </c>
      <c r="O202" s="52">
        <v>22</v>
      </c>
      <c r="P202" s="52">
        <v>24</v>
      </c>
      <c r="Q202" s="41">
        <f t="shared" si="120"/>
        <v>43</v>
      </c>
      <c r="R202" s="52">
        <v>21</v>
      </c>
      <c r="S202" s="52">
        <v>22</v>
      </c>
      <c r="T202" s="41">
        <f t="shared" si="121"/>
        <v>42</v>
      </c>
      <c r="U202" s="52">
        <v>24</v>
      </c>
      <c r="V202" s="52">
        <v>18</v>
      </c>
      <c r="W202" s="41">
        <f t="shared" si="122"/>
        <v>43</v>
      </c>
      <c r="X202" s="52">
        <v>31</v>
      </c>
      <c r="Y202" s="52">
        <v>12</v>
      </c>
      <c r="Z202" s="41">
        <f t="shared" si="123"/>
        <v>43</v>
      </c>
      <c r="AA202" s="52">
        <v>27</v>
      </c>
      <c r="AB202" s="52">
        <v>16</v>
      </c>
    </row>
    <row r="203" spans="3:28" s="14" customFormat="1" ht="15" customHeight="1">
      <c r="C203" s="17" t="s">
        <v>222</v>
      </c>
      <c r="D203" s="41">
        <f t="shared" si="115"/>
        <v>21</v>
      </c>
      <c r="E203" s="52">
        <v>7</v>
      </c>
      <c r="F203" s="52">
        <v>14</v>
      </c>
      <c r="G203" s="52">
        <v>13</v>
      </c>
      <c r="H203" s="41">
        <f t="shared" si="116"/>
        <v>258</v>
      </c>
      <c r="I203" s="41">
        <f t="shared" si="117"/>
        <v>143</v>
      </c>
      <c r="J203" s="41">
        <f t="shared" si="117"/>
        <v>115</v>
      </c>
      <c r="K203" s="41">
        <f t="shared" si="118"/>
        <v>32</v>
      </c>
      <c r="L203" s="52">
        <v>17</v>
      </c>
      <c r="M203" s="52">
        <v>15</v>
      </c>
      <c r="N203" s="41">
        <f t="shared" si="119"/>
        <v>48</v>
      </c>
      <c r="O203" s="52">
        <v>27</v>
      </c>
      <c r="P203" s="52">
        <v>21</v>
      </c>
      <c r="Q203" s="41">
        <f t="shared" si="120"/>
        <v>52</v>
      </c>
      <c r="R203" s="52">
        <v>25</v>
      </c>
      <c r="S203" s="52">
        <v>27</v>
      </c>
      <c r="T203" s="41">
        <f t="shared" si="121"/>
        <v>41</v>
      </c>
      <c r="U203" s="52">
        <v>19</v>
      </c>
      <c r="V203" s="52">
        <v>22</v>
      </c>
      <c r="W203" s="41">
        <f t="shared" si="122"/>
        <v>45</v>
      </c>
      <c r="X203" s="52">
        <v>26</v>
      </c>
      <c r="Y203" s="52">
        <v>19</v>
      </c>
      <c r="Z203" s="41">
        <f t="shared" si="123"/>
        <v>40</v>
      </c>
      <c r="AA203" s="52">
        <v>29</v>
      </c>
      <c r="AB203" s="52">
        <v>11</v>
      </c>
    </row>
    <row r="204" spans="3:28" s="14" customFormat="1" ht="15" customHeight="1">
      <c r="C204" s="17" t="s">
        <v>98</v>
      </c>
      <c r="D204" s="41">
        <f t="shared" si="115"/>
        <v>11</v>
      </c>
      <c r="E204" s="52">
        <v>4</v>
      </c>
      <c r="F204" s="52">
        <v>7</v>
      </c>
      <c r="G204" s="52">
        <v>7</v>
      </c>
      <c r="H204" s="41">
        <f t="shared" si="116"/>
        <v>84</v>
      </c>
      <c r="I204" s="41">
        <f t="shared" si="117"/>
        <v>46</v>
      </c>
      <c r="J204" s="41">
        <f t="shared" si="117"/>
        <v>38</v>
      </c>
      <c r="K204" s="41">
        <f t="shared" si="118"/>
        <v>9</v>
      </c>
      <c r="L204" s="52">
        <v>4</v>
      </c>
      <c r="M204" s="52">
        <v>5</v>
      </c>
      <c r="N204" s="41">
        <f t="shared" si="119"/>
        <v>13</v>
      </c>
      <c r="O204" s="52">
        <v>8</v>
      </c>
      <c r="P204" s="52">
        <v>5</v>
      </c>
      <c r="Q204" s="41">
        <f t="shared" si="120"/>
        <v>16</v>
      </c>
      <c r="R204" s="52">
        <v>10</v>
      </c>
      <c r="S204" s="52">
        <v>6</v>
      </c>
      <c r="T204" s="41">
        <f t="shared" si="121"/>
        <v>14</v>
      </c>
      <c r="U204" s="52">
        <v>6</v>
      </c>
      <c r="V204" s="52">
        <v>8</v>
      </c>
      <c r="W204" s="41">
        <f t="shared" si="122"/>
        <v>16</v>
      </c>
      <c r="X204" s="52">
        <v>8</v>
      </c>
      <c r="Y204" s="52">
        <v>8</v>
      </c>
      <c r="Z204" s="41">
        <f t="shared" si="123"/>
        <v>16</v>
      </c>
      <c r="AA204" s="52">
        <v>10</v>
      </c>
      <c r="AB204" s="52">
        <v>6</v>
      </c>
    </row>
    <row r="205" spans="3:28" s="14" customFormat="1" ht="15" customHeight="1">
      <c r="C205" s="17" t="s">
        <v>223</v>
      </c>
      <c r="D205" s="41">
        <f t="shared" si="115"/>
        <v>17</v>
      </c>
      <c r="E205" s="52">
        <v>6</v>
      </c>
      <c r="F205" s="52">
        <v>11</v>
      </c>
      <c r="G205" s="52">
        <v>9</v>
      </c>
      <c r="H205" s="41">
        <f t="shared" si="116"/>
        <v>151</v>
      </c>
      <c r="I205" s="41">
        <f t="shared" si="117"/>
        <v>87</v>
      </c>
      <c r="J205" s="41">
        <f t="shared" si="117"/>
        <v>64</v>
      </c>
      <c r="K205" s="41">
        <f t="shared" si="118"/>
        <v>22</v>
      </c>
      <c r="L205" s="52">
        <v>14</v>
      </c>
      <c r="M205" s="52">
        <v>8</v>
      </c>
      <c r="N205" s="41">
        <f t="shared" si="119"/>
        <v>21</v>
      </c>
      <c r="O205" s="52">
        <v>12</v>
      </c>
      <c r="P205" s="52">
        <v>9</v>
      </c>
      <c r="Q205" s="41">
        <f t="shared" si="120"/>
        <v>22</v>
      </c>
      <c r="R205" s="52">
        <v>15</v>
      </c>
      <c r="S205" s="52">
        <v>7</v>
      </c>
      <c r="T205" s="41">
        <f t="shared" si="121"/>
        <v>33</v>
      </c>
      <c r="U205" s="52">
        <v>20</v>
      </c>
      <c r="V205" s="52">
        <v>13</v>
      </c>
      <c r="W205" s="41">
        <f t="shared" si="122"/>
        <v>37</v>
      </c>
      <c r="X205" s="52">
        <v>17</v>
      </c>
      <c r="Y205" s="52">
        <v>20</v>
      </c>
      <c r="Z205" s="41">
        <f t="shared" si="123"/>
        <v>16</v>
      </c>
      <c r="AA205" s="52">
        <v>9</v>
      </c>
      <c r="AB205" s="52">
        <v>7</v>
      </c>
    </row>
    <row r="206" spans="3:28" s="14" customFormat="1" ht="15" customHeight="1">
      <c r="C206" s="17" t="s">
        <v>224</v>
      </c>
      <c r="D206" s="41">
        <f t="shared" si="115"/>
        <v>38</v>
      </c>
      <c r="E206" s="52">
        <v>13</v>
      </c>
      <c r="F206" s="52">
        <v>25</v>
      </c>
      <c r="G206" s="52">
        <v>28</v>
      </c>
      <c r="H206" s="41">
        <f t="shared" si="116"/>
        <v>693</v>
      </c>
      <c r="I206" s="41">
        <f t="shared" si="117"/>
        <v>350</v>
      </c>
      <c r="J206" s="41">
        <f t="shared" si="117"/>
        <v>343</v>
      </c>
      <c r="K206" s="41">
        <f t="shared" si="118"/>
        <v>116</v>
      </c>
      <c r="L206" s="52">
        <v>60</v>
      </c>
      <c r="M206" s="52">
        <v>56</v>
      </c>
      <c r="N206" s="41">
        <f t="shared" si="119"/>
        <v>108</v>
      </c>
      <c r="O206" s="52">
        <v>58</v>
      </c>
      <c r="P206" s="52">
        <v>50</v>
      </c>
      <c r="Q206" s="41">
        <f t="shared" si="120"/>
        <v>116</v>
      </c>
      <c r="R206" s="52">
        <v>49</v>
      </c>
      <c r="S206" s="52">
        <v>67</v>
      </c>
      <c r="T206" s="41">
        <f t="shared" si="121"/>
        <v>101</v>
      </c>
      <c r="U206" s="52">
        <v>51</v>
      </c>
      <c r="V206" s="52">
        <v>50</v>
      </c>
      <c r="W206" s="41">
        <f t="shared" si="122"/>
        <v>120</v>
      </c>
      <c r="X206" s="52">
        <v>57</v>
      </c>
      <c r="Y206" s="52">
        <v>63</v>
      </c>
      <c r="Z206" s="41">
        <f t="shared" si="123"/>
        <v>132</v>
      </c>
      <c r="AA206" s="52">
        <v>75</v>
      </c>
      <c r="AB206" s="52">
        <v>57</v>
      </c>
    </row>
    <row r="207" spans="3:28" s="14" customFormat="1" ht="15" customHeight="1">
      <c r="C207" s="17" t="s">
        <v>99</v>
      </c>
      <c r="D207" s="41">
        <f t="shared" si="115"/>
        <v>12</v>
      </c>
      <c r="E207" s="52">
        <v>4</v>
      </c>
      <c r="F207" s="52">
        <v>8</v>
      </c>
      <c r="G207" s="52">
        <v>8</v>
      </c>
      <c r="H207" s="41">
        <f t="shared" si="116"/>
        <v>99</v>
      </c>
      <c r="I207" s="41">
        <f t="shared" si="117"/>
        <v>45</v>
      </c>
      <c r="J207" s="41">
        <f t="shared" si="117"/>
        <v>54</v>
      </c>
      <c r="K207" s="41">
        <f t="shared" si="118"/>
        <v>22</v>
      </c>
      <c r="L207" s="52">
        <v>11</v>
      </c>
      <c r="M207" s="52">
        <v>11</v>
      </c>
      <c r="N207" s="41">
        <f t="shared" si="119"/>
        <v>18</v>
      </c>
      <c r="O207" s="52">
        <v>8</v>
      </c>
      <c r="P207" s="52">
        <v>10</v>
      </c>
      <c r="Q207" s="41">
        <f t="shared" si="120"/>
        <v>17</v>
      </c>
      <c r="R207" s="52">
        <v>10</v>
      </c>
      <c r="S207" s="52">
        <v>7</v>
      </c>
      <c r="T207" s="41">
        <f t="shared" si="121"/>
        <v>11</v>
      </c>
      <c r="U207" s="52">
        <v>3</v>
      </c>
      <c r="V207" s="52">
        <v>8</v>
      </c>
      <c r="W207" s="41">
        <f t="shared" si="122"/>
        <v>12</v>
      </c>
      <c r="X207" s="52">
        <v>5</v>
      </c>
      <c r="Y207" s="52">
        <v>7</v>
      </c>
      <c r="Z207" s="41">
        <f t="shared" si="123"/>
        <v>19</v>
      </c>
      <c r="AA207" s="52">
        <v>8</v>
      </c>
      <c r="AB207" s="52">
        <v>11</v>
      </c>
    </row>
    <row r="208" spans="3:28" s="14" customFormat="1" ht="15" customHeight="1">
      <c r="C208" s="17" t="s">
        <v>100</v>
      </c>
      <c r="D208" s="41">
        <f t="shared" si="115"/>
        <v>13</v>
      </c>
      <c r="E208" s="52">
        <v>5</v>
      </c>
      <c r="F208" s="52">
        <v>8</v>
      </c>
      <c r="G208" s="52">
        <v>8</v>
      </c>
      <c r="H208" s="41">
        <f t="shared" si="116"/>
        <v>113</v>
      </c>
      <c r="I208" s="41">
        <f t="shared" si="117"/>
        <v>63</v>
      </c>
      <c r="J208" s="41">
        <f t="shared" si="117"/>
        <v>50</v>
      </c>
      <c r="K208" s="41">
        <f t="shared" si="118"/>
        <v>25</v>
      </c>
      <c r="L208" s="52">
        <v>10</v>
      </c>
      <c r="M208" s="52">
        <v>15</v>
      </c>
      <c r="N208" s="41">
        <f t="shared" si="119"/>
        <v>14</v>
      </c>
      <c r="O208" s="52">
        <v>7</v>
      </c>
      <c r="P208" s="52">
        <v>7</v>
      </c>
      <c r="Q208" s="41">
        <f t="shared" si="120"/>
        <v>21</v>
      </c>
      <c r="R208" s="52">
        <v>15</v>
      </c>
      <c r="S208" s="52">
        <v>6</v>
      </c>
      <c r="T208" s="41">
        <f t="shared" si="121"/>
        <v>19</v>
      </c>
      <c r="U208" s="52">
        <v>9</v>
      </c>
      <c r="V208" s="52">
        <v>10</v>
      </c>
      <c r="W208" s="41">
        <f t="shared" si="122"/>
        <v>15</v>
      </c>
      <c r="X208" s="52">
        <v>11</v>
      </c>
      <c r="Y208" s="52">
        <v>4</v>
      </c>
      <c r="Z208" s="41">
        <f t="shared" si="123"/>
        <v>19</v>
      </c>
      <c r="AA208" s="52">
        <v>11</v>
      </c>
      <c r="AB208" s="52">
        <v>8</v>
      </c>
    </row>
    <row r="209" spans="3:28" s="14" customFormat="1" ht="15" customHeight="1">
      <c r="C209" s="17" t="s">
        <v>225</v>
      </c>
      <c r="D209" s="41">
        <f t="shared" si="115"/>
        <v>14</v>
      </c>
      <c r="E209" s="52">
        <v>4</v>
      </c>
      <c r="F209" s="52">
        <v>10</v>
      </c>
      <c r="G209" s="52">
        <v>8</v>
      </c>
      <c r="H209" s="41">
        <f t="shared" si="116"/>
        <v>157</v>
      </c>
      <c r="I209" s="41">
        <f t="shared" si="117"/>
        <v>78</v>
      </c>
      <c r="J209" s="41">
        <f t="shared" si="117"/>
        <v>79</v>
      </c>
      <c r="K209" s="41">
        <f t="shared" si="118"/>
        <v>27</v>
      </c>
      <c r="L209" s="52">
        <v>11</v>
      </c>
      <c r="M209" s="52">
        <v>16</v>
      </c>
      <c r="N209" s="41">
        <f t="shared" si="119"/>
        <v>23</v>
      </c>
      <c r="O209" s="52">
        <v>10</v>
      </c>
      <c r="P209" s="52">
        <v>13</v>
      </c>
      <c r="Q209" s="41">
        <f t="shared" si="120"/>
        <v>28</v>
      </c>
      <c r="R209" s="52">
        <v>15</v>
      </c>
      <c r="S209" s="52">
        <v>13</v>
      </c>
      <c r="T209" s="41">
        <f t="shared" si="121"/>
        <v>24</v>
      </c>
      <c r="U209" s="52">
        <v>14</v>
      </c>
      <c r="V209" s="52">
        <v>10</v>
      </c>
      <c r="W209" s="41">
        <f t="shared" si="122"/>
        <v>29</v>
      </c>
      <c r="X209" s="52">
        <v>18</v>
      </c>
      <c r="Y209" s="52">
        <v>11</v>
      </c>
      <c r="Z209" s="41">
        <f t="shared" si="123"/>
        <v>26</v>
      </c>
      <c r="AA209" s="52">
        <v>10</v>
      </c>
      <c r="AB209" s="52">
        <v>16</v>
      </c>
    </row>
    <row r="210" spans="3:28" s="14" customFormat="1" ht="15" customHeight="1">
      <c r="C210" s="17" t="s">
        <v>226</v>
      </c>
      <c r="D210" s="41">
        <f t="shared" si="115"/>
        <v>15</v>
      </c>
      <c r="E210" s="52">
        <v>4</v>
      </c>
      <c r="F210" s="52">
        <v>11</v>
      </c>
      <c r="G210" s="52">
        <v>8</v>
      </c>
      <c r="H210" s="41">
        <f t="shared" si="116"/>
        <v>143</v>
      </c>
      <c r="I210" s="41">
        <f t="shared" si="117"/>
        <v>80</v>
      </c>
      <c r="J210" s="41">
        <f t="shared" si="117"/>
        <v>63</v>
      </c>
      <c r="K210" s="41">
        <f t="shared" si="118"/>
        <v>21</v>
      </c>
      <c r="L210" s="52">
        <v>11</v>
      </c>
      <c r="M210" s="52">
        <v>10</v>
      </c>
      <c r="N210" s="41">
        <f t="shared" si="119"/>
        <v>20</v>
      </c>
      <c r="O210" s="52">
        <v>11</v>
      </c>
      <c r="P210" s="52">
        <v>9</v>
      </c>
      <c r="Q210" s="41">
        <f t="shared" si="120"/>
        <v>23</v>
      </c>
      <c r="R210" s="52">
        <v>18</v>
      </c>
      <c r="S210" s="52">
        <v>5</v>
      </c>
      <c r="T210" s="41">
        <f t="shared" si="121"/>
        <v>24</v>
      </c>
      <c r="U210" s="52">
        <v>12</v>
      </c>
      <c r="V210" s="52">
        <v>12</v>
      </c>
      <c r="W210" s="41">
        <f t="shared" si="122"/>
        <v>22</v>
      </c>
      <c r="X210" s="52">
        <v>8</v>
      </c>
      <c r="Y210" s="52">
        <v>14</v>
      </c>
      <c r="Z210" s="41">
        <f t="shared" si="123"/>
        <v>33</v>
      </c>
      <c r="AA210" s="52">
        <v>20</v>
      </c>
      <c r="AB210" s="52">
        <v>13</v>
      </c>
    </row>
    <row r="211" spans="3:28" s="14" customFormat="1" ht="15" customHeight="1">
      <c r="C211" s="17" t="s">
        <v>227</v>
      </c>
      <c r="D211" s="41">
        <f t="shared" si="115"/>
        <v>14</v>
      </c>
      <c r="E211" s="52">
        <v>4</v>
      </c>
      <c r="F211" s="52">
        <v>10</v>
      </c>
      <c r="G211" s="52">
        <v>8</v>
      </c>
      <c r="H211" s="41">
        <f t="shared" si="116"/>
        <v>166</v>
      </c>
      <c r="I211" s="41">
        <f t="shared" si="117"/>
        <v>82</v>
      </c>
      <c r="J211" s="41">
        <f t="shared" si="117"/>
        <v>84</v>
      </c>
      <c r="K211" s="41">
        <f t="shared" si="118"/>
        <v>28</v>
      </c>
      <c r="L211" s="52">
        <v>15</v>
      </c>
      <c r="M211" s="52">
        <v>13</v>
      </c>
      <c r="N211" s="41">
        <f t="shared" si="119"/>
        <v>25</v>
      </c>
      <c r="O211" s="52">
        <v>13</v>
      </c>
      <c r="P211" s="52">
        <v>12</v>
      </c>
      <c r="Q211" s="41">
        <f t="shared" si="120"/>
        <v>32</v>
      </c>
      <c r="R211" s="52">
        <v>16</v>
      </c>
      <c r="S211" s="52">
        <v>16</v>
      </c>
      <c r="T211" s="41">
        <f t="shared" si="121"/>
        <v>22</v>
      </c>
      <c r="U211" s="52">
        <v>17</v>
      </c>
      <c r="V211" s="52">
        <v>5</v>
      </c>
      <c r="W211" s="41">
        <f t="shared" si="122"/>
        <v>24</v>
      </c>
      <c r="X211" s="52">
        <v>6</v>
      </c>
      <c r="Y211" s="52">
        <v>18</v>
      </c>
      <c r="Z211" s="41">
        <f t="shared" si="123"/>
        <v>35</v>
      </c>
      <c r="AA211" s="52">
        <v>15</v>
      </c>
      <c r="AB211" s="52">
        <v>20</v>
      </c>
    </row>
    <row r="212" spans="3:28" s="14" customFormat="1" ht="15" customHeight="1">
      <c r="C212" s="17" t="s">
        <v>228</v>
      </c>
      <c r="D212" s="41">
        <f t="shared" si="115"/>
        <v>14</v>
      </c>
      <c r="E212" s="52">
        <v>6</v>
      </c>
      <c r="F212" s="52">
        <v>8</v>
      </c>
      <c r="G212" s="52">
        <v>8</v>
      </c>
      <c r="H212" s="41">
        <f t="shared" si="116"/>
        <v>145</v>
      </c>
      <c r="I212" s="41">
        <f t="shared" si="117"/>
        <v>70</v>
      </c>
      <c r="J212" s="41">
        <f t="shared" si="117"/>
        <v>75</v>
      </c>
      <c r="K212" s="41">
        <f t="shared" si="118"/>
        <v>32</v>
      </c>
      <c r="L212" s="52">
        <v>14</v>
      </c>
      <c r="M212" s="52">
        <v>18</v>
      </c>
      <c r="N212" s="41">
        <f t="shared" si="119"/>
        <v>23</v>
      </c>
      <c r="O212" s="52">
        <v>12</v>
      </c>
      <c r="P212" s="52">
        <v>11</v>
      </c>
      <c r="Q212" s="41">
        <f t="shared" si="120"/>
        <v>18</v>
      </c>
      <c r="R212" s="52">
        <v>8</v>
      </c>
      <c r="S212" s="52">
        <v>10</v>
      </c>
      <c r="T212" s="41">
        <f t="shared" si="121"/>
        <v>25</v>
      </c>
      <c r="U212" s="52">
        <v>15</v>
      </c>
      <c r="V212" s="52">
        <v>10</v>
      </c>
      <c r="W212" s="41">
        <f t="shared" si="122"/>
        <v>28</v>
      </c>
      <c r="X212" s="52">
        <v>11</v>
      </c>
      <c r="Y212" s="52">
        <v>17</v>
      </c>
      <c r="Z212" s="41">
        <f t="shared" si="123"/>
        <v>19</v>
      </c>
      <c r="AA212" s="52">
        <v>10</v>
      </c>
      <c r="AB212" s="52">
        <v>9</v>
      </c>
    </row>
    <row r="213" spans="3:28" s="14" customFormat="1" ht="15" customHeight="1">
      <c r="C213" s="17" t="s">
        <v>229</v>
      </c>
      <c r="D213" s="41">
        <f t="shared" si="115"/>
        <v>30</v>
      </c>
      <c r="E213" s="52">
        <v>11</v>
      </c>
      <c r="F213" s="52">
        <v>19</v>
      </c>
      <c r="G213" s="52">
        <v>19</v>
      </c>
      <c r="H213" s="41">
        <f t="shared" si="116"/>
        <v>401</v>
      </c>
      <c r="I213" s="41">
        <f t="shared" si="117"/>
        <v>218</v>
      </c>
      <c r="J213" s="41">
        <f t="shared" si="117"/>
        <v>183</v>
      </c>
      <c r="K213" s="41">
        <f t="shared" si="118"/>
        <v>59</v>
      </c>
      <c r="L213" s="52">
        <v>30</v>
      </c>
      <c r="M213" s="52">
        <v>29</v>
      </c>
      <c r="N213" s="41">
        <f t="shared" si="119"/>
        <v>86</v>
      </c>
      <c r="O213" s="52">
        <v>51</v>
      </c>
      <c r="P213" s="52">
        <v>35</v>
      </c>
      <c r="Q213" s="41">
        <f t="shared" si="120"/>
        <v>59</v>
      </c>
      <c r="R213" s="52">
        <v>31</v>
      </c>
      <c r="S213" s="52">
        <v>28</v>
      </c>
      <c r="T213" s="41">
        <f t="shared" si="121"/>
        <v>65</v>
      </c>
      <c r="U213" s="52">
        <v>37</v>
      </c>
      <c r="V213" s="52">
        <v>28</v>
      </c>
      <c r="W213" s="41">
        <f t="shared" si="122"/>
        <v>56</v>
      </c>
      <c r="X213" s="52">
        <v>31</v>
      </c>
      <c r="Y213" s="52">
        <v>25</v>
      </c>
      <c r="Z213" s="41">
        <f t="shared" si="123"/>
        <v>76</v>
      </c>
      <c r="AA213" s="52">
        <v>38</v>
      </c>
      <c r="AB213" s="52">
        <v>38</v>
      </c>
    </row>
    <row r="214" spans="3:28" s="14" customFormat="1" ht="15" customHeight="1">
      <c r="C214" s="17" t="s">
        <v>230</v>
      </c>
      <c r="D214" s="41">
        <f t="shared" si="115"/>
        <v>28</v>
      </c>
      <c r="E214" s="52">
        <v>8</v>
      </c>
      <c r="F214" s="52">
        <v>20</v>
      </c>
      <c r="G214" s="52">
        <v>17</v>
      </c>
      <c r="H214" s="41">
        <f t="shared" si="116"/>
        <v>352</v>
      </c>
      <c r="I214" s="41">
        <f t="shared" si="117"/>
        <v>179</v>
      </c>
      <c r="J214" s="41">
        <f t="shared" si="117"/>
        <v>173</v>
      </c>
      <c r="K214" s="41">
        <f t="shared" si="118"/>
        <v>55</v>
      </c>
      <c r="L214" s="52">
        <v>30</v>
      </c>
      <c r="M214" s="52">
        <v>25</v>
      </c>
      <c r="N214" s="41">
        <f t="shared" si="119"/>
        <v>37</v>
      </c>
      <c r="O214" s="52">
        <v>15</v>
      </c>
      <c r="P214" s="52">
        <v>22</v>
      </c>
      <c r="Q214" s="41">
        <f t="shared" si="120"/>
        <v>64</v>
      </c>
      <c r="R214" s="52">
        <v>29</v>
      </c>
      <c r="S214" s="52">
        <v>35</v>
      </c>
      <c r="T214" s="41">
        <f t="shared" si="121"/>
        <v>67</v>
      </c>
      <c r="U214" s="52">
        <v>32</v>
      </c>
      <c r="V214" s="52">
        <v>35</v>
      </c>
      <c r="W214" s="41">
        <f t="shared" si="122"/>
        <v>68</v>
      </c>
      <c r="X214" s="52">
        <v>35</v>
      </c>
      <c r="Y214" s="52">
        <v>33</v>
      </c>
      <c r="Z214" s="41">
        <f t="shared" si="123"/>
        <v>61</v>
      </c>
      <c r="AA214" s="52">
        <v>38</v>
      </c>
      <c r="AB214" s="52">
        <v>23</v>
      </c>
    </row>
    <row r="215" spans="3:28" s="14" customFormat="1" ht="15" customHeight="1">
      <c r="C215" s="17" t="s">
        <v>231</v>
      </c>
      <c r="D215" s="41">
        <f t="shared" si="115"/>
        <v>31</v>
      </c>
      <c r="E215" s="52">
        <v>9</v>
      </c>
      <c r="F215" s="52">
        <v>22</v>
      </c>
      <c r="G215" s="52">
        <v>21</v>
      </c>
      <c r="H215" s="41">
        <f t="shared" si="116"/>
        <v>465</v>
      </c>
      <c r="I215" s="41">
        <f t="shared" si="117"/>
        <v>224</v>
      </c>
      <c r="J215" s="41">
        <f t="shared" si="117"/>
        <v>241</v>
      </c>
      <c r="K215" s="41">
        <f t="shared" si="118"/>
        <v>71</v>
      </c>
      <c r="L215" s="52">
        <v>38</v>
      </c>
      <c r="M215" s="52">
        <v>33</v>
      </c>
      <c r="N215" s="41">
        <f t="shared" si="119"/>
        <v>83</v>
      </c>
      <c r="O215" s="52">
        <v>36</v>
      </c>
      <c r="P215" s="52">
        <v>47</v>
      </c>
      <c r="Q215" s="41">
        <f t="shared" si="120"/>
        <v>75</v>
      </c>
      <c r="R215" s="52">
        <v>34</v>
      </c>
      <c r="S215" s="52">
        <v>41</v>
      </c>
      <c r="T215" s="41">
        <f t="shared" si="121"/>
        <v>75</v>
      </c>
      <c r="U215" s="52">
        <v>38</v>
      </c>
      <c r="V215" s="52">
        <v>37</v>
      </c>
      <c r="W215" s="41">
        <f t="shared" si="122"/>
        <v>88</v>
      </c>
      <c r="X215" s="52">
        <v>44</v>
      </c>
      <c r="Y215" s="52">
        <v>44</v>
      </c>
      <c r="Z215" s="41">
        <f t="shared" si="123"/>
        <v>73</v>
      </c>
      <c r="AA215" s="52">
        <v>34</v>
      </c>
      <c r="AB215" s="52">
        <v>39</v>
      </c>
    </row>
    <row r="216" spans="3:28" s="14" customFormat="1" ht="15" customHeight="1">
      <c r="C216" s="17" t="s">
        <v>232</v>
      </c>
      <c r="D216" s="41">
        <f t="shared" si="115"/>
        <v>15</v>
      </c>
      <c r="E216" s="52">
        <v>7</v>
      </c>
      <c r="F216" s="52">
        <v>8</v>
      </c>
      <c r="G216" s="52">
        <v>8</v>
      </c>
      <c r="H216" s="41">
        <f t="shared" si="116"/>
        <v>178</v>
      </c>
      <c r="I216" s="41">
        <f t="shared" si="117"/>
        <v>93</v>
      </c>
      <c r="J216" s="41">
        <f t="shared" si="117"/>
        <v>85</v>
      </c>
      <c r="K216" s="41">
        <f t="shared" si="118"/>
        <v>27</v>
      </c>
      <c r="L216" s="52">
        <v>16</v>
      </c>
      <c r="M216" s="52">
        <v>11</v>
      </c>
      <c r="N216" s="41">
        <f t="shared" si="119"/>
        <v>27</v>
      </c>
      <c r="O216" s="52">
        <v>14</v>
      </c>
      <c r="P216" s="52">
        <v>13</v>
      </c>
      <c r="Q216" s="41">
        <f t="shared" si="120"/>
        <v>27</v>
      </c>
      <c r="R216" s="52">
        <v>15</v>
      </c>
      <c r="S216" s="52">
        <v>12</v>
      </c>
      <c r="T216" s="41">
        <f t="shared" si="121"/>
        <v>35</v>
      </c>
      <c r="U216" s="52">
        <v>17</v>
      </c>
      <c r="V216" s="52">
        <v>18</v>
      </c>
      <c r="W216" s="41">
        <f t="shared" si="122"/>
        <v>28</v>
      </c>
      <c r="X216" s="52">
        <v>13</v>
      </c>
      <c r="Y216" s="52">
        <v>15</v>
      </c>
      <c r="Z216" s="41">
        <f t="shared" si="123"/>
        <v>34</v>
      </c>
      <c r="AA216" s="52">
        <v>18</v>
      </c>
      <c r="AB216" s="52">
        <v>16</v>
      </c>
    </row>
    <row r="217" spans="3:28" s="14" customFormat="1" ht="15" customHeight="1">
      <c r="C217" s="17" t="s">
        <v>233</v>
      </c>
      <c r="D217" s="41">
        <f t="shared" si="115"/>
        <v>36</v>
      </c>
      <c r="E217" s="52">
        <v>13</v>
      </c>
      <c r="F217" s="52">
        <v>23</v>
      </c>
      <c r="G217" s="52">
        <v>25</v>
      </c>
      <c r="H217" s="41">
        <f t="shared" si="116"/>
        <v>659</v>
      </c>
      <c r="I217" s="41">
        <f t="shared" si="117"/>
        <v>326</v>
      </c>
      <c r="J217" s="41">
        <f t="shared" si="117"/>
        <v>333</v>
      </c>
      <c r="K217" s="41">
        <f t="shared" si="118"/>
        <v>106</v>
      </c>
      <c r="L217" s="52">
        <v>51</v>
      </c>
      <c r="M217" s="52">
        <v>55</v>
      </c>
      <c r="N217" s="41">
        <f t="shared" si="119"/>
        <v>94</v>
      </c>
      <c r="O217" s="52">
        <v>43</v>
      </c>
      <c r="P217" s="52">
        <v>51</v>
      </c>
      <c r="Q217" s="41">
        <f t="shared" si="120"/>
        <v>127</v>
      </c>
      <c r="R217" s="52">
        <v>54</v>
      </c>
      <c r="S217" s="52">
        <v>73</v>
      </c>
      <c r="T217" s="41">
        <f t="shared" si="121"/>
        <v>92</v>
      </c>
      <c r="U217" s="52">
        <v>48</v>
      </c>
      <c r="V217" s="52">
        <v>44</v>
      </c>
      <c r="W217" s="41">
        <f t="shared" si="122"/>
        <v>107</v>
      </c>
      <c r="X217" s="52">
        <v>59</v>
      </c>
      <c r="Y217" s="52">
        <v>48</v>
      </c>
      <c r="Z217" s="41">
        <f t="shared" si="123"/>
        <v>133</v>
      </c>
      <c r="AA217" s="52">
        <v>71</v>
      </c>
      <c r="AB217" s="52">
        <v>62</v>
      </c>
    </row>
    <row r="218" spans="3:28" s="14" customFormat="1" ht="15" customHeight="1">
      <c r="C218" s="17" t="s">
        <v>234</v>
      </c>
      <c r="D218" s="41">
        <f t="shared" si="115"/>
        <v>11</v>
      </c>
      <c r="E218" s="52">
        <v>5</v>
      </c>
      <c r="F218" s="52">
        <v>6</v>
      </c>
      <c r="G218" s="52">
        <v>7</v>
      </c>
      <c r="H218" s="41">
        <f t="shared" si="116"/>
        <v>69</v>
      </c>
      <c r="I218" s="41">
        <f t="shared" si="117"/>
        <v>38</v>
      </c>
      <c r="J218" s="41">
        <f t="shared" si="117"/>
        <v>31</v>
      </c>
      <c r="K218" s="41">
        <f t="shared" si="118"/>
        <v>13</v>
      </c>
      <c r="L218" s="52">
        <v>4</v>
      </c>
      <c r="M218" s="52">
        <v>9</v>
      </c>
      <c r="N218" s="41">
        <f t="shared" si="119"/>
        <v>11</v>
      </c>
      <c r="O218" s="52">
        <v>3</v>
      </c>
      <c r="P218" s="52">
        <v>8</v>
      </c>
      <c r="Q218" s="41">
        <f t="shared" si="120"/>
        <v>9</v>
      </c>
      <c r="R218" s="52">
        <v>7</v>
      </c>
      <c r="S218" s="52">
        <v>2</v>
      </c>
      <c r="T218" s="41">
        <f t="shared" si="121"/>
        <v>14</v>
      </c>
      <c r="U218" s="52">
        <v>11</v>
      </c>
      <c r="V218" s="52">
        <v>3</v>
      </c>
      <c r="W218" s="41">
        <f t="shared" si="122"/>
        <v>8</v>
      </c>
      <c r="X218" s="52">
        <v>4</v>
      </c>
      <c r="Y218" s="52">
        <v>4</v>
      </c>
      <c r="Z218" s="41">
        <f t="shared" si="123"/>
        <v>14</v>
      </c>
      <c r="AA218" s="52">
        <v>9</v>
      </c>
      <c r="AB218" s="52">
        <v>5</v>
      </c>
    </row>
    <row r="219" spans="3:28" s="14" customFormat="1" ht="15" customHeight="1">
      <c r="C219" s="28" t="s">
        <v>235</v>
      </c>
      <c r="D219" s="32">
        <f t="shared" ref="D219:AB219" si="124">SUM(D220:D228)</f>
        <v>168</v>
      </c>
      <c r="E219" s="32">
        <f t="shared" si="124"/>
        <v>64</v>
      </c>
      <c r="F219" s="32">
        <f t="shared" si="124"/>
        <v>104</v>
      </c>
      <c r="G219" s="32">
        <f t="shared" si="124"/>
        <v>106</v>
      </c>
      <c r="H219" s="32">
        <f t="shared" si="124"/>
        <v>2088</v>
      </c>
      <c r="I219" s="32">
        <f t="shared" si="124"/>
        <v>1043</v>
      </c>
      <c r="J219" s="32">
        <f t="shared" si="124"/>
        <v>1045</v>
      </c>
      <c r="K219" s="32">
        <f t="shared" si="124"/>
        <v>339</v>
      </c>
      <c r="L219" s="32">
        <f t="shared" si="124"/>
        <v>175</v>
      </c>
      <c r="M219" s="32">
        <f t="shared" si="124"/>
        <v>164</v>
      </c>
      <c r="N219" s="32">
        <f t="shared" si="124"/>
        <v>358</v>
      </c>
      <c r="O219" s="32">
        <f t="shared" si="124"/>
        <v>162</v>
      </c>
      <c r="P219" s="32">
        <f t="shared" si="124"/>
        <v>196</v>
      </c>
      <c r="Q219" s="32">
        <f t="shared" si="124"/>
        <v>348</v>
      </c>
      <c r="R219" s="32">
        <f t="shared" si="124"/>
        <v>172</v>
      </c>
      <c r="S219" s="32">
        <f t="shared" si="124"/>
        <v>176</v>
      </c>
      <c r="T219" s="32">
        <f t="shared" si="124"/>
        <v>318</v>
      </c>
      <c r="U219" s="32">
        <f t="shared" si="124"/>
        <v>163</v>
      </c>
      <c r="V219" s="32">
        <f t="shared" si="124"/>
        <v>155</v>
      </c>
      <c r="W219" s="32">
        <f t="shared" si="124"/>
        <v>382</v>
      </c>
      <c r="X219" s="32">
        <f t="shared" si="124"/>
        <v>184</v>
      </c>
      <c r="Y219" s="32">
        <f t="shared" si="124"/>
        <v>198</v>
      </c>
      <c r="Z219" s="32">
        <f t="shared" si="124"/>
        <v>343</v>
      </c>
      <c r="AA219" s="32">
        <f t="shared" si="124"/>
        <v>187</v>
      </c>
      <c r="AB219" s="32">
        <f t="shared" si="124"/>
        <v>156</v>
      </c>
    </row>
    <row r="220" spans="3:28" s="2" customFormat="1" ht="15" customHeight="1">
      <c r="C220" s="17" t="s">
        <v>236</v>
      </c>
      <c r="D220" s="36">
        <f t="shared" ref="D220:D228" si="125">E220+F220</f>
        <v>12</v>
      </c>
      <c r="E220" s="46">
        <v>7</v>
      </c>
      <c r="F220" s="46">
        <v>5</v>
      </c>
      <c r="G220" s="46">
        <v>7</v>
      </c>
      <c r="H220" s="36">
        <f t="shared" ref="H220:H228" si="126">I220+J220</f>
        <v>108</v>
      </c>
      <c r="I220" s="36">
        <f t="shared" ref="I220:J228" si="127">L220+O220+R220+U220+X220+AA220</f>
        <v>51</v>
      </c>
      <c r="J220" s="36">
        <f t="shared" si="127"/>
        <v>57</v>
      </c>
      <c r="K220" s="36">
        <f t="shared" ref="K220:K228" si="128">L220+M220</f>
        <v>14</v>
      </c>
      <c r="L220" s="46">
        <v>7</v>
      </c>
      <c r="M220" s="46">
        <v>7</v>
      </c>
      <c r="N220" s="36">
        <f t="shared" ref="N220:N228" si="129">O220+P220</f>
        <v>10</v>
      </c>
      <c r="O220" s="46">
        <v>4</v>
      </c>
      <c r="P220" s="46">
        <v>6</v>
      </c>
      <c r="Q220" s="36">
        <f t="shared" ref="Q220:Q228" si="130">R220+S220</f>
        <v>19</v>
      </c>
      <c r="R220" s="46">
        <v>12</v>
      </c>
      <c r="S220" s="46">
        <v>7</v>
      </c>
      <c r="T220" s="36">
        <f t="shared" ref="T220:T228" si="131">U220+V220</f>
        <v>11</v>
      </c>
      <c r="U220" s="46">
        <v>5</v>
      </c>
      <c r="V220" s="46">
        <v>6</v>
      </c>
      <c r="W220" s="36">
        <f t="shared" ref="W220:W228" si="132">X220+Y220</f>
        <v>25</v>
      </c>
      <c r="X220" s="46">
        <v>9</v>
      </c>
      <c r="Y220" s="46">
        <v>16</v>
      </c>
      <c r="Z220" s="36">
        <f t="shared" ref="Z220:Z228" si="133">AA220+AB220</f>
        <v>29</v>
      </c>
      <c r="AA220" s="46">
        <v>14</v>
      </c>
      <c r="AB220" s="46">
        <v>15</v>
      </c>
    </row>
    <row r="221" spans="3:28" s="14" customFormat="1" ht="15" customHeight="1">
      <c r="C221" s="17" t="s">
        <v>237</v>
      </c>
      <c r="D221" s="36">
        <f t="shared" si="125"/>
        <v>15</v>
      </c>
      <c r="E221" s="46">
        <v>4</v>
      </c>
      <c r="F221" s="46">
        <v>11</v>
      </c>
      <c r="G221" s="46">
        <v>9</v>
      </c>
      <c r="H221" s="36">
        <f t="shared" si="126"/>
        <v>163</v>
      </c>
      <c r="I221" s="36">
        <f t="shared" si="127"/>
        <v>81</v>
      </c>
      <c r="J221" s="36">
        <f t="shared" si="127"/>
        <v>82</v>
      </c>
      <c r="K221" s="36">
        <f t="shared" si="128"/>
        <v>17</v>
      </c>
      <c r="L221" s="46">
        <v>10</v>
      </c>
      <c r="M221" s="46">
        <v>7</v>
      </c>
      <c r="N221" s="36">
        <f t="shared" si="129"/>
        <v>42</v>
      </c>
      <c r="O221" s="46">
        <v>15</v>
      </c>
      <c r="P221" s="46">
        <v>27</v>
      </c>
      <c r="Q221" s="36">
        <f t="shared" si="130"/>
        <v>24</v>
      </c>
      <c r="R221" s="46">
        <v>11</v>
      </c>
      <c r="S221" s="46">
        <v>13</v>
      </c>
      <c r="T221" s="36">
        <f t="shared" si="131"/>
        <v>19</v>
      </c>
      <c r="U221" s="46">
        <v>8</v>
      </c>
      <c r="V221" s="46">
        <v>11</v>
      </c>
      <c r="W221" s="36">
        <f t="shared" si="132"/>
        <v>32</v>
      </c>
      <c r="X221" s="46">
        <v>18</v>
      </c>
      <c r="Y221" s="46">
        <v>14</v>
      </c>
      <c r="Z221" s="36">
        <f t="shared" si="133"/>
        <v>29</v>
      </c>
      <c r="AA221" s="46">
        <v>19</v>
      </c>
      <c r="AB221" s="46">
        <v>10</v>
      </c>
    </row>
    <row r="222" spans="3:28" s="14" customFormat="1" ht="15" customHeight="1">
      <c r="C222" s="17" t="s">
        <v>87</v>
      </c>
      <c r="D222" s="36">
        <f t="shared" si="125"/>
        <v>27</v>
      </c>
      <c r="E222" s="46">
        <v>10</v>
      </c>
      <c r="F222" s="46">
        <v>17</v>
      </c>
      <c r="G222" s="46">
        <v>16</v>
      </c>
      <c r="H222" s="36">
        <f t="shared" si="126"/>
        <v>318</v>
      </c>
      <c r="I222" s="36">
        <f t="shared" si="127"/>
        <v>157</v>
      </c>
      <c r="J222" s="36">
        <f t="shared" si="127"/>
        <v>161</v>
      </c>
      <c r="K222" s="36">
        <f t="shared" si="128"/>
        <v>51</v>
      </c>
      <c r="L222" s="46">
        <v>31</v>
      </c>
      <c r="M222" s="46">
        <v>20</v>
      </c>
      <c r="N222" s="36">
        <f t="shared" si="129"/>
        <v>60</v>
      </c>
      <c r="O222" s="46">
        <v>25</v>
      </c>
      <c r="P222" s="46">
        <v>35</v>
      </c>
      <c r="Q222" s="36">
        <f t="shared" si="130"/>
        <v>50</v>
      </c>
      <c r="R222" s="46">
        <v>18</v>
      </c>
      <c r="S222" s="46">
        <v>32</v>
      </c>
      <c r="T222" s="36">
        <f t="shared" si="131"/>
        <v>54</v>
      </c>
      <c r="U222" s="46">
        <v>32</v>
      </c>
      <c r="V222" s="46">
        <v>22</v>
      </c>
      <c r="W222" s="36">
        <f t="shared" si="132"/>
        <v>61</v>
      </c>
      <c r="X222" s="46">
        <v>30</v>
      </c>
      <c r="Y222" s="46">
        <v>31</v>
      </c>
      <c r="Z222" s="36">
        <f t="shared" si="133"/>
        <v>42</v>
      </c>
      <c r="AA222" s="46">
        <v>21</v>
      </c>
      <c r="AB222" s="46">
        <v>21</v>
      </c>
    </row>
    <row r="223" spans="3:28" s="14" customFormat="1" ht="15" customHeight="1">
      <c r="C223" s="17" t="s">
        <v>238</v>
      </c>
      <c r="D223" s="36">
        <f t="shared" si="125"/>
        <v>12</v>
      </c>
      <c r="E223" s="46">
        <v>4</v>
      </c>
      <c r="F223" s="46">
        <v>8</v>
      </c>
      <c r="G223" s="46">
        <v>8</v>
      </c>
      <c r="H223" s="36">
        <f t="shared" si="126"/>
        <v>82</v>
      </c>
      <c r="I223" s="36">
        <f t="shared" si="127"/>
        <v>43</v>
      </c>
      <c r="J223" s="36">
        <f t="shared" si="127"/>
        <v>39</v>
      </c>
      <c r="K223" s="36">
        <f t="shared" si="128"/>
        <v>11</v>
      </c>
      <c r="L223" s="46">
        <v>6</v>
      </c>
      <c r="M223" s="46">
        <v>5</v>
      </c>
      <c r="N223" s="36">
        <f t="shared" si="129"/>
        <v>10</v>
      </c>
      <c r="O223" s="46">
        <v>5</v>
      </c>
      <c r="P223" s="46">
        <v>5</v>
      </c>
      <c r="Q223" s="36">
        <f t="shared" si="130"/>
        <v>14</v>
      </c>
      <c r="R223" s="46">
        <v>6</v>
      </c>
      <c r="S223" s="46">
        <v>8</v>
      </c>
      <c r="T223" s="36">
        <f t="shared" si="131"/>
        <v>18</v>
      </c>
      <c r="U223" s="46">
        <v>11</v>
      </c>
      <c r="V223" s="46">
        <v>7</v>
      </c>
      <c r="W223" s="36">
        <f t="shared" si="132"/>
        <v>20</v>
      </c>
      <c r="X223" s="46">
        <v>10</v>
      </c>
      <c r="Y223" s="46">
        <v>10</v>
      </c>
      <c r="Z223" s="36">
        <f t="shared" si="133"/>
        <v>9</v>
      </c>
      <c r="AA223" s="46">
        <v>5</v>
      </c>
      <c r="AB223" s="46">
        <v>4</v>
      </c>
    </row>
    <row r="224" spans="3:28" s="14" customFormat="1" ht="15" customHeight="1">
      <c r="C224" s="17" t="s">
        <v>239</v>
      </c>
      <c r="D224" s="36">
        <f t="shared" si="125"/>
        <v>14</v>
      </c>
      <c r="E224" s="46">
        <v>4</v>
      </c>
      <c r="F224" s="46">
        <v>10</v>
      </c>
      <c r="G224" s="46">
        <v>8</v>
      </c>
      <c r="H224" s="36">
        <f t="shared" si="126"/>
        <v>169</v>
      </c>
      <c r="I224" s="36">
        <f t="shared" si="127"/>
        <v>93</v>
      </c>
      <c r="J224" s="36">
        <f t="shared" si="127"/>
        <v>76</v>
      </c>
      <c r="K224" s="36">
        <f t="shared" si="128"/>
        <v>29</v>
      </c>
      <c r="L224" s="46">
        <v>18</v>
      </c>
      <c r="M224" s="46">
        <v>11</v>
      </c>
      <c r="N224" s="36">
        <f t="shared" si="129"/>
        <v>26</v>
      </c>
      <c r="O224" s="46">
        <v>13</v>
      </c>
      <c r="P224" s="46">
        <v>13</v>
      </c>
      <c r="Q224" s="36">
        <f t="shared" si="130"/>
        <v>27</v>
      </c>
      <c r="R224" s="46">
        <v>16</v>
      </c>
      <c r="S224" s="46">
        <v>11</v>
      </c>
      <c r="T224" s="36">
        <f t="shared" si="131"/>
        <v>31</v>
      </c>
      <c r="U224" s="46">
        <v>19</v>
      </c>
      <c r="V224" s="46">
        <v>12</v>
      </c>
      <c r="W224" s="36">
        <f t="shared" si="132"/>
        <v>29</v>
      </c>
      <c r="X224" s="46">
        <v>12</v>
      </c>
      <c r="Y224" s="46">
        <v>17</v>
      </c>
      <c r="Z224" s="36">
        <f t="shared" si="133"/>
        <v>27</v>
      </c>
      <c r="AA224" s="46">
        <v>15</v>
      </c>
      <c r="AB224" s="46">
        <v>12</v>
      </c>
    </row>
    <row r="225" spans="3:28" s="14" customFormat="1" ht="15" customHeight="1">
      <c r="C225" s="17" t="s">
        <v>240</v>
      </c>
      <c r="D225" s="36">
        <f t="shared" si="125"/>
        <v>14</v>
      </c>
      <c r="E225" s="46">
        <v>7</v>
      </c>
      <c r="F225" s="46">
        <v>7</v>
      </c>
      <c r="G225" s="46">
        <v>9</v>
      </c>
      <c r="H225" s="36">
        <f t="shared" si="126"/>
        <v>173</v>
      </c>
      <c r="I225" s="36">
        <f t="shared" si="127"/>
        <v>85</v>
      </c>
      <c r="J225" s="36">
        <f t="shared" si="127"/>
        <v>88</v>
      </c>
      <c r="K225" s="36">
        <f t="shared" si="128"/>
        <v>28</v>
      </c>
      <c r="L225" s="46">
        <v>17</v>
      </c>
      <c r="M225" s="46">
        <v>11</v>
      </c>
      <c r="N225" s="36">
        <f t="shared" si="129"/>
        <v>30</v>
      </c>
      <c r="O225" s="46">
        <v>15</v>
      </c>
      <c r="P225" s="46">
        <v>15</v>
      </c>
      <c r="Q225" s="36">
        <f t="shared" si="130"/>
        <v>28</v>
      </c>
      <c r="R225" s="46">
        <v>10</v>
      </c>
      <c r="S225" s="46">
        <v>18</v>
      </c>
      <c r="T225" s="36">
        <f t="shared" si="131"/>
        <v>17</v>
      </c>
      <c r="U225" s="46">
        <v>7</v>
      </c>
      <c r="V225" s="46">
        <v>10</v>
      </c>
      <c r="W225" s="36">
        <f t="shared" si="132"/>
        <v>33</v>
      </c>
      <c r="X225" s="46">
        <v>13</v>
      </c>
      <c r="Y225" s="46">
        <v>20</v>
      </c>
      <c r="Z225" s="36">
        <f t="shared" si="133"/>
        <v>37</v>
      </c>
      <c r="AA225" s="46">
        <v>23</v>
      </c>
      <c r="AB225" s="46">
        <v>14</v>
      </c>
    </row>
    <row r="226" spans="3:28" s="14" customFormat="1" ht="15" customHeight="1">
      <c r="C226" s="17" t="s">
        <v>241</v>
      </c>
      <c r="D226" s="36">
        <f t="shared" si="125"/>
        <v>30</v>
      </c>
      <c r="E226" s="46">
        <v>13</v>
      </c>
      <c r="F226" s="46">
        <v>17</v>
      </c>
      <c r="G226" s="46">
        <v>18</v>
      </c>
      <c r="H226" s="36">
        <f t="shared" si="126"/>
        <v>418</v>
      </c>
      <c r="I226" s="36">
        <f t="shared" si="127"/>
        <v>202</v>
      </c>
      <c r="J226" s="36">
        <f t="shared" si="127"/>
        <v>216</v>
      </c>
      <c r="K226" s="36">
        <f t="shared" si="128"/>
        <v>78</v>
      </c>
      <c r="L226" s="46">
        <v>34</v>
      </c>
      <c r="M226" s="46">
        <v>44</v>
      </c>
      <c r="N226" s="36">
        <f t="shared" si="129"/>
        <v>74</v>
      </c>
      <c r="O226" s="46">
        <v>35</v>
      </c>
      <c r="P226" s="46">
        <v>39</v>
      </c>
      <c r="Q226" s="36">
        <f t="shared" si="130"/>
        <v>73</v>
      </c>
      <c r="R226" s="46">
        <v>41</v>
      </c>
      <c r="S226" s="46">
        <v>32</v>
      </c>
      <c r="T226" s="36">
        <f t="shared" si="131"/>
        <v>71</v>
      </c>
      <c r="U226" s="46">
        <v>32</v>
      </c>
      <c r="V226" s="46">
        <v>39</v>
      </c>
      <c r="W226" s="36">
        <f t="shared" si="132"/>
        <v>69</v>
      </c>
      <c r="X226" s="46">
        <v>32</v>
      </c>
      <c r="Y226" s="46">
        <v>37</v>
      </c>
      <c r="Z226" s="36">
        <f t="shared" si="133"/>
        <v>53</v>
      </c>
      <c r="AA226" s="46">
        <v>28</v>
      </c>
      <c r="AB226" s="46">
        <v>25</v>
      </c>
    </row>
    <row r="227" spans="3:28" s="14" customFormat="1" ht="15" customHeight="1">
      <c r="C227" s="17" t="s">
        <v>242</v>
      </c>
      <c r="D227" s="36">
        <f t="shared" si="125"/>
        <v>29</v>
      </c>
      <c r="E227" s="46">
        <v>11</v>
      </c>
      <c r="F227" s="46">
        <v>18</v>
      </c>
      <c r="G227" s="46">
        <v>21</v>
      </c>
      <c r="H227" s="36">
        <f t="shared" si="126"/>
        <v>458</v>
      </c>
      <c r="I227" s="36">
        <f t="shared" si="127"/>
        <v>235</v>
      </c>
      <c r="J227" s="36">
        <f t="shared" si="127"/>
        <v>223</v>
      </c>
      <c r="K227" s="36">
        <f t="shared" si="128"/>
        <v>80</v>
      </c>
      <c r="L227" s="46">
        <v>41</v>
      </c>
      <c r="M227" s="46">
        <v>39</v>
      </c>
      <c r="N227" s="36">
        <f t="shared" si="129"/>
        <v>73</v>
      </c>
      <c r="O227" s="46">
        <v>33</v>
      </c>
      <c r="P227" s="46">
        <v>40</v>
      </c>
      <c r="Q227" s="36">
        <f t="shared" si="130"/>
        <v>80</v>
      </c>
      <c r="R227" s="46">
        <v>42</v>
      </c>
      <c r="S227" s="46">
        <v>38</v>
      </c>
      <c r="T227" s="36">
        <f t="shared" si="131"/>
        <v>75</v>
      </c>
      <c r="U227" s="46">
        <v>36</v>
      </c>
      <c r="V227" s="46">
        <v>39</v>
      </c>
      <c r="W227" s="36">
        <f t="shared" si="132"/>
        <v>70</v>
      </c>
      <c r="X227" s="46">
        <v>39</v>
      </c>
      <c r="Y227" s="46">
        <v>31</v>
      </c>
      <c r="Z227" s="36">
        <f t="shared" si="133"/>
        <v>80</v>
      </c>
      <c r="AA227" s="46">
        <v>44</v>
      </c>
      <c r="AB227" s="46">
        <v>36</v>
      </c>
    </row>
    <row r="228" spans="3:28" s="14" customFormat="1" ht="15" customHeight="1">
      <c r="C228" s="17" t="s">
        <v>243</v>
      </c>
      <c r="D228" s="36">
        <f t="shared" si="125"/>
        <v>15</v>
      </c>
      <c r="E228" s="46">
        <v>4</v>
      </c>
      <c r="F228" s="46">
        <v>11</v>
      </c>
      <c r="G228" s="46">
        <v>10</v>
      </c>
      <c r="H228" s="36">
        <f t="shared" si="126"/>
        <v>199</v>
      </c>
      <c r="I228" s="36">
        <f t="shared" si="127"/>
        <v>96</v>
      </c>
      <c r="J228" s="36">
        <f t="shared" si="127"/>
        <v>103</v>
      </c>
      <c r="K228" s="36">
        <f t="shared" si="128"/>
        <v>31</v>
      </c>
      <c r="L228" s="46">
        <v>11</v>
      </c>
      <c r="M228" s="46">
        <v>20</v>
      </c>
      <c r="N228" s="36">
        <f t="shared" si="129"/>
        <v>33</v>
      </c>
      <c r="O228" s="46">
        <v>17</v>
      </c>
      <c r="P228" s="46">
        <v>16</v>
      </c>
      <c r="Q228" s="36">
        <f t="shared" si="130"/>
        <v>33</v>
      </c>
      <c r="R228" s="46">
        <v>16</v>
      </c>
      <c r="S228" s="46">
        <v>17</v>
      </c>
      <c r="T228" s="36">
        <f t="shared" si="131"/>
        <v>22</v>
      </c>
      <c r="U228" s="46">
        <v>13</v>
      </c>
      <c r="V228" s="46">
        <v>9</v>
      </c>
      <c r="W228" s="36">
        <f t="shared" si="132"/>
        <v>43</v>
      </c>
      <c r="X228" s="46">
        <v>21</v>
      </c>
      <c r="Y228" s="46">
        <v>22</v>
      </c>
      <c r="Z228" s="36">
        <f t="shared" si="133"/>
        <v>37</v>
      </c>
      <c r="AA228" s="46">
        <v>18</v>
      </c>
      <c r="AB228" s="46">
        <v>19</v>
      </c>
    </row>
    <row r="229" spans="3:28" s="14" customFormat="1" ht="15" customHeight="1">
      <c r="C229" s="28" t="s">
        <v>255</v>
      </c>
      <c r="D229" s="32">
        <f>SUM(D230:D234)</f>
        <v>103</v>
      </c>
      <c r="E229" s="32">
        <f>SUM(E230:E234)</f>
        <v>38</v>
      </c>
      <c r="F229" s="32">
        <f>SUM(F230:F234)</f>
        <v>65</v>
      </c>
      <c r="G229" s="32">
        <f t="shared" ref="G229:AB229" si="134">SUM(G230:G234)</f>
        <v>64</v>
      </c>
      <c r="H229" s="32">
        <f t="shared" si="134"/>
        <v>1103</v>
      </c>
      <c r="I229" s="32">
        <f t="shared" si="134"/>
        <v>562</v>
      </c>
      <c r="J229" s="32">
        <f t="shared" si="134"/>
        <v>541</v>
      </c>
      <c r="K229" s="32">
        <f t="shared" si="134"/>
        <v>179</v>
      </c>
      <c r="L229" s="34">
        <f t="shared" si="134"/>
        <v>94</v>
      </c>
      <c r="M229" s="34">
        <f t="shared" si="134"/>
        <v>85</v>
      </c>
      <c r="N229" s="32">
        <f t="shared" si="134"/>
        <v>193</v>
      </c>
      <c r="O229" s="34">
        <f t="shared" si="134"/>
        <v>103</v>
      </c>
      <c r="P229" s="34">
        <f t="shared" si="134"/>
        <v>90</v>
      </c>
      <c r="Q229" s="32">
        <f t="shared" si="134"/>
        <v>156</v>
      </c>
      <c r="R229" s="34">
        <f t="shared" si="134"/>
        <v>76</v>
      </c>
      <c r="S229" s="34">
        <f t="shared" si="134"/>
        <v>80</v>
      </c>
      <c r="T229" s="32">
        <f t="shared" si="134"/>
        <v>210</v>
      </c>
      <c r="U229" s="34">
        <f t="shared" si="134"/>
        <v>104</v>
      </c>
      <c r="V229" s="34">
        <f t="shared" si="134"/>
        <v>106</v>
      </c>
      <c r="W229" s="32">
        <f t="shared" si="134"/>
        <v>196</v>
      </c>
      <c r="X229" s="34">
        <f t="shared" si="134"/>
        <v>101</v>
      </c>
      <c r="Y229" s="34">
        <f t="shared" si="134"/>
        <v>95</v>
      </c>
      <c r="Z229" s="32">
        <f t="shared" si="134"/>
        <v>169</v>
      </c>
      <c r="AA229" s="34">
        <f t="shared" si="134"/>
        <v>84</v>
      </c>
      <c r="AB229" s="34">
        <f t="shared" si="134"/>
        <v>85</v>
      </c>
    </row>
    <row r="230" spans="3:28" s="14" customFormat="1" ht="15" customHeight="1">
      <c r="C230" s="17" t="s">
        <v>101</v>
      </c>
      <c r="D230" s="36">
        <f>E230+F230</f>
        <v>34</v>
      </c>
      <c r="E230" s="46">
        <v>15</v>
      </c>
      <c r="F230" s="46">
        <v>19</v>
      </c>
      <c r="G230" s="46">
        <v>23</v>
      </c>
      <c r="H230" s="36">
        <f>I230+J230</f>
        <v>547</v>
      </c>
      <c r="I230" s="36">
        <f t="shared" ref="I230:J234" si="135">L230+O230+R230+U230+X230+AA230</f>
        <v>281</v>
      </c>
      <c r="J230" s="36">
        <f t="shared" si="135"/>
        <v>266</v>
      </c>
      <c r="K230" s="36">
        <f>L230+M230</f>
        <v>82</v>
      </c>
      <c r="L230" s="46">
        <v>44</v>
      </c>
      <c r="M230" s="46">
        <v>38</v>
      </c>
      <c r="N230" s="36">
        <f>O230+P230</f>
        <v>110</v>
      </c>
      <c r="O230" s="46">
        <v>62</v>
      </c>
      <c r="P230" s="46">
        <v>48</v>
      </c>
      <c r="Q230" s="36">
        <f>R230+S230</f>
        <v>78</v>
      </c>
      <c r="R230" s="46">
        <v>39</v>
      </c>
      <c r="S230" s="46">
        <v>39</v>
      </c>
      <c r="T230" s="36">
        <f>U230+V230</f>
        <v>100</v>
      </c>
      <c r="U230" s="46">
        <v>48</v>
      </c>
      <c r="V230" s="46">
        <v>52</v>
      </c>
      <c r="W230" s="36">
        <f>X230+Y230</f>
        <v>94</v>
      </c>
      <c r="X230" s="46">
        <v>49</v>
      </c>
      <c r="Y230" s="46">
        <v>45</v>
      </c>
      <c r="Z230" s="36">
        <f>AA230+AB230</f>
        <v>83</v>
      </c>
      <c r="AA230" s="46">
        <v>39</v>
      </c>
      <c r="AB230" s="46">
        <v>44</v>
      </c>
    </row>
    <row r="231" spans="3:28" s="2" customFormat="1" ht="15" customHeight="1">
      <c r="C231" s="17" t="s">
        <v>102</v>
      </c>
      <c r="D231" s="36">
        <f>E231+F231</f>
        <v>15</v>
      </c>
      <c r="E231" s="46">
        <v>5</v>
      </c>
      <c r="F231" s="46">
        <v>10</v>
      </c>
      <c r="G231" s="46">
        <v>8</v>
      </c>
      <c r="H231" s="36">
        <f>I231+J231</f>
        <v>79</v>
      </c>
      <c r="I231" s="36">
        <f t="shared" si="135"/>
        <v>36</v>
      </c>
      <c r="J231" s="36">
        <f t="shared" si="135"/>
        <v>43</v>
      </c>
      <c r="K231" s="36">
        <f>L231+M231</f>
        <v>9</v>
      </c>
      <c r="L231" s="46">
        <v>7</v>
      </c>
      <c r="M231" s="46">
        <v>2</v>
      </c>
      <c r="N231" s="36">
        <f>O231+P231</f>
        <v>16</v>
      </c>
      <c r="O231" s="46">
        <v>7</v>
      </c>
      <c r="P231" s="46">
        <v>9</v>
      </c>
      <c r="Q231" s="36">
        <f>R231+S231</f>
        <v>5</v>
      </c>
      <c r="R231" s="46">
        <v>5</v>
      </c>
      <c r="S231" s="46">
        <v>0</v>
      </c>
      <c r="T231" s="36">
        <f>U231+V231</f>
        <v>23</v>
      </c>
      <c r="U231" s="46">
        <v>6</v>
      </c>
      <c r="V231" s="46">
        <v>17</v>
      </c>
      <c r="W231" s="36">
        <f>X231+Y231</f>
        <v>17</v>
      </c>
      <c r="X231" s="46">
        <v>8</v>
      </c>
      <c r="Y231" s="46">
        <v>9</v>
      </c>
      <c r="Z231" s="36">
        <f>AA231+AB231</f>
        <v>9</v>
      </c>
      <c r="AA231" s="46">
        <v>3</v>
      </c>
      <c r="AB231" s="46">
        <v>6</v>
      </c>
    </row>
    <row r="232" spans="3:28" s="14" customFormat="1" ht="15" customHeight="1">
      <c r="C232" s="17" t="s">
        <v>103</v>
      </c>
      <c r="D232" s="36">
        <f>E232+F232</f>
        <v>14</v>
      </c>
      <c r="E232" s="46">
        <v>5</v>
      </c>
      <c r="F232" s="46">
        <v>9</v>
      </c>
      <c r="G232" s="46">
        <v>9</v>
      </c>
      <c r="H232" s="36">
        <f>I232+J232</f>
        <v>74</v>
      </c>
      <c r="I232" s="36">
        <f t="shared" si="135"/>
        <v>38</v>
      </c>
      <c r="J232" s="36">
        <f t="shared" si="135"/>
        <v>36</v>
      </c>
      <c r="K232" s="36">
        <f>L232+M232</f>
        <v>16</v>
      </c>
      <c r="L232" s="46">
        <v>8</v>
      </c>
      <c r="M232" s="46">
        <v>8</v>
      </c>
      <c r="N232" s="36">
        <f>O232+P232</f>
        <v>8</v>
      </c>
      <c r="O232" s="46">
        <v>6</v>
      </c>
      <c r="P232" s="46">
        <v>2</v>
      </c>
      <c r="Q232" s="36">
        <f>R232+S232</f>
        <v>16</v>
      </c>
      <c r="R232" s="46">
        <v>7</v>
      </c>
      <c r="S232" s="46">
        <v>9</v>
      </c>
      <c r="T232" s="36">
        <f>U232+V232</f>
        <v>8</v>
      </c>
      <c r="U232" s="46">
        <v>4</v>
      </c>
      <c r="V232" s="46">
        <v>4</v>
      </c>
      <c r="W232" s="36">
        <f>X232+Y232</f>
        <v>16</v>
      </c>
      <c r="X232" s="46">
        <v>8</v>
      </c>
      <c r="Y232" s="46">
        <v>8</v>
      </c>
      <c r="Z232" s="36">
        <f>AA232+AB232</f>
        <v>10</v>
      </c>
      <c r="AA232" s="46">
        <v>5</v>
      </c>
      <c r="AB232" s="46">
        <v>5</v>
      </c>
    </row>
    <row r="233" spans="3:28" s="14" customFormat="1" ht="15" customHeight="1">
      <c r="C233" s="17" t="s">
        <v>104</v>
      </c>
      <c r="D233" s="36">
        <f>E233+F233</f>
        <v>26</v>
      </c>
      <c r="E233" s="46">
        <v>9</v>
      </c>
      <c r="F233" s="46">
        <v>17</v>
      </c>
      <c r="G233" s="46">
        <v>16</v>
      </c>
      <c r="H233" s="36">
        <f>I233+J233</f>
        <v>309</v>
      </c>
      <c r="I233" s="36">
        <f t="shared" si="135"/>
        <v>159</v>
      </c>
      <c r="J233" s="36">
        <f t="shared" si="135"/>
        <v>150</v>
      </c>
      <c r="K233" s="36">
        <f>L233+M233</f>
        <v>54</v>
      </c>
      <c r="L233" s="46">
        <v>31</v>
      </c>
      <c r="M233" s="46">
        <v>23</v>
      </c>
      <c r="N233" s="36">
        <f>O233+P233</f>
        <v>47</v>
      </c>
      <c r="O233" s="46">
        <v>20</v>
      </c>
      <c r="P233" s="46">
        <v>27</v>
      </c>
      <c r="Q233" s="36">
        <f>R233+S233</f>
        <v>39</v>
      </c>
      <c r="R233" s="46">
        <v>18</v>
      </c>
      <c r="S233" s="46">
        <v>21</v>
      </c>
      <c r="T233" s="36">
        <f>U233+V233</f>
        <v>63</v>
      </c>
      <c r="U233" s="46">
        <v>38</v>
      </c>
      <c r="V233" s="46">
        <v>25</v>
      </c>
      <c r="W233" s="36">
        <f>X233+Y233</f>
        <v>52</v>
      </c>
      <c r="X233" s="46">
        <v>26</v>
      </c>
      <c r="Y233" s="46">
        <v>26</v>
      </c>
      <c r="Z233" s="36">
        <f>AA233+AB233</f>
        <v>54</v>
      </c>
      <c r="AA233" s="46">
        <v>26</v>
      </c>
      <c r="AB233" s="46">
        <v>28</v>
      </c>
    </row>
    <row r="234" spans="3:28" s="14" customFormat="1" ht="15" customHeight="1">
      <c r="C234" s="17" t="s">
        <v>105</v>
      </c>
      <c r="D234" s="36">
        <f>E234+F234</f>
        <v>14</v>
      </c>
      <c r="E234" s="46">
        <v>4</v>
      </c>
      <c r="F234" s="46">
        <v>10</v>
      </c>
      <c r="G234" s="46">
        <v>8</v>
      </c>
      <c r="H234" s="36">
        <f>I234+J234</f>
        <v>94</v>
      </c>
      <c r="I234" s="36">
        <f t="shared" si="135"/>
        <v>48</v>
      </c>
      <c r="J234" s="36">
        <f t="shared" si="135"/>
        <v>46</v>
      </c>
      <c r="K234" s="36">
        <f>L234+M234</f>
        <v>18</v>
      </c>
      <c r="L234" s="46">
        <v>4</v>
      </c>
      <c r="M234" s="46">
        <v>14</v>
      </c>
      <c r="N234" s="36">
        <f>O234+P234</f>
        <v>12</v>
      </c>
      <c r="O234" s="46">
        <v>8</v>
      </c>
      <c r="P234" s="46">
        <v>4</v>
      </c>
      <c r="Q234" s="36">
        <f>R234+S234</f>
        <v>18</v>
      </c>
      <c r="R234" s="46">
        <v>7</v>
      </c>
      <c r="S234" s="46">
        <v>11</v>
      </c>
      <c r="T234" s="36">
        <f>U234+V234</f>
        <v>16</v>
      </c>
      <c r="U234" s="46">
        <v>8</v>
      </c>
      <c r="V234" s="46">
        <v>8</v>
      </c>
      <c r="W234" s="36">
        <f>X234+Y234</f>
        <v>17</v>
      </c>
      <c r="X234" s="46">
        <v>10</v>
      </c>
      <c r="Y234" s="46">
        <v>7</v>
      </c>
      <c r="Z234" s="36">
        <f>AA234+AB234</f>
        <v>13</v>
      </c>
      <c r="AA234" s="46">
        <v>11</v>
      </c>
      <c r="AB234" s="46">
        <v>2</v>
      </c>
    </row>
    <row r="235" spans="3:28" s="14" customFormat="1" ht="15" customHeight="1">
      <c r="C235" s="28" t="s">
        <v>256</v>
      </c>
      <c r="D235" s="32">
        <f>SUM(D236:D237)</f>
        <v>52</v>
      </c>
      <c r="E235" s="32">
        <f>SUM(E236:E237)</f>
        <v>23</v>
      </c>
      <c r="F235" s="32">
        <f>SUM(F236:F237)</f>
        <v>29</v>
      </c>
      <c r="G235" s="32">
        <f t="shared" ref="G235:AB235" si="136">SUM(G236:G237)</f>
        <v>33</v>
      </c>
      <c r="H235" s="32">
        <f t="shared" si="136"/>
        <v>700</v>
      </c>
      <c r="I235" s="32">
        <f t="shared" si="136"/>
        <v>358</v>
      </c>
      <c r="J235" s="32">
        <f t="shared" si="136"/>
        <v>342</v>
      </c>
      <c r="K235" s="32">
        <f t="shared" si="136"/>
        <v>113</v>
      </c>
      <c r="L235" s="34">
        <f t="shared" si="136"/>
        <v>65</v>
      </c>
      <c r="M235" s="34">
        <f t="shared" si="136"/>
        <v>48</v>
      </c>
      <c r="N235" s="32">
        <f t="shared" si="136"/>
        <v>119</v>
      </c>
      <c r="O235" s="34">
        <f t="shared" si="136"/>
        <v>56</v>
      </c>
      <c r="P235" s="34">
        <f t="shared" si="136"/>
        <v>63</v>
      </c>
      <c r="Q235" s="32">
        <f t="shared" si="136"/>
        <v>112</v>
      </c>
      <c r="R235" s="34">
        <f t="shared" si="136"/>
        <v>57</v>
      </c>
      <c r="S235" s="34">
        <f t="shared" si="136"/>
        <v>55</v>
      </c>
      <c r="T235" s="32">
        <f t="shared" si="136"/>
        <v>111</v>
      </c>
      <c r="U235" s="34">
        <f t="shared" si="136"/>
        <v>60</v>
      </c>
      <c r="V235" s="34">
        <f t="shared" si="136"/>
        <v>51</v>
      </c>
      <c r="W235" s="32">
        <f t="shared" si="136"/>
        <v>124</v>
      </c>
      <c r="X235" s="34">
        <f t="shared" si="136"/>
        <v>56</v>
      </c>
      <c r="Y235" s="34">
        <f t="shared" si="136"/>
        <v>68</v>
      </c>
      <c r="Z235" s="32">
        <f t="shared" si="136"/>
        <v>121</v>
      </c>
      <c r="AA235" s="34">
        <f t="shared" si="136"/>
        <v>64</v>
      </c>
      <c r="AB235" s="34">
        <f t="shared" si="136"/>
        <v>57</v>
      </c>
    </row>
    <row r="236" spans="3:28" s="14" customFormat="1" ht="15" customHeight="1">
      <c r="C236" s="17" t="s">
        <v>106</v>
      </c>
      <c r="D236" s="42">
        <f>E236+F236</f>
        <v>28</v>
      </c>
      <c r="E236" s="53">
        <v>13</v>
      </c>
      <c r="F236" s="53">
        <v>15</v>
      </c>
      <c r="G236" s="53">
        <v>18</v>
      </c>
      <c r="H236" s="42">
        <f>I236+J236</f>
        <v>402</v>
      </c>
      <c r="I236" s="42">
        <f>L236+O236+R236+U236+X236+AA236</f>
        <v>206</v>
      </c>
      <c r="J236" s="42">
        <f>M236+P236+S236+V236+Y236+AB236</f>
        <v>196</v>
      </c>
      <c r="K236" s="42">
        <f>L236+M236</f>
        <v>67</v>
      </c>
      <c r="L236" s="53">
        <v>34</v>
      </c>
      <c r="M236" s="53">
        <v>33</v>
      </c>
      <c r="N236" s="42">
        <f>O236+P236</f>
        <v>72</v>
      </c>
      <c r="O236" s="53">
        <v>32</v>
      </c>
      <c r="P236" s="53">
        <v>40</v>
      </c>
      <c r="Q236" s="42">
        <f>R236+S236</f>
        <v>66</v>
      </c>
      <c r="R236" s="53">
        <v>36</v>
      </c>
      <c r="S236" s="53">
        <v>30</v>
      </c>
      <c r="T236" s="42">
        <f>U236+V236</f>
        <v>63</v>
      </c>
      <c r="U236" s="53">
        <v>35</v>
      </c>
      <c r="V236" s="53">
        <v>28</v>
      </c>
      <c r="W236" s="42">
        <f>X236+Y236</f>
        <v>66</v>
      </c>
      <c r="X236" s="53">
        <v>33</v>
      </c>
      <c r="Y236" s="53">
        <v>33</v>
      </c>
      <c r="Z236" s="42">
        <f>AA236+AB236</f>
        <v>68</v>
      </c>
      <c r="AA236" s="53">
        <v>36</v>
      </c>
      <c r="AB236" s="53">
        <v>32</v>
      </c>
    </row>
    <row r="237" spans="3:28" s="2" customFormat="1" ht="15" customHeight="1">
      <c r="C237" s="17" t="s">
        <v>107</v>
      </c>
      <c r="D237" s="42">
        <f>E237+F237</f>
        <v>24</v>
      </c>
      <c r="E237" s="53">
        <v>10</v>
      </c>
      <c r="F237" s="53">
        <v>14</v>
      </c>
      <c r="G237" s="53">
        <v>15</v>
      </c>
      <c r="H237" s="42">
        <f>I237+J237</f>
        <v>298</v>
      </c>
      <c r="I237" s="42">
        <f>L237+O237+R237+U237+X237+AA237</f>
        <v>152</v>
      </c>
      <c r="J237" s="42">
        <f>M237+P237+S237+V237+Y237+AB237</f>
        <v>146</v>
      </c>
      <c r="K237" s="42">
        <f>L237+M237</f>
        <v>46</v>
      </c>
      <c r="L237" s="53">
        <v>31</v>
      </c>
      <c r="M237" s="53">
        <v>15</v>
      </c>
      <c r="N237" s="42">
        <f>O237+P237</f>
        <v>47</v>
      </c>
      <c r="O237" s="53">
        <v>24</v>
      </c>
      <c r="P237" s="53">
        <v>23</v>
      </c>
      <c r="Q237" s="42">
        <f>R237+S237</f>
        <v>46</v>
      </c>
      <c r="R237" s="53">
        <v>21</v>
      </c>
      <c r="S237" s="53">
        <v>25</v>
      </c>
      <c r="T237" s="42">
        <f>U237+V237</f>
        <v>48</v>
      </c>
      <c r="U237" s="53">
        <v>25</v>
      </c>
      <c r="V237" s="53">
        <v>23</v>
      </c>
      <c r="W237" s="42">
        <f>X237+Y237</f>
        <v>58</v>
      </c>
      <c r="X237" s="53">
        <v>23</v>
      </c>
      <c r="Y237" s="53">
        <v>35</v>
      </c>
      <c r="Z237" s="42">
        <f>AA237+AB237</f>
        <v>53</v>
      </c>
      <c r="AA237" s="53">
        <v>28</v>
      </c>
      <c r="AB237" s="53">
        <v>25</v>
      </c>
    </row>
    <row r="238" spans="3:28" s="14" customFormat="1" ht="15" customHeight="1">
      <c r="C238" s="28" t="s">
        <v>244</v>
      </c>
      <c r="D238" s="32">
        <f>SUM(D239:D242)</f>
        <v>108</v>
      </c>
      <c r="E238" s="32">
        <f>SUM(E239:E242)</f>
        <v>40</v>
      </c>
      <c r="F238" s="32">
        <f>SUM(F239:F242)</f>
        <v>68</v>
      </c>
      <c r="G238" s="32">
        <f t="shared" ref="G238:AB238" si="137">SUM(G239:G242)</f>
        <v>71</v>
      </c>
      <c r="H238" s="32">
        <f t="shared" si="137"/>
        <v>1530</v>
      </c>
      <c r="I238" s="32">
        <f t="shared" si="137"/>
        <v>760</v>
      </c>
      <c r="J238" s="32">
        <f t="shared" si="137"/>
        <v>770</v>
      </c>
      <c r="K238" s="32">
        <f t="shared" si="137"/>
        <v>237</v>
      </c>
      <c r="L238" s="34">
        <f t="shared" si="137"/>
        <v>123</v>
      </c>
      <c r="M238" s="34">
        <f t="shared" si="137"/>
        <v>114</v>
      </c>
      <c r="N238" s="32">
        <f t="shared" si="137"/>
        <v>260</v>
      </c>
      <c r="O238" s="34">
        <f t="shared" si="137"/>
        <v>132</v>
      </c>
      <c r="P238" s="34">
        <f t="shared" si="137"/>
        <v>128</v>
      </c>
      <c r="Q238" s="32">
        <f t="shared" si="137"/>
        <v>268</v>
      </c>
      <c r="R238" s="34">
        <f t="shared" si="137"/>
        <v>126</v>
      </c>
      <c r="S238" s="34">
        <f t="shared" si="137"/>
        <v>142</v>
      </c>
      <c r="T238" s="32">
        <f t="shared" si="137"/>
        <v>260</v>
      </c>
      <c r="U238" s="34">
        <f t="shared" si="137"/>
        <v>132</v>
      </c>
      <c r="V238" s="34">
        <f t="shared" si="137"/>
        <v>128</v>
      </c>
      <c r="W238" s="32">
        <f t="shared" si="137"/>
        <v>268</v>
      </c>
      <c r="X238" s="34">
        <f t="shared" si="137"/>
        <v>122</v>
      </c>
      <c r="Y238" s="34">
        <f t="shared" si="137"/>
        <v>146</v>
      </c>
      <c r="Z238" s="32">
        <f t="shared" si="137"/>
        <v>237</v>
      </c>
      <c r="AA238" s="34">
        <f t="shared" si="137"/>
        <v>125</v>
      </c>
      <c r="AB238" s="34">
        <f t="shared" si="137"/>
        <v>112</v>
      </c>
    </row>
    <row r="239" spans="3:28" s="14" customFormat="1" ht="15" customHeight="1">
      <c r="C239" s="17" t="s">
        <v>245</v>
      </c>
      <c r="D239" s="43">
        <f>E239+F239</f>
        <v>20</v>
      </c>
      <c r="E239" s="54">
        <v>8</v>
      </c>
      <c r="F239" s="54">
        <v>12</v>
      </c>
      <c r="G239" s="54">
        <v>15</v>
      </c>
      <c r="H239" s="43">
        <f>I239+J239</f>
        <v>283</v>
      </c>
      <c r="I239" s="43">
        <f t="shared" ref="I239:J242" si="138">L239+O239+R239+U239+X239+AA239</f>
        <v>150</v>
      </c>
      <c r="J239" s="43">
        <f t="shared" si="138"/>
        <v>133</v>
      </c>
      <c r="K239" s="43">
        <f>L239+M239</f>
        <v>50</v>
      </c>
      <c r="L239" s="54">
        <v>24</v>
      </c>
      <c r="M239" s="54">
        <v>26</v>
      </c>
      <c r="N239" s="43">
        <f>O239+P239</f>
        <v>50</v>
      </c>
      <c r="O239" s="54">
        <v>27</v>
      </c>
      <c r="P239" s="54">
        <v>23</v>
      </c>
      <c r="Q239" s="43">
        <f>R239+S239</f>
        <v>50</v>
      </c>
      <c r="R239" s="54">
        <v>27</v>
      </c>
      <c r="S239" s="54">
        <v>23</v>
      </c>
      <c r="T239" s="43">
        <f>U239+V239</f>
        <v>49</v>
      </c>
      <c r="U239" s="54">
        <v>22</v>
      </c>
      <c r="V239" s="54">
        <v>27</v>
      </c>
      <c r="W239" s="43">
        <f>X239+Y239</f>
        <v>37</v>
      </c>
      <c r="X239" s="54">
        <v>19</v>
      </c>
      <c r="Y239" s="54">
        <v>18</v>
      </c>
      <c r="Z239" s="43">
        <f>AA239+AB239</f>
        <v>47</v>
      </c>
      <c r="AA239" s="54">
        <v>31</v>
      </c>
      <c r="AB239" s="54">
        <v>16</v>
      </c>
    </row>
    <row r="240" spans="3:28" s="2" customFormat="1" ht="15" customHeight="1">
      <c r="C240" s="17" t="s">
        <v>246</v>
      </c>
      <c r="D240" s="43">
        <f>E240+F240</f>
        <v>24</v>
      </c>
      <c r="E240" s="54">
        <v>6</v>
      </c>
      <c r="F240" s="54">
        <v>18</v>
      </c>
      <c r="G240" s="54">
        <v>16</v>
      </c>
      <c r="H240" s="43">
        <f>I240+J240</f>
        <v>270</v>
      </c>
      <c r="I240" s="43">
        <f t="shared" si="138"/>
        <v>145</v>
      </c>
      <c r="J240" s="43">
        <f t="shared" si="138"/>
        <v>125</v>
      </c>
      <c r="K240" s="43">
        <f>L240+M240</f>
        <v>38</v>
      </c>
      <c r="L240" s="54">
        <v>23</v>
      </c>
      <c r="M240" s="54">
        <v>15</v>
      </c>
      <c r="N240" s="43">
        <f>O240+P240</f>
        <v>43</v>
      </c>
      <c r="O240" s="54">
        <v>22</v>
      </c>
      <c r="P240" s="54">
        <v>21</v>
      </c>
      <c r="Q240" s="43">
        <f>R240+S240</f>
        <v>52</v>
      </c>
      <c r="R240" s="54">
        <v>29</v>
      </c>
      <c r="S240" s="54">
        <v>23</v>
      </c>
      <c r="T240" s="43">
        <f>U240+V240</f>
        <v>47</v>
      </c>
      <c r="U240" s="54">
        <v>22</v>
      </c>
      <c r="V240" s="54">
        <v>25</v>
      </c>
      <c r="W240" s="43">
        <f>X240+Y240</f>
        <v>50</v>
      </c>
      <c r="X240" s="54">
        <v>26</v>
      </c>
      <c r="Y240" s="54">
        <v>24</v>
      </c>
      <c r="Z240" s="43">
        <f>AA240+AB240</f>
        <v>40</v>
      </c>
      <c r="AA240" s="54">
        <v>23</v>
      </c>
      <c r="AB240" s="54">
        <v>17</v>
      </c>
    </row>
    <row r="241" spans="3:28" s="14" customFormat="1" ht="15" customHeight="1">
      <c r="C241" s="17" t="s">
        <v>108</v>
      </c>
      <c r="D241" s="43">
        <f>E241+F241</f>
        <v>33</v>
      </c>
      <c r="E241" s="54">
        <v>11</v>
      </c>
      <c r="F241" s="54">
        <v>22</v>
      </c>
      <c r="G241" s="54">
        <v>20</v>
      </c>
      <c r="H241" s="43">
        <f>I241+J241</f>
        <v>515</v>
      </c>
      <c r="I241" s="43">
        <f t="shared" si="138"/>
        <v>243</v>
      </c>
      <c r="J241" s="43">
        <f t="shared" si="138"/>
        <v>272</v>
      </c>
      <c r="K241" s="43">
        <f>L241+M241</f>
        <v>71</v>
      </c>
      <c r="L241" s="54">
        <v>38</v>
      </c>
      <c r="M241" s="54">
        <v>33</v>
      </c>
      <c r="N241" s="43">
        <f>O241+P241</f>
        <v>80</v>
      </c>
      <c r="O241" s="54">
        <v>39</v>
      </c>
      <c r="P241" s="54">
        <v>41</v>
      </c>
      <c r="Q241" s="43">
        <f>R241+S241</f>
        <v>93</v>
      </c>
      <c r="R241" s="54">
        <v>41</v>
      </c>
      <c r="S241" s="54">
        <v>52</v>
      </c>
      <c r="T241" s="43">
        <f>U241+V241</f>
        <v>89</v>
      </c>
      <c r="U241" s="54">
        <v>46</v>
      </c>
      <c r="V241" s="54">
        <v>43</v>
      </c>
      <c r="W241" s="43">
        <f>X241+Y241</f>
        <v>97</v>
      </c>
      <c r="X241" s="54">
        <v>43</v>
      </c>
      <c r="Y241" s="54">
        <v>54</v>
      </c>
      <c r="Z241" s="43">
        <f>AA241+AB241</f>
        <v>85</v>
      </c>
      <c r="AA241" s="54">
        <v>36</v>
      </c>
      <c r="AB241" s="54">
        <v>49</v>
      </c>
    </row>
    <row r="242" spans="3:28" s="14" customFormat="1" ht="15" customHeight="1">
      <c r="C242" s="17" t="s">
        <v>247</v>
      </c>
      <c r="D242" s="43">
        <f>E242+F242</f>
        <v>31</v>
      </c>
      <c r="E242" s="54">
        <v>15</v>
      </c>
      <c r="F242" s="54">
        <v>16</v>
      </c>
      <c r="G242" s="54">
        <v>20</v>
      </c>
      <c r="H242" s="43">
        <f>I242+J242</f>
        <v>462</v>
      </c>
      <c r="I242" s="43">
        <f t="shared" si="138"/>
        <v>222</v>
      </c>
      <c r="J242" s="43">
        <f t="shared" si="138"/>
        <v>240</v>
      </c>
      <c r="K242" s="43">
        <f>L242+M242</f>
        <v>78</v>
      </c>
      <c r="L242" s="54">
        <v>38</v>
      </c>
      <c r="M242" s="54">
        <v>40</v>
      </c>
      <c r="N242" s="43">
        <f>O242+P242</f>
        <v>87</v>
      </c>
      <c r="O242" s="54">
        <v>44</v>
      </c>
      <c r="P242" s="54">
        <v>43</v>
      </c>
      <c r="Q242" s="43">
        <f>R242+S242</f>
        <v>73</v>
      </c>
      <c r="R242" s="54">
        <v>29</v>
      </c>
      <c r="S242" s="54">
        <v>44</v>
      </c>
      <c r="T242" s="43">
        <f>U242+V242</f>
        <v>75</v>
      </c>
      <c r="U242" s="54">
        <v>42</v>
      </c>
      <c r="V242" s="54">
        <v>33</v>
      </c>
      <c r="W242" s="43">
        <f>X242+Y242</f>
        <v>84</v>
      </c>
      <c r="X242" s="54">
        <v>34</v>
      </c>
      <c r="Y242" s="54">
        <v>50</v>
      </c>
      <c r="Z242" s="43">
        <f>AA242+AB242</f>
        <v>65</v>
      </c>
      <c r="AA242" s="54">
        <v>35</v>
      </c>
      <c r="AB242" s="54">
        <v>30</v>
      </c>
    </row>
    <row r="243" spans="3:28" s="14" customFormat="1" ht="15" customHeight="1">
      <c r="C243" s="28" t="s">
        <v>257</v>
      </c>
      <c r="D243" s="32">
        <f>SUM(D244:D245)</f>
        <v>43</v>
      </c>
      <c r="E243" s="32">
        <f>SUM(E244:E245)</f>
        <v>21</v>
      </c>
      <c r="F243" s="32">
        <f>SUM(F244:F245)</f>
        <v>22</v>
      </c>
      <c r="G243" s="32">
        <f t="shared" ref="G243:AB243" si="139">SUM(G244:G245)</f>
        <v>24</v>
      </c>
      <c r="H243" s="32">
        <f t="shared" si="139"/>
        <v>497</v>
      </c>
      <c r="I243" s="32">
        <f t="shared" si="139"/>
        <v>247</v>
      </c>
      <c r="J243" s="32">
        <f t="shared" si="139"/>
        <v>250</v>
      </c>
      <c r="K243" s="32">
        <f t="shared" si="139"/>
        <v>79</v>
      </c>
      <c r="L243" s="34">
        <f t="shared" si="139"/>
        <v>37</v>
      </c>
      <c r="M243" s="34">
        <f t="shared" si="139"/>
        <v>42</v>
      </c>
      <c r="N243" s="32">
        <f t="shared" si="139"/>
        <v>73</v>
      </c>
      <c r="O243" s="34">
        <f t="shared" si="139"/>
        <v>43</v>
      </c>
      <c r="P243" s="34">
        <f t="shared" si="139"/>
        <v>30</v>
      </c>
      <c r="Q243" s="32">
        <f t="shared" si="139"/>
        <v>78</v>
      </c>
      <c r="R243" s="34">
        <f t="shared" si="139"/>
        <v>40</v>
      </c>
      <c r="S243" s="34">
        <f t="shared" si="139"/>
        <v>38</v>
      </c>
      <c r="T243" s="32">
        <f t="shared" si="139"/>
        <v>95</v>
      </c>
      <c r="U243" s="34">
        <f t="shared" si="139"/>
        <v>40</v>
      </c>
      <c r="V243" s="34">
        <f t="shared" si="139"/>
        <v>55</v>
      </c>
      <c r="W243" s="32">
        <f t="shared" si="139"/>
        <v>83</v>
      </c>
      <c r="X243" s="34">
        <f t="shared" si="139"/>
        <v>46</v>
      </c>
      <c r="Y243" s="34">
        <f t="shared" si="139"/>
        <v>37</v>
      </c>
      <c r="Z243" s="32">
        <f>SUM(Z244:Z245)</f>
        <v>89</v>
      </c>
      <c r="AA243" s="34">
        <f t="shared" si="139"/>
        <v>41</v>
      </c>
      <c r="AB243" s="34">
        <f t="shared" si="139"/>
        <v>48</v>
      </c>
    </row>
    <row r="244" spans="3:28" s="14" customFormat="1" ht="15" customHeight="1">
      <c r="C244" s="17" t="s">
        <v>109</v>
      </c>
      <c r="D244" s="44">
        <f>E244+F244</f>
        <v>25</v>
      </c>
      <c r="E244" s="55">
        <v>11</v>
      </c>
      <c r="F244" s="55">
        <v>14</v>
      </c>
      <c r="G244" s="55">
        <v>13</v>
      </c>
      <c r="H244" s="44">
        <f>I244+J244</f>
        <v>253</v>
      </c>
      <c r="I244" s="44">
        <f>L244+O244+R244+U244+X244+AA244</f>
        <v>123</v>
      </c>
      <c r="J244" s="44">
        <f>M244+P244+S244+V244+Y244+AB244</f>
        <v>130</v>
      </c>
      <c r="K244" s="44">
        <f>L244+M244</f>
        <v>39</v>
      </c>
      <c r="L244" s="55">
        <v>17</v>
      </c>
      <c r="M244" s="55">
        <v>22</v>
      </c>
      <c r="N244" s="44">
        <f>O244+P244</f>
        <v>38</v>
      </c>
      <c r="O244" s="55">
        <v>23</v>
      </c>
      <c r="P244" s="55">
        <v>15</v>
      </c>
      <c r="Q244" s="44">
        <f>R244+S244</f>
        <v>35</v>
      </c>
      <c r="R244" s="55">
        <v>19</v>
      </c>
      <c r="S244" s="55">
        <v>16</v>
      </c>
      <c r="T244" s="44">
        <f>U244+V244</f>
        <v>53</v>
      </c>
      <c r="U244" s="55">
        <v>23</v>
      </c>
      <c r="V244" s="55">
        <v>30</v>
      </c>
      <c r="W244" s="44">
        <f>X244+Y244</f>
        <v>45</v>
      </c>
      <c r="X244" s="55">
        <v>26</v>
      </c>
      <c r="Y244" s="55">
        <v>19</v>
      </c>
      <c r="Z244" s="44">
        <f>AA244+AB244</f>
        <v>43</v>
      </c>
      <c r="AA244" s="55">
        <v>15</v>
      </c>
      <c r="AB244" s="55">
        <v>28</v>
      </c>
    </row>
    <row r="245" spans="3:28" s="2" customFormat="1" ht="15" customHeight="1">
      <c r="C245" s="17" t="s">
        <v>248</v>
      </c>
      <c r="D245" s="44">
        <f>E245+F245</f>
        <v>18</v>
      </c>
      <c r="E245" s="55">
        <v>10</v>
      </c>
      <c r="F245" s="55">
        <v>8</v>
      </c>
      <c r="G245" s="55">
        <v>11</v>
      </c>
      <c r="H245" s="44">
        <f>I245+J245</f>
        <v>244</v>
      </c>
      <c r="I245" s="44">
        <f>L245+O245+R245+U245+X245+AA245</f>
        <v>124</v>
      </c>
      <c r="J245" s="44">
        <f>M245+P245+S245+V245+Y245+AB245</f>
        <v>120</v>
      </c>
      <c r="K245" s="44">
        <f>L245+M245</f>
        <v>40</v>
      </c>
      <c r="L245" s="55">
        <v>20</v>
      </c>
      <c r="M245" s="55">
        <v>20</v>
      </c>
      <c r="N245" s="44">
        <f>O245+P245</f>
        <v>35</v>
      </c>
      <c r="O245" s="55">
        <v>20</v>
      </c>
      <c r="P245" s="55">
        <v>15</v>
      </c>
      <c r="Q245" s="44">
        <f>R245+S245</f>
        <v>43</v>
      </c>
      <c r="R245" s="55">
        <v>21</v>
      </c>
      <c r="S245" s="55">
        <v>22</v>
      </c>
      <c r="T245" s="44">
        <f>U245+V245</f>
        <v>42</v>
      </c>
      <c r="U245" s="55">
        <v>17</v>
      </c>
      <c r="V245" s="55">
        <v>25</v>
      </c>
      <c r="W245" s="44">
        <f>X245+Y245</f>
        <v>38</v>
      </c>
      <c r="X245" s="55">
        <v>20</v>
      </c>
      <c r="Y245" s="55">
        <v>18</v>
      </c>
      <c r="Z245" s="44">
        <f>AA245+AB245</f>
        <v>46</v>
      </c>
      <c r="AA245" s="55">
        <v>26</v>
      </c>
      <c r="AB245" s="55">
        <v>20</v>
      </c>
    </row>
    <row r="246" spans="3:28" s="14" customFormat="1" ht="15" customHeight="1">
      <c r="C246" s="28" t="s">
        <v>258</v>
      </c>
      <c r="D246" s="32">
        <f>SUM(D247:D248)</f>
        <v>36</v>
      </c>
      <c r="E246" s="32">
        <f>SUM(E247:E248)</f>
        <v>16</v>
      </c>
      <c r="F246" s="32">
        <f>SUM(F247:F248)</f>
        <v>20</v>
      </c>
      <c r="G246" s="32">
        <f t="shared" ref="G246:AB246" si="140">SUM(G247:G248)</f>
        <v>18</v>
      </c>
      <c r="H246" s="32">
        <f t="shared" si="140"/>
        <v>352</v>
      </c>
      <c r="I246" s="32">
        <f t="shared" si="140"/>
        <v>183</v>
      </c>
      <c r="J246" s="32">
        <f t="shared" si="140"/>
        <v>169</v>
      </c>
      <c r="K246" s="32">
        <f t="shared" si="140"/>
        <v>57</v>
      </c>
      <c r="L246" s="34">
        <f t="shared" si="140"/>
        <v>29</v>
      </c>
      <c r="M246" s="34">
        <f t="shared" si="140"/>
        <v>28</v>
      </c>
      <c r="N246" s="32">
        <f t="shared" si="140"/>
        <v>47</v>
      </c>
      <c r="O246" s="34">
        <f t="shared" si="140"/>
        <v>31</v>
      </c>
      <c r="P246" s="34">
        <f t="shared" si="140"/>
        <v>16</v>
      </c>
      <c r="Q246" s="32">
        <f t="shared" si="140"/>
        <v>59</v>
      </c>
      <c r="R246" s="34">
        <f t="shared" si="140"/>
        <v>35</v>
      </c>
      <c r="S246" s="34">
        <f t="shared" si="140"/>
        <v>24</v>
      </c>
      <c r="T246" s="32">
        <f t="shared" si="140"/>
        <v>57</v>
      </c>
      <c r="U246" s="34">
        <f t="shared" si="140"/>
        <v>34</v>
      </c>
      <c r="V246" s="34">
        <f t="shared" si="140"/>
        <v>23</v>
      </c>
      <c r="W246" s="32">
        <f t="shared" si="140"/>
        <v>64</v>
      </c>
      <c r="X246" s="34">
        <f t="shared" si="140"/>
        <v>30</v>
      </c>
      <c r="Y246" s="34">
        <f t="shared" si="140"/>
        <v>34</v>
      </c>
      <c r="Z246" s="32">
        <f t="shared" si="140"/>
        <v>68</v>
      </c>
      <c r="AA246" s="34">
        <f t="shared" si="140"/>
        <v>24</v>
      </c>
      <c r="AB246" s="34">
        <f t="shared" si="140"/>
        <v>44</v>
      </c>
    </row>
    <row r="247" spans="3:28" s="14" customFormat="1" ht="15" customHeight="1">
      <c r="C247" s="17" t="s">
        <v>110</v>
      </c>
      <c r="D247" s="36">
        <f>E247+F247</f>
        <v>21</v>
      </c>
      <c r="E247" s="55">
        <v>8</v>
      </c>
      <c r="F247" s="55">
        <v>13</v>
      </c>
      <c r="G247" s="46">
        <v>11</v>
      </c>
      <c r="H247" s="36">
        <f>I247+J247</f>
        <v>216</v>
      </c>
      <c r="I247" s="36">
        <f>L247+O247+R247+U247+X247+AA247</f>
        <v>108</v>
      </c>
      <c r="J247" s="36">
        <f>M247+P247+S247+V247+Y247+AB247</f>
        <v>108</v>
      </c>
      <c r="K247" s="36">
        <f>L247+M247</f>
        <v>31</v>
      </c>
      <c r="L247" s="55">
        <v>17</v>
      </c>
      <c r="M247" s="55">
        <v>14</v>
      </c>
      <c r="N247" s="36">
        <f>O247+P247</f>
        <v>33</v>
      </c>
      <c r="O247" s="55">
        <v>19</v>
      </c>
      <c r="P247" s="55">
        <v>14</v>
      </c>
      <c r="Q247" s="36">
        <f>R247+S247</f>
        <v>34</v>
      </c>
      <c r="R247" s="55">
        <v>21</v>
      </c>
      <c r="S247" s="55">
        <v>13</v>
      </c>
      <c r="T247" s="36">
        <f>U247+V247</f>
        <v>32</v>
      </c>
      <c r="U247" s="55">
        <v>18</v>
      </c>
      <c r="V247" s="55">
        <v>14</v>
      </c>
      <c r="W247" s="36">
        <f>X247+Y247</f>
        <v>45</v>
      </c>
      <c r="X247" s="55">
        <v>19</v>
      </c>
      <c r="Y247" s="55">
        <v>26</v>
      </c>
      <c r="Z247" s="36">
        <f>AA247+AB247</f>
        <v>41</v>
      </c>
      <c r="AA247" s="55">
        <v>14</v>
      </c>
      <c r="AB247" s="55">
        <v>27</v>
      </c>
    </row>
    <row r="248" spans="3:28" s="2" customFormat="1" ht="15" customHeight="1">
      <c r="C248" s="17" t="s">
        <v>111</v>
      </c>
      <c r="D248" s="36">
        <f>E248+F248</f>
        <v>15</v>
      </c>
      <c r="E248" s="55">
        <v>8</v>
      </c>
      <c r="F248" s="55">
        <v>7</v>
      </c>
      <c r="G248" s="46">
        <v>7</v>
      </c>
      <c r="H248" s="36">
        <f>I248+J248</f>
        <v>136</v>
      </c>
      <c r="I248" s="36">
        <f>L248+O248+R248+U248+X248+AA248</f>
        <v>75</v>
      </c>
      <c r="J248" s="36">
        <f>M248+P248+S248+V248+Y248+AB248</f>
        <v>61</v>
      </c>
      <c r="K248" s="36">
        <f>L248+M248</f>
        <v>26</v>
      </c>
      <c r="L248" s="55">
        <v>12</v>
      </c>
      <c r="M248" s="55">
        <v>14</v>
      </c>
      <c r="N248" s="36">
        <f>O248+P248</f>
        <v>14</v>
      </c>
      <c r="O248" s="55">
        <v>12</v>
      </c>
      <c r="P248" s="55">
        <v>2</v>
      </c>
      <c r="Q248" s="36">
        <f>R248+S248</f>
        <v>25</v>
      </c>
      <c r="R248" s="55">
        <v>14</v>
      </c>
      <c r="S248" s="55">
        <v>11</v>
      </c>
      <c r="T248" s="36">
        <f>U248+V248</f>
        <v>25</v>
      </c>
      <c r="U248" s="55">
        <v>16</v>
      </c>
      <c r="V248" s="55">
        <v>9</v>
      </c>
      <c r="W248" s="36">
        <f>X248+Y248</f>
        <v>19</v>
      </c>
      <c r="X248" s="55">
        <v>11</v>
      </c>
      <c r="Y248" s="55">
        <v>8</v>
      </c>
      <c r="Z248" s="36">
        <f>AA248+AB248</f>
        <v>27</v>
      </c>
      <c r="AA248" s="55">
        <v>10</v>
      </c>
      <c r="AB248" s="55">
        <v>17</v>
      </c>
    </row>
    <row r="249" spans="3:28" s="14" customFormat="1" ht="15" customHeight="1">
      <c r="C249" s="28" t="s">
        <v>259</v>
      </c>
      <c r="D249" s="32">
        <f>SUM(D250:D251)</f>
        <v>34</v>
      </c>
      <c r="E249" s="32">
        <f>SUM(E250:E251)</f>
        <v>11</v>
      </c>
      <c r="F249" s="32">
        <f>SUM(F250:F251)</f>
        <v>23</v>
      </c>
      <c r="G249" s="32">
        <f t="shared" ref="G249:AB249" si="141">SUM(G250:G251)</f>
        <v>21</v>
      </c>
      <c r="H249" s="32">
        <f t="shared" si="141"/>
        <v>408</v>
      </c>
      <c r="I249" s="32">
        <f t="shared" si="141"/>
        <v>209</v>
      </c>
      <c r="J249" s="32">
        <f t="shared" si="141"/>
        <v>199</v>
      </c>
      <c r="K249" s="32">
        <f t="shared" si="141"/>
        <v>87</v>
      </c>
      <c r="L249" s="34">
        <f t="shared" si="141"/>
        <v>48</v>
      </c>
      <c r="M249" s="34">
        <f t="shared" si="141"/>
        <v>39</v>
      </c>
      <c r="N249" s="32">
        <f t="shared" si="141"/>
        <v>58</v>
      </c>
      <c r="O249" s="34">
        <f t="shared" si="141"/>
        <v>29</v>
      </c>
      <c r="P249" s="34">
        <f t="shared" si="141"/>
        <v>29</v>
      </c>
      <c r="Q249" s="32">
        <f t="shared" si="141"/>
        <v>55</v>
      </c>
      <c r="R249" s="34">
        <f t="shared" si="141"/>
        <v>29</v>
      </c>
      <c r="S249" s="34">
        <f t="shared" si="141"/>
        <v>26</v>
      </c>
      <c r="T249" s="32">
        <f t="shared" si="141"/>
        <v>68</v>
      </c>
      <c r="U249" s="34">
        <f t="shared" si="141"/>
        <v>34</v>
      </c>
      <c r="V249" s="34">
        <f t="shared" si="141"/>
        <v>34</v>
      </c>
      <c r="W249" s="32">
        <f t="shared" si="141"/>
        <v>70</v>
      </c>
      <c r="X249" s="34">
        <f t="shared" si="141"/>
        <v>38</v>
      </c>
      <c r="Y249" s="34">
        <f t="shared" si="141"/>
        <v>32</v>
      </c>
      <c r="Z249" s="32">
        <f t="shared" si="141"/>
        <v>70</v>
      </c>
      <c r="AA249" s="34">
        <f t="shared" si="141"/>
        <v>31</v>
      </c>
      <c r="AB249" s="34">
        <f t="shared" si="141"/>
        <v>39</v>
      </c>
    </row>
    <row r="250" spans="3:28" s="14" customFormat="1" ht="15" customHeight="1">
      <c r="C250" s="17" t="s">
        <v>113</v>
      </c>
      <c r="D250" s="33">
        <f>E250+F250</f>
        <v>24</v>
      </c>
      <c r="E250" s="55">
        <v>8</v>
      </c>
      <c r="F250" s="55">
        <v>16</v>
      </c>
      <c r="G250" s="48">
        <v>15</v>
      </c>
      <c r="H250" s="33">
        <f>I250+J250</f>
        <v>359</v>
      </c>
      <c r="I250" s="33">
        <f>L250+O250+R250+U250+X250+AA250</f>
        <v>185</v>
      </c>
      <c r="J250" s="33">
        <f>M250+P250+S250+V250+Y250+AB250</f>
        <v>174</v>
      </c>
      <c r="K250" s="33">
        <f>L250+M250</f>
        <v>82</v>
      </c>
      <c r="L250" s="55">
        <v>44</v>
      </c>
      <c r="M250" s="55">
        <v>38</v>
      </c>
      <c r="N250" s="33">
        <f>O250+P250</f>
        <v>48</v>
      </c>
      <c r="O250" s="55">
        <v>23</v>
      </c>
      <c r="P250" s="55">
        <v>25</v>
      </c>
      <c r="Q250" s="33">
        <f>R250+S250</f>
        <v>50</v>
      </c>
      <c r="R250" s="55">
        <v>26</v>
      </c>
      <c r="S250" s="55">
        <v>24</v>
      </c>
      <c r="T250" s="33">
        <f>U250+V250</f>
        <v>58</v>
      </c>
      <c r="U250" s="55">
        <v>29</v>
      </c>
      <c r="V250" s="55">
        <v>29</v>
      </c>
      <c r="W250" s="33">
        <f>X250+Y250</f>
        <v>59</v>
      </c>
      <c r="X250" s="55">
        <v>33</v>
      </c>
      <c r="Y250" s="55">
        <v>26</v>
      </c>
      <c r="Z250" s="33">
        <f>AA250+AB250</f>
        <v>62</v>
      </c>
      <c r="AA250" s="55">
        <v>30</v>
      </c>
      <c r="AB250" s="55">
        <v>32</v>
      </c>
    </row>
    <row r="251" spans="3:28" s="14" customFormat="1" ht="15" customHeight="1">
      <c r="C251" s="17" t="s">
        <v>112</v>
      </c>
      <c r="D251" s="33">
        <f>E251+F251</f>
        <v>10</v>
      </c>
      <c r="E251" s="55">
        <v>3</v>
      </c>
      <c r="F251" s="55">
        <v>7</v>
      </c>
      <c r="G251" s="48">
        <v>6</v>
      </c>
      <c r="H251" s="33">
        <f>I251+J251</f>
        <v>49</v>
      </c>
      <c r="I251" s="33">
        <f>L251+O251+R251+U251+X251+AA251</f>
        <v>24</v>
      </c>
      <c r="J251" s="33">
        <f>M251+P251+S251+V251+Y251+AB251</f>
        <v>25</v>
      </c>
      <c r="K251" s="33">
        <f>L251+M251</f>
        <v>5</v>
      </c>
      <c r="L251" s="55">
        <v>4</v>
      </c>
      <c r="M251" s="55">
        <v>1</v>
      </c>
      <c r="N251" s="33">
        <f>O251+P251</f>
        <v>10</v>
      </c>
      <c r="O251" s="55">
        <v>6</v>
      </c>
      <c r="P251" s="55">
        <v>4</v>
      </c>
      <c r="Q251" s="33">
        <f>R251+S251</f>
        <v>5</v>
      </c>
      <c r="R251" s="55">
        <v>3</v>
      </c>
      <c r="S251" s="55">
        <v>2</v>
      </c>
      <c r="T251" s="33">
        <f>U251+V251</f>
        <v>10</v>
      </c>
      <c r="U251" s="55">
        <v>5</v>
      </c>
      <c r="V251" s="55">
        <v>5</v>
      </c>
      <c r="W251" s="33">
        <f>X251+Y251</f>
        <v>11</v>
      </c>
      <c r="X251" s="55">
        <v>5</v>
      </c>
      <c r="Y251" s="55">
        <v>6</v>
      </c>
      <c r="Z251" s="33">
        <f>AA251+AB251</f>
        <v>8</v>
      </c>
      <c r="AA251" s="55">
        <v>1</v>
      </c>
      <c r="AB251" s="55">
        <v>7</v>
      </c>
    </row>
    <row r="252" spans="3:28" s="2" customFormat="1" ht="15" customHeight="1">
      <c r="C252" s="17"/>
      <c r="D252" s="25"/>
      <c r="E252" s="25"/>
      <c r="F252" s="25"/>
      <c r="G252" s="25"/>
      <c r="H252" s="25"/>
      <c r="I252" s="25"/>
      <c r="J252" s="25"/>
      <c r="K252" s="25"/>
      <c r="L252" s="26"/>
      <c r="M252" s="26"/>
      <c r="N252" s="25"/>
      <c r="O252" s="26"/>
      <c r="P252" s="26"/>
      <c r="Q252" s="25"/>
      <c r="R252" s="26"/>
      <c r="S252" s="26"/>
      <c r="T252" s="25"/>
      <c r="U252" s="26"/>
      <c r="V252" s="26"/>
      <c r="W252" s="25"/>
      <c r="X252" s="26"/>
      <c r="Y252" s="26"/>
      <c r="Z252" s="25"/>
      <c r="AA252" s="26"/>
      <c r="AB252" s="26"/>
    </row>
    <row r="253" spans="3:28" s="14" customFormat="1" ht="15" customHeight="1">
      <c r="C253" s="13" t="s">
        <v>260</v>
      </c>
      <c r="D253" s="19"/>
      <c r="E253" s="19"/>
      <c r="F253" s="19"/>
      <c r="G253" s="19"/>
      <c r="H253" s="19"/>
      <c r="I253" s="19"/>
      <c r="J253" s="19"/>
      <c r="K253" s="19"/>
      <c r="L253" s="30"/>
      <c r="M253" s="30"/>
      <c r="N253" s="19"/>
      <c r="O253" s="30"/>
      <c r="P253" s="30"/>
      <c r="Q253" s="19"/>
      <c r="R253" s="30"/>
      <c r="S253" s="30"/>
      <c r="T253" s="19"/>
      <c r="U253" s="30"/>
      <c r="V253" s="30"/>
      <c r="W253" s="19"/>
      <c r="X253" s="30"/>
      <c r="Y253" s="30"/>
      <c r="Z253" s="19"/>
      <c r="AA253" s="30"/>
      <c r="AB253" s="30"/>
    </row>
    <row r="254" spans="3:28" s="14" customFormat="1" ht="15" customHeight="1">
      <c r="C254" s="17" t="s">
        <v>249</v>
      </c>
      <c r="D254" s="33">
        <f>E254+F254</f>
        <v>7</v>
      </c>
      <c r="E254" s="25">
        <v>2</v>
      </c>
      <c r="F254" s="25">
        <v>5</v>
      </c>
      <c r="G254" s="25">
        <v>3</v>
      </c>
      <c r="H254" s="33">
        <f>I254+J254</f>
        <v>40</v>
      </c>
      <c r="I254" s="33">
        <f>L254+O254+R254+U254+X254+AA254</f>
        <v>15</v>
      </c>
      <c r="J254" s="33">
        <f>M254+P254+S254+V254+Y254+AB254</f>
        <v>25</v>
      </c>
      <c r="K254" s="33">
        <f>L254+M254</f>
        <v>0</v>
      </c>
      <c r="L254" s="26"/>
      <c r="M254" s="26"/>
      <c r="N254" s="33">
        <f>O254+P254</f>
        <v>0</v>
      </c>
      <c r="O254" s="26"/>
      <c r="P254" s="26"/>
      <c r="Q254" s="33">
        <f>R254+S254</f>
        <v>0</v>
      </c>
      <c r="R254" s="26"/>
      <c r="S254" s="26"/>
      <c r="T254" s="33">
        <f>U254+V254</f>
        <v>11</v>
      </c>
      <c r="U254" s="26">
        <v>3</v>
      </c>
      <c r="V254" s="26">
        <v>8</v>
      </c>
      <c r="W254" s="33">
        <f>X254+Y254</f>
        <v>14</v>
      </c>
      <c r="X254" s="26">
        <v>6</v>
      </c>
      <c r="Y254" s="26">
        <v>8</v>
      </c>
      <c r="Z254" s="33">
        <f>AA254+AB254</f>
        <v>15</v>
      </c>
      <c r="AA254" s="26">
        <v>6</v>
      </c>
      <c r="AB254" s="26">
        <v>9</v>
      </c>
    </row>
    <row r="255" spans="3:28" ht="13.9" customHeight="1"/>
    <row r="256" spans="3:28" ht="13.9" customHeight="1"/>
    <row r="257" ht="13.9" customHeight="1"/>
    <row r="258" ht="13.9" customHeight="1"/>
    <row r="259" ht="13.5" customHeight="1"/>
    <row r="260" ht="13.9" customHeight="1"/>
    <row r="261" ht="13.9" customHeight="1"/>
    <row r="262" ht="13.9" customHeight="1"/>
    <row r="263" ht="13.9" customHeight="1"/>
    <row r="264" ht="13.9" customHeight="1"/>
    <row r="265" ht="13.9" customHeight="1"/>
    <row r="266" ht="13.9" customHeight="1"/>
    <row r="267" ht="13.9" customHeight="1"/>
    <row r="268" ht="13.9" customHeight="1"/>
    <row r="269" ht="13.9" customHeight="1"/>
    <row r="270" ht="13.9" customHeight="1"/>
    <row r="271" ht="13.9" customHeight="1"/>
    <row r="272" ht="13.9" customHeight="1"/>
    <row r="273" ht="13.9" customHeight="1"/>
    <row r="274" ht="13.9" customHeight="1"/>
  </sheetData>
  <phoneticPr fontId="2"/>
  <pageMargins left="0.19685039370078741" right="0.59055118110236227" top="0.59055118110236227" bottom="0.59055118110236227" header="0.31496062992125984" footer="0.31496062992125984"/>
  <pageSetup paperSize="9" scale="97" fitToHeight="9" orientation="landscape" r:id="rId1"/>
  <headerFooter alignWithMargins="0"/>
  <rowBreaks count="7" manualBreakCount="7">
    <brk id="37" min="1" max="27" man="1"/>
    <brk id="70" min="1" max="27" man="1"/>
    <brk id="101" min="1" max="27" man="1"/>
    <brk id="132" min="1" max="27" man="1"/>
    <brk id="164" min="1" max="27" man="1"/>
    <brk id="195" min="1" max="27" man="1"/>
    <brk id="228" min="1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小学校</vt:lpstr>
      <vt:lpstr>小学校!Print_Area</vt:lpstr>
      <vt:lpstr>小学校!Print_Titles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2020-08-17T04:32:04Z</dcterms:modified>
</cp:coreProperties>
</file>