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H31調査統計\15R2滋賀の教育統計\R2滋賀の教育統計\R2.３章・４章\３章県単独調査\"/>
    </mc:Choice>
  </mc:AlternateContent>
  <bookViews>
    <workbookView xWindow="0" yWindow="1590" windowWidth="12120" windowHeight="8925" tabRatio="601"/>
  </bookViews>
  <sheets>
    <sheet name="H31.3" sheetId="5" r:id="rId1"/>
  </sheets>
  <definedNames>
    <definedName name="_xlnm.Print_Area" localSheetId="0">'H31.3'!$A$1:$BJ$57</definedName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D22" i="5" l="1"/>
  <c r="E29" i="5" l="1"/>
  <c r="D29" i="5"/>
  <c r="E28" i="5"/>
  <c r="D28" i="5"/>
  <c r="E26" i="5"/>
  <c r="D26" i="5"/>
  <c r="E25" i="5"/>
  <c r="D25" i="5"/>
  <c r="E23" i="5"/>
  <c r="D23" i="5"/>
  <c r="E22" i="5"/>
  <c r="C22" i="5" s="1"/>
  <c r="C28" i="5" l="1"/>
  <c r="D24" i="5"/>
  <c r="BE22" i="5"/>
  <c r="BB22" i="5"/>
  <c r="BE29" i="5"/>
  <c r="BE28" i="5"/>
  <c r="BG27" i="5"/>
  <c r="BF27" i="5"/>
  <c r="BE26" i="5"/>
  <c r="BE25" i="5"/>
  <c r="BG24" i="5"/>
  <c r="BF24" i="5"/>
  <c r="BE23" i="5"/>
  <c r="BE21" i="5" s="1"/>
  <c r="BG21" i="5"/>
  <c r="BG20" i="5" s="1"/>
  <c r="BF21" i="5"/>
  <c r="BF20" i="5" l="1"/>
  <c r="BE27" i="5"/>
  <c r="BE24" i="5"/>
  <c r="BE20" i="5" s="1"/>
  <c r="S21" i="5"/>
  <c r="T21" i="5"/>
  <c r="V21" i="5"/>
  <c r="W21" i="5"/>
  <c r="Y21" i="5"/>
  <c r="Z21" i="5"/>
  <c r="AB21" i="5"/>
  <c r="AC21" i="5"/>
  <c r="AE21" i="5"/>
  <c r="AF21" i="5"/>
  <c r="AH21" i="5"/>
  <c r="AI21" i="5"/>
  <c r="AK21" i="5"/>
  <c r="AL21" i="5"/>
  <c r="AN21" i="5"/>
  <c r="AO21" i="5"/>
  <c r="AQ21" i="5"/>
  <c r="AR21" i="5"/>
  <c r="AT21" i="5"/>
  <c r="AU21" i="5"/>
  <c r="AW21" i="5"/>
  <c r="AX21" i="5"/>
  <c r="AZ21" i="5"/>
  <c r="BA21" i="5"/>
  <c r="BC21" i="5"/>
  <c r="BD21" i="5"/>
  <c r="R22" i="5"/>
  <c r="U22" i="5"/>
  <c r="X22" i="5"/>
  <c r="AA22" i="5"/>
  <c r="AD22" i="5"/>
  <c r="AG22" i="5"/>
  <c r="AJ22" i="5"/>
  <c r="AM22" i="5"/>
  <c r="AP22" i="5"/>
  <c r="AS22" i="5"/>
  <c r="AV22" i="5"/>
  <c r="AY22" i="5"/>
  <c r="R23" i="5"/>
  <c r="U23" i="5"/>
  <c r="X23" i="5"/>
  <c r="AA23" i="5"/>
  <c r="AD23" i="5"/>
  <c r="AG23" i="5"/>
  <c r="AJ23" i="5"/>
  <c r="AM23" i="5"/>
  <c r="AP23" i="5"/>
  <c r="AS23" i="5"/>
  <c r="AV23" i="5"/>
  <c r="AY23" i="5"/>
  <c r="BB23" i="5"/>
  <c r="S24" i="5"/>
  <c r="T24" i="5"/>
  <c r="V24" i="5"/>
  <c r="W24" i="5"/>
  <c r="Y24" i="5"/>
  <c r="Z24" i="5"/>
  <c r="AB24" i="5"/>
  <c r="AC24" i="5"/>
  <c r="AE24" i="5"/>
  <c r="AF24" i="5"/>
  <c r="AH24" i="5"/>
  <c r="AI24" i="5"/>
  <c r="AK24" i="5"/>
  <c r="AL24" i="5"/>
  <c r="AN24" i="5"/>
  <c r="AO24" i="5"/>
  <c r="AQ24" i="5"/>
  <c r="AR24" i="5"/>
  <c r="AT24" i="5"/>
  <c r="AU24" i="5"/>
  <c r="AW24" i="5"/>
  <c r="AX24" i="5"/>
  <c r="AZ24" i="5"/>
  <c r="BA24" i="5"/>
  <c r="BC24" i="5"/>
  <c r="BD24" i="5"/>
  <c r="R25" i="5"/>
  <c r="U25" i="5"/>
  <c r="X25" i="5"/>
  <c r="AA25" i="5"/>
  <c r="AD25" i="5"/>
  <c r="AG25" i="5"/>
  <c r="AJ25" i="5"/>
  <c r="AM25" i="5"/>
  <c r="AP25" i="5"/>
  <c r="AS25" i="5"/>
  <c r="AV25" i="5"/>
  <c r="AY25" i="5"/>
  <c r="BB25" i="5"/>
  <c r="R26" i="5"/>
  <c r="U26" i="5"/>
  <c r="X26" i="5"/>
  <c r="AA26" i="5"/>
  <c r="AD26" i="5"/>
  <c r="AG26" i="5"/>
  <c r="AJ26" i="5"/>
  <c r="AM26" i="5"/>
  <c r="AP26" i="5"/>
  <c r="AS26" i="5"/>
  <c r="AV26" i="5"/>
  <c r="AY26" i="5"/>
  <c r="BB26" i="5"/>
  <c r="S27" i="5"/>
  <c r="T27" i="5"/>
  <c r="V27" i="5"/>
  <c r="W27" i="5"/>
  <c r="Y27" i="5"/>
  <c r="Z27" i="5"/>
  <c r="AB27" i="5"/>
  <c r="AC27" i="5"/>
  <c r="AE27" i="5"/>
  <c r="AF27" i="5"/>
  <c r="AH27" i="5"/>
  <c r="AI27" i="5"/>
  <c r="AK27" i="5"/>
  <c r="AL27" i="5"/>
  <c r="AN27" i="5"/>
  <c r="AO27" i="5"/>
  <c r="AQ27" i="5"/>
  <c r="AR27" i="5"/>
  <c r="AT27" i="5"/>
  <c r="AU27" i="5"/>
  <c r="AW27" i="5"/>
  <c r="AX27" i="5"/>
  <c r="AZ27" i="5"/>
  <c r="BA27" i="5"/>
  <c r="BC27" i="5"/>
  <c r="BD27" i="5"/>
  <c r="R28" i="5"/>
  <c r="U28" i="5"/>
  <c r="X28" i="5"/>
  <c r="AA28" i="5"/>
  <c r="AD28" i="5"/>
  <c r="AG28" i="5"/>
  <c r="AJ28" i="5"/>
  <c r="AM28" i="5"/>
  <c r="AP28" i="5"/>
  <c r="AS28" i="5"/>
  <c r="AV28" i="5"/>
  <c r="AY28" i="5"/>
  <c r="BB28" i="5"/>
  <c r="R29" i="5"/>
  <c r="U29" i="5"/>
  <c r="X29" i="5"/>
  <c r="AA29" i="5"/>
  <c r="AD29" i="5"/>
  <c r="AG29" i="5"/>
  <c r="AJ29" i="5"/>
  <c r="AM29" i="5"/>
  <c r="AP29" i="5"/>
  <c r="AS29" i="5"/>
  <c r="AV29" i="5"/>
  <c r="AY29" i="5"/>
  <c r="BB29" i="5"/>
  <c r="AA27" i="5" l="1"/>
  <c r="AY24" i="5"/>
  <c r="AM24" i="5"/>
  <c r="AA24" i="5"/>
  <c r="AY27" i="5"/>
  <c r="AM27" i="5"/>
  <c r="AS24" i="5"/>
  <c r="U24" i="5"/>
  <c r="AS21" i="5"/>
  <c r="AU20" i="5"/>
  <c r="AG24" i="5"/>
  <c r="AT20" i="5"/>
  <c r="AH20" i="5"/>
  <c r="V20" i="5"/>
  <c r="BB27" i="5"/>
  <c r="AP27" i="5"/>
  <c r="AD27" i="5"/>
  <c r="R27" i="5"/>
  <c r="AS27" i="5"/>
  <c r="AG27" i="5"/>
  <c r="U27" i="5"/>
  <c r="BB24" i="5"/>
  <c r="AP24" i="5"/>
  <c r="AD24" i="5"/>
  <c r="R24" i="5"/>
  <c r="T20" i="5"/>
  <c r="AX20" i="5"/>
  <c r="AL20" i="5"/>
  <c r="Z20" i="5"/>
  <c r="AV27" i="5"/>
  <c r="AJ27" i="5"/>
  <c r="X27" i="5"/>
  <c r="AV24" i="5"/>
  <c r="AJ24" i="5"/>
  <c r="X24" i="5"/>
  <c r="W20" i="5"/>
  <c r="S20" i="5"/>
  <c r="AD21" i="5"/>
  <c r="AO20" i="5"/>
  <c r="AF20" i="5"/>
  <c r="AI20" i="5"/>
  <c r="AY21" i="5"/>
  <c r="AY20" i="5" s="1"/>
  <c r="AM21" i="5"/>
  <c r="AM20" i="5" s="1"/>
  <c r="AG21" i="5"/>
  <c r="AC20" i="5"/>
  <c r="AA21" i="5"/>
  <c r="AB20" i="5"/>
  <c r="U21" i="5"/>
  <c r="BD20" i="5"/>
  <c r="BC20" i="5"/>
  <c r="BB21" i="5"/>
  <c r="BA20" i="5"/>
  <c r="AZ20" i="5"/>
  <c r="AW20" i="5"/>
  <c r="AV21" i="5"/>
  <c r="AR20" i="5"/>
  <c r="AP21" i="5"/>
  <c r="AQ20" i="5"/>
  <c r="AN20" i="5"/>
  <c r="AK20" i="5"/>
  <c r="AJ21" i="5"/>
  <c r="AE20" i="5"/>
  <c r="Y20" i="5"/>
  <c r="X21" i="5"/>
  <c r="R21" i="5"/>
  <c r="AS20" i="5"/>
  <c r="C25" i="5"/>
  <c r="I57" i="5"/>
  <c r="I56" i="5"/>
  <c r="K55" i="5"/>
  <c r="J55" i="5"/>
  <c r="I54" i="5"/>
  <c r="I53" i="5"/>
  <c r="K52" i="5"/>
  <c r="J52" i="5"/>
  <c r="I51" i="5"/>
  <c r="I50" i="5"/>
  <c r="K49" i="5"/>
  <c r="J49" i="5"/>
  <c r="BB51" i="5"/>
  <c r="AY51" i="5"/>
  <c r="AV51" i="5"/>
  <c r="AS51" i="5"/>
  <c r="AP51" i="5"/>
  <c r="AM51" i="5"/>
  <c r="AJ51" i="5"/>
  <c r="AG51" i="5"/>
  <c r="AD51" i="5"/>
  <c r="BB50" i="5"/>
  <c r="AY50" i="5"/>
  <c r="AV50" i="5"/>
  <c r="AS50" i="5"/>
  <c r="AP50" i="5"/>
  <c r="AM50" i="5"/>
  <c r="AJ50" i="5"/>
  <c r="AG50" i="5"/>
  <c r="AD50" i="5"/>
  <c r="BD49" i="5"/>
  <c r="BC49" i="5"/>
  <c r="BA49" i="5"/>
  <c r="AZ49" i="5"/>
  <c r="AX49" i="5"/>
  <c r="AW49" i="5"/>
  <c r="AU49" i="5"/>
  <c r="AT49" i="5"/>
  <c r="AR49" i="5"/>
  <c r="AQ49" i="5"/>
  <c r="AO49" i="5"/>
  <c r="AN49" i="5"/>
  <c r="AL49" i="5"/>
  <c r="AK49" i="5"/>
  <c r="AI49" i="5"/>
  <c r="AH49" i="5"/>
  <c r="AF49" i="5"/>
  <c r="AE49" i="5"/>
  <c r="P24" i="5"/>
  <c r="W55" i="5"/>
  <c r="V55" i="5"/>
  <c r="U57" i="5"/>
  <c r="W52" i="5"/>
  <c r="V52" i="5"/>
  <c r="U53" i="5"/>
  <c r="BB57" i="5"/>
  <c r="AY57" i="5"/>
  <c r="AV57" i="5"/>
  <c r="AS57" i="5"/>
  <c r="AP57" i="5"/>
  <c r="AM57" i="5"/>
  <c r="AJ57" i="5"/>
  <c r="AG57" i="5"/>
  <c r="AD57" i="5"/>
  <c r="AA57" i="5"/>
  <c r="X57" i="5"/>
  <c r="R57" i="5"/>
  <c r="O57" i="5"/>
  <c r="BB56" i="5"/>
  <c r="AY56" i="5"/>
  <c r="AV56" i="5"/>
  <c r="AV55" i="5" s="1"/>
  <c r="AS56" i="5"/>
  <c r="AP56" i="5"/>
  <c r="AM56" i="5"/>
  <c r="AJ56" i="5"/>
  <c r="AG56" i="5"/>
  <c r="AD56" i="5"/>
  <c r="AA56" i="5"/>
  <c r="X56" i="5"/>
  <c r="U56" i="5"/>
  <c r="R56" i="5"/>
  <c r="O56" i="5"/>
  <c r="BD55" i="5"/>
  <c r="BC55" i="5"/>
  <c r="BA55" i="5"/>
  <c r="AZ55" i="5"/>
  <c r="AX55" i="5"/>
  <c r="AW55" i="5"/>
  <c r="AU55" i="5"/>
  <c r="AT55" i="5"/>
  <c r="AR55" i="5"/>
  <c r="AQ55" i="5"/>
  <c r="AO55" i="5"/>
  <c r="AN55" i="5"/>
  <c r="AL55" i="5"/>
  <c r="AK55" i="5"/>
  <c r="AI55" i="5"/>
  <c r="AH55" i="5"/>
  <c r="AF55" i="5"/>
  <c r="AE55" i="5"/>
  <c r="AC55" i="5"/>
  <c r="AB55" i="5"/>
  <c r="Z55" i="5"/>
  <c r="Y55" i="5"/>
  <c r="T55" i="5"/>
  <c r="S55" i="5"/>
  <c r="Q55" i="5"/>
  <c r="P55" i="5"/>
  <c r="BB54" i="5"/>
  <c r="AY54" i="5"/>
  <c r="AV54" i="5"/>
  <c r="AS54" i="5"/>
  <c r="AP54" i="5"/>
  <c r="AM54" i="5"/>
  <c r="AJ54" i="5"/>
  <c r="AG54" i="5"/>
  <c r="AD54" i="5"/>
  <c r="AA54" i="5"/>
  <c r="X54" i="5"/>
  <c r="U54" i="5"/>
  <c r="R54" i="5"/>
  <c r="O54" i="5"/>
  <c r="BB53" i="5"/>
  <c r="AY53" i="5"/>
  <c r="AV53" i="5"/>
  <c r="AS53" i="5"/>
  <c r="AP53" i="5"/>
  <c r="AM53" i="5"/>
  <c r="AJ53" i="5"/>
  <c r="AG53" i="5"/>
  <c r="AD53" i="5"/>
  <c r="AA53" i="5"/>
  <c r="AA52" i="5" s="1"/>
  <c r="X53" i="5"/>
  <c r="R53" i="5"/>
  <c r="O53" i="5"/>
  <c r="BD52" i="5"/>
  <c r="BC52" i="5"/>
  <c r="BA52" i="5"/>
  <c r="AZ52" i="5"/>
  <c r="AX52" i="5"/>
  <c r="AW52" i="5"/>
  <c r="AU52" i="5"/>
  <c r="AT52" i="5"/>
  <c r="AR52" i="5"/>
  <c r="AQ52" i="5"/>
  <c r="AO52" i="5"/>
  <c r="AN52" i="5"/>
  <c r="AL52" i="5"/>
  <c r="AK52" i="5"/>
  <c r="AI52" i="5"/>
  <c r="AH52" i="5"/>
  <c r="AF52" i="5"/>
  <c r="AE52" i="5"/>
  <c r="AC52" i="5"/>
  <c r="AB52" i="5"/>
  <c r="Z52" i="5"/>
  <c r="Y52" i="5"/>
  <c r="T52" i="5"/>
  <c r="S52" i="5"/>
  <c r="Q52" i="5"/>
  <c r="P52" i="5"/>
  <c r="AA51" i="5"/>
  <c r="X51" i="5"/>
  <c r="U51" i="5"/>
  <c r="R51" i="5"/>
  <c r="O51" i="5"/>
  <c r="AA50" i="5"/>
  <c r="X50" i="5"/>
  <c r="U50" i="5"/>
  <c r="R50" i="5"/>
  <c r="O50" i="5"/>
  <c r="AC49" i="5"/>
  <c r="AB49" i="5"/>
  <c r="Z49" i="5"/>
  <c r="Y49" i="5"/>
  <c r="W49" i="5"/>
  <c r="V49" i="5"/>
  <c r="T49" i="5"/>
  <c r="S49" i="5"/>
  <c r="Q49" i="5"/>
  <c r="P49" i="5"/>
  <c r="BD48" i="5"/>
  <c r="L57" i="5"/>
  <c r="F57" i="5"/>
  <c r="C57" i="5"/>
  <c r="O29" i="5"/>
  <c r="L29" i="5"/>
  <c r="I29" i="5"/>
  <c r="F29" i="5"/>
  <c r="L56" i="5"/>
  <c r="F56" i="5"/>
  <c r="C56" i="5"/>
  <c r="O28" i="5"/>
  <c r="L28" i="5"/>
  <c r="I28" i="5"/>
  <c r="F28" i="5"/>
  <c r="N55" i="5"/>
  <c r="M55" i="5"/>
  <c r="H55" i="5"/>
  <c r="G55" i="5"/>
  <c r="E55" i="5"/>
  <c r="D55" i="5"/>
  <c r="Q27" i="5"/>
  <c r="P27" i="5"/>
  <c r="N27" i="5"/>
  <c r="M27" i="5"/>
  <c r="K27" i="5"/>
  <c r="J27" i="5"/>
  <c r="H27" i="5"/>
  <c r="G27" i="5"/>
  <c r="L54" i="5"/>
  <c r="F54" i="5"/>
  <c r="C54" i="5"/>
  <c r="O26" i="5"/>
  <c r="L26" i="5"/>
  <c r="I26" i="5"/>
  <c r="F26" i="5"/>
  <c r="L53" i="5"/>
  <c r="F53" i="5"/>
  <c r="C53" i="5"/>
  <c r="O25" i="5"/>
  <c r="L25" i="5"/>
  <c r="I25" i="5"/>
  <c r="I24" i="5" s="1"/>
  <c r="F25" i="5"/>
  <c r="N52" i="5"/>
  <c r="M52" i="5"/>
  <c r="H52" i="5"/>
  <c r="G52" i="5"/>
  <c r="E52" i="5"/>
  <c r="D52" i="5"/>
  <c r="Q24" i="5"/>
  <c r="N24" i="5"/>
  <c r="M24" i="5"/>
  <c r="K24" i="5"/>
  <c r="J24" i="5"/>
  <c r="H24" i="5"/>
  <c r="G24" i="5"/>
  <c r="L51" i="5"/>
  <c r="F51" i="5"/>
  <c r="C51" i="5"/>
  <c r="O23" i="5"/>
  <c r="L23" i="5"/>
  <c r="I23" i="5"/>
  <c r="F23" i="5"/>
  <c r="L50" i="5"/>
  <c r="F50" i="5"/>
  <c r="C50" i="5"/>
  <c r="O22" i="5"/>
  <c r="L22" i="5"/>
  <c r="I22" i="5"/>
  <c r="F22" i="5"/>
  <c r="N49" i="5"/>
  <c r="M49" i="5"/>
  <c r="H49" i="5"/>
  <c r="G49" i="5"/>
  <c r="G48" i="5" s="1"/>
  <c r="E49" i="5"/>
  <c r="D49" i="5"/>
  <c r="Q21" i="5"/>
  <c r="P21" i="5"/>
  <c r="N21" i="5"/>
  <c r="M21" i="5"/>
  <c r="K21" i="5"/>
  <c r="J21" i="5"/>
  <c r="H21" i="5"/>
  <c r="G21" i="5"/>
  <c r="F52" i="5" l="1"/>
  <c r="I27" i="5"/>
  <c r="F24" i="5"/>
  <c r="F27" i="5"/>
  <c r="C55" i="5"/>
  <c r="BB55" i="5"/>
  <c r="AV49" i="5"/>
  <c r="P20" i="5"/>
  <c r="AP52" i="5"/>
  <c r="BB52" i="5"/>
  <c r="T48" i="5"/>
  <c r="R52" i="5"/>
  <c r="BB49" i="5"/>
  <c r="I52" i="5"/>
  <c r="AD52" i="5"/>
  <c r="L49" i="5"/>
  <c r="N48" i="5"/>
  <c r="O24" i="5"/>
  <c r="O27" i="5"/>
  <c r="AT48" i="5"/>
  <c r="AA20" i="5"/>
  <c r="C49" i="5"/>
  <c r="L21" i="5"/>
  <c r="AJ52" i="5"/>
  <c r="AV52" i="5"/>
  <c r="AU48" i="5"/>
  <c r="K20" i="5"/>
  <c r="I21" i="5"/>
  <c r="I20" i="5" s="1"/>
  <c r="F49" i="5"/>
  <c r="L52" i="5"/>
  <c r="O52" i="5"/>
  <c r="AY52" i="5"/>
  <c r="AS52" i="5"/>
  <c r="I55" i="5"/>
  <c r="U20" i="5"/>
  <c r="AD20" i="5"/>
  <c r="J48" i="5"/>
  <c r="H20" i="5"/>
  <c r="C52" i="5"/>
  <c r="AW48" i="5"/>
  <c r="BC48" i="5"/>
  <c r="X52" i="5"/>
  <c r="AV20" i="5"/>
  <c r="BB20" i="5"/>
  <c r="Z48" i="5"/>
  <c r="AV48" i="5"/>
  <c r="X55" i="5"/>
  <c r="AE48" i="5"/>
  <c r="AQ48" i="5"/>
  <c r="M20" i="5"/>
  <c r="M48" i="5"/>
  <c r="L24" i="5"/>
  <c r="H48" i="5"/>
  <c r="AA55" i="5"/>
  <c r="AM55" i="5"/>
  <c r="AG55" i="5"/>
  <c r="AS55" i="5"/>
  <c r="U52" i="5"/>
  <c r="AX48" i="5"/>
  <c r="AM49" i="5"/>
  <c r="AG20" i="5"/>
  <c r="J20" i="5"/>
  <c r="L55" i="5"/>
  <c r="U55" i="5"/>
  <c r="AS49" i="5"/>
  <c r="AS48" i="5" s="1"/>
  <c r="AH48" i="5"/>
  <c r="AZ48" i="5"/>
  <c r="AP49" i="5"/>
  <c r="D48" i="5"/>
  <c r="L27" i="5"/>
  <c r="F55" i="5"/>
  <c r="Q48" i="5"/>
  <c r="V48" i="5"/>
  <c r="AB48" i="5"/>
  <c r="AM52" i="5"/>
  <c r="AG52" i="5"/>
  <c r="R55" i="5"/>
  <c r="AJ55" i="5"/>
  <c r="AY55" i="5"/>
  <c r="AG49" i="5"/>
  <c r="C26" i="5"/>
  <c r="C24" i="5" s="1"/>
  <c r="R20" i="5"/>
  <c r="AJ20" i="5"/>
  <c r="AP20" i="5"/>
  <c r="Q20" i="5"/>
  <c r="AN48" i="5"/>
  <c r="AD49" i="5"/>
  <c r="G20" i="5"/>
  <c r="E48" i="5"/>
  <c r="S48" i="5"/>
  <c r="AC48" i="5"/>
  <c r="AL48" i="5"/>
  <c r="AR48" i="5"/>
  <c r="O55" i="5"/>
  <c r="AD55" i="5"/>
  <c r="K48" i="5"/>
  <c r="X20" i="5"/>
  <c r="O49" i="5"/>
  <c r="W48" i="5"/>
  <c r="AY49" i="5"/>
  <c r="U49" i="5"/>
  <c r="P48" i="5"/>
  <c r="F21" i="5"/>
  <c r="F20" i="5" s="1"/>
  <c r="BA48" i="5"/>
  <c r="AP55" i="5"/>
  <c r="D27" i="5"/>
  <c r="E24" i="5"/>
  <c r="AI48" i="5"/>
  <c r="AK48" i="5"/>
  <c r="AO48" i="5"/>
  <c r="AJ49" i="5"/>
  <c r="AA49" i="5"/>
  <c r="X49" i="5"/>
  <c r="R49" i="5"/>
  <c r="I49" i="5"/>
  <c r="O21" i="5"/>
  <c r="C29" i="5"/>
  <c r="C27" i="5" s="1"/>
  <c r="AF48" i="5"/>
  <c r="Y48" i="5"/>
  <c r="E27" i="5"/>
  <c r="N20" i="5"/>
  <c r="E21" i="5"/>
  <c r="D21" i="5"/>
  <c r="C23" i="5"/>
  <c r="C21" i="5" s="1"/>
  <c r="BB48" i="5" l="1"/>
  <c r="X48" i="5"/>
  <c r="D20" i="5"/>
  <c r="C20" i="5"/>
  <c r="R48" i="5"/>
  <c r="F48" i="5"/>
  <c r="O20" i="5"/>
  <c r="C48" i="5"/>
  <c r="L20" i="5"/>
  <c r="AA48" i="5"/>
  <c r="O48" i="5"/>
  <c r="I48" i="5"/>
  <c r="AP48" i="5"/>
  <c r="U48" i="5"/>
  <c r="L48" i="5"/>
  <c r="AG48" i="5"/>
  <c r="AJ48" i="5"/>
  <c r="AD48" i="5"/>
  <c r="AY48" i="5"/>
  <c r="AM48" i="5"/>
  <c r="E20" i="5"/>
</calcChain>
</file>

<file path=xl/sharedStrings.xml><?xml version="1.0" encoding="utf-8"?>
<sst xmlns="http://schemas.openxmlformats.org/spreadsheetml/2006/main" count="290" uniqueCount="92">
  <si>
    <t>（単位：人）</t>
  </si>
  <si>
    <t>国　　　　立　　　　大　　　　学</t>
  </si>
  <si>
    <t>県　　立　　大　　学</t>
  </si>
  <si>
    <t>合　　　計</t>
  </si>
  <si>
    <t>滋 賀 医 科 大 学</t>
  </si>
  <si>
    <t>滋　 賀 　大 　学</t>
  </si>
  <si>
    <t>成安造形大学</t>
  </si>
  <si>
    <t>医学部医学科</t>
  </si>
  <si>
    <t>医学部看護学科</t>
  </si>
  <si>
    <t>経済学部</t>
  </si>
  <si>
    <t>教育学部</t>
  </si>
  <si>
    <t>環境科学部</t>
  </si>
  <si>
    <t>工学部</t>
  </si>
  <si>
    <t>人間文化学部</t>
  </si>
  <si>
    <t>理工学部</t>
  </si>
  <si>
    <t>経営学部</t>
  </si>
  <si>
    <t>社会学部</t>
  </si>
  <si>
    <t>国際文化学部</t>
  </si>
  <si>
    <t>造形学部</t>
  </si>
  <si>
    <t>計</t>
  </si>
  <si>
    <t>男</t>
  </si>
  <si>
    <t>女</t>
  </si>
  <si>
    <t>平</t>
  </si>
  <si>
    <t>合　計</t>
  </si>
  <si>
    <t>全日制高校計</t>
  </si>
  <si>
    <t>成</t>
  </si>
  <si>
    <t>県立</t>
  </si>
  <si>
    <t>私立</t>
  </si>
  <si>
    <t>定時制高校計</t>
  </si>
  <si>
    <t>年</t>
  </si>
  <si>
    <t>３</t>
  </si>
  <si>
    <t>通信制高校計</t>
  </si>
  <si>
    <t>月</t>
  </si>
  <si>
    <t>私　　　　　　立　　　　　　短　　　　　　期　　　　　　大　　　　　　学</t>
  </si>
  <si>
    <t xml:space="preserve"> 滋賀文教短期大学</t>
  </si>
  <si>
    <t>生活学科</t>
  </si>
  <si>
    <t>介護福祉学科</t>
  </si>
  <si>
    <t>人間福祉学科</t>
  </si>
  <si>
    <t>全 日 制 高 校 計</t>
  </si>
  <si>
    <t>県   立</t>
  </si>
  <si>
    <t>私   立</t>
  </si>
  <si>
    <t>定 時 制 高 校 計</t>
  </si>
  <si>
    <t>通 信 制 高 校 計</t>
  </si>
  <si>
    <t>ﾋﾞｼﾞﾈｽｺﾐｭﾆｹｰｼｮﾝ学科</t>
    <rPh sb="15" eb="16">
      <t>ガク</t>
    </rPh>
    <phoneticPr fontId="10"/>
  </si>
  <si>
    <t>人間看護学部</t>
    <rPh sb="2" eb="4">
      <t>カンゴ</t>
    </rPh>
    <phoneticPr fontId="10"/>
  </si>
  <si>
    <t>人間学部</t>
    <rPh sb="0" eb="2">
      <t>ニンゲン</t>
    </rPh>
    <rPh sb="2" eb="4">
      <t>ガクブ</t>
    </rPh>
    <phoneticPr fontId="10"/>
  </si>
  <si>
    <t>長浜バイオ大学</t>
    <rPh sb="0" eb="2">
      <t>ナガハマ</t>
    </rPh>
    <rPh sb="5" eb="7">
      <t>ダイガク</t>
    </rPh>
    <phoneticPr fontId="10"/>
  </si>
  <si>
    <t>バイオサイエンス学部</t>
    <rPh sb="8" eb="10">
      <t>ガクブ</t>
    </rPh>
    <phoneticPr fontId="10"/>
  </si>
  <si>
    <t>スポーツ学部</t>
    <rPh sb="4" eb="6">
      <t>ガクブ</t>
    </rPh>
    <phoneticPr fontId="10"/>
  </si>
  <si>
    <t>　（６）　県内の大学・短期大学への進学者数</t>
    <rPh sb="11" eb="13">
      <t>タンキ</t>
    </rPh>
    <rPh sb="13" eb="15">
      <t>ダイガク</t>
    </rPh>
    <phoneticPr fontId="10"/>
  </si>
  <si>
    <t>情報理工学部</t>
    <rPh sb="0" eb="2">
      <t>ジョウホウ</t>
    </rPh>
    <phoneticPr fontId="10"/>
  </si>
  <si>
    <t xml:space="preserve">聖　  泉  　短  　期  　大  　学      </t>
    <phoneticPr fontId="10"/>
  </si>
  <si>
    <t>平成17.３</t>
  </si>
  <si>
    <t>生命科学部</t>
    <rPh sb="0" eb="2">
      <t>セイメイ</t>
    </rPh>
    <rPh sb="2" eb="4">
      <t>カガク</t>
    </rPh>
    <phoneticPr fontId="10"/>
  </si>
  <si>
    <t>薬学部</t>
    <rPh sb="0" eb="1">
      <t>クスリ</t>
    </rPh>
    <phoneticPr fontId="10"/>
  </si>
  <si>
    <t>幼児教育保育学科</t>
    <rPh sb="4" eb="6">
      <t>ホイク</t>
    </rPh>
    <phoneticPr fontId="10"/>
  </si>
  <si>
    <t>滋　賀　短　期　大　学</t>
    <phoneticPr fontId="10"/>
  </si>
  <si>
    <t>びわこ学院大学</t>
    <rPh sb="3" eb="5">
      <t>ガクイン</t>
    </rPh>
    <rPh sb="5" eb="7">
      <t>ダイガク</t>
    </rPh>
    <phoneticPr fontId="10"/>
  </si>
  <si>
    <t>教育福祉学部</t>
    <rPh sb="0" eb="2">
      <t>キョウイク</t>
    </rPh>
    <rPh sb="2" eb="4">
      <t>フクシ</t>
    </rPh>
    <rPh sb="4" eb="6">
      <t>ガクブ</t>
    </rPh>
    <phoneticPr fontId="10"/>
  </si>
  <si>
    <t>びわこ学院大短大（滋賀文化短大）</t>
    <rPh sb="3" eb="5">
      <t>ガクイン</t>
    </rPh>
    <rPh sb="5" eb="6">
      <t>ダイ</t>
    </rPh>
    <rPh sb="6" eb="8">
      <t>タンダイ</t>
    </rPh>
    <rPh sb="9" eb="11">
      <t>シガ</t>
    </rPh>
    <rPh sb="11" eb="13">
      <t>ブンカ</t>
    </rPh>
    <phoneticPr fontId="10"/>
  </si>
  <si>
    <t>情報ｺﾐｭﾆﾃｨｰ学科</t>
    <rPh sb="0" eb="2">
      <t>ジョウホウ</t>
    </rPh>
    <rPh sb="9" eb="11">
      <t>ガッカ</t>
    </rPh>
    <phoneticPr fontId="10"/>
  </si>
  <si>
    <t>ﾗｲﾌﾃﾞｻﾞｲﾝ（生活文化）科</t>
    <phoneticPr fontId="10"/>
  </si>
  <si>
    <t>平成18.３</t>
  </si>
  <si>
    <t>平成19.３</t>
  </si>
  <si>
    <t>平成20.３</t>
  </si>
  <si>
    <t>びわこ成蹊スポーツ大学</t>
    <rPh sb="3" eb="5">
      <t>セイケイ</t>
    </rPh>
    <rPh sb="9" eb="11">
      <t>ダイガク</t>
    </rPh>
    <phoneticPr fontId="10"/>
  </si>
  <si>
    <t>看護学部</t>
    <rPh sb="0" eb="2">
      <t>カンゴ</t>
    </rPh>
    <rPh sb="2" eb="4">
      <t>ガクブ</t>
    </rPh>
    <phoneticPr fontId="10"/>
  </si>
  <si>
    <t>聖　泉　大　学</t>
    <rPh sb="0" eb="1">
      <t>セイ</t>
    </rPh>
    <rPh sb="2" eb="3">
      <t>イズミ</t>
    </rPh>
    <rPh sb="4" eb="5">
      <t>ダイ</t>
    </rPh>
    <rPh sb="6" eb="7">
      <t>ガク</t>
    </rPh>
    <phoneticPr fontId="10"/>
  </si>
  <si>
    <t>龍　　谷　　大　　学</t>
    <rPh sb="0" eb="1">
      <t>リュウ</t>
    </rPh>
    <rPh sb="3" eb="4">
      <t>タニ</t>
    </rPh>
    <rPh sb="6" eb="7">
      <t>ダイ</t>
    </rPh>
    <rPh sb="9" eb="10">
      <t>ガク</t>
    </rPh>
    <phoneticPr fontId="10"/>
  </si>
  <si>
    <t>　　　　　　　　　　立　　命　　館　　大　　学</t>
  </si>
  <si>
    <t>私　　　　　　　　　　　　　立　　　　　　　　　　　大　　　　　　　　　　　学</t>
    <phoneticPr fontId="10"/>
  </si>
  <si>
    <t>スポーツ健康学部</t>
    <rPh sb="4" eb="6">
      <t>ケンコウ</t>
    </rPh>
    <rPh sb="6" eb="8">
      <t>ガクブ</t>
    </rPh>
    <phoneticPr fontId="10"/>
  </si>
  <si>
    <t>国文学科（国文科）</t>
    <rPh sb="0" eb="2">
      <t>コクブン</t>
    </rPh>
    <rPh sb="2" eb="4">
      <t>ガッカ</t>
    </rPh>
    <phoneticPr fontId="10"/>
  </si>
  <si>
    <t>子ども学科(初等教育科)</t>
    <rPh sb="0" eb="1">
      <t>コ</t>
    </rPh>
    <rPh sb="3" eb="5">
      <t>ガッカ</t>
    </rPh>
    <phoneticPr fontId="10"/>
  </si>
  <si>
    <t>平成23.３</t>
  </si>
  <si>
    <t>農学部</t>
    <rPh sb="0" eb="1">
      <t>ノウ</t>
    </rPh>
    <phoneticPr fontId="10"/>
  </si>
  <si>
    <t>滋　賀　県　立　大　学</t>
    <phoneticPr fontId="10"/>
  </si>
  <si>
    <t>平成27.３</t>
  </si>
  <si>
    <t>平成22.３</t>
  </si>
  <si>
    <t>平成24.３</t>
  </si>
  <si>
    <t>平成25.３</t>
  </si>
  <si>
    <t>平成26.３</t>
  </si>
  <si>
    <t>平成28.３</t>
    <phoneticPr fontId="10"/>
  </si>
  <si>
    <t>平成28.３</t>
    <phoneticPr fontId="10"/>
  </si>
  <si>
    <t>私　　　　　　　立　　　　　　　大　　　　　　　学</t>
  </si>
  <si>
    <t>ﾃﾞｰﾀｻｲｴﾝｽ</t>
    <phoneticPr fontId="10"/>
  </si>
  <si>
    <t>平成29.３</t>
    <phoneticPr fontId="10"/>
  </si>
  <si>
    <t>食マネジメント学部</t>
    <rPh sb="0" eb="1">
      <t>ショク</t>
    </rPh>
    <rPh sb="7" eb="9">
      <t>ガクブ</t>
    </rPh>
    <phoneticPr fontId="10"/>
  </si>
  <si>
    <t>　</t>
    <phoneticPr fontId="10"/>
  </si>
  <si>
    <t>平成30.３</t>
  </si>
  <si>
    <t>平成30.３</t>
    <phoneticPr fontId="10"/>
  </si>
  <si>
    <t>合　計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</si>
</sst>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Protection="1"/>
    <xf numFmtId="0" fontId="3" fillId="0" borderId="0" xfId="0" applyFont="1" applyFill="1" applyBorder="1" applyProtection="1"/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wrapText="1"/>
    </xf>
    <xf numFmtId="0" fontId="2" fillId="0" borderId="9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Continuous"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Continuous" vertical="center" wrapText="1"/>
    </xf>
    <xf numFmtId="0" fontId="6" fillId="0" borderId="13" xfId="0" applyFont="1" applyFill="1" applyBorder="1" applyAlignment="1" applyProtection="1">
      <alignment horizontal="centerContinuous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6" fontId="11" fillId="0" borderId="1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 applyProtection="1">
      <alignment vertical="center"/>
    </xf>
    <xf numFmtId="176" fontId="12" fillId="0" borderId="13" xfId="0" applyNumberFormat="1" applyFont="1" applyFill="1" applyBorder="1" applyAlignment="1" applyProtection="1">
      <alignment vertical="center"/>
    </xf>
    <xf numFmtId="176" fontId="12" fillId="0" borderId="13" xfId="0" applyNumberFormat="1" applyFont="1" applyFill="1" applyBorder="1" applyAlignment="1" applyProtection="1">
      <alignment vertical="center"/>
      <protection locked="0"/>
    </xf>
    <xf numFmtId="176" fontId="12" fillId="0" borderId="15" xfId="0" applyNumberFormat="1" applyFont="1" applyFill="1" applyBorder="1" applyAlignment="1" applyProtection="1">
      <alignment vertical="center"/>
      <protection locked="0"/>
    </xf>
    <xf numFmtId="176" fontId="12" fillId="0" borderId="15" xfId="0" applyNumberFormat="1" applyFont="1" applyFill="1" applyBorder="1" applyAlignment="1" applyProtection="1">
      <alignment vertical="center"/>
    </xf>
    <xf numFmtId="176" fontId="11" fillId="0" borderId="10" xfId="0" applyNumberFormat="1" applyFont="1" applyFill="1" applyBorder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Continuous" vertical="center" shrinkToFit="1"/>
    </xf>
    <xf numFmtId="0" fontId="5" fillId="0" borderId="13" xfId="0" applyFont="1" applyFill="1" applyBorder="1" applyAlignment="1" applyProtection="1">
      <alignment horizontal="centerContinuous" vertical="center" shrinkToFit="1"/>
    </xf>
    <xf numFmtId="176" fontId="11" fillId="0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Continuous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/>
    </xf>
    <xf numFmtId="176" fontId="11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0" fillId="0" borderId="0" xfId="0" applyFill="1"/>
    <xf numFmtId="176" fontId="12" fillId="0" borderId="17" xfId="0" applyNumberFormat="1" applyFont="1" applyFill="1" applyBorder="1" applyAlignment="1" applyProtection="1">
      <alignment vertical="center"/>
      <protection locked="0"/>
    </xf>
    <xf numFmtId="176" fontId="11" fillId="0" borderId="18" xfId="0" applyNumberFormat="1" applyFont="1" applyFill="1" applyBorder="1" applyAlignment="1" applyProtection="1">
      <alignment vertical="center"/>
    </xf>
    <xf numFmtId="176" fontId="12" fillId="0" borderId="19" xfId="0" applyNumberFormat="1" applyFont="1" applyFill="1" applyBorder="1" applyAlignment="1" applyProtection="1">
      <alignment vertical="center"/>
    </xf>
    <xf numFmtId="176" fontId="11" fillId="0" borderId="20" xfId="0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horizontal="distributed" vertical="center" wrapText="1"/>
    </xf>
    <xf numFmtId="176" fontId="11" fillId="0" borderId="22" xfId="0" applyNumberFormat="1" applyFont="1" applyFill="1" applyBorder="1" applyAlignment="1" applyProtection="1">
      <alignment vertical="center"/>
    </xf>
    <xf numFmtId="176" fontId="11" fillId="0" borderId="22" xfId="0" applyNumberFormat="1" applyFont="1" applyFill="1" applyBorder="1" applyAlignment="1" applyProtection="1">
      <alignment vertical="center"/>
      <protection locked="0"/>
    </xf>
    <xf numFmtId="176" fontId="11" fillId="0" borderId="23" xfId="0" applyNumberFormat="1" applyFont="1" applyFill="1" applyBorder="1" applyAlignment="1" applyProtection="1">
      <alignment vertical="center"/>
      <protection locked="0"/>
    </xf>
    <xf numFmtId="176" fontId="11" fillId="0" borderId="24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Continuous" vertical="center" wrapText="1"/>
    </xf>
    <xf numFmtId="0" fontId="4" fillId="0" borderId="13" xfId="0" applyFont="1" applyFill="1" applyBorder="1" applyAlignment="1" applyProtection="1">
      <alignment horizontal="centerContinuous" vertical="center" wrapText="1"/>
    </xf>
    <xf numFmtId="0" fontId="1" fillId="0" borderId="25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Continuous" vertical="center" wrapText="1"/>
    </xf>
    <xf numFmtId="0" fontId="2" fillId="0" borderId="13" xfId="0" applyFont="1" applyFill="1" applyBorder="1" applyAlignment="1" applyProtection="1">
      <alignment horizontal="centerContinuous" vertical="center" wrapText="1"/>
    </xf>
    <xf numFmtId="0" fontId="2" fillId="0" borderId="16" xfId="0" applyFont="1" applyFill="1" applyBorder="1" applyAlignment="1" applyProtection="1">
      <alignment horizontal="distributed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center" vertical="center"/>
    </xf>
    <xf numFmtId="176" fontId="11" fillId="0" borderId="26" xfId="0" applyNumberFormat="1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distributed" vertical="center" wrapText="1"/>
    </xf>
    <xf numFmtId="176" fontId="11" fillId="0" borderId="7" xfId="0" applyNumberFormat="1" applyFont="1" applyFill="1" applyBorder="1" applyAlignment="1" applyProtection="1">
      <alignment vertical="center"/>
    </xf>
    <xf numFmtId="176" fontId="11" fillId="0" borderId="9" xfId="0" applyNumberFormat="1" applyFont="1" applyFill="1" applyBorder="1" applyAlignment="1" applyProtection="1">
      <alignment vertical="center"/>
      <protection locked="0"/>
    </xf>
    <xf numFmtId="176" fontId="11" fillId="0" borderId="28" xfId="0" applyNumberFormat="1" applyFont="1" applyFill="1" applyBorder="1" applyAlignment="1" applyProtection="1">
      <alignment vertical="center"/>
      <protection locked="0"/>
    </xf>
    <xf numFmtId="176" fontId="11" fillId="0" borderId="9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 applyProtection="1">
      <alignment vertical="center"/>
      <protection locked="0"/>
    </xf>
    <xf numFmtId="176" fontId="4" fillId="0" borderId="8" xfId="0" applyNumberFormat="1" applyFont="1" applyFill="1" applyBorder="1" applyAlignment="1" applyProtection="1">
      <alignment vertical="center"/>
      <protection locked="0"/>
    </xf>
    <xf numFmtId="176" fontId="4" fillId="0" borderId="28" xfId="0" applyNumberFormat="1" applyFont="1" applyFill="1" applyBorder="1" applyAlignment="1" applyProtection="1">
      <alignment vertical="center"/>
      <protection locked="0"/>
    </xf>
    <xf numFmtId="176" fontId="11" fillId="0" borderId="29" xfId="0" applyNumberFormat="1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horizontal="centerContinuous" vertical="center" wrapText="1"/>
    </xf>
    <xf numFmtId="0" fontId="2" fillId="0" borderId="31" xfId="0" applyFont="1" applyFill="1" applyBorder="1" applyAlignment="1" applyProtection="1">
      <alignment horizontal="centerContinuous" vertical="center" wrapText="1"/>
    </xf>
    <xf numFmtId="0" fontId="1" fillId="0" borderId="32" xfId="0" applyFont="1" applyFill="1" applyBorder="1" applyAlignment="1" applyProtection="1">
      <alignment horizontal="center" vertical="center"/>
    </xf>
    <xf numFmtId="176" fontId="11" fillId="0" borderId="1" xfId="0" applyNumberFormat="1" applyFont="1" applyFill="1" applyBorder="1" applyAlignment="1" applyProtection="1">
      <alignment vertical="center"/>
    </xf>
    <xf numFmtId="176" fontId="11" fillId="0" borderId="23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vertical="center" wrapText="1"/>
    </xf>
    <xf numFmtId="0" fontId="0" fillId="0" borderId="25" xfId="0" quotePrefix="1" applyFill="1" applyBorder="1" applyAlignment="1" applyProtection="1">
      <alignment horizontal="center" vertical="center"/>
    </xf>
    <xf numFmtId="0" fontId="0" fillId="0" borderId="5" xfId="0" quotePrefix="1" applyFill="1" applyBorder="1" applyAlignment="1" applyProtection="1">
      <alignment horizontal="center" vertical="center"/>
    </xf>
    <xf numFmtId="176" fontId="11" fillId="0" borderId="5" xfId="0" applyNumberFormat="1" applyFont="1" applyFill="1" applyBorder="1" applyAlignment="1" applyProtection="1">
      <alignment vertical="center"/>
    </xf>
    <xf numFmtId="176" fontId="12" fillId="0" borderId="12" xfId="0" applyNumberFormat="1" applyFont="1" applyFill="1" applyBorder="1" applyAlignment="1" applyProtection="1">
      <alignment vertical="center"/>
    </xf>
    <xf numFmtId="176" fontId="11" fillId="0" borderId="33" xfId="0" applyNumberFormat="1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horizontal="centerContinuous" vertical="center" shrinkToFit="1"/>
    </xf>
    <xf numFmtId="0" fontId="2" fillId="0" borderId="15" xfId="0" applyFont="1" applyFill="1" applyBorder="1" applyAlignment="1" applyProtection="1">
      <alignment horizontal="centerContinuous" vertical="center" shrinkToFit="1"/>
    </xf>
    <xf numFmtId="0" fontId="2" fillId="0" borderId="17" xfId="0" applyFont="1" applyFill="1" applyBorder="1" applyAlignment="1" applyProtection="1">
      <alignment horizontal="centerContinuous" vertical="center" shrinkToFit="1"/>
    </xf>
    <xf numFmtId="0" fontId="4" fillId="0" borderId="10" xfId="0" applyFont="1" applyFill="1" applyBorder="1" applyAlignment="1" applyProtection="1">
      <alignment horizontal="centerContinuous" vertical="center" shrinkToFit="1"/>
    </xf>
    <xf numFmtId="0" fontId="2" fillId="0" borderId="10" xfId="0" applyFont="1" applyFill="1" applyBorder="1" applyAlignment="1" applyProtection="1">
      <alignment horizontal="centerContinuous" vertical="center" shrinkToFit="1"/>
    </xf>
    <xf numFmtId="0" fontId="2" fillId="0" borderId="11" xfId="0" applyFont="1" applyFill="1" applyBorder="1" applyAlignment="1" applyProtection="1">
      <alignment horizontal="centerContinuous" vertical="center" shrinkToFit="1"/>
    </xf>
    <xf numFmtId="0" fontId="2" fillId="0" borderId="20" xfId="0" applyFont="1" applyFill="1" applyBorder="1" applyAlignment="1" applyProtection="1">
      <alignment horizontal="centerContinuous" vertical="center" shrinkToFit="1"/>
    </xf>
    <xf numFmtId="0" fontId="2" fillId="0" borderId="19" xfId="0" applyFont="1" applyFill="1" applyBorder="1" applyAlignment="1" applyProtection="1">
      <alignment horizontal="centerContinuous" vertical="center" shrinkToFit="1"/>
    </xf>
    <xf numFmtId="0" fontId="5" fillId="0" borderId="20" xfId="0" applyFont="1" applyFill="1" applyBorder="1" applyAlignment="1" applyProtection="1">
      <alignment horizontal="centerContinuous" vertical="center" shrinkToFit="1"/>
    </xf>
    <xf numFmtId="0" fontId="2" fillId="0" borderId="14" xfId="0" applyFont="1" applyFill="1" applyBorder="1" applyAlignment="1" applyProtection="1">
      <alignment horizontal="centerContinuous" vertical="center" shrinkToFit="1"/>
    </xf>
    <xf numFmtId="0" fontId="8" fillId="0" borderId="10" xfId="0" applyFont="1" applyFill="1" applyBorder="1" applyAlignment="1" applyProtection="1">
      <alignment horizontal="centerContinuous" vertical="center" shrinkToFit="1"/>
    </xf>
    <xf numFmtId="0" fontId="8" fillId="0" borderId="20" xfId="0" applyFont="1" applyFill="1" applyBorder="1" applyAlignment="1" applyProtection="1">
      <alignment horizontal="centerContinuous" vertical="center" shrinkToFit="1"/>
    </xf>
    <xf numFmtId="0" fontId="8" fillId="0" borderId="19" xfId="0" applyFont="1" applyFill="1" applyBorder="1" applyAlignment="1" applyProtection="1">
      <alignment horizontal="centerContinuous" vertical="center" shrinkToFit="1"/>
    </xf>
    <xf numFmtId="0" fontId="5" fillId="0" borderId="10" xfId="0" applyFont="1" applyFill="1" applyBorder="1" applyAlignment="1" applyProtection="1">
      <alignment horizontal="centerContinuous" vertical="center" shrinkToFit="1"/>
    </xf>
    <xf numFmtId="0" fontId="5" fillId="0" borderId="11" xfId="0" applyFont="1" applyFill="1" applyBorder="1" applyAlignment="1" applyProtection="1">
      <alignment horizontal="centerContinuous" vertical="center" shrinkToFit="1"/>
    </xf>
    <xf numFmtId="0" fontId="2" fillId="0" borderId="34" xfId="0" applyFont="1" applyFill="1" applyBorder="1" applyAlignment="1" applyProtection="1">
      <alignment horizontal="centerContinuous" vertical="center" shrinkToFit="1"/>
    </xf>
    <xf numFmtId="0" fontId="2" fillId="0" borderId="35" xfId="0" applyFont="1" applyFill="1" applyBorder="1" applyAlignment="1" applyProtection="1">
      <alignment horizontal="centerContinuous" vertical="center" shrinkToFit="1"/>
    </xf>
    <xf numFmtId="0" fontId="2" fillId="0" borderId="36" xfId="0" applyFont="1" applyFill="1" applyBorder="1" applyAlignment="1" applyProtection="1">
      <alignment horizontal="centerContinuous" vertical="center" shrinkToFit="1"/>
    </xf>
    <xf numFmtId="0" fontId="5" fillId="0" borderId="15" xfId="0" applyFont="1" applyFill="1" applyBorder="1" applyAlignment="1" applyProtection="1">
      <alignment horizontal="centerContinuous" vertical="center" shrinkToFit="1"/>
    </xf>
    <xf numFmtId="0" fontId="2" fillId="0" borderId="37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38" xfId="0" applyFont="1" applyFill="1" applyBorder="1" applyAlignment="1" applyProtection="1">
      <alignment horizontal="center" vertical="center" shrinkToFit="1"/>
    </xf>
    <xf numFmtId="0" fontId="2" fillId="0" borderId="28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vertical="center" shrinkToFit="1"/>
    </xf>
    <xf numFmtId="0" fontId="2" fillId="0" borderId="4" xfId="0" applyFont="1" applyFill="1" applyBorder="1" applyAlignment="1" applyProtection="1">
      <alignment vertical="center" shrinkToFit="1"/>
    </xf>
    <xf numFmtId="0" fontId="2" fillId="0" borderId="39" xfId="0" applyFont="1" applyFill="1" applyBorder="1" applyAlignment="1" applyProtection="1">
      <alignment vertical="center" shrinkToFit="1"/>
    </xf>
    <xf numFmtId="0" fontId="2" fillId="0" borderId="40" xfId="0" applyFont="1" applyFill="1" applyBorder="1" applyAlignment="1" applyProtection="1">
      <alignment horizontal="centerContinuous" vertical="center" shrinkToFit="1"/>
    </xf>
    <xf numFmtId="0" fontId="2" fillId="0" borderId="5" xfId="0" applyFont="1" applyFill="1" applyBorder="1" applyAlignment="1" applyProtection="1">
      <alignment horizontal="centerContinuous" vertical="center" shrinkToFit="1"/>
    </xf>
    <xf numFmtId="0" fontId="2" fillId="0" borderId="0" xfId="0" applyFont="1" applyFill="1" applyBorder="1" applyAlignment="1" applyProtection="1">
      <alignment horizontal="centerContinuous" vertical="center" shrinkToFit="1"/>
    </xf>
    <xf numFmtId="0" fontId="2" fillId="0" borderId="1" xfId="0" applyFont="1" applyFill="1" applyBorder="1" applyAlignment="1" applyProtection="1">
      <alignment horizontal="centerContinuous" vertical="center" shrinkToFit="1"/>
    </xf>
    <xf numFmtId="0" fontId="2" fillId="0" borderId="26" xfId="0" applyFont="1" applyFill="1" applyBorder="1" applyAlignment="1" applyProtection="1">
      <alignment vertical="center" shrinkToFit="1"/>
    </xf>
    <xf numFmtId="0" fontId="2" fillId="0" borderId="10" xfId="0" applyFont="1" applyFill="1" applyBorder="1" applyAlignment="1" applyProtection="1">
      <alignment vertical="center" shrinkToFit="1"/>
    </xf>
    <xf numFmtId="0" fontId="2" fillId="0" borderId="11" xfId="0" applyFont="1" applyFill="1" applyBorder="1" applyAlignment="1" applyProtection="1">
      <alignment vertical="center" shrinkToFit="1"/>
    </xf>
    <xf numFmtId="0" fontId="7" fillId="0" borderId="10" xfId="0" applyFont="1" applyFill="1" applyBorder="1" applyAlignment="1" applyProtection="1">
      <alignment horizontal="centerContinuous" vertical="center" shrinkToFit="1"/>
    </xf>
    <xf numFmtId="0" fontId="7" fillId="0" borderId="11" xfId="0" applyFont="1" applyFill="1" applyBorder="1" applyAlignment="1" applyProtection="1">
      <alignment horizontal="centerContinuous" vertical="center" shrinkToFit="1"/>
    </xf>
    <xf numFmtId="0" fontId="2" fillId="0" borderId="12" xfId="0" applyFont="1" applyFill="1" applyBorder="1" applyAlignment="1" applyProtection="1">
      <alignment horizontal="centerContinuous" vertical="center" shrinkToFit="1"/>
    </xf>
    <xf numFmtId="0" fontId="2" fillId="0" borderId="41" xfId="0" applyFont="1" applyFill="1" applyBorder="1" applyAlignment="1" applyProtection="1">
      <alignment horizontal="center" vertical="center" shrinkToFit="1"/>
    </xf>
    <xf numFmtId="0" fontId="2" fillId="0" borderId="42" xfId="0" applyFont="1" applyFill="1" applyBorder="1" applyAlignment="1" applyProtection="1">
      <alignment horizontal="center" vertical="center" shrinkToFit="1"/>
    </xf>
    <xf numFmtId="0" fontId="6" fillId="0" borderId="21" xfId="0" applyFont="1" applyFill="1" applyBorder="1" applyAlignment="1" applyProtection="1">
      <alignment horizontal="centerContinuous" vertical="center" wrapText="1"/>
    </xf>
    <xf numFmtId="0" fontId="2" fillId="0" borderId="0" xfId="0" applyFont="1" applyFill="1" applyBorder="1" applyAlignment="1" applyProtection="1">
      <alignment horizontal="centerContinuous" vertical="center"/>
    </xf>
    <xf numFmtId="0" fontId="2" fillId="0" borderId="26" xfId="0" applyFont="1" applyFill="1" applyBorder="1" applyAlignment="1" applyProtection="1">
      <alignment horizontal="centerContinuous" vertical="center" shrinkToFit="1"/>
    </xf>
    <xf numFmtId="0" fontId="3" fillId="0" borderId="26" xfId="0" applyFont="1" applyFill="1" applyBorder="1" applyAlignment="1" applyProtection="1">
      <alignment vertical="center"/>
    </xf>
    <xf numFmtId="176" fontId="12" fillId="0" borderId="17" xfId="0" applyNumberFormat="1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horizontal="centerContinuous" vertical="center" shrinkToFit="1"/>
    </xf>
    <xf numFmtId="0" fontId="4" fillId="0" borderId="19" xfId="0" applyFont="1" applyFill="1" applyBorder="1" applyAlignment="1" applyProtection="1">
      <alignment horizontal="centerContinuous" vertical="center" shrinkToFit="1"/>
    </xf>
    <xf numFmtId="0" fontId="4" fillId="0" borderId="13" xfId="0" applyFont="1" applyFill="1" applyBorder="1" applyAlignment="1" applyProtection="1">
      <alignment horizontal="centerContinuous" vertical="center" shrinkToFit="1"/>
    </xf>
    <xf numFmtId="0" fontId="4" fillId="0" borderId="17" xfId="0" applyFont="1" applyFill="1" applyBorder="1" applyAlignment="1" applyProtection="1">
      <alignment horizontal="centerContinuous" vertical="center" shrinkToFit="1"/>
    </xf>
    <xf numFmtId="176" fontId="12" fillId="0" borderId="10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Continuous" vertical="center" shrinkToFit="1"/>
    </xf>
    <xf numFmtId="0" fontId="5" fillId="0" borderId="0" xfId="0" applyFont="1" applyFill="1" applyBorder="1" applyAlignment="1" applyProtection="1">
      <alignment horizontal="centerContinuous" vertical="center" shrinkToFit="1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176" fontId="13" fillId="0" borderId="22" xfId="0" applyNumberFormat="1" applyFont="1" applyFill="1" applyBorder="1" applyAlignment="1" applyProtection="1">
      <alignment vertical="center"/>
      <protection locked="0"/>
    </xf>
    <xf numFmtId="176" fontId="13" fillId="0" borderId="9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Continuous" vertical="center" shrinkToFit="1"/>
    </xf>
    <xf numFmtId="0" fontId="2" fillId="0" borderId="6" xfId="0" applyFont="1" applyFill="1" applyBorder="1" applyAlignment="1" applyProtection="1">
      <alignment horizontal="centerContinuous" vertical="center" shrinkToFit="1"/>
    </xf>
    <xf numFmtId="0" fontId="2" fillId="0" borderId="40" xfId="0" applyFont="1" applyFill="1" applyBorder="1" applyAlignment="1" applyProtection="1">
      <alignment horizontal="center" vertical="center" shrinkToFit="1"/>
    </xf>
    <xf numFmtId="0" fontId="2" fillId="0" borderId="34" xfId="0" applyFont="1" applyFill="1" applyBorder="1" applyAlignment="1" applyProtection="1">
      <alignment horizontal="center" vertical="center" shrinkToFit="1"/>
    </xf>
    <xf numFmtId="0" fontId="2" fillId="0" borderId="35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8"/>
  <sheetViews>
    <sheetView showGridLines="0" showZeros="0" tabSelected="1" view="pageBreakPreview" zoomScaleNormal="82" zoomScaleSheetLayoutView="100" workbookViewId="0">
      <selection activeCell="Q2" sqref="Q2"/>
    </sheetView>
  </sheetViews>
  <sheetFormatPr defaultRowHeight="18.75"/>
  <cols>
    <col min="1" max="1" width="3.375" style="39" customWidth="1"/>
    <col min="2" max="2" width="6.125" style="3" customWidth="1"/>
    <col min="3" max="3" width="4.625" style="39" customWidth="1"/>
    <col min="4" max="5" width="4.125" style="45" customWidth="1"/>
    <col min="6" max="6" width="3.5" style="39" customWidth="1"/>
    <col min="7" max="8" width="3.5" style="45" customWidth="1"/>
    <col min="9" max="9" width="3.5" style="39" customWidth="1"/>
    <col min="10" max="11" width="3.5" style="45" customWidth="1"/>
    <col min="12" max="12" width="3.5" style="39" customWidth="1"/>
    <col min="13" max="14" width="3.5" style="45" customWidth="1"/>
    <col min="15" max="15" width="3.5" style="39" customWidth="1"/>
    <col min="16" max="17" width="3.5" style="45" customWidth="1"/>
    <col min="18" max="18" width="3.5" style="39" customWidth="1"/>
    <col min="19" max="20" width="3.5" style="45" customWidth="1"/>
    <col min="21" max="21" width="3.5" style="39" customWidth="1"/>
    <col min="22" max="23" width="3.5" style="45" customWidth="1"/>
    <col min="24" max="24" width="3.5" style="39" customWidth="1"/>
    <col min="25" max="26" width="3.5" style="45" customWidth="1"/>
    <col min="27" max="27" width="3.5" style="39" customWidth="1"/>
    <col min="28" max="29" width="3.5" style="45" customWidth="1"/>
    <col min="30" max="30" width="3.5" style="39" customWidth="1"/>
    <col min="31" max="32" width="3.5" style="45" customWidth="1"/>
    <col min="33" max="33" width="3.5" style="39" customWidth="1"/>
    <col min="34" max="35" width="3.5" style="45" customWidth="1"/>
    <col min="36" max="36" width="3.5" style="39" customWidth="1"/>
    <col min="37" max="38" width="3.5" style="45" customWidth="1"/>
    <col min="39" max="39" width="3.5" style="39" customWidth="1"/>
    <col min="40" max="41" width="3.5" style="45" customWidth="1"/>
    <col min="42" max="42" width="3.5" style="39" customWidth="1"/>
    <col min="43" max="44" width="3.5" style="45" customWidth="1"/>
    <col min="45" max="45" width="3.5" style="39" customWidth="1"/>
    <col min="46" max="47" width="3.5" style="45" customWidth="1"/>
    <col min="48" max="48" width="4" style="39" customWidth="1"/>
    <col min="49" max="62" width="3.5" style="45" customWidth="1"/>
    <col min="63" max="63" width="3.75" style="39" customWidth="1"/>
    <col min="64" max="16384" width="9" style="39"/>
  </cols>
  <sheetData>
    <row r="1" spans="1:63" ht="27" customHeight="1">
      <c r="A1" s="48" t="s">
        <v>49</v>
      </c>
      <c r="D1" s="39"/>
      <c r="E1" s="39"/>
      <c r="G1" s="39"/>
      <c r="H1" s="39"/>
      <c r="J1" s="39"/>
      <c r="K1" s="39"/>
      <c r="M1" s="39"/>
      <c r="N1" s="39"/>
      <c r="P1" s="39"/>
      <c r="Q1" s="39"/>
      <c r="S1" s="39"/>
      <c r="T1" s="39"/>
      <c r="V1" s="39"/>
      <c r="W1" s="39"/>
      <c r="Y1" s="39"/>
      <c r="Z1" s="39"/>
      <c r="AB1" s="39"/>
      <c r="AC1" s="39"/>
      <c r="AE1" s="39"/>
      <c r="AF1" s="39"/>
      <c r="AH1" s="39"/>
      <c r="AI1" s="39"/>
      <c r="AK1" s="39"/>
      <c r="AL1" s="39"/>
      <c r="AN1" s="39"/>
      <c r="AO1" s="39"/>
      <c r="AQ1" s="39"/>
      <c r="AR1" s="39"/>
      <c r="AT1" s="39"/>
      <c r="AU1" s="39"/>
      <c r="AX1" s="39"/>
      <c r="AY1" s="39"/>
      <c r="BA1" s="39"/>
      <c r="BB1" s="39"/>
      <c r="BC1" s="39"/>
      <c r="BD1" s="39"/>
      <c r="BE1" s="39"/>
      <c r="BF1" s="39"/>
      <c r="BG1" s="39"/>
      <c r="BH1" s="49" t="s">
        <v>0</v>
      </c>
      <c r="BI1" s="39"/>
      <c r="BJ1" s="39"/>
      <c r="BK1" s="50"/>
    </row>
    <row r="2" spans="1:63" ht="6" customHeight="1">
      <c r="C2" s="40"/>
      <c r="D2" s="40"/>
      <c r="E2" s="39"/>
      <c r="G2" s="39"/>
      <c r="H2" s="39"/>
      <c r="J2" s="39"/>
      <c r="K2" s="39"/>
      <c r="M2" s="39"/>
      <c r="N2" s="39"/>
      <c r="P2" s="39"/>
      <c r="Q2" s="39"/>
      <c r="S2" s="39"/>
      <c r="T2" s="39"/>
      <c r="V2" s="39"/>
      <c r="W2" s="39"/>
      <c r="Y2" s="39"/>
      <c r="Z2" s="39"/>
      <c r="AB2" s="39"/>
      <c r="AC2" s="39"/>
      <c r="AE2" s="39"/>
      <c r="AF2" s="39"/>
      <c r="AH2" s="39"/>
      <c r="AI2" s="39"/>
      <c r="AK2" s="39"/>
      <c r="AL2" s="39"/>
      <c r="AN2" s="39"/>
      <c r="AO2" s="39"/>
      <c r="AQ2" s="39"/>
      <c r="AR2" s="39"/>
      <c r="AT2" s="39"/>
      <c r="AU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</row>
    <row r="3" spans="1:63" s="8" customFormat="1" ht="15.75" customHeight="1">
      <c r="A3" s="5"/>
      <c r="B3" s="6"/>
      <c r="C3" s="117"/>
      <c r="D3" s="118"/>
      <c r="E3" s="119"/>
      <c r="F3" s="108" t="s">
        <v>1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  <c r="R3" s="108"/>
      <c r="S3" s="108"/>
      <c r="T3" s="109"/>
      <c r="U3" s="120" t="s">
        <v>2</v>
      </c>
      <c r="V3" s="108"/>
      <c r="W3" s="108"/>
      <c r="X3" s="108"/>
      <c r="Y3" s="108"/>
      <c r="Z3" s="108"/>
      <c r="AA3" s="108"/>
      <c r="AB3" s="108"/>
      <c r="AC3" s="110"/>
      <c r="AD3" s="108"/>
      <c r="AE3" s="108"/>
      <c r="AF3" s="109"/>
      <c r="AG3" s="120" t="s">
        <v>84</v>
      </c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9"/>
      <c r="BH3" s="5"/>
      <c r="BI3" s="7"/>
      <c r="BJ3" s="6"/>
    </row>
    <row r="4" spans="1:63" s="8" customFormat="1" ht="15.75" customHeight="1">
      <c r="A4" s="9"/>
      <c r="B4" s="10"/>
      <c r="C4" s="121" t="s">
        <v>3</v>
      </c>
      <c r="D4" s="122"/>
      <c r="E4" s="123"/>
      <c r="F4" s="97" t="s">
        <v>4</v>
      </c>
      <c r="G4" s="97"/>
      <c r="H4" s="97"/>
      <c r="I4" s="97"/>
      <c r="J4" s="97"/>
      <c r="K4" s="98"/>
      <c r="L4" s="97" t="s">
        <v>5</v>
      </c>
      <c r="M4" s="97"/>
      <c r="N4" s="97"/>
      <c r="O4" s="97"/>
      <c r="P4" s="97"/>
      <c r="Q4" s="102"/>
      <c r="R4" s="97"/>
      <c r="S4" s="97"/>
      <c r="T4" s="102"/>
      <c r="U4" s="129" t="s">
        <v>76</v>
      </c>
      <c r="V4" s="36"/>
      <c r="W4" s="36"/>
      <c r="X4" s="36"/>
      <c r="Y4" s="36"/>
      <c r="Z4" s="36"/>
      <c r="AA4" s="36"/>
      <c r="AB4" s="36"/>
      <c r="AC4" s="36"/>
      <c r="AD4" s="36"/>
      <c r="AE4" s="36"/>
      <c r="AF4" s="95"/>
      <c r="AG4" s="147" t="s">
        <v>57</v>
      </c>
      <c r="AH4" s="36"/>
      <c r="AI4" s="94"/>
      <c r="AJ4" s="97" t="s">
        <v>69</v>
      </c>
      <c r="AK4" s="97"/>
      <c r="AL4" s="97"/>
      <c r="AM4" s="97"/>
      <c r="AN4" s="97"/>
      <c r="AO4" s="97"/>
      <c r="AP4" s="122"/>
      <c r="AQ4" s="122"/>
      <c r="AR4" s="122"/>
      <c r="AS4" s="97"/>
      <c r="AT4" s="133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48"/>
      <c r="BH4" s="9"/>
      <c r="BJ4" s="10"/>
    </row>
    <row r="5" spans="1:63" s="8" customFormat="1" ht="15.75" customHeight="1">
      <c r="A5" s="9"/>
      <c r="B5" s="10"/>
      <c r="C5" s="124"/>
      <c r="D5" s="125"/>
      <c r="E5" s="126"/>
      <c r="F5" s="106" t="s">
        <v>7</v>
      </c>
      <c r="G5" s="127"/>
      <c r="H5" s="128"/>
      <c r="I5" s="106" t="s">
        <v>8</v>
      </c>
      <c r="J5" s="127"/>
      <c r="K5" s="128"/>
      <c r="L5" s="97" t="s">
        <v>9</v>
      </c>
      <c r="M5" s="97"/>
      <c r="N5" s="98"/>
      <c r="O5" s="97" t="s">
        <v>85</v>
      </c>
      <c r="P5" s="97"/>
      <c r="Q5" s="97"/>
      <c r="R5" s="100" t="s">
        <v>10</v>
      </c>
      <c r="S5" s="97"/>
      <c r="T5" s="102"/>
      <c r="U5" s="137" t="s">
        <v>11</v>
      </c>
      <c r="V5" s="97"/>
      <c r="W5" s="98"/>
      <c r="X5" s="97" t="s">
        <v>12</v>
      </c>
      <c r="Y5" s="97"/>
      <c r="Z5" s="98"/>
      <c r="AA5" s="96" t="s">
        <v>13</v>
      </c>
      <c r="AB5" s="97"/>
      <c r="AC5" s="97"/>
      <c r="AD5" s="138" t="s">
        <v>44</v>
      </c>
      <c r="AE5" s="139"/>
      <c r="AF5" s="140"/>
      <c r="AG5" s="134" t="s">
        <v>58</v>
      </c>
      <c r="AH5" s="97"/>
      <c r="AI5" s="98"/>
      <c r="AJ5" s="36" t="s">
        <v>14</v>
      </c>
      <c r="AK5" s="36"/>
      <c r="AL5" s="94"/>
      <c r="AM5" s="97" t="s">
        <v>50</v>
      </c>
      <c r="AN5" s="97"/>
      <c r="AO5" s="98"/>
      <c r="AP5" s="100" t="s">
        <v>9</v>
      </c>
      <c r="AQ5" s="36"/>
      <c r="AR5" s="94"/>
      <c r="AS5" s="100" t="s">
        <v>15</v>
      </c>
      <c r="AT5" s="36"/>
      <c r="AU5" s="94"/>
      <c r="AV5" s="100" t="s">
        <v>53</v>
      </c>
      <c r="AW5" s="36"/>
      <c r="AX5" s="94"/>
      <c r="AY5" s="100" t="s">
        <v>54</v>
      </c>
      <c r="AZ5" s="36"/>
      <c r="BA5" s="36"/>
      <c r="BB5" s="100" t="s">
        <v>71</v>
      </c>
      <c r="BC5" s="36"/>
      <c r="BD5" s="36"/>
      <c r="BE5" s="100" t="s">
        <v>87</v>
      </c>
      <c r="BF5" s="36"/>
      <c r="BG5" s="95"/>
      <c r="BH5" s="9"/>
      <c r="BJ5" s="10"/>
    </row>
    <row r="6" spans="1:63" s="8" customFormat="1" ht="15.75" customHeight="1">
      <c r="A6" s="11"/>
      <c r="B6" s="12"/>
      <c r="C6" s="115" t="s">
        <v>19</v>
      </c>
      <c r="D6" s="115" t="s">
        <v>20</v>
      </c>
      <c r="E6" s="115" t="s">
        <v>21</v>
      </c>
      <c r="F6" s="115" t="s">
        <v>19</v>
      </c>
      <c r="G6" s="115" t="s">
        <v>20</v>
      </c>
      <c r="H6" s="115" t="s">
        <v>21</v>
      </c>
      <c r="I6" s="115" t="s">
        <v>19</v>
      </c>
      <c r="J6" s="115" t="s">
        <v>20</v>
      </c>
      <c r="K6" s="115" t="s">
        <v>21</v>
      </c>
      <c r="L6" s="115" t="s">
        <v>19</v>
      </c>
      <c r="M6" s="115" t="s">
        <v>20</v>
      </c>
      <c r="N6" s="115" t="s">
        <v>21</v>
      </c>
      <c r="O6" s="115" t="s">
        <v>19</v>
      </c>
      <c r="P6" s="115" t="s">
        <v>20</v>
      </c>
      <c r="Q6" s="113" t="s">
        <v>21</v>
      </c>
      <c r="R6" s="114" t="s">
        <v>19</v>
      </c>
      <c r="S6" s="115" t="s">
        <v>20</v>
      </c>
      <c r="T6" s="116" t="s">
        <v>21</v>
      </c>
      <c r="U6" s="131" t="s">
        <v>19</v>
      </c>
      <c r="V6" s="115" t="s">
        <v>20</v>
      </c>
      <c r="W6" s="115" t="s">
        <v>21</v>
      </c>
      <c r="X6" s="115" t="s">
        <v>19</v>
      </c>
      <c r="Y6" s="115" t="s">
        <v>20</v>
      </c>
      <c r="Z6" s="115" t="s">
        <v>21</v>
      </c>
      <c r="AA6" s="115" t="s">
        <v>19</v>
      </c>
      <c r="AB6" s="115" t="s">
        <v>20</v>
      </c>
      <c r="AC6" s="113" t="s">
        <v>21</v>
      </c>
      <c r="AD6" s="114" t="s">
        <v>19</v>
      </c>
      <c r="AE6" s="115" t="s">
        <v>20</v>
      </c>
      <c r="AF6" s="116" t="s">
        <v>21</v>
      </c>
      <c r="AG6" s="131" t="s">
        <v>19</v>
      </c>
      <c r="AH6" s="115" t="s">
        <v>20</v>
      </c>
      <c r="AI6" s="115" t="s">
        <v>21</v>
      </c>
      <c r="AJ6" s="130" t="s">
        <v>19</v>
      </c>
      <c r="AK6" s="115" t="s">
        <v>20</v>
      </c>
      <c r="AL6" s="115" t="s">
        <v>21</v>
      </c>
      <c r="AM6" s="115" t="s">
        <v>19</v>
      </c>
      <c r="AN6" s="115" t="s">
        <v>20</v>
      </c>
      <c r="AO6" s="115" t="s">
        <v>21</v>
      </c>
      <c r="AP6" s="115" t="s">
        <v>19</v>
      </c>
      <c r="AQ6" s="115" t="s">
        <v>20</v>
      </c>
      <c r="AR6" s="115" t="s">
        <v>21</v>
      </c>
      <c r="AS6" s="114" t="s">
        <v>19</v>
      </c>
      <c r="AT6" s="115" t="s">
        <v>20</v>
      </c>
      <c r="AU6" s="115" t="s">
        <v>21</v>
      </c>
      <c r="AV6" s="115" t="s">
        <v>19</v>
      </c>
      <c r="AW6" s="115" t="s">
        <v>20</v>
      </c>
      <c r="AX6" s="115" t="s">
        <v>21</v>
      </c>
      <c r="AY6" s="114" t="s">
        <v>19</v>
      </c>
      <c r="AZ6" s="115" t="s">
        <v>20</v>
      </c>
      <c r="BA6" s="113" t="s">
        <v>21</v>
      </c>
      <c r="BB6" s="114" t="s">
        <v>19</v>
      </c>
      <c r="BC6" s="115" t="s">
        <v>20</v>
      </c>
      <c r="BD6" s="113" t="s">
        <v>21</v>
      </c>
      <c r="BE6" s="114" t="s">
        <v>19</v>
      </c>
      <c r="BF6" s="115" t="s">
        <v>20</v>
      </c>
      <c r="BG6" s="116" t="s">
        <v>21</v>
      </c>
      <c r="BH6" s="11"/>
      <c r="BI6" s="17"/>
      <c r="BJ6" s="12"/>
    </row>
    <row r="7" spans="1:63" s="14" customFormat="1" ht="24" hidden="1" customHeight="1">
      <c r="A7" s="26" t="s">
        <v>52</v>
      </c>
      <c r="B7" s="13"/>
      <c r="C7" s="29">
        <v>1638</v>
      </c>
      <c r="D7" s="27">
        <v>727</v>
      </c>
      <c r="E7" s="28">
        <v>911</v>
      </c>
      <c r="F7" s="29">
        <v>8</v>
      </c>
      <c r="G7" s="1">
        <v>4</v>
      </c>
      <c r="H7" s="1">
        <v>4</v>
      </c>
      <c r="I7" s="29">
        <v>16</v>
      </c>
      <c r="J7" s="1">
        <v>3</v>
      </c>
      <c r="K7" s="1">
        <v>13</v>
      </c>
      <c r="L7" s="29">
        <v>75</v>
      </c>
      <c r="M7" s="1">
        <v>51</v>
      </c>
      <c r="N7" s="1">
        <v>24</v>
      </c>
      <c r="O7" s="29">
        <v>83</v>
      </c>
      <c r="P7" s="1">
        <v>31</v>
      </c>
      <c r="Q7" s="35">
        <v>52</v>
      </c>
      <c r="R7" s="29">
        <v>83</v>
      </c>
      <c r="S7" s="1">
        <v>31</v>
      </c>
      <c r="T7" s="35">
        <v>52</v>
      </c>
      <c r="U7" s="90">
        <v>43</v>
      </c>
      <c r="V7" s="1">
        <v>23</v>
      </c>
      <c r="W7" s="1">
        <v>20</v>
      </c>
      <c r="X7" s="29">
        <v>47</v>
      </c>
      <c r="Y7" s="1">
        <v>44</v>
      </c>
      <c r="Z7" s="1">
        <v>3</v>
      </c>
      <c r="AA7" s="29">
        <v>53</v>
      </c>
      <c r="AB7" s="1">
        <v>9</v>
      </c>
      <c r="AC7" s="1">
        <v>44</v>
      </c>
      <c r="AD7" s="29">
        <v>34</v>
      </c>
      <c r="AE7" s="1">
        <v>3</v>
      </c>
      <c r="AF7" s="35">
        <v>31</v>
      </c>
      <c r="AG7" s="90">
        <v>0</v>
      </c>
      <c r="AH7" s="1">
        <v>0</v>
      </c>
      <c r="AI7" s="35">
        <v>0</v>
      </c>
      <c r="AJ7" s="90">
        <v>45</v>
      </c>
      <c r="AK7" s="1">
        <v>42</v>
      </c>
      <c r="AL7" s="1">
        <v>3</v>
      </c>
      <c r="AM7" s="29">
        <v>36</v>
      </c>
      <c r="AN7" s="1">
        <v>33</v>
      </c>
      <c r="AO7" s="1">
        <v>3</v>
      </c>
      <c r="AP7" s="29">
        <v>38</v>
      </c>
      <c r="AQ7" s="1">
        <v>24</v>
      </c>
      <c r="AR7" s="1">
        <v>14</v>
      </c>
      <c r="AS7" s="29">
        <v>58</v>
      </c>
      <c r="AT7" s="1">
        <v>37</v>
      </c>
      <c r="AU7" s="1">
        <v>21</v>
      </c>
      <c r="AV7" s="29"/>
      <c r="AW7" s="1"/>
      <c r="AX7" s="1"/>
      <c r="AY7" s="29"/>
      <c r="AZ7" s="1"/>
      <c r="BA7" s="1"/>
      <c r="BB7" s="29"/>
      <c r="BC7" s="1"/>
      <c r="BD7" s="1"/>
      <c r="BE7" s="1"/>
      <c r="BF7" s="1"/>
      <c r="BG7" s="35"/>
      <c r="BH7" s="26" t="s">
        <v>52</v>
      </c>
      <c r="BI7" s="23"/>
      <c r="BJ7" s="24"/>
      <c r="BK7" s="15"/>
    </row>
    <row r="8" spans="1:63" s="14" customFormat="1" ht="24" hidden="1" customHeight="1">
      <c r="A8" s="26" t="s">
        <v>62</v>
      </c>
      <c r="B8" s="13"/>
      <c r="C8" s="29">
        <v>1668</v>
      </c>
      <c r="D8" s="27">
        <v>759</v>
      </c>
      <c r="E8" s="28">
        <v>909</v>
      </c>
      <c r="F8" s="29">
        <v>8</v>
      </c>
      <c r="G8" s="1">
        <v>4</v>
      </c>
      <c r="H8" s="1">
        <v>4</v>
      </c>
      <c r="I8" s="29">
        <v>23</v>
      </c>
      <c r="J8" s="1">
        <v>1</v>
      </c>
      <c r="K8" s="1">
        <v>22</v>
      </c>
      <c r="L8" s="29">
        <v>95</v>
      </c>
      <c r="M8" s="1">
        <v>60</v>
      </c>
      <c r="N8" s="1">
        <v>35</v>
      </c>
      <c r="O8" s="29">
        <v>91</v>
      </c>
      <c r="P8" s="1">
        <v>34</v>
      </c>
      <c r="Q8" s="35">
        <v>57</v>
      </c>
      <c r="R8" s="29">
        <v>91</v>
      </c>
      <c r="S8" s="1">
        <v>34</v>
      </c>
      <c r="T8" s="35">
        <v>57</v>
      </c>
      <c r="U8" s="90">
        <v>44</v>
      </c>
      <c r="V8" s="1">
        <v>23</v>
      </c>
      <c r="W8" s="1">
        <v>21</v>
      </c>
      <c r="X8" s="29">
        <v>45</v>
      </c>
      <c r="Y8" s="1">
        <v>42</v>
      </c>
      <c r="Z8" s="1">
        <v>3</v>
      </c>
      <c r="AA8" s="29">
        <v>49</v>
      </c>
      <c r="AB8" s="1">
        <v>4</v>
      </c>
      <c r="AC8" s="1">
        <v>45</v>
      </c>
      <c r="AD8" s="29">
        <v>36</v>
      </c>
      <c r="AE8" s="1">
        <v>2</v>
      </c>
      <c r="AF8" s="35">
        <v>34</v>
      </c>
      <c r="AG8" s="90">
        <v>0</v>
      </c>
      <c r="AH8" s="1">
        <v>0</v>
      </c>
      <c r="AI8" s="35">
        <v>0</v>
      </c>
      <c r="AJ8" s="90">
        <v>76</v>
      </c>
      <c r="AK8" s="1">
        <v>72</v>
      </c>
      <c r="AL8" s="1">
        <v>4</v>
      </c>
      <c r="AM8" s="29">
        <v>51</v>
      </c>
      <c r="AN8" s="1">
        <v>42</v>
      </c>
      <c r="AO8" s="1">
        <v>9</v>
      </c>
      <c r="AP8" s="29">
        <v>48</v>
      </c>
      <c r="AQ8" s="1">
        <v>33</v>
      </c>
      <c r="AR8" s="1">
        <v>15</v>
      </c>
      <c r="AS8" s="29">
        <v>60</v>
      </c>
      <c r="AT8" s="1">
        <v>32</v>
      </c>
      <c r="AU8" s="1">
        <v>28</v>
      </c>
      <c r="AV8" s="29"/>
      <c r="AW8" s="1"/>
      <c r="AX8" s="1"/>
      <c r="AY8" s="29"/>
      <c r="AZ8" s="1"/>
      <c r="BA8" s="1"/>
      <c r="BB8" s="29"/>
      <c r="BC8" s="1"/>
      <c r="BD8" s="1"/>
      <c r="BE8" s="1"/>
      <c r="BF8" s="1"/>
      <c r="BG8" s="35"/>
      <c r="BH8" s="26" t="s">
        <v>62</v>
      </c>
      <c r="BI8" s="23"/>
      <c r="BJ8" s="24"/>
      <c r="BK8" s="15"/>
    </row>
    <row r="9" spans="1:63" s="14" customFormat="1" ht="24" hidden="1" customHeight="1">
      <c r="A9" s="26" t="s">
        <v>63</v>
      </c>
      <c r="B9" s="13"/>
      <c r="C9" s="29">
        <v>1628</v>
      </c>
      <c r="D9" s="27">
        <v>786</v>
      </c>
      <c r="E9" s="28">
        <v>842</v>
      </c>
      <c r="F9" s="29">
        <v>9</v>
      </c>
      <c r="G9" s="1">
        <v>1</v>
      </c>
      <c r="H9" s="1">
        <v>8</v>
      </c>
      <c r="I9" s="29">
        <v>19</v>
      </c>
      <c r="J9" s="1">
        <v>3</v>
      </c>
      <c r="K9" s="1">
        <v>16</v>
      </c>
      <c r="L9" s="29">
        <v>94</v>
      </c>
      <c r="M9" s="1">
        <v>61</v>
      </c>
      <c r="N9" s="1">
        <v>33</v>
      </c>
      <c r="O9" s="29">
        <v>102</v>
      </c>
      <c r="P9" s="1">
        <v>41</v>
      </c>
      <c r="Q9" s="35">
        <v>61</v>
      </c>
      <c r="R9" s="29">
        <v>102</v>
      </c>
      <c r="S9" s="1">
        <v>41</v>
      </c>
      <c r="T9" s="35">
        <v>61</v>
      </c>
      <c r="U9" s="90">
        <v>46</v>
      </c>
      <c r="V9" s="1">
        <v>31</v>
      </c>
      <c r="W9" s="1">
        <v>15</v>
      </c>
      <c r="X9" s="29">
        <v>54</v>
      </c>
      <c r="Y9" s="1">
        <v>51</v>
      </c>
      <c r="Z9" s="1">
        <v>3</v>
      </c>
      <c r="AA9" s="29">
        <v>48</v>
      </c>
      <c r="AB9" s="1">
        <v>9</v>
      </c>
      <c r="AC9" s="1">
        <v>39</v>
      </c>
      <c r="AD9" s="29">
        <v>32</v>
      </c>
      <c r="AE9" s="1">
        <v>3</v>
      </c>
      <c r="AF9" s="35">
        <v>29</v>
      </c>
      <c r="AG9" s="90">
        <v>0</v>
      </c>
      <c r="AH9" s="1">
        <v>0</v>
      </c>
      <c r="AI9" s="35">
        <v>0</v>
      </c>
      <c r="AJ9" s="90">
        <v>81</v>
      </c>
      <c r="AK9" s="1">
        <v>78</v>
      </c>
      <c r="AL9" s="1">
        <v>3</v>
      </c>
      <c r="AM9" s="29">
        <v>51</v>
      </c>
      <c r="AN9" s="1">
        <v>49</v>
      </c>
      <c r="AO9" s="1">
        <v>2</v>
      </c>
      <c r="AP9" s="29">
        <v>52</v>
      </c>
      <c r="AQ9" s="1">
        <v>32</v>
      </c>
      <c r="AR9" s="1">
        <v>20</v>
      </c>
      <c r="AS9" s="29">
        <v>65</v>
      </c>
      <c r="AT9" s="1">
        <v>29</v>
      </c>
      <c r="AU9" s="1">
        <v>36</v>
      </c>
      <c r="AV9" s="29"/>
      <c r="AW9" s="1"/>
      <c r="AX9" s="1"/>
      <c r="AY9" s="29"/>
      <c r="AZ9" s="1"/>
      <c r="BA9" s="1"/>
      <c r="BB9" s="29"/>
      <c r="BC9" s="1"/>
      <c r="BD9" s="1"/>
      <c r="BE9" s="1"/>
      <c r="BF9" s="1"/>
      <c r="BG9" s="35"/>
      <c r="BH9" s="26" t="s">
        <v>63</v>
      </c>
      <c r="BI9" s="23"/>
      <c r="BJ9" s="24"/>
      <c r="BK9" s="15"/>
    </row>
    <row r="10" spans="1:63" s="14" customFormat="1" ht="24" hidden="1" customHeight="1">
      <c r="A10" s="26" t="s">
        <v>64</v>
      </c>
      <c r="B10" s="13"/>
      <c r="C10" s="29">
        <v>1599</v>
      </c>
      <c r="D10" s="27">
        <v>737</v>
      </c>
      <c r="E10" s="28">
        <v>862</v>
      </c>
      <c r="F10" s="29">
        <v>7</v>
      </c>
      <c r="G10" s="1">
        <v>3</v>
      </c>
      <c r="H10" s="1">
        <v>4</v>
      </c>
      <c r="I10" s="29">
        <v>16</v>
      </c>
      <c r="J10" s="1">
        <v>1</v>
      </c>
      <c r="K10" s="1">
        <v>15</v>
      </c>
      <c r="L10" s="29">
        <v>73</v>
      </c>
      <c r="M10" s="1">
        <v>33</v>
      </c>
      <c r="N10" s="1">
        <v>40</v>
      </c>
      <c r="O10" s="29">
        <v>101</v>
      </c>
      <c r="P10" s="1">
        <v>38</v>
      </c>
      <c r="Q10" s="35">
        <v>63</v>
      </c>
      <c r="R10" s="29">
        <v>101</v>
      </c>
      <c r="S10" s="1">
        <v>38</v>
      </c>
      <c r="T10" s="35">
        <v>63</v>
      </c>
      <c r="U10" s="90">
        <v>50</v>
      </c>
      <c r="V10" s="1">
        <v>34</v>
      </c>
      <c r="W10" s="1">
        <v>16</v>
      </c>
      <c r="X10" s="29">
        <v>62</v>
      </c>
      <c r="Y10" s="1">
        <v>58</v>
      </c>
      <c r="Z10" s="1">
        <v>4</v>
      </c>
      <c r="AA10" s="29">
        <v>56</v>
      </c>
      <c r="AB10" s="1">
        <v>6</v>
      </c>
      <c r="AC10" s="1">
        <v>50</v>
      </c>
      <c r="AD10" s="29">
        <v>28</v>
      </c>
      <c r="AE10" s="1">
        <v>2</v>
      </c>
      <c r="AF10" s="35">
        <v>26</v>
      </c>
      <c r="AG10" s="90">
        <v>0</v>
      </c>
      <c r="AH10" s="1">
        <v>0</v>
      </c>
      <c r="AI10" s="35">
        <v>0</v>
      </c>
      <c r="AJ10" s="90">
        <v>61</v>
      </c>
      <c r="AK10" s="1">
        <v>58</v>
      </c>
      <c r="AL10" s="1">
        <v>3</v>
      </c>
      <c r="AM10" s="29">
        <v>32</v>
      </c>
      <c r="AN10" s="1">
        <v>30</v>
      </c>
      <c r="AO10" s="1">
        <v>2</v>
      </c>
      <c r="AP10" s="29">
        <v>50</v>
      </c>
      <c r="AQ10" s="1">
        <v>35</v>
      </c>
      <c r="AR10" s="1">
        <v>15</v>
      </c>
      <c r="AS10" s="29">
        <v>65</v>
      </c>
      <c r="AT10" s="1">
        <v>34</v>
      </c>
      <c r="AU10" s="1">
        <v>31</v>
      </c>
      <c r="AV10" s="29">
        <v>14</v>
      </c>
      <c r="AW10" s="1">
        <v>8</v>
      </c>
      <c r="AX10" s="1">
        <v>6</v>
      </c>
      <c r="AY10" s="29">
        <v>6</v>
      </c>
      <c r="AZ10" s="1">
        <v>4</v>
      </c>
      <c r="BA10" s="1">
        <v>2</v>
      </c>
      <c r="BB10" s="29">
        <v>6</v>
      </c>
      <c r="BC10" s="1">
        <v>4</v>
      </c>
      <c r="BD10" s="1">
        <v>2</v>
      </c>
      <c r="BE10" s="1"/>
      <c r="BF10" s="1"/>
      <c r="BG10" s="35"/>
      <c r="BH10" s="26" t="s">
        <v>64</v>
      </c>
      <c r="BI10" s="23"/>
      <c r="BJ10" s="24"/>
      <c r="BK10" s="15"/>
    </row>
    <row r="11" spans="1:63" s="14" customFormat="1" ht="24" hidden="1" customHeight="1">
      <c r="A11" s="26" t="s">
        <v>78</v>
      </c>
      <c r="B11" s="13"/>
      <c r="C11" s="29">
        <v>1663</v>
      </c>
      <c r="D11" s="27">
        <v>824</v>
      </c>
      <c r="E11" s="28">
        <v>839</v>
      </c>
      <c r="F11" s="29">
        <v>9</v>
      </c>
      <c r="G11" s="1">
        <v>6</v>
      </c>
      <c r="H11" s="1">
        <v>3</v>
      </c>
      <c r="I11" s="29">
        <v>27</v>
      </c>
      <c r="J11" s="1">
        <v>0</v>
      </c>
      <c r="K11" s="1">
        <v>27</v>
      </c>
      <c r="L11" s="29">
        <v>63</v>
      </c>
      <c r="M11" s="1">
        <v>33</v>
      </c>
      <c r="N11" s="1">
        <v>30</v>
      </c>
      <c r="O11" s="29">
        <v>91</v>
      </c>
      <c r="P11" s="1"/>
      <c r="Q11" s="1"/>
      <c r="R11" s="29">
        <v>91</v>
      </c>
      <c r="S11" s="1">
        <v>40</v>
      </c>
      <c r="T11" s="35">
        <v>51</v>
      </c>
      <c r="U11" s="90">
        <v>56</v>
      </c>
      <c r="V11" s="1">
        <v>35</v>
      </c>
      <c r="W11" s="1">
        <v>21</v>
      </c>
      <c r="X11" s="29">
        <v>55</v>
      </c>
      <c r="Y11" s="1">
        <v>54</v>
      </c>
      <c r="Z11" s="1">
        <v>1</v>
      </c>
      <c r="AA11" s="29">
        <v>49</v>
      </c>
      <c r="AB11" s="1">
        <v>6</v>
      </c>
      <c r="AC11" s="1">
        <v>43</v>
      </c>
      <c r="AD11" s="29">
        <v>33</v>
      </c>
      <c r="AE11" s="1">
        <v>0</v>
      </c>
      <c r="AF11" s="35">
        <v>33</v>
      </c>
      <c r="AG11" s="90">
        <v>53</v>
      </c>
      <c r="AH11" s="1">
        <v>29</v>
      </c>
      <c r="AI11" s="1">
        <v>24</v>
      </c>
      <c r="AJ11" s="29">
        <v>76</v>
      </c>
      <c r="AK11" s="1">
        <v>69</v>
      </c>
      <c r="AL11" s="1">
        <v>7</v>
      </c>
      <c r="AM11" s="29">
        <v>43</v>
      </c>
      <c r="AN11" s="1">
        <v>38</v>
      </c>
      <c r="AO11" s="1">
        <v>5</v>
      </c>
      <c r="AP11" s="29">
        <v>46</v>
      </c>
      <c r="AQ11" s="1">
        <v>30</v>
      </c>
      <c r="AR11" s="1">
        <v>16</v>
      </c>
      <c r="AS11" s="29">
        <v>80</v>
      </c>
      <c r="AT11" s="1">
        <v>44</v>
      </c>
      <c r="AU11" s="1">
        <v>36</v>
      </c>
      <c r="AV11" s="29">
        <v>33</v>
      </c>
      <c r="AW11" s="1">
        <v>16</v>
      </c>
      <c r="AX11" s="1">
        <v>17</v>
      </c>
      <c r="AY11" s="29">
        <v>12</v>
      </c>
      <c r="AZ11" s="1">
        <v>2</v>
      </c>
      <c r="BA11" s="1">
        <v>10</v>
      </c>
      <c r="BB11" s="29">
        <v>15</v>
      </c>
      <c r="BC11" s="1">
        <v>8</v>
      </c>
      <c r="BD11" s="1">
        <v>7</v>
      </c>
      <c r="BE11" s="1"/>
      <c r="BF11" s="1"/>
      <c r="BG11" s="35"/>
      <c r="BH11" s="26" t="s">
        <v>78</v>
      </c>
      <c r="BI11" s="23"/>
      <c r="BJ11" s="24"/>
      <c r="BK11" s="15"/>
    </row>
    <row r="12" spans="1:63" s="14" customFormat="1" ht="24" hidden="1" customHeight="1">
      <c r="A12" s="26" t="s">
        <v>74</v>
      </c>
      <c r="B12" s="13"/>
      <c r="C12" s="29">
        <v>1828</v>
      </c>
      <c r="D12" s="27">
        <v>894</v>
      </c>
      <c r="E12" s="28">
        <v>934</v>
      </c>
      <c r="F12" s="29">
        <v>9</v>
      </c>
      <c r="G12" s="1">
        <v>2</v>
      </c>
      <c r="H12" s="1">
        <v>7</v>
      </c>
      <c r="I12" s="29">
        <v>22</v>
      </c>
      <c r="J12" s="1">
        <v>1</v>
      </c>
      <c r="K12" s="1">
        <v>21</v>
      </c>
      <c r="L12" s="29">
        <v>82</v>
      </c>
      <c r="M12" s="1">
        <v>48</v>
      </c>
      <c r="N12" s="1">
        <v>34</v>
      </c>
      <c r="O12" s="29">
        <v>91</v>
      </c>
      <c r="P12" s="1"/>
      <c r="Q12" s="1"/>
      <c r="R12" s="29">
        <v>91</v>
      </c>
      <c r="S12" s="1">
        <v>37</v>
      </c>
      <c r="T12" s="35">
        <v>54</v>
      </c>
      <c r="U12" s="90">
        <v>54</v>
      </c>
      <c r="V12" s="1">
        <v>29</v>
      </c>
      <c r="W12" s="1">
        <v>25</v>
      </c>
      <c r="X12" s="29">
        <v>65</v>
      </c>
      <c r="Y12" s="1">
        <v>61</v>
      </c>
      <c r="Z12" s="1">
        <v>4</v>
      </c>
      <c r="AA12" s="29">
        <v>47</v>
      </c>
      <c r="AB12" s="1">
        <v>9</v>
      </c>
      <c r="AC12" s="1">
        <v>38</v>
      </c>
      <c r="AD12" s="29">
        <v>30</v>
      </c>
      <c r="AE12" s="1">
        <v>1</v>
      </c>
      <c r="AF12" s="35">
        <v>29</v>
      </c>
      <c r="AG12" s="90">
        <v>61</v>
      </c>
      <c r="AH12" s="1">
        <v>28</v>
      </c>
      <c r="AI12" s="1">
        <v>33</v>
      </c>
      <c r="AJ12" s="29">
        <v>92</v>
      </c>
      <c r="AK12" s="1">
        <v>82</v>
      </c>
      <c r="AL12" s="1">
        <v>10</v>
      </c>
      <c r="AM12" s="29">
        <v>61</v>
      </c>
      <c r="AN12" s="1">
        <v>48</v>
      </c>
      <c r="AO12" s="1">
        <v>13</v>
      </c>
      <c r="AP12" s="29">
        <v>33</v>
      </c>
      <c r="AQ12" s="1">
        <v>24</v>
      </c>
      <c r="AR12" s="1">
        <v>9</v>
      </c>
      <c r="AS12" s="29">
        <v>83</v>
      </c>
      <c r="AT12" s="1">
        <v>50</v>
      </c>
      <c r="AU12" s="1">
        <v>33</v>
      </c>
      <c r="AV12" s="29">
        <v>35</v>
      </c>
      <c r="AW12" s="1">
        <v>19</v>
      </c>
      <c r="AX12" s="1">
        <v>16</v>
      </c>
      <c r="AY12" s="29">
        <v>12</v>
      </c>
      <c r="AZ12" s="1">
        <v>3</v>
      </c>
      <c r="BA12" s="1">
        <v>9</v>
      </c>
      <c r="BB12" s="29">
        <v>21</v>
      </c>
      <c r="BC12" s="1">
        <v>15</v>
      </c>
      <c r="BD12" s="1">
        <v>6</v>
      </c>
      <c r="BE12" s="1"/>
      <c r="BF12" s="1"/>
      <c r="BG12" s="35"/>
      <c r="BH12" s="26" t="s">
        <v>74</v>
      </c>
      <c r="BI12" s="23"/>
      <c r="BJ12" s="24"/>
      <c r="BK12" s="15"/>
    </row>
    <row r="13" spans="1:63" s="14" customFormat="1" ht="24" customHeight="1">
      <c r="A13" s="26" t="s">
        <v>79</v>
      </c>
      <c r="B13" s="13"/>
      <c r="C13" s="90">
        <v>1759</v>
      </c>
      <c r="D13" s="27">
        <v>893</v>
      </c>
      <c r="E13" s="28">
        <v>866</v>
      </c>
      <c r="F13" s="29">
        <v>15</v>
      </c>
      <c r="G13" s="1">
        <v>11</v>
      </c>
      <c r="H13" s="1">
        <v>4</v>
      </c>
      <c r="I13" s="29">
        <v>20</v>
      </c>
      <c r="J13" s="1">
        <v>2</v>
      </c>
      <c r="K13" s="1">
        <v>18</v>
      </c>
      <c r="L13" s="29">
        <v>98</v>
      </c>
      <c r="M13" s="1">
        <v>68</v>
      </c>
      <c r="N13" s="1">
        <v>30</v>
      </c>
      <c r="O13" s="29">
        <v>105</v>
      </c>
      <c r="P13" s="1"/>
      <c r="Q13" s="1"/>
      <c r="R13" s="29">
        <v>105</v>
      </c>
      <c r="S13" s="1">
        <v>49</v>
      </c>
      <c r="T13" s="35">
        <v>56</v>
      </c>
      <c r="U13" s="90">
        <v>53</v>
      </c>
      <c r="V13" s="1">
        <v>35</v>
      </c>
      <c r="W13" s="1">
        <v>18</v>
      </c>
      <c r="X13" s="29">
        <v>70</v>
      </c>
      <c r="Y13" s="1">
        <v>67</v>
      </c>
      <c r="Z13" s="1">
        <v>3</v>
      </c>
      <c r="AA13" s="29">
        <v>76</v>
      </c>
      <c r="AB13" s="1">
        <v>23</v>
      </c>
      <c r="AC13" s="1">
        <v>53</v>
      </c>
      <c r="AD13" s="29">
        <v>27</v>
      </c>
      <c r="AE13" s="1">
        <v>2</v>
      </c>
      <c r="AF13" s="35">
        <v>25</v>
      </c>
      <c r="AG13" s="90">
        <v>53</v>
      </c>
      <c r="AH13" s="1">
        <v>28</v>
      </c>
      <c r="AI13" s="1">
        <v>25</v>
      </c>
      <c r="AJ13" s="29">
        <v>81</v>
      </c>
      <c r="AK13" s="1">
        <v>70</v>
      </c>
      <c r="AL13" s="1">
        <v>11</v>
      </c>
      <c r="AM13" s="29">
        <v>37</v>
      </c>
      <c r="AN13" s="1">
        <v>31</v>
      </c>
      <c r="AO13" s="1">
        <v>6</v>
      </c>
      <c r="AP13" s="29">
        <v>44</v>
      </c>
      <c r="AQ13" s="1">
        <v>35</v>
      </c>
      <c r="AR13" s="1">
        <v>9</v>
      </c>
      <c r="AS13" s="29">
        <v>84</v>
      </c>
      <c r="AT13" s="1">
        <v>45</v>
      </c>
      <c r="AU13" s="1">
        <v>39</v>
      </c>
      <c r="AV13" s="29">
        <v>32</v>
      </c>
      <c r="AW13" s="1">
        <v>21</v>
      </c>
      <c r="AX13" s="1">
        <v>11</v>
      </c>
      <c r="AY13" s="29">
        <v>9</v>
      </c>
      <c r="AZ13" s="1">
        <v>3</v>
      </c>
      <c r="BA13" s="1">
        <v>6</v>
      </c>
      <c r="BB13" s="29">
        <v>24</v>
      </c>
      <c r="BC13" s="1">
        <v>10</v>
      </c>
      <c r="BD13" s="1">
        <v>14</v>
      </c>
      <c r="BE13" s="1"/>
      <c r="BF13" s="1"/>
      <c r="BG13" s="35"/>
      <c r="BH13" s="26" t="s">
        <v>79</v>
      </c>
      <c r="BI13" s="23"/>
      <c r="BJ13" s="24"/>
      <c r="BK13" s="15"/>
    </row>
    <row r="14" spans="1:63" s="14" customFormat="1" ht="24" customHeight="1">
      <c r="A14" s="26" t="s">
        <v>80</v>
      </c>
      <c r="B14" s="13"/>
      <c r="C14" s="90">
        <v>1788</v>
      </c>
      <c r="D14" s="27">
        <v>893</v>
      </c>
      <c r="E14" s="28">
        <v>895</v>
      </c>
      <c r="F14" s="29">
        <v>11</v>
      </c>
      <c r="G14" s="1">
        <v>6</v>
      </c>
      <c r="H14" s="1">
        <v>5</v>
      </c>
      <c r="I14" s="29">
        <v>17</v>
      </c>
      <c r="J14" s="1">
        <v>2</v>
      </c>
      <c r="K14" s="1">
        <v>15</v>
      </c>
      <c r="L14" s="29">
        <v>90</v>
      </c>
      <c r="M14" s="1">
        <v>67</v>
      </c>
      <c r="N14" s="1">
        <v>23</v>
      </c>
      <c r="O14" s="29">
        <v>93</v>
      </c>
      <c r="P14" s="1"/>
      <c r="Q14" s="1"/>
      <c r="R14" s="29">
        <v>93</v>
      </c>
      <c r="S14" s="1">
        <v>38</v>
      </c>
      <c r="T14" s="35">
        <v>55</v>
      </c>
      <c r="U14" s="90">
        <v>51</v>
      </c>
      <c r="V14" s="1">
        <v>24</v>
      </c>
      <c r="W14" s="1">
        <v>27</v>
      </c>
      <c r="X14" s="29">
        <v>49</v>
      </c>
      <c r="Y14" s="1">
        <v>44</v>
      </c>
      <c r="Z14" s="1">
        <v>5</v>
      </c>
      <c r="AA14" s="29">
        <v>72</v>
      </c>
      <c r="AB14" s="1">
        <v>17</v>
      </c>
      <c r="AC14" s="1">
        <v>55</v>
      </c>
      <c r="AD14" s="29">
        <v>40</v>
      </c>
      <c r="AE14" s="1">
        <v>2</v>
      </c>
      <c r="AF14" s="35">
        <v>38</v>
      </c>
      <c r="AG14" s="90">
        <v>69</v>
      </c>
      <c r="AH14" s="1">
        <v>31</v>
      </c>
      <c r="AI14" s="1">
        <v>38</v>
      </c>
      <c r="AJ14" s="29">
        <v>93</v>
      </c>
      <c r="AK14" s="1">
        <v>84</v>
      </c>
      <c r="AL14" s="1">
        <v>9</v>
      </c>
      <c r="AM14" s="29">
        <v>47</v>
      </c>
      <c r="AN14" s="1">
        <v>39</v>
      </c>
      <c r="AO14" s="1">
        <v>8</v>
      </c>
      <c r="AP14" s="29">
        <v>46</v>
      </c>
      <c r="AQ14" s="1">
        <v>35</v>
      </c>
      <c r="AR14" s="1">
        <v>11</v>
      </c>
      <c r="AS14" s="29">
        <v>85</v>
      </c>
      <c r="AT14" s="1">
        <v>42</v>
      </c>
      <c r="AU14" s="1">
        <v>43</v>
      </c>
      <c r="AV14" s="29">
        <v>36</v>
      </c>
      <c r="AW14" s="1">
        <v>19</v>
      </c>
      <c r="AX14" s="1">
        <v>17</v>
      </c>
      <c r="AY14" s="29">
        <v>11</v>
      </c>
      <c r="AZ14" s="1">
        <v>5</v>
      </c>
      <c r="BA14" s="1">
        <v>6</v>
      </c>
      <c r="BB14" s="29">
        <v>23</v>
      </c>
      <c r="BC14" s="1">
        <v>11</v>
      </c>
      <c r="BD14" s="1">
        <v>12</v>
      </c>
      <c r="BE14" s="1"/>
      <c r="BF14" s="1"/>
      <c r="BG14" s="35"/>
      <c r="BH14" s="26" t="s">
        <v>80</v>
      </c>
      <c r="BI14" s="23"/>
      <c r="BJ14" s="24"/>
      <c r="BK14" s="15"/>
    </row>
    <row r="15" spans="1:63" s="14" customFormat="1" ht="24" customHeight="1">
      <c r="A15" s="26" t="s">
        <v>81</v>
      </c>
      <c r="B15" s="13"/>
      <c r="C15" s="90">
        <v>1686</v>
      </c>
      <c r="D15" s="27">
        <v>845</v>
      </c>
      <c r="E15" s="28">
        <v>841</v>
      </c>
      <c r="F15" s="29">
        <v>13</v>
      </c>
      <c r="G15" s="1">
        <v>9</v>
      </c>
      <c r="H15" s="1">
        <v>4</v>
      </c>
      <c r="I15" s="29">
        <v>30</v>
      </c>
      <c r="J15" s="1">
        <v>0</v>
      </c>
      <c r="K15" s="1">
        <v>30</v>
      </c>
      <c r="L15" s="29">
        <v>86</v>
      </c>
      <c r="M15" s="1">
        <v>57</v>
      </c>
      <c r="N15" s="1">
        <v>29</v>
      </c>
      <c r="O15" s="29">
        <v>94</v>
      </c>
      <c r="P15" s="1"/>
      <c r="Q15" s="1"/>
      <c r="R15" s="29">
        <v>94</v>
      </c>
      <c r="S15" s="1">
        <v>45</v>
      </c>
      <c r="T15" s="35">
        <v>49</v>
      </c>
      <c r="U15" s="90">
        <v>49</v>
      </c>
      <c r="V15" s="1">
        <v>34</v>
      </c>
      <c r="W15" s="1">
        <v>15</v>
      </c>
      <c r="X15" s="29">
        <v>57</v>
      </c>
      <c r="Y15" s="1">
        <v>54</v>
      </c>
      <c r="Z15" s="1">
        <v>3</v>
      </c>
      <c r="AA15" s="29">
        <v>72</v>
      </c>
      <c r="AB15" s="1">
        <v>18</v>
      </c>
      <c r="AC15" s="1">
        <v>54</v>
      </c>
      <c r="AD15" s="29">
        <v>33</v>
      </c>
      <c r="AE15" s="1">
        <v>2</v>
      </c>
      <c r="AF15" s="35">
        <v>31</v>
      </c>
      <c r="AG15" s="90">
        <v>71</v>
      </c>
      <c r="AH15" s="1">
        <v>35</v>
      </c>
      <c r="AI15" s="1">
        <v>36</v>
      </c>
      <c r="AJ15" s="29">
        <v>76</v>
      </c>
      <c r="AK15" s="1">
        <v>69</v>
      </c>
      <c r="AL15" s="1">
        <v>7</v>
      </c>
      <c r="AM15" s="29">
        <v>40</v>
      </c>
      <c r="AN15" s="1">
        <v>29</v>
      </c>
      <c r="AO15" s="1">
        <v>11</v>
      </c>
      <c r="AP15" s="29">
        <v>71</v>
      </c>
      <c r="AQ15" s="1">
        <v>45</v>
      </c>
      <c r="AR15" s="1">
        <v>26</v>
      </c>
      <c r="AS15" s="29">
        <v>82</v>
      </c>
      <c r="AT15" s="1">
        <v>48</v>
      </c>
      <c r="AU15" s="1">
        <v>34</v>
      </c>
      <c r="AV15" s="29">
        <v>29</v>
      </c>
      <c r="AW15" s="1">
        <v>20</v>
      </c>
      <c r="AX15" s="1">
        <v>9</v>
      </c>
      <c r="AY15" s="29">
        <v>12</v>
      </c>
      <c r="AZ15" s="1">
        <v>4</v>
      </c>
      <c r="BA15" s="1">
        <v>8</v>
      </c>
      <c r="BB15" s="29">
        <v>21</v>
      </c>
      <c r="BC15" s="1">
        <v>9</v>
      </c>
      <c r="BD15" s="1">
        <v>12</v>
      </c>
      <c r="BE15" s="1"/>
      <c r="BF15" s="1"/>
      <c r="BG15" s="35"/>
      <c r="BH15" s="26" t="s">
        <v>81</v>
      </c>
      <c r="BI15" s="23"/>
      <c r="BJ15" s="24"/>
      <c r="BK15" s="15"/>
    </row>
    <row r="16" spans="1:63" s="14" customFormat="1" ht="24" customHeight="1">
      <c r="A16" s="26" t="s">
        <v>77</v>
      </c>
      <c r="B16" s="13"/>
      <c r="C16" s="90">
        <v>1665</v>
      </c>
      <c r="D16" s="27">
        <v>805</v>
      </c>
      <c r="E16" s="28">
        <v>860</v>
      </c>
      <c r="F16" s="29">
        <v>12</v>
      </c>
      <c r="G16" s="1">
        <v>7</v>
      </c>
      <c r="H16" s="1">
        <v>5</v>
      </c>
      <c r="I16" s="29">
        <v>28</v>
      </c>
      <c r="J16" s="1">
        <v>1</v>
      </c>
      <c r="K16" s="1">
        <v>27</v>
      </c>
      <c r="L16" s="29">
        <v>69</v>
      </c>
      <c r="M16" s="1">
        <v>34</v>
      </c>
      <c r="N16" s="1">
        <v>35</v>
      </c>
      <c r="O16" s="29">
        <v>100</v>
      </c>
      <c r="P16" s="1"/>
      <c r="Q16" s="1"/>
      <c r="R16" s="29">
        <v>100</v>
      </c>
      <c r="S16" s="1">
        <v>48</v>
      </c>
      <c r="T16" s="35">
        <v>52</v>
      </c>
      <c r="U16" s="90">
        <v>60</v>
      </c>
      <c r="V16" s="1">
        <v>43</v>
      </c>
      <c r="W16" s="1">
        <v>17</v>
      </c>
      <c r="X16" s="29">
        <v>51</v>
      </c>
      <c r="Y16" s="1">
        <v>43</v>
      </c>
      <c r="Z16" s="1">
        <v>8</v>
      </c>
      <c r="AA16" s="29">
        <v>75</v>
      </c>
      <c r="AB16" s="1">
        <v>15</v>
      </c>
      <c r="AC16" s="1">
        <v>60</v>
      </c>
      <c r="AD16" s="29">
        <v>40</v>
      </c>
      <c r="AE16" s="1">
        <v>3</v>
      </c>
      <c r="AF16" s="35">
        <v>37</v>
      </c>
      <c r="AG16" s="90">
        <v>80</v>
      </c>
      <c r="AH16" s="1">
        <v>41</v>
      </c>
      <c r="AI16" s="1">
        <v>39</v>
      </c>
      <c r="AJ16" s="29">
        <v>92</v>
      </c>
      <c r="AK16" s="1">
        <v>81</v>
      </c>
      <c r="AL16" s="1">
        <v>11</v>
      </c>
      <c r="AM16" s="29">
        <v>37</v>
      </c>
      <c r="AN16" s="1">
        <v>30</v>
      </c>
      <c r="AO16" s="1">
        <v>7</v>
      </c>
      <c r="AP16" s="29">
        <v>61</v>
      </c>
      <c r="AQ16" s="1">
        <v>44</v>
      </c>
      <c r="AR16" s="1">
        <v>17</v>
      </c>
      <c r="AS16" s="29">
        <v>0</v>
      </c>
      <c r="AT16" s="1">
        <v>0</v>
      </c>
      <c r="AU16" s="1">
        <v>0</v>
      </c>
      <c r="AV16" s="29">
        <v>35</v>
      </c>
      <c r="AW16" s="1">
        <v>15</v>
      </c>
      <c r="AX16" s="1">
        <v>20</v>
      </c>
      <c r="AY16" s="29">
        <v>13</v>
      </c>
      <c r="AZ16" s="1">
        <v>4</v>
      </c>
      <c r="BA16" s="1">
        <v>9</v>
      </c>
      <c r="BB16" s="29">
        <v>22</v>
      </c>
      <c r="BC16" s="1">
        <v>13</v>
      </c>
      <c r="BD16" s="1">
        <v>9</v>
      </c>
      <c r="BE16" s="1"/>
      <c r="BF16" s="1"/>
      <c r="BG16" s="35"/>
      <c r="BH16" s="26" t="s">
        <v>77</v>
      </c>
      <c r="BI16" s="23"/>
      <c r="BJ16" s="24"/>
      <c r="BK16" s="15"/>
    </row>
    <row r="17" spans="1:63" s="14" customFormat="1" ht="24" customHeight="1">
      <c r="A17" s="26" t="s">
        <v>83</v>
      </c>
      <c r="B17" s="13"/>
      <c r="C17" s="90">
        <v>1661</v>
      </c>
      <c r="D17" s="27">
        <v>808</v>
      </c>
      <c r="E17" s="28">
        <v>853</v>
      </c>
      <c r="F17" s="29">
        <v>11</v>
      </c>
      <c r="G17" s="1">
        <v>4</v>
      </c>
      <c r="H17" s="1">
        <v>7</v>
      </c>
      <c r="I17" s="29">
        <v>22</v>
      </c>
      <c r="J17" s="1">
        <v>1</v>
      </c>
      <c r="K17" s="1">
        <v>21</v>
      </c>
      <c r="L17" s="29">
        <v>73</v>
      </c>
      <c r="M17" s="1">
        <v>44</v>
      </c>
      <c r="N17" s="1">
        <v>29</v>
      </c>
      <c r="O17" s="29">
        <v>102</v>
      </c>
      <c r="P17" s="1"/>
      <c r="Q17" s="1"/>
      <c r="R17" s="29">
        <v>102</v>
      </c>
      <c r="S17" s="1">
        <v>40</v>
      </c>
      <c r="T17" s="35">
        <v>62</v>
      </c>
      <c r="U17" s="90">
        <v>45</v>
      </c>
      <c r="V17" s="1">
        <v>29</v>
      </c>
      <c r="W17" s="1">
        <v>16</v>
      </c>
      <c r="X17" s="29">
        <v>57</v>
      </c>
      <c r="Y17" s="1">
        <v>51</v>
      </c>
      <c r="Z17" s="1">
        <v>6</v>
      </c>
      <c r="AA17" s="29">
        <v>83</v>
      </c>
      <c r="AB17" s="1">
        <v>12</v>
      </c>
      <c r="AC17" s="1">
        <v>71</v>
      </c>
      <c r="AD17" s="29">
        <v>30</v>
      </c>
      <c r="AE17" s="1">
        <v>2</v>
      </c>
      <c r="AF17" s="35">
        <v>28</v>
      </c>
      <c r="AG17" s="90">
        <v>94</v>
      </c>
      <c r="AH17" s="1">
        <v>49</v>
      </c>
      <c r="AI17" s="1">
        <v>45</v>
      </c>
      <c r="AJ17" s="29">
        <v>103</v>
      </c>
      <c r="AK17" s="1">
        <v>85</v>
      </c>
      <c r="AL17" s="1">
        <v>18</v>
      </c>
      <c r="AM17" s="29">
        <v>55</v>
      </c>
      <c r="AN17" s="1">
        <v>46</v>
      </c>
      <c r="AO17" s="1">
        <v>9</v>
      </c>
      <c r="AP17" s="29">
        <v>65</v>
      </c>
      <c r="AQ17" s="1">
        <v>41</v>
      </c>
      <c r="AR17" s="1">
        <v>24</v>
      </c>
      <c r="AS17" s="29">
        <v>0</v>
      </c>
      <c r="AT17" s="1">
        <v>0</v>
      </c>
      <c r="AU17" s="1">
        <v>0</v>
      </c>
      <c r="AV17" s="29">
        <v>33</v>
      </c>
      <c r="AW17" s="1">
        <v>22</v>
      </c>
      <c r="AX17" s="1">
        <v>11</v>
      </c>
      <c r="AY17" s="29">
        <v>11</v>
      </c>
      <c r="AZ17" s="1">
        <v>4</v>
      </c>
      <c r="BA17" s="1">
        <v>7</v>
      </c>
      <c r="BB17" s="29">
        <v>23</v>
      </c>
      <c r="BC17" s="1">
        <v>9</v>
      </c>
      <c r="BD17" s="1">
        <v>14</v>
      </c>
      <c r="BE17" s="1"/>
      <c r="BF17" s="1"/>
      <c r="BG17" s="35"/>
      <c r="BH17" s="26" t="s">
        <v>82</v>
      </c>
      <c r="BI17" s="23"/>
      <c r="BJ17" s="24"/>
      <c r="BK17" s="15"/>
    </row>
    <row r="18" spans="1:63" s="14" customFormat="1" ht="24" customHeight="1">
      <c r="A18" s="26" t="s">
        <v>86</v>
      </c>
      <c r="B18" s="13"/>
      <c r="C18" s="90">
        <v>1778</v>
      </c>
      <c r="D18" s="27">
        <v>839</v>
      </c>
      <c r="E18" s="28">
        <v>939</v>
      </c>
      <c r="F18" s="29">
        <v>16</v>
      </c>
      <c r="G18" s="1">
        <v>9</v>
      </c>
      <c r="H18" s="1">
        <v>7</v>
      </c>
      <c r="I18" s="29">
        <v>26</v>
      </c>
      <c r="J18" s="1">
        <v>0</v>
      </c>
      <c r="K18" s="1">
        <v>26</v>
      </c>
      <c r="L18" s="29">
        <v>63</v>
      </c>
      <c r="M18" s="1">
        <v>31</v>
      </c>
      <c r="N18" s="1">
        <v>32</v>
      </c>
      <c r="O18" s="29">
        <v>15</v>
      </c>
      <c r="P18" s="1">
        <v>11</v>
      </c>
      <c r="Q18" s="1">
        <v>4</v>
      </c>
      <c r="R18" s="29">
        <v>102</v>
      </c>
      <c r="S18" s="1">
        <v>35</v>
      </c>
      <c r="T18" s="35">
        <v>67</v>
      </c>
      <c r="U18" s="90">
        <v>57</v>
      </c>
      <c r="V18" s="1">
        <v>33</v>
      </c>
      <c r="W18" s="1">
        <v>24</v>
      </c>
      <c r="X18" s="29">
        <v>36</v>
      </c>
      <c r="Y18" s="1">
        <v>29</v>
      </c>
      <c r="Z18" s="1">
        <v>7</v>
      </c>
      <c r="AA18" s="29">
        <v>67</v>
      </c>
      <c r="AB18" s="1">
        <v>15</v>
      </c>
      <c r="AC18" s="1">
        <v>52</v>
      </c>
      <c r="AD18" s="29">
        <v>42</v>
      </c>
      <c r="AE18" s="1">
        <v>3</v>
      </c>
      <c r="AF18" s="35">
        <v>39</v>
      </c>
      <c r="AG18" s="90">
        <v>87</v>
      </c>
      <c r="AH18" s="1">
        <v>49</v>
      </c>
      <c r="AI18" s="1">
        <v>38</v>
      </c>
      <c r="AJ18" s="29">
        <v>96</v>
      </c>
      <c r="AK18" s="1">
        <v>88</v>
      </c>
      <c r="AL18" s="1">
        <v>8</v>
      </c>
      <c r="AM18" s="29">
        <v>49</v>
      </c>
      <c r="AN18" s="1">
        <v>42</v>
      </c>
      <c r="AO18" s="1">
        <v>7</v>
      </c>
      <c r="AP18" s="29">
        <v>71</v>
      </c>
      <c r="AQ18" s="1">
        <v>43</v>
      </c>
      <c r="AR18" s="1">
        <v>28</v>
      </c>
      <c r="AS18" s="29">
        <v>0</v>
      </c>
      <c r="AT18" s="1">
        <v>0</v>
      </c>
      <c r="AU18" s="1">
        <v>0</v>
      </c>
      <c r="AV18" s="29">
        <v>30</v>
      </c>
      <c r="AW18" s="1">
        <v>20</v>
      </c>
      <c r="AX18" s="1">
        <v>10</v>
      </c>
      <c r="AY18" s="29">
        <v>15</v>
      </c>
      <c r="AZ18" s="1">
        <v>4</v>
      </c>
      <c r="BA18" s="1">
        <v>11</v>
      </c>
      <c r="BB18" s="29">
        <v>22</v>
      </c>
      <c r="BC18" s="1">
        <v>14</v>
      </c>
      <c r="BD18" s="1">
        <v>8</v>
      </c>
      <c r="BE18" s="1"/>
      <c r="BF18" s="1"/>
      <c r="BG18" s="35"/>
      <c r="BH18" s="26" t="s">
        <v>86</v>
      </c>
      <c r="BI18" s="23"/>
      <c r="BJ18" s="24"/>
      <c r="BK18" s="15"/>
    </row>
    <row r="19" spans="1:63" s="14" customFormat="1" ht="24" customHeight="1">
      <c r="A19" s="26" t="s">
        <v>90</v>
      </c>
      <c r="B19" s="13"/>
      <c r="C19" s="34">
        <v>1656</v>
      </c>
      <c r="D19" s="47">
        <v>764</v>
      </c>
      <c r="E19" s="38">
        <v>892</v>
      </c>
      <c r="F19" s="34">
        <v>11</v>
      </c>
      <c r="G19" s="19">
        <v>6</v>
      </c>
      <c r="H19" s="19">
        <v>5</v>
      </c>
      <c r="I19" s="34">
        <v>31</v>
      </c>
      <c r="J19" s="19">
        <v>0</v>
      </c>
      <c r="K19" s="19">
        <v>31</v>
      </c>
      <c r="L19" s="34">
        <v>56</v>
      </c>
      <c r="M19" s="19">
        <v>35</v>
      </c>
      <c r="N19" s="19">
        <v>21</v>
      </c>
      <c r="O19" s="34">
        <v>23</v>
      </c>
      <c r="P19" s="19">
        <v>19</v>
      </c>
      <c r="Q19" s="19">
        <v>4</v>
      </c>
      <c r="R19" s="34">
        <v>80</v>
      </c>
      <c r="S19" s="19">
        <v>38</v>
      </c>
      <c r="T19" s="55">
        <v>42</v>
      </c>
      <c r="U19" s="69">
        <v>54</v>
      </c>
      <c r="V19" s="19">
        <v>32</v>
      </c>
      <c r="W19" s="19">
        <v>22</v>
      </c>
      <c r="X19" s="34">
        <v>50</v>
      </c>
      <c r="Y19" s="19">
        <v>42</v>
      </c>
      <c r="Z19" s="19">
        <v>8</v>
      </c>
      <c r="AA19" s="34">
        <v>68</v>
      </c>
      <c r="AB19" s="19">
        <v>13</v>
      </c>
      <c r="AC19" s="19">
        <v>55</v>
      </c>
      <c r="AD19" s="34">
        <v>42</v>
      </c>
      <c r="AE19" s="19">
        <v>1</v>
      </c>
      <c r="AF19" s="55">
        <v>41</v>
      </c>
      <c r="AG19" s="69">
        <v>68</v>
      </c>
      <c r="AH19" s="19">
        <v>44</v>
      </c>
      <c r="AI19" s="19">
        <v>24</v>
      </c>
      <c r="AJ19" s="34">
        <v>75</v>
      </c>
      <c r="AK19" s="19">
        <v>65</v>
      </c>
      <c r="AL19" s="19">
        <v>10</v>
      </c>
      <c r="AM19" s="34">
        <v>37</v>
      </c>
      <c r="AN19" s="19">
        <v>34</v>
      </c>
      <c r="AO19" s="19">
        <v>3</v>
      </c>
      <c r="AP19" s="34">
        <v>48</v>
      </c>
      <c r="AQ19" s="19">
        <v>24</v>
      </c>
      <c r="AR19" s="19">
        <v>24</v>
      </c>
      <c r="AS19" s="34">
        <v>0</v>
      </c>
      <c r="AT19" s="19">
        <v>0</v>
      </c>
      <c r="AU19" s="19">
        <v>0</v>
      </c>
      <c r="AV19" s="34">
        <v>37</v>
      </c>
      <c r="AW19" s="19">
        <v>23</v>
      </c>
      <c r="AX19" s="19">
        <v>14</v>
      </c>
      <c r="AY19" s="34">
        <v>21</v>
      </c>
      <c r="AZ19" s="19">
        <v>5</v>
      </c>
      <c r="BA19" s="19">
        <v>16</v>
      </c>
      <c r="BB19" s="34">
        <v>19</v>
      </c>
      <c r="BC19" s="19">
        <v>9</v>
      </c>
      <c r="BD19" s="19">
        <v>10</v>
      </c>
      <c r="BE19" s="19">
        <v>42</v>
      </c>
      <c r="BF19" s="19">
        <v>9</v>
      </c>
      <c r="BG19" s="55">
        <v>33</v>
      </c>
      <c r="BH19" s="135" t="s">
        <v>89</v>
      </c>
      <c r="BI19" s="25"/>
      <c r="BJ19" s="24"/>
      <c r="BK19" s="15"/>
    </row>
    <row r="20" spans="1:63" s="43" customFormat="1" ht="24" customHeight="1">
      <c r="A20" s="86" t="s">
        <v>22</v>
      </c>
      <c r="B20" s="132" t="s">
        <v>91</v>
      </c>
      <c r="C20" s="30">
        <f>SUM(C21,C24,C27)</f>
        <v>1631</v>
      </c>
      <c r="D20" s="31">
        <f>SUM(D21,D24,D27)</f>
        <v>795</v>
      </c>
      <c r="E20" s="32">
        <f t="shared" ref="E20:Q20" si="0">SUM(E21,E24,E27)</f>
        <v>836</v>
      </c>
      <c r="F20" s="30">
        <f t="shared" si="0"/>
        <v>13</v>
      </c>
      <c r="G20" s="30">
        <f t="shared" si="0"/>
        <v>8</v>
      </c>
      <c r="H20" s="30">
        <f t="shared" si="0"/>
        <v>5</v>
      </c>
      <c r="I20" s="30">
        <f t="shared" si="0"/>
        <v>27</v>
      </c>
      <c r="J20" s="31">
        <f t="shared" si="0"/>
        <v>0</v>
      </c>
      <c r="K20" s="31">
        <f t="shared" si="0"/>
        <v>27</v>
      </c>
      <c r="L20" s="30">
        <f t="shared" si="0"/>
        <v>56</v>
      </c>
      <c r="M20" s="31">
        <f t="shared" si="0"/>
        <v>32</v>
      </c>
      <c r="N20" s="31">
        <f t="shared" si="0"/>
        <v>24</v>
      </c>
      <c r="O20" s="30">
        <f t="shared" si="0"/>
        <v>11</v>
      </c>
      <c r="P20" s="31">
        <f t="shared" si="0"/>
        <v>8</v>
      </c>
      <c r="Q20" s="31">
        <f t="shared" si="0"/>
        <v>3</v>
      </c>
      <c r="R20" s="30">
        <f t="shared" ref="R20:AF20" si="1">SUM(R21,R24,R27)</f>
        <v>98</v>
      </c>
      <c r="S20" s="31">
        <f t="shared" si="1"/>
        <v>34</v>
      </c>
      <c r="T20" s="51">
        <f t="shared" si="1"/>
        <v>64</v>
      </c>
      <c r="U20" s="91">
        <f t="shared" si="1"/>
        <v>43</v>
      </c>
      <c r="V20" s="31">
        <f t="shared" si="1"/>
        <v>24</v>
      </c>
      <c r="W20" s="31">
        <f t="shared" si="1"/>
        <v>19</v>
      </c>
      <c r="X20" s="30">
        <f t="shared" si="1"/>
        <v>50</v>
      </c>
      <c r="Y20" s="31">
        <f t="shared" si="1"/>
        <v>45</v>
      </c>
      <c r="Z20" s="31">
        <f t="shared" si="1"/>
        <v>5</v>
      </c>
      <c r="AA20" s="30">
        <f t="shared" si="1"/>
        <v>65</v>
      </c>
      <c r="AB20" s="31">
        <f t="shared" si="1"/>
        <v>13</v>
      </c>
      <c r="AC20" s="31">
        <f t="shared" si="1"/>
        <v>52</v>
      </c>
      <c r="AD20" s="30">
        <f t="shared" si="1"/>
        <v>36</v>
      </c>
      <c r="AE20" s="31">
        <f t="shared" si="1"/>
        <v>3</v>
      </c>
      <c r="AF20" s="51">
        <f t="shared" si="1"/>
        <v>33</v>
      </c>
      <c r="AG20" s="91">
        <f>SUM(AG21,AG24,AG27)</f>
        <v>92</v>
      </c>
      <c r="AH20" s="31">
        <f>SUM(AH21,AH24,AH27)</f>
        <v>50</v>
      </c>
      <c r="AI20" s="31">
        <f>SUM(AI21,AI24,AI27)</f>
        <v>42</v>
      </c>
      <c r="AJ20" s="141">
        <f t="shared" ref="AJ20:AX20" si="2">SUM(AJ21,AJ24,AJ27)</f>
        <v>88</v>
      </c>
      <c r="AK20" s="31">
        <f t="shared" si="2"/>
        <v>74</v>
      </c>
      <c r="AL20" s="31">
        <f t="shared" si="2"/>
        <v>14</v>
      </c>
      <c r="AM20" s="30">
        <f t="shared" si="2"/>
        <v>33</v>
      </c>
      <c r="AN20" s="31">
        <f t="shared" si="2"/>
        <v>27</v>
      </c>
      <c r="AO20" s="31">
        <f t="shared" si="2"/>
        <v>6</v>
      </c>
      <c r="AP20" s="30">
        <f t="shared" si="2"/>
        <v>62</v>
      </c>
      <c r="AQ20" s="31">
        <f t="shared" si="2"/>
        <v>38</v>
      </c>
      <c r="AR20" s="31">
        <f t="shared" si="2"/>
        <v>24</v>
      </c>
      <c r="AS20" s="30">
        <f t="shared" si="2"/>
        <v>0</v>
      </c>
      <c r="AT20" s="31">
        <f t="shared" si="2"/>
        <v>0</v>
      </c>
      <c r="AU20" s="31">
        <f t="shared" si="2"/>
        <v>0</v>
      </c>
      <c r="AV20" s="30">
        <f t="shared" si="2"/>
        <v>29</v>
      </c>
      <c r="AW20" s="31">
        <f t="shared" si="2"/>
        <v>13</v>
      </c>
      <c r="AX20" s="31">
        <f t="shared" si="2"/>
        <v>16</v>
      </c>
      <c r="AY20" s="30">
        <f>SUM(AY21,AY24,AY27)</f>
        <v>18</v>
      </c>
      <c r="AZ20" s="31">
        <f>SUM(AZ21,AZ24,AZ27)</f>
        <v>3</v>
      </c>
      <c r="BA20" s="31">
        <f>SUM(BA21,BA24,BA27)</f>
        <v>15</v>
      </c>
      <c r="BB20" s="30">
        <f t="shared" ref="BB20:BD20" si="3">SUM(BB21,BB24,BB27)</f>
        <v>27</v>
      </c>
      <c r="BC20" s="31">
        <f t="shared" si="3"/>
        <v>17</v>
      </c>
      <c r="BD20" s="31">
        <f t="shared" si="3"/>
        <v>10</v>
      </c>
      <c r="BE20" s="31">
        <f t="shared" ref="BE20:BG20" si="4">SUM(BE21,BE24,BE27)</f>
        <v>24</v>
      </c>
      <c r="BF20" s="31">
        <f t="shared" si="4"/>
        <v>4</v>
      </c>
      <c r="BG20" s="51">
        <f t="shared" si="4"/>
        <v>20</v>
      </c>
      <c r="BH20" s="21" t="s">
        <v>23</v>
      </c>
      <c r="BI20" s="22"/>
      <c r="BJ20" s="42" t="s">
        <v>22</v>
      </c>
      <c r="BK20" s="44"/>
    </row>
    <row r="21" spans="1:63" s="14" customFormat="1" ht="24" customHeight="1">
      <c r="A21" s="41"/>
      <c r="B21" s="56" t="s">
        <v>24</v>
      </c>
      <c r="C21" s="57">
        <f>SUM(C22:C23)</f>
        <v>1614</v>
      </c>
      <c r="D21" s="58">
        <f t="shared" ref="D21:Q21" si="5">SUM(D22:D23)</f>
        <v>786</v>
      </c>
      <c r="E21" s="59">
        <f t="shared" si="5"/>
        <v>828</v>
      </c>
      <c r="F21" s="57">
        <f t="shared" si="5"/>
        <v>13</v>
      </c>
      <c r="G21" s="58">
        <f t="shared" si="5"/>
        <v>8</v>
      </c>
      <c r="H21" s="58">
        <f t="shared" si="5"/>
        <v>5</v>
      </c>
      <c r="I21" s="57">
        <f t="shared" si="5"/>
        <v>27</v>
      </c>
      <c r="J21" s="58">
        <f t="shared" si="5"/>
        <v>0</v>
      </c>
      <c r="K21" s="58">
        <f t="shared" si="5"/>
        <v>27</v>
      </c>
      <c r="L21" s="57">
        <f t="shared" si="5"/>
        <v>56</v>
      </c>
      <c r="M21" s="58">
        <f t="shared" si="5"/>
        <v>32</v>
      </c>
      <c r="N21" s="58">
        <f t="shared" si="5"/>
        <v>24</v>
      </c>
      <c r="O21" s="57">
        <f t="shared" si="5"/>
        <v>11</v>
      </c>
      <c r="P21" s="58">
        <f t="shared" si="5"/>
        <v>8</v>
      </c>
      <c r="Q21" s="58">
        <f t="shared" si="5"/>
        <v>3</v>
      </c>
      <c r="R21" s="57">
        <f t="shared" ref="R21:AF21" si="6">SUM(R22:R23)</f>
        <v>98</v>
      </c>
      <c r="S21" s="58">
        <f t="shared" si="6"/>
        <v>34</v>
      </c>
      <c r="T21" s="60">
        <f t="shared" si="6"/>
        <v>64</v>
      </c>
      <c r="U21" s="92">
        <f t="shared" si="6"/>
        <v>43</v>
      </c>
      <c r="V21" s="58">
        <f t="shared" si="6"/>
        <v>24</v>
      </c>
      <c r="W21" s="58">
        <f t="shared" si="6"/>
        <v>19</v>
      </c>
      <c r="X21" s="57">
        <f t="shared" si="6"/>
        <v>50</v>
      </c>
      <c r="Y21" s="58">
        <f t="shared" si="6"/>
        <v>45</v>
      </c>
      <c r="Z21" s="58">
        <f t="shared" si="6"/>
        <v>5</v>
      </c>
      <c r="AA21" s="57">
        <f t="shared" si="6"/>
        <v>65</v>
      </c>
      <c r="AB21" s="58">
        <f t="shared" si="6"/>
        <v>13</v>
      </c>
      <c r="AC21" s="58">
        <f t="shared" si="6"/>
        <v>52</v>
      </c>
      <c r="AD21" s="57">
        <f t="shared" si="6"/>
        <v>36</v>
      </c>
      <c r="AE21" s="58">
        <f t="shared" si="6"/>
        <v>3</v>
      </c>
      <c r="AF21" s="60">
        <f t="shared" si="6"/>
        <v>33</v>
      </c>
      <c r="AG21" s="92">
        <f>SUM(AG22:AG23)</f>
        <v>89</v>
      </c>
      <c r="AH21" s="58">
        <f>SUM(AH22:AH23)</f>
        <v>48</v>
      </c>
      <c r="AI21" s="58">
        <f>SUM(AI22:AI23)</f>
        <v>41</v>
      </c>
      <c r="AJ21" s="57">
        <f t="shared" ref="AJ21:AX21" si="7">SUM(AJ22:AJ23)</f>
        <v>88</v>
      </c>
      <c r="AK21" s="58">
        <f t="shared" si="7"/>
        <v>74</v>
      </c>
      <c r="AL21" s="58">
        <f t="shared" si="7"/>
        <v>14</v>
      </c>
      <c r="AM21" s="57">
        <f t="shared" si="7"/>
        <v>33</v>
      </c>
      <c r="AN21" s="58">
        <f t="shared" si="7"/>
        <v>27</v>
      </c>
      <c r="AO21" s="58">
        <f t="shared" si="7"/>
        <v>6</v>
      </c>
      <c r="AP21" s="57">
        <f t="shared" si="7"/>
        <v>62</v>
      </c>
      <c r="AQ21" s="58">
        <f t="shared" si="7"/>
        <v>38</v>
      </c>
      <c r="AR21" s="58">
        <f t="shared" si="7"/>
        <v>24</v>
      </c>
      <c r="AS21" s="57">
        <f t="shared" si="7"/>
        <v>0</v>
      </c>
      <c r="AT21" s="58">
        <f t="shared" si="7"/>
        <v>0</v>
      </c>
      <c r="AU21" s="58">
        <f t="shared" si="7"/>
        <v>0</v>
      </c>
      <c r="AV21" s="57">
        <f t="shared" si="7"/>
        <v>29</v>
      </c>
      <c r="AW21" s="58">
        <f t="shared" si="7"/>
        <v>13</v>
      </c>
      <c r="AX21" s="58">
        <f t="shared" si="7"/>
        <v>16</v>
      </c>
      <c r="AY21" s="57">
        <f>SUM(AY22:AY23)</f>
        <v>18</v>
      </c>
      <c r="AZ21" s="58">
        <f>SUM(AZ22:AZ23)</f>
        <v>3</v>
      </c>
      <c r="BA21" s="58">
        <f>SUM(BA22:BA23)</f>
        <v>15</v>
      </c>
      <c r="BB21" s="57">
        <f t="shared" ref="BB21:BD21" si="8">SUM(BB22:BB23)</f>
        <v>27</v>
      </c>
      <c r="BC21" s="58">
        <f t="shared" si="8"/>
        <v>17</v>
      </c>
      <c r="BD21" s="58">
        <f t="shared" si="8"/>
        <v>10</v>
      </c>
      <c r="BE21" s="58">
        <f t="shared" ref="BE21:BG21" si="9">SUM(BE22:BE23)</f>
        <v>24</v>
      </c>
      <c r="BF21" s="58">
        <f t="shared" si="9"/>
        <v>4</v>
      </c>
      <c r="BG21" s="60">
        <f t="shared" si="9"/>
        <v>20</v>
      </c>
      <c r="BH21" s="61" t="s">
        <v>38</v>
      </c>
      <c r="BI21" s="62"/>
      <c r="BJ21" s="63"/>
      <c r="BK21" s="15"/>
    </row>
    <row r="22" spans="1:63" s="14" customFormat="1" ht="24" customHeight="1">
      <c r="A22" s="41" t="s">
        <v>25</v>
      </c>
      <c r="B22" s="56" t="s">
        <v>26</v>
      </c>
      <c r="C22" s="29">
        <f>SUM(D22:E22)</f>
        <v>1240</v>
      </c>
      <c r="D22" s="27">
        <f>SUM(G22,J22,M22,P22,S22,V22,Y22,AB22,AH22,AK22,AN22,AQ22,AT22,AW22,AZ22,BC22,BF22,D50,G50,J50,P50,S50,V50,Y50,AB50,AE22,AE50,AH50,AK50,AN50,AQ50,AZ50)</f>
        <v>589</v>
      </c>
      <c r="E22" s="28">
        <f>SUM(H22,K22,N22,Q22,T22,W22,Z22,AC22,AI22,AL22,AO22,AR22,AU22,AX22,BA22,BD22,BG22,E50,H50,K50,Q50,T50,W50,Z50,AC50,AF22,AF50,AI50,AL50,AO50,AR50,BA50)</f>
        <v>651</v>
      </c>
      <c r="F22" s="29">
        <f>SUM(G22:H22)</f>
        <v>11</v>
      </c>
      <c r="G22" s="1">
        <v>8</v>
      </c>
      <c r="H22" s="1">
        <v>3</v>
      </c>
      <c r="I22" s="29">
        <f>SUM(J22:K22)</f>
        <v>26</v>
      </c>
      <c r="J22" s="1"/>
      <c r="K22" s="1">
        <v>26</v>
      </c>
      <c r="L22" s="29">
        <f>SUM(M22:N22)</f>
        <v>51</v>
      </c>
      <c r="M22" s="1">
        <v>29</v>
      </c>
      <c r="N22" s="1">
        <v>22</v>
      </c>
      <c r="O22" s="29">
        <f>SUM(P22:Q22)</f>
        <v>10</v>
      </c>
      <c r="P22" s="1">
        <v>7</v>
      </c>
      <c r="Q22" s="1">
        <v>3</v>
      </c>
      <c r="R22" s="29">
        <f>SUM(S22:T22)</f>
        <v>93</v>
      </c>
      <c r="S22" s="1">
        <v>32</v>
      </c>
      <c r="T22" s="35">
        <v>61</v>
      </c>
      <c r="U22" s="90">
        <f>SUM(V22:W22)</f>
        <v>38</v>
      </c>
      <c r="V22" s="1">
        <v>22</v>
      </c>
      <c r="W22" s="1">
        <v>16</v>
      </c>
      <c r="X22" s="29">
        <f>SUM(Y22:Z22)</f>
        <v>46</v>
      </c>
      <c r="Y22" s="1">
        <v>41</v>
      </c>
      <c r="Z22" s="1">
        <v>5</v>
      </c>
      <c r="AA22" s="29">
        <f>SUM(AB22:AC22)</f>
        <v>57</v>
      </c>
      <c r="AB22" s="1">
        <v>11</v>
      </c>
      <c r="AC22" s="1">
        <v>46</v>
      </c>
      <c r="AD22" s="29">
        <f>SUM(AE22:AF22)</f>
        <v>34</v>
      </c>
      <c r="AE22" s="1">
        <v>3</v>
      </c>
      <c r="AF22" s="35">
        <v>31</v>
      </c>
      <c r="AG22" s="90">
        <f>SUM(AH22:AI22)</f>
        <v>72</v>
      </c>
      <c r="AH22" s="1">
        <v>36</v>
      </c>
      <c r="AI22" s="1">
        <v>36</v>
      </c>
      <c r="AJ22" s="29">
        <f>SUM(AK22:AL22)</f>
        <v>51</v>
      </c>
      <c r="AK22" s="1">
        <v>45</v>
      </c>
      <c r="AL22" s="1">
        <v>6</v>
      </c>
      <c r="AM22" s="29">
        <f>SUM(AN22:AO22)</f>
        <v>21</v>
      </c>
      <c r="AN22" s="1">
        <v>18</v>
      </c>
      <c r="AO22" s="1">
        <v>3</v>
      </c>
      <c r="AP22" s="29">
        <f>SUM(AQ22:AR22)</f>
        <v>32</v>
      </c>
      <c r="AQ22" s="1">
        <v>22</v>
      </c>
      <c r="AR22" s="1">
        <v>10</v>
      </c>
      <c r="AS22" s="29">
        <f>SUM(AT22:AU22)</f>
        <v>0</v>
      </c>
      <c r="AT22" s="1"/>
      <c r="AU22" s="1"/>
      <c r="AV22" s="29">
        <f>SUM(AW22:AX22)</f>
        <v>11</v>
      </c>
      <c r="AW22" s="1">
        <v>5</v>
      </c>
      <c r="AX22" s="1">
        <v>6</v>
      </c>
      <c r="AY22" s="29">
        <f>SUM(AZ22:BA22)</f>
        <v>5</v>
      </c>
      <c r="AZ22" s="1"/>
      <c r="BA22" s="1">
        <v>5</v>
      </c>
      <c r="BB22" s="29">
        <f>SUM(BC22:BD22)</f>
        <v>12</v>
      </c>
      <c r="BC22" s="1">
        <v>7</v>
      </c>
      <c r="BD22" s="1">
        <v>5</v>
      </c>
      <c r="BE22" s="29">
        <f>SUM(BF22:BG22)</f>
        <v>13</v>
      </c>
      <c r="BF22" s="1">
        <v>1</v>
      </c>
      <c r="BG22" s="35">
        <v>12</v>
      </c>
      <c r="BH22" s="64" t="s">
        <v>39</v>
      </c>
      <c r="BI22" s="65"/>
      <c r="BJ22" s="63" t="s">
        <v>25</v>
      </c>
      <c r="BK22" s="15"/>
    </row>
    <row r="23" spans="1:63" s="14" customFormat="1" ht="24" customHeight="1">
      <c r="A23" s="89">
        <v>31</v>
      </c>
      <c r="B23" s="66" t="s">
        <v>27</v>
      </c>
      <c r="C23" s="29">
        <f>SUM(D23:E23)</f>
        <v>374</v>
      </c>
      <c r="D23" s="27">
        <f>SUM(G23,J23,M23,P23,S23,V23,Y23,AB23,AH23,AK23,AN23,AQ23,AT23,AW23,AZ23,BC23,BF23,D51,G51,J51,P51,S51,V51,Y51,AB51,AE23,AE51,AH51,AK51,AN51,AQ51,AZ51)</f>
        <v>197</v>
      </c>
      <c r="E23" s="28">
        <f>SUM(H23,K23,N23,Q23,T23,W23,Z23,AC23,AI23,AL23,AO23,AR23,AU23,AX23,BA23,BD23,BG23,E51,H51,K51,Q51,T51,W51,Z51,AC51,AF23,AF51,AI51,AL51,AO51,AR51,BA51)</f>
        <v>177</v>
      </c>
      <c r="F23" s="29">
        <f>SUM(G23:H23)</f>
        <v>2</v>
      </c>
      <c r="G23" s="1"/>
      <c r="H23" s="1">
        <v>2</v>
      </c>
      <c r="I23" s="29">
        <f>SUM(J23:K23)</f>
        <v>1</v>
      </c>
      <c r="J23" s="1"/>
      <c r="K23" s="1">
        <v>1</v>
      </c>
      <c r="L23" s="29">
        <f>SUM(M23:N23)</f>
        <v>5</v>
      </c>
      <c r="M23" s="1">
        <v>3</v>
      </c>
      <c r="N23" s="1">
        <v>2</v>
      </c>
      <c r="O23" s="29">
        <f>SUM(P23:Q23)</f>
        <v>1</v>
      </c>
      <c r="P23" s="1">
        <v>1</v>
      </c>
      <c r="Q23" s="1"/>
      <c r="R23" s="29">
        <f>SUM(S23:T23)</f>
        <v>5</v>
      </c>
      <c r="S23" s="1">
        <v>2</v>
      </c>
      <c r="T23" s="35">
        <v>3</v>
      </c>
      <c r="U23" s="90">
        <f>SUM(V23:W23)</f>
        <v>5</v>
      </c>
      <c r="V23" s="1">
        <v>2</v>
      </c>
      <c r="W23" s="1">
        <v>3</v>
      </c>
      <c r="X23" s="29">
        <f>SUM(Y23:Z23)</f>
        <v>4</v>
      </c>
      <c r="Y23" s="1">
        <v>4</v>
      </c>
      <c r="Z23" s="1"/>
      <c r="AA23" s="29">
        <f>SUM(AB23:AC23)</f>
        <v>8</v>
      </c>
      <c r="AB23" s="1">
        <v>2</v>
      </c>
      <c r="AC23" s="1">
        <v>6</v>
      </c>
      <c r="AD23" s="29">
        <f>SUM(AE23:AF23)</f>
        <v>2</v>
      </c>
      <c r="AE23" s="1"/>
      <c r="AF23" s="35">
        <v>2</v>
      </c>
      <c r="AG23" s="90">
        <f>SUM(AH23:AI23)</f>
        <v>17</v>
      </c>
      <c r="AH23" s="1">
        <v>12</v>
      </c>
      <c r="AI23" s="1">
        <v>5</v>
      </c>
      <c r="AJ23" s="29">
        <f>SUM(AK23:AL23)</f>
        <v>37</v>
      </c>
      <c r="AK23" s="1">
        <v>29</v>
      </c>
      <c r="AL23" s="1">
        <v>8</v>
      </c>
      <c r="AM23" s="29">
        <f>SUM(AN23:AO23)</f>
        <v>12</v>
      </c>
      <c r="AN23" s="1">
        <v>9</v>
      </c>
      <c r="AO23" s="1">
        <v>3</v>
      </c>
      <c r="AP23" s="29">
        <f>SUM(AQ23:AR23)</f>
        <v>30</v>
      </c>
      <c r="AQ23" s="1">
        <v>16</v>
      </c>
      <c r="AR23" s="1">
        <v>14</v>
      </c>
      <c r="AS23" s="29">
        <f>SUM(AT23:AU23)</f>
        <v>0</v>
      </c>
      <c r="AT23" s="1"/>
      <c r="AU23" s="1"/>
      <c r="AV23" s="29">
        <f>SUM(AW23:AX23)</f>
        <v>18</v>
      </c>
      <c r="AW23" s="1">
        <v>8</v>
      </c>
      <c r="AX23" s="1">
        <v>10</v>
      </c>
      <c r="AY23" s="29">
        <f>SUM(AZ23:BA23)</f>
        <v>13</v>
      </c>
      <c r="AZ23" s="1">
        <v>3</v>
      </c>
      <c r="BA23" s="1">
        <v>10</v>
      </c>
      <c r="BB23" s="29">
        <f>SUM(BC23:BD23)</f>
        <v>15</v>
      </c>
      <c r="BC23" s="1">
        <v>10</v>
      </c>
      <c r="BD23" s="1">
        <v>5</v>
      </c>
      <c r="BE23" s="144">
        <f>SUM(BF23:BG23)</f>
        <v>11</v>
      </c>
      <c r="BF23" s="1">
        <v>3</v>
      </c>
      <c r="BG23" s="35">
        <v>8</v>
      </c>
      <c r="BH23" s="64" t="s">
        <v>40</v>
      </c>
      <c r="BI23" s="65"/>
      <c r="BJ23" s="88">
        <v>31</v>
      </c>
      <c r="BK23" s="15"/>
    </row>
    <row r="24" spans="1:63" s="14" customFormat="1" ht="24" customHeight="1">
      <c r="A24" s="67"/>
      <c r="B24" s="56" t="s">
        <v>28</v>
      </c>
      <c r="C24" s="57">
        <f>SUM(C25:C26)</f>
        <v>9</v>
      </c>
      <c r="D24" s="58">
        <f>SUM(D25:D26)</f>
        <v>3</v>
      </c>
      <c r="E24" s="59">
        <f>SUM(E25:E26)</f>
        <v>6</v>
      </c>
      <c r="F24" s="57">
        <f t="shared" ref="F24:Q24" si="10">SUM(F25:F26)</f>
        <v>0</v>
      </c>
      <c r="G24" s="58">
        <f t="shared" si="10"/>
        <v>0</v>
      </c>
      <c r="H24" s="58">
        <f t="shared" si="10"/>
        <v>0</v>
      </c>
      <c r="I24" s="57">
        <f t="shared" si="10"/>
        <v>0</v>
      </c>
      <c r="J24" s="57">
        <f t="shared" si="10"/>
        <v>0</v>
      </c>
      <c r="K24" s="58">
        <f t="shared" si="10"/>
        <v>0</v>
      </c>
      <c r="L24" s="57">
        <f t="shared" si="10"/>
        <v>0</v>
      </c>
      <c r="M24" s="58">
        <f t="shared" si="10"/>
        <v>0</v>
      </c>
      <c r="N24" s="58">
        <f t="shared" si="10"/>
        <v>0</v>
      </c>
      <c r="O24" s="57">
        <f t="shared" si="10"/>
        <v>0</v>
      </c>
      <c r="P24" s="58">
        <f t="shared" si="10"/>
        <v>0</v>
      </c>
      <c r="Q24" s="58">
        <f t="shared" si="10"/>
        <v>0</v>
      </c>
      <c r="R24" s="57">
        <f t="shared" ref="R24:AF24" si="11">SUM(R25:R26)</f>
        <v>0</v>
      </c>
      <c r="S24" s="58">
        <f t="shared" si="11"/>
        <v>0</v>
      </c>
      <c r="T24" s="60">
        <f t="shared" si="11"/>
        <v>0</v>
      </c>
      <c r="U24" s="92">
        <f t="shared" si="11"/>
        <v>0</v>
      </c>
      <c r="V24" s="58">
        <f t="shared" si="11"/>
        <v>0</v>
      </c>
      <c r="W24" s="58">
        <f t="shared" si="11"/>
        <v>0</v>
      </c>
      <c r="X24" s="57">
        <f t="shared" si="11"/>
        <v>0</v>
      </c>
      <c r="Y24" s="58">
        <f t="shared" si="11"/>
        <v>0</v>
      </c>
      <c r="Z24" s="58">
        <f t="shared" si="11"/>
        <v>0</v>
      </c>
      <c r="AA24" s="57">
        <f t="shared" si="11"/>
        <v>0</v>
      </c>
      <c r="AB24" s="58">
        <f t="shared" si="11"/>
        <v>0</v>
      </c>
      <c r="AC24" s="58">
        <f t="shared" si="11"/>
        <v>0</v>
      </c>
      <c r="AD24" s="57">
        <f t="shared" si="11"/>
        <v>0</v>
      </c>
      <c r="AE24" s="58">
        <f t="shared" si="11"/>
        <v>0</v>
      </c>
      <c r="AF24" s="60">
        <f t="shared" si="11"/>
        <v>0</v>
      </c>
      <c r="AG24" s="92">
        <f>SUM(AG25:AG26)</f>
        <v>0</v>
      </c>
      <c r="AH24" s="58">
        <f>SUM(AH25:AH26)</f>
        <v>0</v>
      </c>
      <c r="AI24" s="58">
        <f>SUM(AI25:AI26)</f>
        <v>0</v>
      </c>
      <c r="AJ24" s="57">
        <f t="shared" ref="AJ24:AX24" si="12">SUM(AJ25:AJ26)</f>
        <v>0</v>
      </c>
      <c r="AK24" s="58">
        <f t="shared" si="12"/>
        <v>0</v>
      </c>
      <c r="AL24" s="58">
        <f t="shared" si="12"/>
        <v>0</v>
      </c>
      <c r="AM24" s="57">
        <f t="shared" si="12"/>
        <v>0</v>
      </c>
      <c r="AN24" s="58">
        <f t="shared" si="12"/>
        <v>0</v>
      </c>
      <c r="AO24" s="58">
        <f t="shared" si="12"/>
        <v>0</v>
      </c>
      <c r="AP24" s="57">
        <f t="shared" si="12"/>
        <v>0</v>
      </c>
      <c r="AQ24" s="58">
        <f t="shared" si="12"/>
        <v>0</v>
      </c>
      <c r="AR24" s="58">
        <f t="shared" si="12"/>
        <v>0</v>
      </c>
      <c r="AS24" s="57">
        <f t="shared" si="12"/>
        <v>0</v>
      </c>
      <c r="AT24" s="58">
        <f t="shared" si="12"/>
        <v>0</v>
      </c>
      <c r="AU24" s="58">
        <f t="shared" si="12"/>
        <v>0</v>
      </c>
      <c r="AV24" s="57">
        <f t="shared" si="12"/>
        <v>0</v>
      </c>
      <c r="AW24" s="58">
        <f t="shared" si="12"/>
        <v>0</v>
      </c>
      <c r="AX24" s="58">
        <f t="shared" si="12"/>
        <v>0</v>
      </c>
      <c r="AY24" s="57">
        <f>SUM(AY25:AY26)</f>
        <v>0</v>
      </c>
      <c r="AZ24" s="58">
        <f>SUM(AZ25:AZ26)</f>
        <v>0</v>
      </c>
      <c r="BA24" s="58">
        <f>SUM(BA25:BA26)</f>
        <v>0</v>
      </c>
      <c r="BB24" s="57">
        <f t="shared" ref="BB24:BD24" si="13">SUM(BB25:BB26)</f>
        <v>0</v>
      </c>
      <c r="BC24" s="58">
        <f t="shared" si="13"/>
        <v>0</v>
      </c>
      <c r="BD24" s="58">
        <f t="shared" si="13"/>
        <v>0</v>
      </c>
      <c r="BE24" s="145">
        <f t="shared" ref="BE24:BG24" si="14">SUM(BE25:BE26)</f>
        <v>0</v>
      </c>
      <c r="BF24" s="58">
        <f t="shared" si="14"/>
        <v>0</v>
      </c>
      <c r="BG24" s="60">
        <f t="shared" si="14"/>
        <v>0</v>
      </c>
      <c r="BH24" s="61" t="s">
        <v>41</v>
      </c>
      <c r="BI24" s="62"/>
      <c r="BJ24" s="68"/>
    </row>
    <row r="25" spans="1:63" s="14" customFormat="1" ht="24" customHeight="1">
      <c r="A25" s="41" t="s">
        <v>29</v>
      </c>
      <c r="B25" s="56" t="s">
        <v>26</v>
      </c>
      <c r="C25" s="29">
        <f>SUM(D25:E25)</f>
        <v>2</v>
      </c>
      <c r="D25" s="27">
        <f>SUM(G25,J25,M25,P25,S25,V25,Y25,AB25,AH25,AK25,AN25,AQ25,AT25,AW25,AZ25,BC25,BF25,D53,G53,J53,P53,S53,V53,Y53,AB53,AE25,AE53,AH53,AK53,AN53,AQ53,AZ53)</f>
        <v>0</v>
      </c>
      <c r="E25" s="28">
        <f>SUM(H25,K25,N25,Q25,T25,W25,Z25,AC25,AI25,AL25,AO25,AR25,AU25,AX25,BA25,BD25,BG25,E53,H53,K53,Q53,T53,W53,Z53,AC53,AF25,AF53,AI53,AL53,AO53,AR53,BA53)</f>
        <v>2</v>
      </c>
      <c r="F25" s="29">
        <f>SUM(G25:H25)</f>
        <v>0</v>
      </c>
      <c r="G25" s="1"/>
      <c r="H25" s="1"/>
      <c r="I25" s="29">
        <f>SUM(J25:K25)</f>
        <v>0</v>
      </c>
      <c r="J25" s="1"/>
      <c r="K25" s="1"/>
      <c r="L25" s="29">
        <f>SUM(M25:N25)</f>
        <v>0</v>
      </c>
      <c r="M25" s="1"/>
      <c r="N25" s="1"/>
      <c r="O25" s="29">
        <f>SUM(P25:Q25)</f>
        <v>0</v>
      </c>
      <c r="P25" s="1"/>
      <c r="Q25" s="1"/>
      <c r="R25" s="29">
        <f>SUM(S25:T25)</f>
        <v>0</v>
      </c>
      <c r="S25" s="1"/>
      <c r="T25" s="35"/>
      <c r="U25" s="90">
        <f>SUM(V25:W25)</f>
        <v>0</v>
      </c>
      <c r="V25" s="1"/>
      <c r="W25" s="1"/>
      <c r="X25" s="29">
        <f>SUM(Y25:Z25)</f>
        <v>0</v>
      </c>
      <c r="Y25" s="1"/>
      <c r="Z25" s="1"/>
      <c r="AA25" s="29">
        <f>SUM(AB25:AC25)</f>
        <v>0</v>
      </c>
      <c r="AB25" s="1"/>
      <c r="AC25" s="1"/>
      <c r="AD25" s="29">
        <f>SUM(AE25:AF25)</f>
        <v>0</v>
      </c>
      <c r="AE25" s="1"/>
      <c r="AF25" s="35"/>
      <c r="AG25" s="90">
        <f>SUM(AH25:AI25)</f>
        <v>0</v>
      </c>
      <c r="AH25" s="1"/>
      <c r="AI25" s="1"/>
      <c r="AJ25" s="29">
        <f>SUM(AK25:AL25)</f>
        <v>0</v>
      </c>
      <c r="AK25" s="1"/>
      <c r="AL25" s="1"/>
      <c r="AM25" s="29">
        <f>SUM(AN25:AO25)</f>
        <v>0</v>
      </c>
      <c r="AN25" s="1"/>
      <c r="AO25" s="1"/>
      <c r="AP25" s="29">
        <f>SUM(AQ25:AR25)</f>
        <v>0</v>
      </c>
      <c r="AQ25" s="1"/>
      <c r="AR25" s="1"/>
      <c r="AS25" s="29">
        <f>SUM(AT25:AU25)</f>
        <v>0</v>
      </c>
      <c r="AT25" s="1"/>
      <c r="AU25" s="1"/>
      <c r="AV25" s="29">
        <f>SUM(AW25:AX25)</f>
        <v>0</v>
      </c>
      <c r="AW25" s="1"/>
      <c r="AX25" s="1"/>
      <c r="AY25" s="29">
        <f>SUM(AZ25:BA25)</f>
        <v>0</v>
      </c>
      <c r="AZ25" s="1"/>
      <c r="BA25" s="1"/>
      <c r="BB25" s="29">
        <f>SUM(BC25:BD25)</f>
        <v>0</v>
      </c>
      <c r="BC25" s="1"/>
      <c r="BD25" s="1"/>
      <c r="BE25" s="144">
        <f>SUM(BF25:BG25)</f>
        <v>0</v>
      </c>
      <c r="BF25" s="1"/>
      <c r="BG25" s="35"/>
      <c r="BH25" s="64" t="s">
        <v>39</v>
      </c>
      <c r="BI25" s="65"/>
      <c r="BJ25" s="63" t="s">
        <v>29</v>
      </c>
    </row>
    <row r="26" spans="1:63" s="14" customFormat="1" ht="24" customHeight="1">
      <c r="A26" s="41"/>
      <c r="B26" s="66" t="s">
        <v>27</v>
      </c>
      <c r="C26" s="69">
        <f>SUM(D26:E26)</f>
        <v>7</v>
      </c>
      <c r="D26" s="27">
        <f>SUM(G26,J26,M26,P26,S26,V26,Y26,AB26,AH26,AK26,AN26,AQ26,AT26,AW26,AZ26,BC26,BF26,D54,G54,J54,P54,S54,V54,Y54,AB54,AE26,AE54,AH54,AK54,AN54,AQ54,AZ54)</f>
        <v>3</v>
      </c>
      <c r="E26" s="28">
        <f>SUM(H26,K26,N26,Q26,T26,W26,Z26,AC26,AI26,AL26,AO26,AR26,AU26,AX26,BA26,BD26,BG26,E54,H54,K54,Q54,T54,W54,Z54,AC54,AF26,AF54,AI54,AL54,AO54,AR54,BA54)</f>
        <v>4</v>
      </c>
      <c r="F26" s="29">
        <f>SUM(G26:H26)</f>
        <v>0</v>
      </c>
      <c r="G26" s="1"/>
      <c r="H26" s="1"/>
      <c r="I26" s="29">
        <f>SUM(J26:K26)</f>
        <v>0</v>
      </c>
      <c r="J26" s="1"/>
      <c r="K26" s="1"/>
      <c r="L26" s="29">
        <f>SUM(M26:N26)</f>
        <v>0</v>
      </c>
      <c r="M26" s="1"/>
      <c r="N26" s="1"/>
      <c r="O26" s="29">
        <f>SUM(P26:Q26)</f>
        <v>0</v>
      </c>
      <c r="P26" s="1"/>
      <c r="Q26" s="1"/>
      <c r="R26" s="29">
        <f>SUM(S26:T26)</f>
        <v>0</v>
      </c>
      <c r="S26" s="1"/>
      <c r="T26" s="35"/>
      <c r="U26" s="90">
        <f>SUM(V26:W26)</f>
        <v>0</v>
      </c>
      <c r="V26" s="1"/>
      <c r="W26" s="1"/>
      <c r="X26" s="29">
        <f>SUM(Y26:Z26)</f>
        <v>0</v>
      </c>
      <c r="Y26" s="1"/>
      <c r="Z26" s="1"/>
      <c r="AA26" s="29">
        <f>SUM(AB26:AC26)</f>
        <v>0</v>
      </c>
      <c r="AB26" s="1"/>
      <c r="AC26" s="1"/>
      <c r="AD26" s="29">
        <f>SUM(AE26:AF26)</f>
        <v>0</v>
      </c>
      <c r="AE26" s="1"/>
      <c r="AF26" s="35"/>
      <c r="AG26" s="69">
        <f>SUM(AH26:AI26)</f>
        <v>0</v>
      </c>
      <c r="AH26" s="19"/>
      <c r="AI26" s="19"/>
      <c r="AJ26" s="29">
        <f>SUM(AK26:AL26)</f>
        <v>0</v>
      </c>
      <c r="AK26" s="1"/>
      <c r="AL26" s="1"/>
      <c r="AM26" s="29">
        <f>SUM(AN26:AO26)</f>
        <v>0</v>
      </c>
      <c r="AN26" s="1"/>
      <c r="AO26" s="1"/>
      <c r="AP26" s="29">
        <f>SUM(AQ26:AR26)</f>
        <v>0</v>
      </c>
      <c r="AQ26" s="1"/>
      <c r="AR26" s="1"/>
      <c r="AS26" s="29">
        <f>SUM(AT26:AU26)</f>
        <v>0</v>
      </c>
      <c r="AT26" s="1"/>
      <c r="AU26" s="1"/>
      <c r="AV26" s="29">
        <f>SUM(AW26:AX26)</f>
        <v>0</v>
      </c>
      <c r="AW26" s="1"/>
      <c r="AX26" s="1"/>
      <c r="AY26" s="29">
        <f>SUM(AZ26:BA26)</f>
        <v>0</v>
      </c>
      <c r="AZ26" s="1"/>
      <c r="BA26" s="1"/>
      <c r="BB26" s="29">
        <f>SUM(BC26:BD26)</f>
        <v>0</v>
      </c>
      <c r="BC26" s="1"/>
      <c r="BD26" s="1"/>
      <c r="BE26" s="144">
        <f>SUM(BF26:BG26)</f>
        <v>0</v>
      </c>
      <c r="BF26" s="1"/>
      <c r="BG26" s="35"/>
      <c r="BH26" s="64" t="s">
        <v>40</v>
      </c>
      <c r="BI26" s="65"/>
      <c r="BJ26" s="63"/>
    </row>
    <row r="27" spans="1:63" s="14" customFormat="1" ht="24" customHeight="1">
      <c r="A27" s="67" t="s">
        <v>30</v>
      </c>
      <c r="B27" s="56" t="s">
        <v>31</v>
      </c>
      <c r="C27" s="29">
        <f>SUM(C28:C29)</f>
        <v>8</v>
      </c>
      <c r="D27" s="58">
        <f>SUM(D28:D29)</f>
        <v>6</v>
      </c>
      <c r="E27" s="59">
        <f>SUM(E28:E29)</f>
        <v>2</v>
      </c>
      <c r="F27" s="57">
        <f t="shared" ref="F27:Q27" si="15">SUM(F28:F29)</f>
        <v>0</v>
      </c>
      <c r="G27" s="58">
        <f t="shared" si="15"/>
        <v>0</v>
      </c>
      <c r="H27" s="58">
        <f t="shared" si="15"/>
        <v>0</v>
      </c>
      <c r="I27" s="57">
        <f t="shared" si="15"/>
        <v>0</v>
      </c>
      <c r="J27" s="58">
        <f t="shared" si="15"/>
        <v>0</v>
      </c>
      <c r="K27" s="58">
        <f t="shared" si="15"/>
        <v>0</v>
      </c>
      <c r="L27" s="57">
        <f t="shared" si="15"/>
        <v>0</v>
      </c>
      <c r="M27" s="58">
        <f t="shared" si="15"/>
        <v>0</v>
      </c>
      <c r="N27" s="58">
        <f t="shared" si="15"/>
        <v>0</v>
      </c>
      <c r="O27" s="57">
        <f t="shared" si="15"/>
        <v>0</v>
      </c>
      <c r="P27" s="58">
        <f t="shared" si="15"/>
        <v>0</v>
      </c>
      <c r="Q27" s="58">
        <f t="shared" si="15"/>
        <v>0</v>
      </c>
      <c r="R27" s="57">
        <f t="shared" ref="R27:AF27" si="16">SUM(R28:R29)</f>
        <v>0</v>
      </c>
      <c r="S27" s="58">
        <f t="shared" si="16"/>
        <v>0</v>
      </c>
      <c r="T27" s="60">
        <f t="shared" si="16"/>
        <v>0</v>
      </c>
      <c r="U27" s="92">
        <f t="shared" si="16"/>
        <v>0</v>
      </c>
      <c r="V27" s="58">
        <f t="shared" si="16"/>
        <v>0</v>
      </c>
      <c r="W27" s="58">
        <f t="shared" si="16"/>
        <v>0</v>
      </c>
      <c r="X27" s="57">
        <f t="shared" si="16"/>
        <v>0</v>
      </c>
      <c r="Y27" s="58">
        <f t="shared" si="16"/>
        <v>0</v>
      </c>
      <c r="Z27" s="58">
        <f t="shared" si="16"/>
        <v>0</v>
      </c>
      <c r="AA27" s="57">
        <f t="shared" si="16"/>
        <v>0</v>
      </c>
      <c r="AB27" s="58">
        <f t="shared" si="16"/>
        <v>0</v>
      </c>
      <c r="AC27" s="58">
        <f t="shared" si="16"/>
        <v>0</v>
      </c>
      <c r="AD27" s="57">
        <f t="shared" si="16"/>
        <v>0</v>
      </c>
      <c r="AE27" s="58">
        <f t="shared" si="16"/>
        <v>0</v>
      </c>
      <c r="AF27" s="60">
        <f t="shared" si="16"/>
        <v>0</v>
      </c>
      <c r="AG27" s="92">
        <f>SUM(AG28:AG29)</f>
        <v>3</v>
      </c>
      <c r="AH27" s="58">
        <f>SUM(AH28:AH29)</f>
        <v>2</v>
      </c>
      <c r="AI27" s="58">
        <f>SUM(AI28:AI29)</f>
        <v>1</v>
      </c>
      <c r="AJ27" s="57">
        <f t="shared" ref="AJ27:AX27" si="17">SUM(AJ28:AJ29)</f>
        <v>0</v>
      </c>
      <c r="AK27" s="58">
        <f t="shared" si="17"/>
        <v>0</v>
      </c>
      <c r="AL27" s="58">
        <f t="shared" si="17"/>
        <v>0</v>
      </c>
      <c r="AM27" s="57">
        <f t="shared" si="17"/>
        <v>0</v>
      </c>
      <c r="AN27" s="58">
        <f t="shared" si="17"/>
        <v>0</v>
      </c>
      <c r="AO27" s="58">
        <f t="shared" si="17"/>
        <v>0</v>
      </c>
      <c r="AP27" s="57">
        <f t="shared" si="17"/>
        <v>0</v>
      </c>
      <c r="AQ27" s="58">
        <f t="shared" si="17"/>
        <v>0</v>
      </c>
      <c r="AR27" s="58">
        <f t="shared" si="17"/>
        <v>0</v>
      </c>
      <c r="AS27" s="57">
        <f t="shared" si="17"/>
        <v>0</v>
      </c>
      <c r="AT27" s="58">
        <f t="shared" si="17"/>
        <v>0</v>
      </c>
      <c r="AU27" s="58">
        <f t="shared" si="17"/>
        <v>0</v>
      </c>
      <c r="AV27" s="57">
        <f t="shared" si="17"/>
        <v>0</v>
      </c>
      <c r="AW27" s="58">
        <f t="shared" si="17"/>
        <v>0</v>
      </c>
      <c r="AX27" s="58">
        <f t="shared" si="17"/>
        <v>0</v>
      </c>
      <c r="AY27" s="57">
        <f>SUM(AY28:AY29)</f>
        <v>0</v>
      </c>
      <c r="AZ27" s="58">
        <f>SUM(AZ28:AZ29)</f>
        <v>0</v>
      </c>
      <c r="BA27" s="58">
        <f>SUM(BA28:BA29)</f>
        <v>0</v>
      </c>
      <c r="BB27" s="57">
        <f t="shared" ref="BB27:BD27" si="18">SUM(BB28:BB29)</f>
        <v>0</v>
      </c>
      <c r="BC27" s="58">
        <f t="shared" si="18"/>
        <v>0</v>
      </c>
      <c r="BD27" s="58">
        <f t="shared" si="18"/>
        <v>0</v>
      </c>
      <c r="BE27" s="145">
        <f t="shared" ref="BE27:BG27" si="19">SUM(BE28:BE29)</f>
        <v>0</v>
      </c>
      <c r="BF27" s="58">
        <f t="shared" si="19"/>
        <v>0</v>
      </c>
      <c r="BG27" s="60">
        <f t="shared" si="19"/>
        <v>0</v>
      </c>
      <c r="BH27" s="61" t="s">
        <v>42</v>
      </c>
      <c r="BI27" s="62"/>
      <c r="BJ27" s="68" t="s">
        <v>30</v>
      </c>
    </row>
    <row r="28" spans="1:63" s="14" customFormat="1" ht="24" customHeight="1">
      <c r="A28" s="41"/>
      <c r="B28" s="56" t="s">
        <v>26</v>
      </c>
      <c r="C28" s="29">
        <f>SUM(D28:E28)</f>
        <v>1</v>
      </c>
      <c r="D28" s="27">
        <f>SUM(G28,J28,M28,P28,S28,V28,Y28,AB28,AH28,AK28,AN28,AQ28,AT28,AW28,AZ28,BC28,BF28,D56,G56,J56,P56,S56,V56,Y56,AB56,AE28,AE56,AH56,AK56,AN56,AQ56,AZ56)</f>
        <v>1</v>
      </c>
      <c r="E28" s="28">
        <f>SUM(H28,K28,N28,Q28,T28,W28,Z28,AC28,AI28,AL28,AO28,AR28,AU28,AX28,BA28,BD28,BG28,E56,H56,K56,Q56,T56,W56,Z56,AC56,AF28,AF56,AI56,AL56,AO56,AR56,BA56)</f>
        <v>0</v>
      </c>
      <c r="F28" s="29">
        <f>SUM(G28:H28)</f>
        <v>0</v>
      </c>
      <c r="G28" s="1"/>
      <c r="H28" s="1"/>
      <c r="I28" s="29">
        <f>SUM(J28:K28)</f>
        <v>0</v>
      </c>
      <c r="J28" s="1"/>
      <c r="K28" s="1"/>
      <c r="L28" s="29">
        <f>SUM(M28:N28)</f>
        <v>0</v>
      </c>
      <c r="M28" s="1"/>
      <c r="N28" s="1"/>
      <c r="O28" s="29">
        <f>SUM(P28:Q28)</f>
        <v>0</v>
      </c>
      <c r="P28" s="1"/>
      <c r="Q28" s="1"/>
      <c r="R28" s="29">
        <f>SUM(S28:T28)</f>
        <v>0</v>
      </c>
      <c r="S28" s="1"/>
      <c r="T28" s="35"/>
      <c r="U28" s="90">
        <f>SUM(V28:W28)</f>
        <v>0</v>
      </c>
      <c r="V28" s="1"/>
      <c r="W28" s="1"/>
      <c r="X28" s="29">
        <f>SUM(Y28:Z28)</f>
        <v>0</v>
      </c>
      <c r="Y28" s="1"/>
      <c r="Z28" s="1"/>
      <c r="AA28" s="29">
        <f>SUM(AB28:AC28)</f>
        <v>0</v>
      </c>
      <c r="AB28" s="1"/>
      <c r="AC28" s="1"/>
      <c r="AD28" s="29">
        <f>SUM(AE28:AF28)</f>
        <v>0</v>
      </c>
      <c r="AE28" s="1"/>
      <c r="AF28" s="35"/>
      <c r="AG28" s="90">
        <f>SUM(AH28:AI28)</f>
        <v>1</v>
      </c>
      <c r="AH28" s="1">
        <v>1</v>
      </c>
      <c r="AI28" s="1"/>
      <c r="AJ28" s="29">
        <f>SUM(AK28:AL28)</f>
        <v>0</v>
      </c>
      <c r="AK28" s="1"/>
      <c r="AL28" s="1"/>
      <c r="AM28" s="29">
        <f>SUM(AN28:AO28)</f>
        <v>0</v>
      </c>
      <c r="AN28" s="1"/>
      <c r="AO28" s="1"/>
      <c r="AP28" s="29">
        <f>SUM(AQ28:AR28)</f>
        <v>0</v>
      </c>
      <c r="AQ28" s="1"/>
      <c r="AR28" s="1"/>
      <c r="AS28" s="29">
        <f>SUM(AT28:AU28)</f>
        <v>0</v>
      </c>
      <c r="AT28" s="1"/>
      <c r="AU28" s="1"/>
      <c r="AV28" s="29">
        <f>SUM(AW28:AX28)</f>
        <v>0</v>
      </c>
      <c r="AW28" s="1"/>
      <c r="AX28" s="1"/>
      <c r="AY28" s="29">
        <f>SUM(AZ28:BA28)</f>
        <v>0</v>
      </c>
      <c r="AZ28" s="1"/>
      <c r="BA28" s="1"/>
      <c r="BB28" s="29">
        <f>SUM(BC28:BD28)</f>
        <v>0</v>
      </c>
      <c r="BC28" s="1"/>
      <c r="BD28" s="1"/>
      <c r="BE28" s="144">
        <f>SUM(BF28:BG28)</f>
        <v>0</v>
      </c>
      <c r="BF28" s="1"/>
      <c r="BG28" s="35"/>
      <c r="BH28" s="64" t="s">
        <v>39</v>
      </c>
      <c r="BI28" s="65"/>
      <c r="BJ28" s="63"/>
    </row>
    <row r="29" spans="1:63" s="14" customFormat="1" ht="24" customHeight="1">
      <c r="A29" s="70" t="s">
        <v>32</v>
      </c>
      <c r="B29" s="71" t="s">
        <v>27</v>
      </c>
      <c r="C29" s="72">
        <f>SUM(D29:E29)</f>
        <v>7</v>
      </c>
      <c r="D29" s="73">
        <f>SUM(G29,J29,M29,P29,S29,V29,Y29,AB29,AH29,AK29,AN29,AQ29,AT29,AW29,AZ29,BC29,BF29,D57,G57,J57,P57,S57,V57,Y57,AB57,AE29,AE57,AH57,AK57,AN57,AQ57,AZ57)</f>
        <v>5</v>
      </c>
      <c r="E29" s="74">
        <f>SUM(H29,K29,N29,Q29,T29,W29,Z29,AC29,AI29,AL29,AO29,AR29,AU29,AX29,BA29,BD29,BG29,E57,H57,K57,Q57,T57,W57,Z57,AC57,AF29,AF57,AI57,AL57,AO57,AR57,BA57)</f>
        <v>2</v>
      </c>
      <c r="F29" s="75">
        <f>SUM(G29:H29)</f>
        <v>0</v>
      </c>
      <c r="G29" s="76"/>
      <c r="H29" s="76"/>
      <c r="I29" s="75">
        <f>SUM(J29:K29)</f>
        <v>0</v>
      </c>
      <c r="J29" s="76"/>
      <c r="K29" s="76"/>
      <c r="L29" s="75">
        <f>SUM(M29:N29)</f>
        <v>0</v>
      </c>
      <c r="M29" s="76"/>
      <c r="N29" s="76"/>
      <c r="O29" s="75">
        <f>SUM(P29:Q29)</f>
        <v>0</v>
      </c>
      <c r="P29" s="76"/>
      <c r="Q29" s="76"/>
      <c r="R29" s="75">
        <f>SUM(S29:T29)</f>
        <v>0</v>
      </c>
      <c r="S29" s="76"/>
      <c r="T29" s="77"/>
      <c r="U29" s="72">
        <f>SUM(V29:W29)</f>
        <v>0</v>
      </c>
      <c r="V29" s="76"/>
      <c r="W29" s="76"/>
      <c r="X29" s="75">
        <f>SUM(Y29:Z29)</f>
        <v>0</v>
      </c>
      <c r="Y29" s="76"/>
      <c r="Z29" s="76"/>
      <c r="AA29" s="75">
        <f>SUM(AB29:AC29)</f>
        <v>0</v>
      </c>
      <c r="AB29" s="76"/>
      <c r="AC29" s="76"/>
      <c r="AD29" s="75">
        <f>SUM(AE29:AF29)</f>
        <v>0</v>
      </c>
      <c r="AE29" s="76"/>
      <c r="AF29" s="77"/>
      <c r="AG29" s="72">
        <f>SUM(AH29:AI29)</f>
        <v>2</v>
      </c>
      <c r="AH29" s="76">
        <v>1</v>
      </c>
      <c r="AI29" s="76">
        <v>1</v>
      </c>
      <c r="AJ29" s="75">
        <f>SUM(AK29:AL29)</f>
        <v>0</v>
      </c>
      <c r="AK29" s="76"/>
      <c r="AL29" s="76"/>
      <c r="AM29" s="75">
        <f>SUM(AN29:AO29)</f>
        <v>0</v>
      </c>
      <c r="AN29" s="76"/>
      <c r="AO29" s="76"/>
      <c r="AP29" s="75">
        <f>SUM(AQ29:AR29)</f>
        <v>0</v>
      </c>
      <c r="AQ29" s="76"/>
      <c r="AR29" s="76"/>
      <c r="AS29" s="75">
        <f>SUM(AT29:AU29)</f>
        <v>0</v>
      </c>
      <c r="AT29" s="76"/>
      <c r="AU29" s="76"/>
      <c r="AV29" s="75">
        <f>SUM(AW29:AX29)</f>
        <v>0</v>
      </c>
      <c r="AW29" s="76"/>
      <c r="AX29" s="76"/>
      <c r="AY29" s="75">
        <f>SUM(AZ29:BA29)</f>
        <v>0</v>
      </c>
      <c r="AZ29" s="76"/>
      <c r="BA29" s="76"/>
      <c r="BB29" s="75">
        <f>SUM(BC29:BD29)</f>
        <v>0</v>
      </c>
      <c r="BC29" s="76"/>
      <c r="BD29" s="76"/>
      <c r="BE29" s="146">
        <f>SUM(BF29:BG29)</f>
        <v>0</v>
      </c>
      <c r="BF29" s="76"/>
      <c r="BG29" s="77"/>
      <c r="BH29" s="80" t="s">
        <v>40</v>
      </c>
      <c r="BI29" s="81"/>
      <c r="BJ29" s="82" t="s">
        <v>32</v>
      </c>
    </row>
    <row r="30" spans="1:63" ht="16.5" customHeight="1">
      <c r="B30" s="16"/>
      <c r="D30" s="39"/>
      <c r="E30" s="39"/>
      <c r="G30" s="39"/>
      <c r="H30" s="39"/>
      <c r="J30" s="39"/>
      <c r="K30" s="39"/>
      <c r="M30" s="39"/>
      <c r="N30" s="39"/>
      <c r="P30" s="39"/>
      <c r="Q30" s="39"/>
      <c r="S30" s="39"/>
      <c r="T30" s="39"/>
      <c r="V30" s="39"/>
      <c r="W30" s="39"/>
      <c r="Y30" s="39"/>
      <c r="Z30" s="39"/>
      <c r="AB30" s="39"/>
      <c r="AC30" s="39"/>
      <c r="AE30" s="39"/>
      <c r="AF30" s="39"/>
      <c r="AH30" s="39"/>
      <c r="AI30" s="39"/>
      <c r="AK30" s="39"/>
      <c r="AL30" s="39"/>
      <c r="AN30" s="39"/>
      <c r="AO30" s="39"/>
      <c r="AQ30" s="39"/>
      <c r="AR30" s="39"/>
      <c r="AT30" s="39"/>
      <c r="AU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</row>
    <row r="31" spans="1:63" s="3" customFormat="1" ht="15.75" customHeight="1">
      <c r="A31" s="5"/>
      <c r="B31" s="6"/>
      <c r="C31" s="149" t="s">
        <v>70</v>
      </c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1"/>
      <c r="AD31" s="120" t="s">
        <v>33</v>
      </c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10"/>
      <c r="BE31" s="142"/>
      <c r="BF31" s="142"/>
      <c r="BG31" s="142"/>
      <c r="BH31" s="5"/>
      <c r="BI31" s="7"/>
      <c r="BJ31" s="6"/>
      <c r="BK31" s="8"/>
    </row>
    <row r="32" spans="1:63" s="3" customFormat="1" ht="15.75" customHeight="1">
      <c r="A32" s="9"/>
      <c r="B32" s="10"/>
      <c r="C32" s="129" t="s">
        <v>68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93" t="s">
        <v>6</v>
      </c>
      <c r="P32" s="37"/>
      <c r="Q32" s="111"/>
      <c r="R32" s="100" t="s">
        <v>67</v>
      </c>
      <c r="S32" s="36"/>
      <c r="T32" s="94"/>
      <c r="U32" s="36"/>
      <c r="V32" s="36"/>
      <c r="W32" s="94"/>
      <c r="X32" s="37" t="s">
        <v>46</v>
      </c>
      <c r="Y32" s="36"/>
      <c r="Z32" s="94"/>
      <c r="AA32" s="37" t="s">
        <v>65</v>
      </c>
      <c r="AB32" s="36"/>
      <c r="AC32" s="95"/>
      <c r="AD32" s="134" t="s">
        <v>56</v>
      </c>
      <c r="AE32" s="97"/>
      <c r="AF32" s="97"/>
      <c r="AG32" s="97"/>
      <c r="AH32" s="97"/>
      <c r="AI32" s="97"/>
      <c r="AJ32" s="99"/>
      <c r="AK32" s="97"/>
      <c r="AL32" s="94"/>
      <c r="AM32" s="100" t="s">
        <v>34</v>
      </c>
      <c r="AN32" s="97"/>
      <c r="AO32" s="97"/>
      <c r="AP32" s="97"/>
      <c r="AQ32" s="97"/>
      <c r="AR32" s="97"/>
      <c r="AS32" s="100" t="s">
        <v>51</v>
      </c>
      <c r="AT32" s="36"/>
      <c r="AU32" s="36"/>
      <c r="AV32" s="97"/>
      <c r="AW32" s="97"/>
      <c r="AX32" s="97"/>
      <c r="AY32" s="101" t="s">
        <v>59</v>
      </c>
      <c r="AZ32" s="97"/>
      <c r="BA32" s="97"/>
      <c r="BB32" s="97"/>
      <c r="BC32" s="97"/>
      <c r="BD32" s="98"/>
      <c r="BE32" s="122" t="s">
        <v>88</v>
      </c>
      <c r="BF32" s="122" t="s">
        <v>88</v>
      </c>
      <c r="BG32" s="122" t="s">
        <v>88</v>
      </c>
      <c r="BH32" s="9"/>
      <c r="BI32" s="8"/>
      <c r="BJ32" s="10"/>
      <c r="BK32" s="8"/>
    </row>
    <row r="33" spans="1:63" s="3" customFormat="1" ht="15.75" customHeight="1">
      <c r="A33" s="9"/>
      <c r="B33" s="10"/>
      <c r="C33" s="129" t="s">
        <v>14</v>
      </c>
      <c r="D33" s="36"/>
      <c r="E33" s="94"/>
      <c r="F33" s="97" t="s">
        <v>16</v>
      </c>
      <c r="G33" s="97"/>
      <c r="H33" s="98"/>
      <c r="I33" s="106" t="s">
        <v>75</v>
      </c>
      <c r="J33" s="106"/>
      <c r="K33" s="106"/>
      <c r="L33" s="93" t="s">
        <v>17</v>
      </c>
      <c r="M33" s="106"/>
      <c r="N33" s="106"/>
      <c r="O33" s="100" t="s">
        <v>18</v>
      </c>
      <c r="P33" s="36"/>
      <c r="Q33" s="94"/>
      <c r="R33" s="100" t="s">
        <v>45</v>
      </c>
      <c r="S33" s="36"/>
      <c r="T33" s="94"/>
      <c r="U33" s="36" t="s">
        <v>66</v>
      </c>
      <c r="V33" s="36"/>
      <c r="W33" s="94"/>
      <c r="X33" s="37" t="s">
        <v>47</v>
      </c>
      <c r="Y33" s="36"/>
      <c r="Z33" s="94"/>
      <c r="AA33" s="36" t="s">
        <v>48</v>
      </c>
      <c r="AB33" s="36"/>
      <c r="AC33" s="95"/>
      <c r="AD33" s="134" t="s">
        <v>35</v>
      </c>
      <c r="AE33" s="97"/>
      <c r="AF33" s="98"/>
      <c r="AG33" s="103" t="s">
        <v>55</v>
      </c>
      <c r="AH33" s="103"/>
      <c r="AI33" s="103"/>
      <c r="AJ33" s="104" t="s">
        <v>43</v>
      </c>
      <c r="AK33" s="97"/>
      <c r="AL33" s="98"/>
      <c r="AM33" s="99" t="s">
        <v>72</v>
      </c>
      <c r="AN33" s="97"/>
      <c r="AO33" s="98"/>
      <c r="AP33" s="101" t="s">
        <v>73</v>
      </c>
      <c r="AQ33" s="97"/>
      <c r="AR33" s="97"/>
      <c r="AS33" s="101" t="s">
        <v>36</v>
      </c>
      <c r="AT33" s="97"/>
      <c r="AU33" s="98"/>
      <c r="AV33" s="104" t="s">
        <v>60</v>
      </c>
      <c r="AW33" s="97"/>
      <c r="AX33" s="98"/>
      <c r="AY33" s="105" t="s">
        <v>61</v>
      </c>
      <c r="AZ33" s="106"/>
      <c r="BA33" s="107"/>
      <c r="BB33" s="93" t="s">
        <v>37</v>
      </c>
      <c r="BC33" s="37"/>
      <c r="BD33" s="111"/>
      <c r="BE33" s="143" t="s">
        <v>88</v>
      </c>
      <c r="BF33" s="143" t="s">
        <v>88</v>
      </c>
      <c r="BG33" s="143" t="s">
        <v>88</v>
      </c>
      <c r="BH33" s="9"/>
      <c r="BI33" s="8"/>
      <c r="BJ33" s="10"/>
      <c r="BK33" s="8"/>
    </row>
    <row r="34" spans="1:63" s="3" customFormat="1" ht="15.75" customHeight="1">
      <c r="A34" s="11"/>
      <c r="B34" s="12"/>
      <c r="C34" s="131" t="s">
        <v>19</v>
      </c>
      <c r="D34" s="115" t="s">
        <v>20</v>
      </c>
      <c r="E34" s="115" t="s">
        <v>21</v>
      </c>
      <c r="F34" s="115" t="s">
        <v>19</v>
      </c>
      <c r="G34" s="115" t="s">
        <v>20</v>
      </c>
      <c r="H34" s="115" t="s">
        <v>21</v>
      </c>
      <c r="I34" s="115" t="s">
        <v>19</v>
      </c>
      <c r="J34" s="115" t="s">
        <v>20</v>
      </c>
      <c r="K34" s="113" t="s">
        <v>21</v>
      </c>
      <c r="L34" s="114" t="s">
        <v>19</v>
      </c>
      <c r="M34" s="115" t="s">
        <v>20</v>
      </c>
      <c r="N34" s="113" t="s">
        <v>21</v>
      </c>
      <c r="O34" s="114" t="s">
        <v>19</v>
      </c>
      <c r="P34" s="115" t="s">
        <v>20</v>
      </c>
      <c r="Q34" s="115" t="s">
        <v>21</v>
      </c>
      <c r="R34" s="112" t="s">
        <v>19</v>
      </c>
      <c r="S34" s="112" t="s">
        <v>20</v>
      </c>
      <c r="T34" s="113" t="s">
        <v>21</v>
      </c>
      <c r="U34" s="112" t="s">
        <v>19</v>
      </c>
      <c r="V34" s="112" t="s">
        <v>20</v>
      </c>
      <c r="W34" s="115" t="s">
        <v>21</v>
      </c>
      <c r="X34" s="130" t="s">
        <v>19</v>
      </c>
      <c r="Y34" s="112" t="s">
        <v>20</v>
      </c>
      <c r="Z34" s="113" t="s">
        <v>21</v>
      </c>
      <c r="AA34" s="112" t="s">
        <v>19</v>
      </c>
      <c r="AB34" s="112" t="s">
        <v>20</v>
      </c>
      <c r="AC34" s="116" t="s">
        <v>21</v>
      </c>
      <c r="AD34" s="131" t="s">
        <v>19</v>
      </c>
      <c r="AE34" s="115" t="s">
        <v>20</v>
      </c>
      <c r="AF34" s="115" t="s">
        <v>21</v>
      </c>
      <c r="AG34" s="115" t="s">
        <v>19</v>
      </c>
      <c r="AH34" s="115" t="s">
        <v>20</v>
      </c>
      <c r="AI34" s="115" t="s">
        <v>21</v>
      </c>
      <c r="AJ34" s="115" t="s">
        <v>19</v>
      </c>
      <c r="AK34" s="115" t="s">
        <v>20</v>
      </c>
      <c r="AL34" s="115" t="s">
        <v>21</v>
      </c>
      <c r="AM34" s="114" t="s">
        <v>19</v>
      </c>
      <c r="AN34" s="115" t="s">
        <v>20</v>
      </c>
      <c r="AO34" s="115" t="s">
        <v>21</v>
      </c>
      <c r="AP34" s="115" t="s">
        <v>19</v>
      </c>
      <c r="AQ34" s="115" t="s">
        <v>20</v>
      </c>
      <c r="AR34" s="113" t="s">
        <v>21</v>
      </c>
      <c r="AS34" s="114" t="s">
        <v>19</v>
      </c>
      <c r="AT34" s="115" t="s">
        <v>20</v>
      </c>
      <c r="AU34" s="115" t="s">
        <v>21</v>
      </c>
      <c r="AV34" s="115" t="s">
        <v>19</v>
      </c>
      <c r="AW34" s="115" t="s">
        <v>20</v>
      </c>
      <c r="AX34" s="115" t="s">
        <v>21</v>
      </c>
      <c r="AY34" s="115" t="s">
        <v>19</v>
      </c>
      <c r="AZ34" s="115" t="s">
        <v>20</v>
      </c>
      <c r="BA34" s="115" t="s">
        <v>21</v>
      </c>
      <c r="BB34" s="115" t="s">
        <v>19</v>
      </c>
      <c r="BC34" s="115" t="s">
        <v>20</v>
      </c>
      <c r="BD34" s="115" t="s">
        <v>21</v>
      </c>
      <c r="BE34" s="113" t="s">
        <v>88</v>
      </c>
      <c r="BF34" s="113" t="s">
        <v>88</v>
      </c>
      <c r="BG34" s="113" t="s">
        <v>88</v>
      </c>
      <c r="BH34" s="11"/>
      <c r="BI34" s="17"/>
      <c r="BJ34" s="12"/>
      <c r="BK34" s="8"/>
    </row>
    <row r="35" spans="1:63" s="4" customFormat="1" ht="24" hidden="1" customHeight="1">
      <c r="A35" s="26" t="s">
        <v>52</v>
      </c>
      <c r="B35" s="13"/>
      <c r="C35" s="90">
        <v>139</v>
      </c>
      <c r="D35" s="1">
        <v>128</v>
      </c>
      <c r="E35" s="1">
        <v>11</v>
      </c>
      <c r="F35" s="29">
        <v>102</v>
      </c>
      <c r="G35" s="1">
        <v>55</v>
      </c>
      <c r="H35" s="1">
        <v>47</v>
      </c>
      <c r="I35" s="29">
        <v>69</v>
      </c>
      <c r="J35" s="1">
        <v>15</v>
      </c>
      <c r="K35" s="1">
        <v>54</v>
      </c>
      <c r="L35" s="29">
        <v>69</v>
      </c>
      <c r="M35" s="1">
        <v>15</v>
      </c>
      <c r="N35" s="1">
        <v>54</v>
      </c>
      <c r="O35" s="29">
        <v>47</v>
      </c>
      <c r="P35" s="1">
        <v>16</v>
      </c>
      <c r="Q35" s="1">
        <v>31</v>
      </c>
      <c r="R35" s="27">
        <v>30</v>
      </c>
      <c r="S35" s="1">
        <v>20</v>
      </c>
      <c r="T35" s="1">
        <v>10</v>
      </c>
      <c r="U35" s="1"/>
      <c r="V35" s="1"/>
      <c r="W35" s="1"/>
      <c r="X35" s="27">
        <v>38</v>
      </c>
      <c r="Y35" s="1">
        <v>21</v>
      </c>
      <c r="Z35" s="1">
        <v>17</v>
      </c>
      <c r="AA35" s="27">
        <v>44</v>
      </c>
      <c r="AB35" s="1">
        <v>24</v>
      </c>
      <c r="AC35" s="35">
        <v>20</v>
      </c>
      <c r="AD35" s="90">
        <v>35</v>
      </c>
      <c r="AE35" s="1">
        <v>0</v>
      </c>
      <c r="AF35" s="1">
        <v>35</v>
      </c>
      <c r="AG35" s="29">
        <v>141</v>
      </c>
      <c r="AH35" s="1">
        <v>0</v>
      </c>
      <c r="AI35" s="1">
        <v>141</v>
      </c>
      <c r="AJ35" s="29">
        <v>73</v>
      </c>
      <c r="AK35" s="1">
        <v>0</v>
      </c>
      <c r="AL35" s="1">
        <v>73</v>
      </c>
      <c r="AM35" s="29">
        <v>16</v>
      </c>
      <c r="AN35" s="1">
        <v>1</v>
      </c>
      <c r="AO35" s="1">
        <v>15</v>
      </c>
      <c r="AP35" s="29">
        <v>26</v>
      </c>
      <c r="AQ35" s="1">
        <v>8</v>
      </c>
      <c r="AR35" s="1">
        <v>18</v>
      </c>
      <c r="AS35" s="52">
        <v>46</v>
      </c>
      <c r="AT35" s="1">
        <v>22</v>
      </c>
      <c r="AU35" s="1">
        <v>24</v>
      </c>
      <c r="AV35" s="29">
        <v>24</v>
      </c>
      <c r="AW35" s="1">
        <v>8</v>
      </c>
      <c r="AX35" s="1">
        <v>16</v>
      </c>
      <c r="AY35" s="29">
        <v>55</v>
      </c>
      <c r="AZ35" s="1">
        <v>29</v>
      </c>
      <c r="BA35" s="1">
        <v>26</v>
      </c>
      <c r="BB35" s="29">
        <v>217</v>
      </c>
      <c r="BC35" s="1">
        <v>76</v>
      </c>
      <c r="BD35" s="2">
        <v>141</v>
      </c>
      <c r="BE35" s="1"/>
      <c r="BF35" s="1"/>
      <c r="BG35" s="1"/>
      <c r="BH35" s="26" t="s">
        <v>52</v>
      </c>
      <c r="BI35" s="23"/>
      <c r="BJ35" s="24"/>
      <c r="BK35" s="18"/>
    </row>
    <row r="36" spans="1:63" s="4" customFormat="1" ht="24" hidden="1" customHeight="1">
      <c r="A36" s="26" t="s">
        <v>62</v>
      </c>
      <c r="B36" s="13"/>
      <c r="C36" s="90">
        <v>191</v>
      </c>
      <c r="D36" s="1">
        <v>176</v>
      </c>
      <c r="E36" s="1">
        <v>15</v>
      </c>
      <c r="F36" s="29">
        <v>93</v>
      </c>
      <c r="G36" s="1">
        <v>37</v>
      </c>
      <c r="H36" s="1">
        <v>56</v>
      </c>
      <c r="I36" s="29">
        <v>83</v>
      </c>
      <c r="J36" s="1">
        <v>21</v>
      </c>
      <c r="K36" s="1">
        <v>62</v>
      </c>
      <c r="L36" s="29">
        <v>83</v>
      </c>
      <c r="M36" s="1">
        <v>21</v>
      </c>
      <c r="N36" s="1">
        <v>62</v>
      </c>
      <c r="O36" s="29">
        <v>39</v>
      </c>
      <c r="P36" s="1">
        <v>9</v>
      </c>
      <c r="Q36" s="1">
        <v>30</v>
      </c>
      <c r="R36" s="27">
        <v>31</v>
      </c>
      <c r="S36" s="1">
        <v>16</v>
      </c>
      <c r="T36" s="1">
        <v>15</v>
      </c>
      <c r="U36" s="1"/>
      <c r="V36" s="1"/>
      <c r="W36" s="1"/>
      <c r="X36" s="27">
        <v>58</v>
      </c>
      <c r="Y36" s="1">
        <v>33</v>
      </c>
      <c r="Z36" s="1">
        <v>25</v>
      </c>
      <c r="AA36" s="27">
        <v>38</v>
      </c>
      <c r="AB36" s="1">
        <v>28</v>
      </c>
      <c r="AC36" s="35">
        <v>10</v>
      </c>
      <c r="AD36" s="90">
        <v>58</v>
      </c>
      <c r="AE36" s="1">
        <v>0</v>
      </c>
      <c r="AF36" s="1">
        <v>58</v>
      </c>
      <c r="AG36" s="29">
        <v>108</v>
      </c>
      <c r="AH36" s="1">
        <v>0</v>
      </c>
      <c r="AI36" s="1">
        <v>108</v>
      </c>
      <c r="AJ36" s="29">
        <v>66</v>
      </c>
      <c r="AK36" s="1">
        <v>0</v>
      </c>
      <c r="AL36" s="1">
        <v>66</v>
      </c>
      <c r="AM36" s="29">
        <v>18</v>
      </c>
      <c r="AN36" s="1">
        <v>3</v>
      </c>
      <c r="AO36" s="1">
        <v>15</v>
      </c>
      <c r="AP36" s="29">
        <v>30</v>
      </c>
      <c r="AQ36" s="1">
        <v>13</v>
      </c>
      <c r="AR36" s="1">
        <v>17</v>
      </c>
      <c r="AS36" s="52">
        <v>33</v>
      </c>
      <c r="AT36" s="1">
        <v>12</v>
      </c>
      <c r="AU36" s="1">
        <v>21</v>
      </c>
      <c r="AV36" s="29">
        <v>16</v>
      </c>
      <c r="AW36" s="1">
        <v>6</v>
      </c>
      <c r="AX36" s="1">
        <v>10</v>
      </c>
      <c r="AY36" s="29">
        <v>35</v>
      </c>
      <c r="AZ36" s="1">
        <v>9</v>
      </c>
      <c r="BA36" s="1">
        <v>26</v>
      </c>
      <c r="BB36" s="29">
        <v>145</v>
      </c>
      <c r="BC36" s="1">
        <v>47</v>
      </c>
      <c r="BD36" s="2">
        <v>98</v>
      </c>
      <c r="BE36" s="1"/>
      <c r="BF36" s="1"/>
      <c r="BG36" s="1"/>
      <c r="BH36" s="26" t="s">
        <v>62</v>
      </c>
      <c r="BI36" s="23"/>
      <c r="BJ36" s="24"/>
      <c r="BK36" s="18"/>
    </row>
    <row r="37" spans="1:63" s="4" customFormat="1" ht="24" hidden="1" customHeight="1">
      <c r="A37" s="26" t="s">
        <v>63</v>
      </c>
      <c r="B37" s="13"/>
      <c r="C37" s="90">
        <v>134</v>
      </c>
      <c r="D37" s="1">
        <v>124</v>
      </c>
      <c r="E37" s="1">
        <v>10</v>
      </c>
      <c r="F37" s="29">
        <v>98</v>
      </c>
      <c r="G37" s="1">
        <v>38</v>
      </c>
      <c r="H37" s="1">
        <v>60</v>
      </c>
      <c r="I37" s="29">
        <v>72</v>
      </c>
      <c r="J37" s="1">
        <v>24</v>
      </c>
      <c r="K37" s="1">
        <v>48</v>
      </c>
      <c r="L37" s="29">
        <v>72</v>
      </c>
      <c r="M37" s="1">
        <v>24</v>
      </c>
      <c r="N37" s="1">
        <v>48</v>
      </c>
      <c r="O37" s="29">
        <v>36</v>
      </c>
      <c r="P37" s="1">
        <v>10</v>
      </c>
      <c r="Q37" s="1">
        <v>26</v>
      </c>
      <c r="R37" s="27">
        <v>40</v>
      </c>
      <c r="S37" s="1">
        <v>24</v>
      </c>
      <c r="T37" s="1">
        <v>16</v>
      </c>
      <c r="U37" s="1"/>
      <c r="V37" s="1"/>
      <c r="W37" s="1"/>
      <c r="X37" s="27">
        <v>49</v>
      </c>
      <c r="Y37" s="1">
        <v>38</v>
      </c>
      <c r="Z37" s="1">
        <v>11</v>
      </c>
      <c r="AA37" s="27">
        <v>66</v>
      </c>
      <c r="AB37" s="1">
        <v>56</v>
      </c>
      <c r="AC37" s="35">
        <v>10</v>
      </c>
      <c r="AD37" s="90">
        <v>61</v>
      </c>
      <c r="AE37" s="1">
        <v>0</v>
      </c>
      <c r="AF37" s="1">
        <v>61</v>
      </c>
      <c r="AG37" s="29">
        <v>92</v>
      </c>
      <c r="AH37" s="1">
        <v>0</v>
      </c>
      <c r="AI37" s="1">
        <v>92</v>
      </c>
      <c r="AJ37" s="29">
        <v>74</v>
      </c>
      <c r="AK37" s="1">
        <v>0</v>
      </c>
      <c r="AL37" s="1">
        <v>74</v>
      </c>
      <c r="AM37" s="29">
        <v>16</v>
      </c>
      <c r="AN37" s="1">
        <v>3</v>
      </c>
      <c r="AO37" s="1">
        <v>13</v>
      </c>
      <c r="AP37" s="29">
        <v>26</v>
      </c>
      <c r="AQ37" s="1">
        <v>7</v>
      </c>
      <c r="AR37" s="1">
        <v>19</v>
      </c>
      <c r="AS37" s="52">
        <v>27</v>
      </c>
      <c r="AT37" s="1">
        <v>14</v>
      </c>
      <c r="AU37" s="1">
        <v>13</v>
      </c>
      <c r="AV37" s="29">
        <v>13</v>
      </c>
      <c r="AW37" s="1">
        <v>6</v>
      </c>
      <c r="AX37" s="1">
        <v>7</v>
      </c>
      <c r="AY37" s="29">
        <v>50</v>
      </c>
      <c r="AZ37" s="1">
        <v>19</v>
      </c>
      <c r="BA37" s="1">
        <v>31</v>
      </c>
      <c r="BB37" s="29">
        <v>121</v>
      </c>
      <c r="BC37" s="1">
        <v>35</v>
      </c>
      <c r="BD37" s="2">
        <v>86</v>
      </c>
      <c r="BE37" s="1"/>
      <c r="BF37" s="1"/>
      <c r="BG37" s="1"/>
      <c r="BH37" s="26" t="s">
        <v>63</v>
      </c>
      <c r="BI37" s="23"/>
      <c r="BJ37" s="24"/>
      <c r="BK37" s="18"/>
    </row>
    <row r="38" spans="1:63" s="4" customFormat="1" ht="24" hidden="1" customHeight="1">
      <c r="A38" s="26" t="s">
        <v>64</v>
      </c>
      <c r="B38" s="13"/>
      <c r="C38" s="90">
        <v>145</v>
      </c>
      <c r="D38" s="1">
        <v>134</v>
      </c>
      <c r="E38" s="1">
        <v>11</v>
      </c>
      <c r="F38" s="29">
        <v>79</v>
      </c>
      <c r="G38" s="1">
        <v>29</v>
      </c>
      <c r="H38" s="1">
        <v>50</v>
      </c>
      <c r="I38" s="29"/>
      <c r="J38" s="1"/>
      <c r="K38" s="1"/>
      <c r="L38" s="29">
        <v>75</v>
      </c>
      <c r="M38" s="1">
        <v>22</v>
      </c>
      <c r="N38" s="1">
        <v>53</v>
      </c>
      <c r="O38" s="29">
        <v>36</v>
      </c>
      <c r="P38" s="1">
        <v>17</v>
      </c>
      <c r="Q38" s="1">
        <v>19</v>
      </c>
      <c r="R38" s="27">
        <v>29</v>
      </c>
      <c r="S38" s="1">
        <v>15</v>
      </c>
      <c r="T38" s="1">
        <v>14</v>
      </c>
      <c r="U38" s="1"/>
      <c r="V38" s="1"/>
      <c r="W38" s="1"/>
      <c r="X38" s="27">
        <v>58</v>
      </c>
      <c r="Y38" s="1">
        <v>45</v>
      </c>
      <c r="Z38" s="1">
        <v>13</v>
      </c>
      <c r="AA38" s="27">
        <v>68</v>
      </c>
      <c r="AB38" s="1">
        <v>50</v>
      </c>
      <c r="AC38" s="35">
        <v>18</v>
      </c>
      <c r="AD38" s="90">
        <v>57</v>
      </c>
      <c r="AE38" s="1">
        <v>1</v>
      </c>
      <c r="AF38" s="1">
        <v>56</v>
      </c>
      <c r="AG38" s="29">
        <v>117</v>
      </c>
      <c r="AH38" s="1">
        <v>24</v>
      </c>
      <c r="AI38" s="1">
        <v>93</v>
      </c>
      <c r="AJ38" s="29">
        <v>103</v>
      </c>
      <c r="AK38" s="1">
        <v>3</v>
      </c>
      <c r="AL38" s="1">
        <v>100</v>
      </c>
      <c r="AM38" s="29">
        <v>13</v>
      </c>
      <c r="AN38" s="1">
        <v>1</v>
      </c>
      <c r="AO38" s="1">
        <v>12</v>
      </c>
      <c r="AP38" s="29">
        <v>24</v>
      </c>
      <c r="AQ38" s="1">
        <v>6</v>
      </c>
      <c r="AR38" s="1">
        <v>18</v>
      </c>
      <c r="AS38" s="52">
        <v>29</v>
      </c>
      <c r="AT38" s="1">
        <v>9</v>
      </c>
      <c r="AU38" s="1">
        <v>20</v>
      </c>
      <c r="AV38" s="29">
        <v>15</v>
      </c>
      <c r="AW38" s="1">
        <v>2</v>
      </c>
      <c r="AX38" s="1">
        <v>13</v>
      </c>
      <c r="AY38" s="29">
        <v>46</v>
      </c>
      <c r="AZ38" s="1">
        <v>15</v>
      </c>
      <c r="BA38" s="1">
        <v>31</v>
      </c>
      <c r="BB38" s="29">
        <v>84</v>
      </c>
      <c r="BC38" s="1">
        <v>20</v>
      </c>
      <c r="BD38" s="2">
        <v>64</v>
      </c>
      <c r="BE38" s="1"/>
      <c r="BF38" s="1"/>
      <c r="BG38" s="1"/>
      <c r="BH38" s="26" t="s">
        <v>64</v>
      </c>
      <c r="BI38" s="23"/>
      <c r="BJ38" s="24"/>
      <c r="BK38" s="18"/>
    </row>
    <row r="39" spans="1:63" s="4" customFormat="1" ht="24" hidden="1" customHeight="1">
      <c r="A39" s="26" t="s">
        <v>78</v>
      </c>
      <c r="B39" s="13"/>
      <c r="C39" s="90">
        <v>146</v>
      </c>
      <c r="D39" s="1">
        <v>134</v>
      </c>
      <c r="E39" s="1">
        <v>12</v>
      </c>
      <c r="F39" s="29">
        <v>118</v>
      </c>
      <c r="G39" s="1">
        <v>50</v>
      </c>
      <c r="H39" s="1">
        <v>68</v>
      </c>
      <c r="I39" s="29"/>
      <c r="J39" s="1"/>
      <c r="K39" s="1"/>
      <c r="L39" s="29">
        <v>90</v>
      </c>
      <c r="M39" s="1">
        <v>31</v>
      </c>
      <c r="N39" s="1">
        <v>59</v>
      </c>
      <c r="O39" s="29">
        <v>37</v>
      </c>
      <c r="P39" s="1">
        <v>13</v>
      </c>
      <c r="Q39" s="1">
        <v>24</v>
      </c>
      <c r="R39" s="27">
        <v>41</v>
      </c>
      <c r="S39" s="1">
        <v>23</v>
      </c>
      <c r="T39" s="1">
        <v>18</v>
      </c>
      <c r="U39" s="1"/>
      <c r="V39" s="1"/>
      <c r="W39" s="1"/>
      <c r="X39" s="27">
        <v>80</v>
      </c>
      <c r="Y39" s="1">
        <v>67</v>
      </c>
      <c r="Z39" s="1">
        <v>13</v>
      </c>
      <c r="AA39" s="27">
        <v>63</v>
      </c>
      <c r="AB39" s="1">
        <v>43</v>
      </c>
      <c r="AC39" s="35">
        <v>20</v>
      </c>
      <c r="AD39" s="90">
        <v>64</v>
      </c>
      <c r="AE39" s="1">
        <v>0</v>
      </c>
      <c r="AF39" s="1">
        <v>64</v>
      </c>
      <c r="AG39" s="29">
        <v>116</v>
      </c>
      <c r="AH39" s="1">
        <v>24</v>
      </c>
      <c r="AI39" s="1">
        <v>92</v>
      </c>
      <c r="AJ39" s="29">
        <v>64</v>
      </c>
      <c r="AK39" s="1">
        <v>2</v>
      </c>
      <c r="AL39" s="1">
        <v>62</v>
      </c>
      <c r="AM39" s="29">
        <v>11</v>
      </c>
      <c r="AN39" s="1">
        <v>0</v>
      </c>
      <c r="AO39" s="1">
        <v>11</v>
      </c>
      <c r="AP39" s="29">
        <v>20</v>
      </c>
      <c r="AQ39" s="1">
        <v>3</v>
      </c>
      <c r="AR39" s="1">
        <v>17</v>
      </c>
      <c r="AS39" s="52">
        <v>0</v>
      </c>
      <c r="AT39" s="1">
        <v>0</v>
      </c>
      <c r="AU39" s="1">
        <v>0</v>
      </c>
      <c r="AV39" s="29">
        <v>11</v>
      </c>
      <c r="AW39" s="1">
        <v>5</v>
      </c>
      <c r="AX39" s="1">
        <v>6</v>
      </c>
      <c r="AY39" s="29">
        <v>61</v>
      </c>
      <c r="AZ39" s="1">
        <v>19</v>
      </c>
      <c r="BA39" s="1">
        <v>42</v>
      </c>
      <c r="BB39" s="29">
        <v>0</v>
      </c>
      <c r="BC39" s="1">
        <v>0</v>
      </c>
      <c r="BD39" s="2">
        <v>0</v>
      </c>
      <c r="BE39" s="1"/>
      <c r="BF39" s="1"/>
      <c r="BG39" s="1"/>
      <c r="BH39" s="26" t="s">
        <v>78</v>
      </c>
      <c r="BI39" s="23"/>
      <c r="BJ39" s="24"/>
      <c r="BK39" s="18"/>
    </row>
    <row r="40" spans="1:63" s="4" customFormat="1" ht="24" hidden="1" customHeight="1">
      <c r="A40" s="26" t="s">
        <v>74</v>
      </c>
      <c r="B40" s="13"/>
      <c r="C40" s="90">
        <v>163</v>
      </c>
      <c r="D40" s="1">
        <v>151</v>
      </c>
      <c r="E40" s="1">
        <v>12</v>
      </c>
      <c r="F40" s="29">
        <v>114</v>
      </c>
      <c r="G40" s="1">
        <v>53</v>
      </c>
      <c r="H40" s="1">
        <v>61</v>
      </c>
      <c r="I40" s="29"/>
      <c r="J40" s="1"/>
      <c r="K40" s="1"/>
      <c r="L40" s="29">
        <v>72</v>
      </c>
      <c r="M40" s="1">
        <v>23</v>
      </c>
      <c r="N40" s="1">
        <v>49</v>
      </c>
      <c r="O40" s="29">
        <v>41</v>
      </c>
      <c r="P40" s="1">
        <v>10</v>
      </c>
      <c r="Q40" s="1">
        <v>31</v>
      </c>
      <c r="R40" s="27">
        <v>50</v>
      </c>
      <c r="S40" s="1">
        <v>24</v>
      </c>
      <c r="T40" s="1">
        <v>26</v>
      </c>
      <c r="U40" s="1">
        <v>43</v>
      </c>
      <c r="V40" s="1">
        <v>11</v>
      </c>
      <c r="W40" s="1">
        <v>32</v>
      </c>
      <c r="X40" s="27">
        <v>78</v>
      </c>
      <c r="Y40" s="1">
        <v>58</v>
      </c>
      <c r="Z40" s="1">
        <v>20</v>
      </c>
      <c r="AA40" s="27">
        <v>63</v>
      </c>
      <c r="AB40" s="1">
        <v>42</v>
      </c>
      <c r="AC40" s="35">
        <v>21</v>
      </c>
      <c r="AD40" s="90">
        <v>68</v>
      </c>
      <c r="AE40" s="1">
        <v>6</v>
      </c>
      <c r="AF40" s="1">
        <v>62</v>
      </c>
      <c r="AG40" s="29">
        <v>135</v>
      </c>
      <c r="AH40" s="1">
        <v>15</v>
      </c>
      <c r="AI40" s="1">
        <v>120</v>
      </c>
      <c r="AJ40" s="29">
        <v>85</v>
      </c>
      <c r="AK40" s="1">
        <v>4</v>
      </c>
      <c r="AL40" s="1">
        <v>81</v>
      </c>
      <c r="AM40" s="29">
        <v>19</v>
      </c>
      <c r="AN40" s="1">
        <v>2</v>
      </c>
      <c r="AO40" s="1">
        <v>17</v>
      </c>
      <c r="AP40" s="29">
        <v>29</v>
      </c>
      <c r="AQ40" s="1">
        <v>4</v>
      </c>
      <c r="AR40" s="1">
        <v>25</v>
      </c>
      <c r="AS40" s="52">
        <v>0</v>
      </c>
      <c r="AT40" s="1">
        <v>0</v>
      </c>
      <c r="AU40" s="1">
        <v>0</v>
      </c>
      <c r="AV40" s="29">
        <v>0</v>
      </c>
      <c r="AW40" s="1">
        <v>0</v>
      </c>
      <c r="AX40" s="1">
        <v>0</v>
      </c>
      <c r="AY40" s="29">
        <v>70</v>
      </c>
      <c r="AZ40" s="1">
        <v>34</v>
      </c>
      <c r="BA40" s="1">
        <v>36</v>
      </c>
      <c r="BB40" s="29">
        <v>0</v>
      </c>
      <c r="BC40" s="1">
        <v>0</v>
      </c>
      <c r="BD40" s="2">
        <v>0</v>
      </c>
      <c r="BE40" s="1"/>
      <c r="BF40" s="1"/>
      <c r="BG40" s="1"/>
      <c r="BH40" s="26" t="s">
        <v>74</v>
      </c>
      <c r="BI40" s="23"/>
      <c r="BJ40" s="24"/>
      <c r="BK40" s="18"/>
    </row>
    <row r="41" spans="1:63" s="4" customFormat="1" ht="24" customHeight="1">
      <c r="A41" s="26" t="s">
        <v>79</v>
      </c>
      <c r="B41" s="13"/>
      <c r="C41" s="90">
        <v>162</v>
      </c>
      <c r="D41" s="1">
        <v>149</v>
      </c>
      <c r="E41" s="1">
        <v>13</v>
      </c>
      <c r="F41" s="29">
        <v>110</v>
      </c>
      <c r="G41" s="1">
        <v>42</v>
      </c>
      <c r="H41" s="1">
        <v>68</v>
      </c>
      <c r="I41" s="29"/>
      <c r="J41" s="1"/>
      <c r="K41" s="1"/>
      <c r="L41" s="29">
        <v>79</v>
      </c>
      <c r="M41" s="1">
        <v>27</v>
      </c>
      <c r="N41" s="1">
        <v>52</v>
      </c>
      <c r="O41" s="29">
        <v>29</v>
      </c>
      <c r="P41" s="1">
        <v>7</v>
      </c>
      <c r="Q41" s="1">
        <v>22</v>
      </c>
      <c r="R41" s="27">
        <v>27</v>
      </c>
      <c r="S41" s="1">
        <v>14</v>
      </c>
      <c r="T41" s="1">
        <v>13</v>
      </c>
      <c r="U41" s="1">
        <v>53</v>
      </c>
      <c r="V41" s="1">
        <v>11</v>
      </c>
      <c r="W41" s="1">
        <v>42</v>
      </c>
      <c r="X41" s="27">
        <v>65</v>
      </c>
      <c r="Y41" s="1">
        <v>53</v>
      </c>
      <c r="Z41" s="1">
        <v>12</v>
      </c>
      <c r="AA41" s="27">
        <v>56</v>
      </c>
      <c r="AB41" s="1">
        <v>34</v>
      </c>
      <c r="AC41" s="35">
        <v>22</v>
      </c>
      <c r="AD41" s="90">
        <v>62</v>
      </c>
      <c r="AE41" s="1">
        <v>2</v>
      </c>
      <c r="AF41" s="1">
        <v>60</v>
      </c>
      <c r="AG41" s="29">
        <v>125</v>
      </c>
      <c r="AH41" s="1">
        <v>19</v>
      </c>
      <c r="AI41" s="1">
        <v>106</v>
      </c>
      <c r="AJ41" s="29">
        <v>68</v>
      </c>
      <c r="AK41" s="1">
        <v>8</v>
      </c>
      <c r="AL41" s="1">
        <v>60</v>
      </c>
      <c r="AM41" s="29">
        <v>10</v>
      </c>
      <c r="AN41" s="1">
        <v>3</v>
      </c>
      <c r="AO41" s="1">
        <v>7</v>
      </c>
      <c r="AP41" s="29">
        <v>26</v>
      </c>
      <c r="AQ41" s="1">
        <v>6</v>
      </c>
      <c r="AR41" s="1">
        <v>20</v>
      </c>
      <c r="AS41" s="52">
        <v>0</v>
      </c>
      <c r="AT41" s="1">
        <v>0</v>
      </c>
      <c r="AU41" s="1">
        <v>0</v>
      </c>
      <c r="AV41" s="29">
        <v>0</v>
      </c>
      <c r="AW41" s="1">
        <v>0</v>
      </c>
      <c r="AX41" s="1">
        <v>0</v>
      </c>
      <c r="AY41" s="29">
        <v>59</v>
      </c>
      <c r="AZ41" s="1">
        <v>18</v>
      </c>
      <c r="BA41" s="1">
        <v>41</v>
      </c>
      <c r="BB41" s="29">
        <v>0</v>
      </c>
      <c r="BC41" s="1">
        <v>0</v>
      </c>
      <c r="BD41" s="2">
        <v>0</v>
      </c>
      <c r="BE41" s="1"/>
      <c r="BF41" s="1"/>
      <c r="BG41" s="1"/>
      <c r="BH41" s="26" t="s">
        <v>79</v>
      </c>
      <c r="BI41" s="23"/>
      <c r="BJ41" s="24"/>
      <c r="BK41" s="18"/>
    </row>
    <row r="42" spans="1:63" s="4" customFormat="1" ht="24" customHeight="1">
      <c r="A42" s="26" t="s">
        <v>80</v>
      </c>
      <c r="B42" s="13"/>
      <c r="C42" s="90">
        <v>167</v>
      </c>
      <c r="D42" s="1">
        <v>153</v>
      </c>
      <c r="E42" s="1">
        <v>14</v>
      </c>
      <c r="F42" s="29">
        <v>113</v>
      </c>
      <c r="G42" s="1">
        <v>44</v>
      </c>
      <c r="H42" s="1">
        <v>69</v>
      </c>
      <c r="I42" s="29"/>
      <c r="J42" s="1"/>
      <c r="K42" s="1"/>
      <c r="L42" s="29">
        <v>84</v>
      </c>
      <c r="M42" s="1">
        <v>31</v>
      </c>
      <c r="N42" s="1">
        <v>53</v>
      </c>
      <c r="O42" s="29">
        <v>45</v>
      </c>
      <c r="P42" s="1">
        <v>16</v>
      </c>
      <c r="Q42" s="1">
        <v>29</v>
      </c>
      <c r="R42" s="27">
        <v>27</v>
      </c>
      <c r="S42" s="1">
        <v>14</v>
      </c>
      <c r="T42" s="1">
        <v>13</v>
      </c>
      <c r="U42" s="1">
        <v>55</v>
      </c>
      <c r="V42" s="1">
        <v>8</v>
      </c>
      <c r="W42" s="1">
        <v>47</v>
      </c>
      <c r="X42" s="27">
        <v>56</v>
      </c>
      <c r="Y42" s="1">
        <v>42</v>
      </c>
      <c r="Z42" s="1">
        <v>14</v>
      </c>
      <c r="AA42" s="27">
        <v>49</v>
      </c>
      <c r="AB42" s="1">
        <v>41</v>
      </c>
      <c r="AC42" s="35">
        <v>8</v>
      </c>
      <c r="AD42" s="90">
        <v>66</v>
      </c>
      <c r="AE42" s="1">
        <v>8</v>
      </c>
      <c r="AF42" s="1">
        <v>58</v>
      </c>
      <c r="AG42" s="29">
        <v>134</v>
      </c>
      <c r="AH42" s="1">
        <v>28</v>
      </c>
      <c r="AI42" s="1">
        <v>106</v>
      </c>
      <c r="AJ42" s="29">
        <v>69</v>
      </c>
      <c r="AK42" s="1">
        <v>12</v>
      </c>
      <c r="AL42" s="1">
        <v>57</v>
      </c>
      <c r="AM42" s="29">
        <v>12</v>
      </c>
      <c r="AN42" s="1">
        <v>2</v>
      </c>
      <c r="AO42" s="1">
        <v>10</v>
      </c>
      <c r="AP42" s="29">
        <v>30</v>
      </c>
      <c r="AQ42" s="1">
        <v>9</v>
      </c>
      <c r="AR42" s="1">
        <v>21</v>
      </c>
      <c r="AS42" s="52">
        <v>0</v>
      </c>
      <c r="AT42" s="1">
        <v>0</v>
      </c>
      <c r="AU42" s="1">
        <v>0</v>
      </c>
      <c r="AV42" s="29">
        <v>0</v>
      </c>
      <c r="AW42" s="1">
        <v>0</v>
      </c>
      <c r="AX42" s="1">
        <v>0</v>
      </c>
      <c r="AY42" s="29">
        <v>48</v>
      </c>
      <c r="AZ42" s="1">
        <v>19</v>
      </c>
      <c r="BA42" s="1">
        <v>29</v>
      </c>
      <c r="BB42" s="29">
        <v>0</v>
      </c>
      <c r="BC42" s="1">
        <v>0</v>
      </c>
      <c r="BD42" s="2">
        <v>0</v>
      </c>
      <c r="BE42" s="1"/>
      <c r="BF42" s="1"/>
      <c r="BG42" s="1"/>
      <c r="BH42" s="26" t="s">
        <v>80</v>
      </c>
      <c r="BI42" s="23"/>
      <c r="BJ42" s="24"/>
      <c r="BK42" s="18"/>
    </row>
    <row r="43" spans="1:63" s="4" customFormat="1" ht="24" customHeight="1">
      <c r="A43" s="26" t="s">
        <v>81</v>
      </c>
      <c r="B43" s="13"/>
      <c r="C43" s="90">
        <v>132</v>
      </c>
      <c r="D43" s="1">
        <v>121</v>
      </c>
      <c r="E43" s="1">
        <v>11</v>
      </c>
      <c r="F43" s="29">
        <v>101</v>
      </c>
      <c r="G43" s="1">
        <v>43</v>
      </c>
      <c r="H43" s="1">
        <v>58</v>
      </c>
      <c r="I43" s="29"/>
      <c r="J43" s="1"/>
      <c r="K43" s="1"/>
      <c r="L43" s="29">
        <v>79</v>
      </c>
      <c r="M43" s="1">
        <v>25</v>
      </c>
      <c r="N43" s="1">
        <v>54</v>
      </c>
      <c r="O43" s="29">
        <v>41</v>
      </c>
      <c r="P43" s="1">
        <v>12</v>
      </c>
      <c r="Q43" s="1">
        <v>29</v>
      </c>
      <c r="R43" s="27">
        <v>25</v>
      </c>
      <c r="S43" s="1">
        <v>17</v>
      </c>
      <c r="T43" s="1">
        <v>8</v>
      </c>
      <c r="U43" s="1">
        <v>55</v>
      </c>
      <c r="V43" s="1">
        <v>15</v>
      </c>
      <c r="W43" s="1">
        <v>40</v>
      </c>
      <c r="X43" s="27">
        <v>56</v>
      </c>
      <c r="Y43" s="1">
        <v>43</v>
      </c>
      <c r="Z43" s="1">
        <v>13</v>
      </c>
      <c r="AA43" s="27">
        <v>46</v>
      </c>
      <c r="AB43" s="1">
        <v>37</v>
      </c>
      <c r="AC43" s="35">
        <v>9</v>
      </c>
      <c r="AD43" s="90">
        <v>54</v>
      </c>
      <c r="AE43" s="1">
        <v>4</v>
      </c>
      <c r="AF43" s="1">
        <v>50</v>
      </c>
      <c r="AG43" s="29">
        <v>111</v>
      </c>
      <c r="AH43" s="1">
        <v>17</v>
      </c>
      <c r="AI43" s="1">
        <v>94</v>
      </c>
      <c r="AJ43" s="29">
        <v>56</v>
      </c>
      <c r="AK43" s="1">
        <v>7</v>
      </c>
      <c r="AL43" s="1">
        <v>49</v>
      </c>
      <c r="AM43" s="29">
        <v>15</v>
      </c>
      <c r="AN43" s="1">
        <v>0</v>
      </c>
      <c r="AO43" s="1">
        <v>15</v>
      </c>
      <c r="AP43" s="29">
        <v>32</v>
      </c>
      <c r="AQ43" s="1">
        <v>6</v>
      </c>
      <c r="AR43" s="1">
        <v>26</v>
      </c>
      <c r="AS43" s="52">
        <v>0</v>
      </c>
      <c r="AT43" s="1">
        <v>0</v>
      </c>
      <c r="AU43" s="1">
        <v>0</v>
      </c>
      <c r="AV43" s="29">
        <v>0</v>
      </c>
      <c r="AW43" s="1">
        <v>0</v>
      </c>
      <c r="AX43" s="1">
        <v>0</v>
      </c>
      <c r="AY43" s="29">
        <v>47</v>
      </c>
      <c r="AZ43" s="1">
        <v>20</v>
      </c>
      <c r="BA43" s="1">
        <v>27</v>
      </c>
      <c r="BB43" s="29">
        <v>0</v>
      </c>
      <c r="BC43" s="1">
        <v>0</v>
      </c>
      <c r="BD43" s="2">
        <v>0</v>
      </c>
      <c r="BE43" s="1"/>
      <c r="BF43" s="1"/>
      <c r="BG43" s="1"/>
      <c r="BH43" s="26" t="s">
        <v>81</v>
      </c>
      <c r="BI43" s="23"/>
      <c r="BJ43" s="24"/>
      <c r="BK43" s="18"/>
    </row>
    <row r="44" spans="1:63" s="4" customFormat="1" ht="24" customHeight="1">
      <c r="A44" s="26" t="s">
        <v>77</v>
      </c>
      <c r="B44" s="13"/>
      <c r="C44" s="90">
        <v>155</v>
      </c>
      <c r="D44" s="1">
        <v>140</v>
      </c>
      <c r="E44" s="1">
        <v>15</v>
      </c>
      <c r="F44" s="29">
        <v>113</v>
      </c>
      <c r="G44" s="1">
        <v>60</v>
      </c>
      <c r="H44" s="1">
        <v>53</v>
      </c>
      <c r="I44" s="29">
        <v>49</v>
      </c>
      <c r="J44" s="1">
        <v>22</v>
      </c>
      <c r="K44" s="1">
        <v>27</v>
      </c>
      <c r="L44" s="29">
        <v>0</v>
      </c>
      <c r="M44" s="1">
        <v>0</v>
      </c>
      <c r="N44" s="1">
        <v>0</v>
      </c>
      <c r="O44" s="29">
        <v>41</v>
      </c>
      <c r="P44" s="1">
        <v>10</v>
      </c>
      <c r="Q44" s="1">
        <v>31</v>
      </c>
      <c r="R44" s="27">
        <v>17</v>
      </c>
      <c r="S44" s="1">
        <v>9</v>
      </c>
      <c r="T44" s="1">
        <v>8</v>
      </c>
      <c r="U44" s="1">
        <v>54</v>
      </c>
      <c r="V44" s="1">
        <v>9</v>
      </c>
      <c r="W44" s="1">
        <v>45</v>
      </c>
      <c r="X44" s="27">
        <v>51</v>
      </c>
      <c r="Y44" s="1">
        <v>43</v>
      </c>
      <c r="Z44" s="1">
        <v>8</v>
      </c>
      <c r="AA44" s="27">
        <v>52</v>
      </c>
      <c r="AB44" s="1">
        <v>40</v>
      </c>
      <c r="AC44" s="35">
        <v>12</v>
      </c>
      <c r="AD44" s="90">
        <v>64</v>
      </c>
      <c r="AE44" s="1">
        <v>5</v>
      </c>
      <c r="AF44" s="1">
        <v>59</v>
      </c>
      <c r="AG44" s="29">
        <v>138</v>
      </c>
      <c r="AH44" s="1">
        <v>14</v>
      </c>
      <c r="AI44" s="1">
        <v>124</v>
      </c>
      <c r="AJ44" s="29">
        <v>78</v>
      </c>
      <c r="AK44" s="1">
        <v>12</v>
      </c>
      <c r="AL44" s="1">
        <v>66</v>
      </c>
      <c r="AM44" s="29">
        <v>6</v>
      </c>
      <c r="AN44" s="1">
        <v>0</v>
      </c>
      <c r="AO44" s="1">
        <v>6</v>
      </c>
      <c r="AP44" s="29">
        <v>35</v>
      </c>
      <c r="AQ44" s="1">
        <v>3</v>
      </c>
      <c r="AR44" s="1">
        <v>32</v>
      </c>
      <c r="AS44" s="52">
        <v>0</v>
      </c>
      <c r="AT44" s="1">
        <v>0</v>
      </c>
      <c r="AU44" s="1">
        <v>0</v>
      </c>
      <c r="AV44" s="29">
        <v>0</v>
      </c>
      <c r="AW44" s="1">
        <v>0</v>
      </c>
      <c r="AX44" s="1">
        <v>0</v>
      </c>
      <c r="AY44" s="29">
        <v>37</v>
      </c>
      <c r="AZ44" s="1">
        <v>16</v>
      </c>
      <c r="BA44" s="1">
        <v>21</v>
      </c>
      <c r="BB44" s="29">
        <v>0</v>
      </c>
      <c r="BC44" s="1">
        <v>0</v>
      </c>
      <c r="BD44" s="2">
        <v>0</v>
      </c>
      <c r="BE44" s="1"/>
      <c r="BF44" s="1"/>
      <c r="BG44" s="1"/>
      <c r="BH44" s="26" t="s">
        <v>77</v>
      </c>
      <c r="BI44" s="23"/>
      <c r="BJ44" s="24"/>
      <c r="BK44" s="18"/>
    </row>
    <row r="45" spans="1:63" s="4" customFormat="1" ht="24" customHeight="1">
      <c r="A45" s="26" t="s">
        <v>82</v>
      </c>
      <c r="B45" s="13"/>
      <c r="C45" s="90">
        <v>137</v>
      </c>
      <c r="D45" s="1">
        <v>125</v>
      </c>
      <c r="E45" s="1">
        <v>12</v>
      </c>
      <c r="F45" s="29">
        <v>93</v>
      </c>
      <c r="G45" s="1">
        <v>46</v>
      </c>
      <c r="H45" s="1">
        <v>47</v>
      </c>
      <c r="I45" s="29">
        <v>61</v>
      </c>
      <c r="J45" s="1">
        <v>26</v>
      </c>
      <c r="K45" s="1">
        <v>35</v>
      </c>
      <c r="L45" s="29">
        <v>0</v>
      </c>
      <c r="M45" s="1">
        <v>0</v>
      </c>
      <c r="N45" s="1">
        <v>0</v>
      </c>
      <c r="O45" s="29">
        <v>44</v>
      </c>
      <c r="P45" s="1">
        <v>13</v>
      </c>
      <c r="Q45" s="1">
        <v>31</v>
      </c>
      <c r="R45" s="27">
        <v>21</v>
      </c>
      <c r="S45" s="1">
        <v>10</v>
      </c>
      <c r="T45" s="1">
        <v>11</v>
      </c>
      <c r="U45" s="1">
        <v>48</v>
      </c>
      <c r="V45" s="1">
        <v>6</v>
      </c>
      <c r="W45" s="1">
        <v>42</v>
      </c>
      <c r="X45" s="27">
        <v>55</v>
      </c>
      <c r="Y45" s="1">
        <v>46</v>
      </c>
      <c r="Z45" s="1">
        <v>9</v>
      </c>
      <c r="AA45" s="27">
        <v>69</v>
      </c>
      <c r="AB45" s="1">
        <v>53</v>
      </c>
      <c r="AC45" s="35">
        <v>16</v>
      </c>
      <c r="AD45" s="90">
        <v>60</v>
      </c>
      <c r="AE45" s="1">
        <v>4</v>
      </c>
      <c r="AF45" s="1">
        <v>56</v>
      </c>
      <c r="AG45" s="29">
        <v>125</v>
      </c>
      <c r="AH45" s="1">
        <v>11</v>
      </c>
      <c r="AI45" s="1">
        <v>114</v>
      </c>
      <c r="AJ45" s="29">
        <v>59</v>
      </c>
      <c r="AK45" s="1">
        <v>10</v>
      </c>
      <c r="AL45" s="1">
        <v>49</v>
      </c>
      <c r="AM45" s="29">
        <v>11</v>
      </c>
      <c r="AN45" s="1">
        <v>1</v>
      </c>
      <c r="AO45" s="1">
        <v>10</v>
      </c>
      <c r="AP45" s="29">
        <v>26</v>
      </c>
      <c r="AQ45" s="1">
        <v>3</v>
      </c>
      <c r="AR45" s="1">
        <v>23</v>
      </c>
      <c r="AS45" s="52">
        <v>0</v>
      </c>
      <c r="AT45" s="1">
        <v>0</v>
      </c>
      <c r="AU45" s="1">
        <v>0</v>
      </c>
      <c r="AV45" s="29">
        <v>0</v>
      </c>
      <c r="AW45" s="1">
        <v>0</v>
      </c>
      <c r="AX45" s="1">
        <v>0</v>
      </c>
      <c r="AY45" s="29">
        <v>45</v>
      </c>
      <c r="AZ45" s="1">
        <v>15</v>
      </c>
      <c r="BA45" s="1">
        <v>30</v>
      </c>
      <c r="BB45" s="29">
        <v>0</v>
      </c>
      <c r="BC45" s="1">
        <v>0</v>
      </c>
      <c r="BD45" s="2">
        <v>0</v>
      </c>
      <c r="BE45" s="1"/>
      <c r="BF45" s="1"/>
      <c r="BG45" s="1"/>
      <c r="BH45" s="26" t="s">
        <v>82</v>
      </c>
      <c r="BI45" s="23"/>
      <c r="BJ45" s="24"/>
      <c r="BK45" s="18"/>
    </row>
    <row r="46" spans="1:63" s="4" customFormat="1" ht="24" customHeight="1">
      <c r="A46" s="26" t="s">
        <v>86</v>
      </c>
      <c r="B46" s="13"/>
      <c r="C46" s="90">
        <v>180</v>
      </c>
      <c r="D46" s="1">
        <v>168</v>
      </c>
      <c r="E46" s="1">
        <v>12</v>
      </c>
      <c r="F46" s="29">
        <v>113</v>
      </c>
      <c r="G46" s="1">
        <v>56</v>
      </c>
      <c r="H46" s="1">
        <v>57</v>
      </c>
      <c r="I46" s="29">
        <v>48</v>
      </c>
      <c r="J46" s="1">
        <v>19</v>
      </c>
      <c r="K46" s="1">
        <v>29</v>
      </c>
      <c r="L46" s="29">
        <v>0</v>
      </c>
      <c r="M46" s="1">
        <v>0</v>
      </c>
      <c r="N46" s="1">
        <v>0</v>
      </c>
      <c r="O46" s="29">
        <v>42</v>
      </c>
      <c r="P46" s="1">
        <v>11</v>
      </c>
      <c r="Q46" s="1">
        <v>31</v>
      </c>
      <c r="R46" s="27">
        <v>24</v>
      </c>
      <c r="S46" s="1">
        <v>13</v>
      </c>
      <c r="T46" s="1">
        <v>11</v>
      </c>
      <c r="U46" s="1">
        <v>72</v>
      </c>
      <c r="V46" s="1">
        <v>12</v>
      </c>
      <c r="W46" s="1">
        <v>60</v>
      </c>
      <c r="X46" s="27">
        <v>61</v>
      </c>
      <c r="Y46" s="1">
        <v>46</v>
      </c>
      <c r="Z46" s="1">
        <v>15</v>
      </c>
      <c r="AA46" s="27">
        <v>66</v>
      </c>
      <c r="AB46" s="1">
        <v>53</v>
      </c>
      <c r="AC46" s="35">
        <v>13</v>
      </c>
      <c r="AD46" s="90">
        <v>55</v>
      </c>
      <c r="AE46" s="1">
        <v>1</v>
      </c>
      <c r="AF46" s="1">
        <v>54</v>
      </c>
      <c r="AG46" s="29">
        <v>132</v>
      </c>
      <c r="AH46" s="1">
        <v>8</v>
      </c>
      <c r="AI46" s="1">
        <v>124</v>
      </c>
      <c r="AJ46" s="29">
        <v>75</v>
      </c>
      <c r="AK46" s="1">
        <v>8</v>
      </c>
      <c r="AL46" s="1">
        <v>67</v>
      </c>
      <c r="AM46" s="29">
        <v>17</v>
      </c>
      <c r="AN46" s="1">
        <v>1</v>
      </c>
      <c r="AO46" s="1">
        <v>16</v>
      </c>
      <c r="AP46" s="29">
        <v>44</v>
      </c>
      <c r="AQ46" s="1">
        <v>4</v>
      </c>
      <c r="AR46" s="1">
        <v>40</v>
      </c>
      <c r="AS46" s="52">
        <v>0</v>
      </c>
      <c r="AT46" s="1">
        <v>0</v>
      </c>
      <c r="AU46" s="1">
        <v>0</v>
      </c>
      <c r="AV46" s="29">
        <v>0</v>
      </c>
      <c r="AW46" s="1">
        <v>0</v>
      </c>
      <c r="AX46" s="1">
        <v>0</v>
      </c>
      <c r="AY46" s="29">
        <v>55</v>
      </c>
      <c r="AZ46" s="1">
        <v>13</v>
      </c>
      <c r="BA46" s="1">
        <v>42</v>
      </c>
      <c r="BB46" s="29">
        <v>0</v>
      </c>
      <c r="BC46" s="1">
        <v>0</v>
      </c>
      <c r="BD46" s="2">
        <v>0</v>
      </c>
      <c r="BE46" s="1"/>
      <c r="BF46" s="1"/>
      <c r="BG46" s="1"/>
      <c r="BH46" s="26" t="s">
        <v>86</v>
      </c>
      <c r="BI46" s="23"/>
      <c r="BJ46" s="24"/>
      <c r="BK46" s="18"/>
    </row>
    <row r="47" spans="1:63" s="4" customFormat="1" ht="24" customHeight="1">
      <c r="A47" s="26" t="s">
        <v>90</v>
      </c>
      <c r="B47" s="13"/>
      <c r="C47" s="90">
        <v>136</v>
      </c>
      <c r="D47" s="1">
        <v>121</v>
      </c>
      <c r="E47" s="1">
        <v>15</v>
      </c>
      <c r="F47" s="29">
        <v>94</v>
      </c>
      <c r="G47" s="1">
        <v>49</v>
      </c>
      <c r="H47" s="1">
        <v>45</v>
      </c>
      <c r="I47" s="29">
        <v>50</v>
      </c>
      <c r="J47" s="1">
        <v>21</v>
      </c>
      <c r="K47" s="1">
        <v>29</v>
      </c>
      <c r="L47" s="29">
        <v>0</v>
      </c>
      <c r="M47" s="1">
        <v>0</v>
      </c>
      <c r="N47" s="1">
        <v>0</v>
      </c>
      <c r="O47" s="29">
        <v>39</v>
      </c>
      <c r="P47" s="1">
        <v>16</v>
      </c>
      <c r="Q47" s="1">
        <v>23</v>
      </c>
      <c r="R47" s="27">
        <v>19</v>
      </c>
      <c r="S47" s="1">
        <v>11</v>
      </c>
      <c r="T47" s="1">
        <v>8</v>
      </c>
      <c r="U47" s="1">
        <v>69</v>
      </c>
      <c r="V47" s="1">
        <v>14</v>
      </c>
      <c r="W47" s="1">
        <v>55</v>
      </c>
      <c r="X47" s="27">
        <v>68</v>
      </c>
      <c r="Y47" s="1">
        <v>48</v>
      </c>
      <c r="Z47" s="1">
        <v>20</v>
      </c>
      <c r="AA47" s="27">
        <v>64</v>
      </c>
      <c r="AB47" s="1">
        <v>46</v>
      </c>
      <c r="AC47" s="35">
        <v>18</v>
      </c>
      <c r="AD47" s="90">
        <v>43</v>
      </c>
      <c r="AE47" s="1">
        <v>2</v>
      </c>
      <c r="AF47" s="1">
        <v>41</v>
      </c>
      <c r="AG47" s="29">
        <v>108</v>
      </c>
      <c r="AH47" s="1">
        <v>9</v>
      </c>
      <c r="AI47" s="1">
        <v>99</v>
      </c>
      <c r="AJ47" s="29">
        <v>84</v>
      </c>
      <c r="AK47" s="1">
        <v>9</v>
      </c>
      <c r="AL47" s="1">
        <v>75</v>
      </c>
      <c r="AM47" s="29">
        <v>11</v>
      </c>
      <c r="AN47" s="1">
        <v>1</v>
      </c>
      <c r="AO47" s="1">
        <v>10</v>
      </c>
      <c r="AP47" s="29">
        <v>31</v>
      </c>
      <c r="AQ47" s="1">
        <v>2</v>
      </c>
      <c r="AR47" s="1">
        <v>29</v>
      </c>
      <c r="AS47" s="52">
        <v>0</v>
      </c>
      <c r="AT47" s="1">
        <v>0</v>
      </c>
      <c r="AU47" s="1">
        <v>0</v>
      </c>
      <c r="AV47" s="29">
        <v>0</v>
      </c>
      <c r="AW47" s="1">
        <v>0</v>
      </c>
      <c r="AX47" s="1">
        <v>0</v>
      </c>
      <c r="AY47" s="29">
        <v>78</v>
      </c>
      <c r="AZ47" s="1">
        <v>16</v>
      </c>
      <c r="BA47" s="1">
        <v>62</v>
      </c>
      <c r="BB47" s="29">
        <v>0</v>
      </c>
      <c r="BC47" s="1">
        <v>0</v>
      </c>
      <c r="BD47" s="2">
        <v>0</v>
      </c>
      <c r="BE47" s="1"/>
      <c r="BF47" s="1"/>
      <c r="BG47" s="1"/>
      <c r="BH47" s="135" t="s">
        <v>89</v>
      </c>
      <c r="BI47" s="23"/>
      <c r="BJ47" s="24"/>
      <c r="BK47" s="18"/>
    </row>
    <row r="48" spans="1:63" ht="24" customHeight="1">
      <c r="A48" s="86" t="s">
        <v>22</v>
      </c>
      <c r="B48" s="87" t="s">
        <v>23</v>
      </c>
      <c r="C48" s="91">
        <f t="shared" ref="C48:Q48" si="20">SUM(C49,C52,C55)</f>
        <v>137</v>
      </c>
      <c r="D48" s="31">
        <f t="shared" si="20"/>
        <v>128</v>
      </c>
      <c r="E48" s="31">
        <f t="shared" si="20"/>
        <v>9</v>
      </c>
      <c r="F48" s="30">
        <f t="shared" si="20"/>
        <v>99</v>
      </c>
      <c r="G48" s="31">
        <f t="shared" si="20"/>
        <v>48</v>
      </c>
      <c r="H48" s="31">
        <f t="shared" si="20"/>
        <v>51</v>
      </c>
      <c r="I48" s="30">
        <f>SUM(I49,I52,I55)</f>
        <v>73</v>
      </c>
      <c r="J48" s="31">
        <f>SUM(J49,J52,J55)</f>
        <v>34</v>
      </c>
      <c r="K48" s="31">
        <f>SUM(K49,K52,K55)</f>
        <v>39</v>
      </c>
      <c r="L48" s="30">
        <f t="shared" si="20"/>
        <v>0</v>
      </c>
      <c r="M48" s="31">
        <f t="shared" si="20"/>
        <v>0</v>
      </c>
      <c r="N48" s="31">
        <f t="shared" si="20"/>
        <v>0</v>
      </c>
      <c r="O48" s="30">
        <f t="shared" si="20"/>
        <v>46</v>
      </c>
      <c r="P48" s="30">
        <f t="shared" si="20"/>
        <v>24</v>
      </c>
      <c r="Q48" s="30">
        <f t="shared" si="20"/>
        <v>22</v>
      </c>
      <c r="R48" s="30">
        <f t="shared" ref="R48:BD48" si="21">SUM(R49,R52,R55)</f>
        <v>22</v>
      </c>
      <c r="S48" s="30">
        <f t="shared" si="21"/>
        <v>14</v>
      </c>
      <c r="T48" s="30">
        <f t="shared" si="21"/>
        <v>8</v>
      </c>
      <c r="U48" s="30">
        <f t="shared" si="21"/>
        <v>58</v>
      </c>
      <c r="V48" s="30">
        <f t="shared" si="21"/>
        <v>17</v>
      </c>
      <c r="W48" s="30">
        <f t="shared" si="21"/>
        <v>41</v>
      </c>
      <c r="X48" s="30">
        <f t="shared" si="21"/>
        <v>58</v>
      </c>
      <c r="Y48" s="30">
        <f t="shared" si="21"/>
        <v>42</v>
      </c>
      <c r="Z48" s="30">
        <f t="shared" si="21"/>
        <v>16</v>
      </c>
      <c r="AA48" s="30">
        <f t="shared" si="21"/>
        <v>70</v>
      </c>
      <c r="AB48" s="30">
        <f t="shared" si="21"/>
        <v>54</v>
      </c>
      <c r="AC48" s="136">
        <f t="shared" si="21"/>
        <v>16</v>
      </c>
      <c r="AD48" s="91">
        <f t="shared" si="21"/>
        <v>34</v>
      </c>
      <c r="AE48" s="30">
        <f t="shared" si="21"/>
        <v>6</v>
      </c>
      <c r="AF48" s="30">
        <f t="shared" si="21"/>
        <v>28</v>
      </c>
      <c r="AG48" s="30">
        <f t="shared" si="21"/>
        <v>78</v>
      </c>
      <c r="AH48" s="30">
        <f t="shared" si="21"/>
        <v>6</v>
      </c>
      <c r="AI48" s="30">
        <f t="shared" si="21"/>
        <v>72</v>
      </c>
      <c r="AJ48" s="30">
        <f t="shared" si="21"/>
        <v>85</v>
      </c>
      <c r="AK48" s="30">
        <f t="shared" si="21"/>
        <v>7</v>
      </c>
      <c r="AL48" s="30">
        <f t="shared" si="21"/>
        <v>78</v>
      </c>
      <c r="AM48" s="30">
        <f t="shared" si="21"/>
        <v>14</v>
      </c>
      <c r="AN48" s="30">
        <f t="shared" si="21"/>
        <v>3</v>
      </c>
      <c r="AO48" s="30">
        <f t="shared" si="21"/>
        <v>11</v>
      </c>
      <c r="AP48" s="30">
        <f t="shared" si="21"/>
        <v>22</v>
      </c>
      <c r="AQ48" s="30">
        <f t="shared" si="21"/>
        <v>2</v>
      </c>
      <c r="AR48" s="30">
        <f t="shared" si="21"/>
        <v>20</v>
      </c>
      <c r="AS48" s="53">
        <f t="shared" si="21"/>
        <v>0</v>
      </c>
      <c r="AT48" s="30">
        <f t="shared" si="21"/>
        <v>0</v>
      </c>
      <c r="AU48" s="30">
        <f t="shared" si="21"/>
        <v>0</v>
      </c>
      <c r="AV48" s="30">
        <f t="shared" si="21"/>
        <v>0</v>
      </c>
      <c r="AW48" s="30">
        <f t="shared" si="21"/>
        <v>0</v>
      </c>
      <c r="AX48" s="30">
        <f t="shared" si="21"/>
        <v>0</v>
      </c>
      <c r="AY48" s="30">
        <f t="shared" si="21"/>
        <v>63</v>
      </c>
      <c r="AZ48" s="30">
        <f t="shared" si="21"/>
        <v>17</v>
      </c>
      <c r="BA48" s="30">
        <f t="shared" si="21"/>
        <v>46</v>
      </c>
      <c r="BB48" s="30">
        <f t="shared" si="21"/>
        <v>0</v>
      </c>
      <c r="BC48" s="30">
        <f t="shared" si="21"/>
        <v>0</v>
      </c>
      <c r="BD48" s="33">
        <f t="shared" si="21"/>
        <v>0</v>
      </c>
      <c r="BE48" s="30"/>
      <c r="BF48" s="30"/>
      <c r="BG48" s="30"/>
      <c r="BH48" s="21" t="s">
        <v>23</v>
      </c>
      <c r="BI48" s="22"/>
      <c r="BJ48" s="42" t="s">
        <v>22</v>
      </c>
      <c r="BK48" s="46"/>
    </row>
    <row r="49" spans="1:63" ht="24" customHeight="1">
      <c r="A49" s="41"/>
      <c r="B49" s="56" t="s">
        <v>24</v>
      </c>
      <c r="C49" s="92">
        <f t="shared" ref="C49:Q49" si="22">SUM(C50:C51)</f>
        <v>137</v>
      </c>
      <c r="D49" s="58">
        <f t="shared" si="22"/>
        <v>128</v>
      </c>
      <c r="E49" s="58">
        <f t="shared" si="22"/>
        <v>9</v>
      </c>
      <c r="F49" s="57">
        <f t="shared" si="22"/>
        <v>99</v>
      </c>
      <c r="G49" s="58">
        <f t="shared" si="22"/>
        <v>48</v>
      </c>
      <c r="H49" s="58">
        <f t="shared" si="22"/>
        <v>51</v>
      </c>
      <c r="I49" s="57">
        <f>SUM(I50:I51)</f>
        <v>73</v>
      </c>
      <c r="J49" s="58">
        <f>SUM(J50:J51)</f>
        <v>34</v>
      </c>
      <c r="K49" s="58">
        <f>SUM(K50:K51)</f>
        <v>39</v>
      </c>
      <c r="L49" s="57">
        <f t="shared" si="22"/>
        <v>0</v>
      </c>
      <c r="M49" s="58">
        <f t="shared" si="22"/>
        <v>0</v>
      </c>
      <c r="N49" s="58">
        <f t="shared" si="22"/>
        <v>0</v>
      </c>
      <c r="O49" s="57">
        <f t="shared" si="22"/>
        <v>46</v>
      </c>
      <c r="P49" s="58">
        <f t="shared" si="22"/>
        <v>24</v>
      </c>
      <c r="Q49" s="58">
        <f t="shared" si="22"/>
        <v>22</v>
      </c>
      <c r="R49" s="58">
        <f t="shared" ref="R49:AC49" si="23">SUM(R50:R51)</f>
        <v>19</v>
      </c>
      <c r="S49" s="58">
        <f t="shared" si="23"/>
        <v>12</v>
      </c>
      <c r="T49" s="58">
        <f t="shared" si="23"/>
        <v>7</v>
      </c>
      <c r="U49" s="58">
        <f t="shared" si="23"/>
        <v>58</v>
      </c>
      <c r="V49" s="58">
        <f t="shared" si="23"/>
        <v>17</v>
      </c>
      <c r="W49" s="58">
        <f t="shared" si="23"/>
        <v>41</v>
      </c>
      <c r="X49" s="58">
        <f t="shared" si="23"/>
        <v>56</v>
      </c>
      <c r="Y49" s="58">
        <f t="shared" si="23"/>
        <v>40</v>
      </c>
      <c r="Z49" s="58">
        <f t="shared" si="23"/>
        <v>16</v>
      </c>
      <c r="AA49" s="58">
        <f t="shared" si="23"/>
        <v>70</v>
      </c>
      <c r="AB49" s="58">
        <f t="shared" si="23"/>
        <v>54</v>
      </c>
      <c r="AC49" s="60">
        <f t="shared" si="23"/>
        <v>16</v>
      </c>
      <c r="AD49" s="90">
        <f t="shared" ref="AD49:BD49" si="24">SUM(AD50:AD51)</f>
        <v>29</v>
      </c>
      <c r="AE49" s="29">
        <f t="shared" si="24"/>
        <v>4</v>
      </c>
      <c r="AF49" s="29">
        <f t="shared" si="24"/>
        <v>25</v>
      </c>
      <c r="AG49" s="29">
        <f t="shared" si="24"/>
        <v>78</v>
      </c>
      <c r="AH49" s="29">
        <f t="shared" si="24"/>
        <v>6</v>
      </c>
      <c r="AI49" s="29">
        <f t="shared" si="24"/>
        <v>72</v>
      </c>
      <c r="AJ49" s="29">
        <f t="shared" si="24"/>
        <v>82</v>
      </c>
      <c r="AK49" s="29">
        <f t="shared" si="24"/>
        <v>6</v>
      </c>
      <c r="AL49" s="29">
        <f t="shared" si="24"/>
        <v>76</v>
      </c>
      <c r="AM49" s="29">
        <f t="shared" si="24"/>
        <v>13</v>
      </c>
      <c r="AN49" s="29">
        <f t="shared" si="24"/>
        <v>3</v>
      </c>
      <c r="AO49" s="29">
        <f t="shared" si="24"/>
        <v>10</v>
      </c>
      <c r="AP49" s="29">
        <f t="shared" si="24"/>
        <v>22</v>
      </c>
      <c r="AQ49" s="29">
        <f t="shared" si="24"/>
        <v>2</v>
      </c>
      <c r="AR49" s="29">
        <f t="shared" si="24"/>
        <v>20</v>
      </c>
      <c r="AS49" s="52">
        <f t="shared" si="24"/>
        <v>0</v>
      </c>
      <c r="AT49" s="29">
        <f t="shared" si="24"/>
        <v>0</v>
      </c>
      <c r="AU49" s="29">
        <f t="shared" si="24"/>
        <v>0</v>
      </c>
      <c r="AV49" s="29">
        <f t="shared" si="24"/>
        <v>0</v>
      </c>
      <c r="AW49" s="29">
        <f t="shared" si="24"/>
        <v>0</v>
      </c>
      <c r="AX49" s="29">
        <f t="shared" si="24"/>
        <v>0</v>
      </c>
      <c r="AY49" s="29">
        <f t="shared" si="24"/>
        <v>63</v>
      </c>
      <c r="AZ49" s="29">
        <f t="shared" si="24"/>
        <v>17</v>
      </c>
      <c r="BA49" s="29">
        <f t="shared" si="24"/>
        <v>46</v>
      </c>
      <c r="BB49" s="29">
        <f t="shared" si="24"/>
        <v>0</v>
      </c>
      <c r="BC49" s="29">
        <f t="shared" si="24"/>
        <v>0</v>
      </c>
      <c r="BD49" s="84">
        <f t="shared" si="24"/>
        <v>0</v>
      </c>
      <c r="BE49" s="57"/>
      <c r="BF49" s="57"/>
      <c r="BG49" s="57"/>
      <c r="BH49" s="61" t="s">
        <v>38</v>
      </c>
      <c r="BI49" s="62"/>
      <c r="BJ49" s="63"/>
      <c r="BK49" s="46"/>
    </row>
    <row r="50" spans="1:63" ht="24" customHeight="1">
      <c r="A50" s="41" t="s">
        <v>25</v>
      </c>
      <c r="B50" s="56" t="s">
        <v>26</v>
      </c>
      <c r="C50" s="90">
        <f>SUM(D50:E50)</f>
        <v>121</v>
      </c>
      <c r="D50" s="1">
        <v>112</v>
      </c>
      <c r="E50" s="1">
        <v>9</v>
      </c>
      <c r="F50" s="29">
        <f>SUM(G50:H50)</f>
        <v>87</v>
      </c>
      <c r="G50" s="1">
        <v>40</v>
      </c>
      <c r="H50" s="1">
        <v>47</v>
      </c>
      <c r="I50" s="29">
        <f>SUM(J50:K50)</f>
        <v>61</v>
      </c>
      <c r="J50" s="1">
        <v>24</v>
      </c>
      <c r="K50" s="1">
        <v>37</v>
      </c>
      <c r="L50" s="29">
        <f>SUM(M50:N50)</f>
        <v>0</v>
      </c>
      <c r="M50" s="1"/>
      <c r="N50" s="1"/>
      <c r="O50" s="29">
        <f>SUM(P50:Q50)</f>
        <v>28</v>
      </c>
      <c r="P50" s="1">
        <v>12</v>
      </c>
      <c r="Q50" s="1">
        <v>16</v>
      </c>
      <c r="R50" s="27">
        <f>SUM(S50:T50)</f>
        <v>14</v>
      </c>
      <c r="S50" s="1">
        <v>10</v>
      </c>
      <c r="T50" s="1">
        <v>4</v>
      </c>
      <c r="U50" s="27">
        <f>SUM(V50:W50)</f>
        <v>45</v>
      </c>
      <c r="V50" s="1">
        <v>11</v>
      </c>
      <c r="W50" s="1">
        <v>34</v>
      </c>
      <c r="X50" s="27">
        <f>SUM(Y50:Z50)</f>
        <v>42</v>
      </c>
      <c r="Y50" s="1">
        <v>31</v>
      </c>
      <c r="Z50" s="1">
        <v>11</v>
      </c>
      <c r="AA50" s="27">
        <f>SUM(AB50:AC50)</f>
        <v>52</v>
      </c>
      <c r="AB50" s="1">
        <v>40</v>
      </c>
      <c r="AC50" s="35">
        <v>12</v>
      </c>
      <c r="AD50" s="90">
        <f>SUM(AE50:AF50)</f>
        <v>23</v>
      </c>
      <c r="AE50" s="1">
        <v>4</v>
      </c>
      <c r="AF50" s="1">
        <v>19</v>
      </c>
      <c r="AG50" s="29">
        <f>SUM(AH50:AI50)</f>
        <v>53</v>
      </c>
      <c r="AH50" s="1">
        <v>4</v>
      </c>
      <c r="AI50" s="1">
        <v>49</v>
      </c>
      <c r="AJ50" s="29">
        <f>SUM(AK50:AL50)</f>
        <v>60</v>
      </c>
      <c r="AK50" s="1">
        <v>5</v>
      </c>
      <c r="AL50" s="1">
        <v>55</v>
      </c>
      <c r="AM50" s="29">
        <f>SUM(AN50:AO50)</f>
        <v>13</v>
      </c>
      <c r="AN50" s="1">
        <v>3</v>
      </c>
      <c r="AO50" s="1">
        <v>10</v>
      </c>
      <c r="AP50" s="29">
        <f>SUM(AQ50:AR50)</f>
        <v>18</v>
      </c>
      <c r="AQ50" s="1">
        <v>1</v>
      </c>
      <c r="AR50" s="1">
        <v>17</v>
      </c>
      <c r="AS50" s="52">
        <f>SUM(AT50:AU50)</f>
        <v>0</v>
      </c>
      <c r="AT50" s="1"/>
      <c r="AU50" s="1"/>
      <c r="AV50" s="29">
        <f>SUM(AW50:AX50)</f>
        <v>0</v>
      </c>
      <c r="AW50" s="1"/>
      <c r="AX50" s="1"/>
      <c r="AY50" s="29">
        <f>SUM(AZ50:BA50)</f>
        <v>40</v>
      </c>
      <c r="AZ50" s="1">
        <v>5</v>
      </c>
      <c r="BA50" s="1">
        <v>35</v>
      </c>
      <c r="BB50" s="29">
        <f>SUM(BC50:BD50)</f>
        <v>0</v>
      </c>
      <c r="BC50" s="1"/>
      <c r="BD50" s="2"/>
      <c r="BE50" s="1"/>
      <c r="BF50" s="1"/>
      <c r="BG50" s="1"/>
      <c r="BH50" s="64" t="s">
        <v>39</v>
      </c>
      <c r="BI50" s="65"/>
      <c r="BJ50" s="63" t="s">
        <v>25</v>
      </c>
      <c r="BK50" s="46"/>
    </row>
    <row r="51" spans="1:63" ht="24" customHeight="1">
      <c r="A51" s="89">
        <v>31</v>
      </c>
      <c r="B51" s="66" t="s">
        <v>27</v>
      </c>
      <c r="C51" s="90">
        <f>SUM(D51:E51)</f>
        <v>16</v>
      </c>
      <c r="D51" s="1">
        <v>16</v>
      </c>
      <c r="E51" s="1"/>
      <c r="F51" s="29">
        <f>SUM(G51:H51)</f>
        <v>12</v>
      </c>
      <c r="G51" s="1">
        <v>8</v>
      </c>
      <c r="H51" s="1">
        <v>4</v>
      </c>
      <c r="I51" s="29">
        <f>SUM(J51:K51)</f>
        <v>12</v>
      </c>
      <c r="J51" s="1">
        <v>10</v>
      </c>
      <c r="K51" s="1">
        <v>2</v>
      </c>
      <c r="L51" s="29">
        <f>SUM(M51:N51)</f>
        <v>0</v>
      </c>
      <c r="M51" s="1"/>
      <c r="N51" s="1"/>
      <c r="O51" s="29">
        <f>SUM(P51:Q51)</f>
        <v>18</v>
      </c>
      <c r="P51" s="1">
        <v>12</v>
      </c>
      <c r="Q51" s="1">
        <v>6</v>
      </c>
      <c r="R51" s="27">
        <f>SUM(S51:T51)</f>
        <v>5</v>
      </c>
      <c r="S51" s="1">
        <v>2</v>
      </c>
      <c r="T51" s="1">
        <v>3</v>
      </c>
      <c r="U51" s="27">
        <f>SUM(V51:W51)</f>
        <v>13</v>
      </c>
      <c r="V51" s="1">
        <v>6</v>
      </c>
      <c r="W51" s="1">
        <v>7</v>
      </c>
      <c r="X51" s="27">
        <f>SUM(Y51:Z51)</f>
        <v>14</v>
      </c>
      <c r="Y51" s="1">
        <v>9</v>
      </c>
      <c r="Z51" s="1">
        <v>5</v>
      </c>
      <c r="AA51" s="27">
        <f>SUM(AB51:AC51)</f>
        <v>18</v>
      </c>
      <c r="AB51" s="1">
        <v>14</v>
      </c>
      <c r="AC51" s="35">
        <v>4</v>
      </c>
      <c r="AD51" s="69">
        <f>SUM(AE51:AF51)</f>
        <v>6</v>
      </c>
      <c r="AE51" s="19"/>
      <c r="AF51" s="19">
        <v>6</v>
      </c>
      <c r="AG51" s="34">
        <f>SUM(AH51:AI51)</f>
        <v>25</v>
      </c>
      <c r="AH51" s="19">
        <v>2</v>
      </c>
      <c r="AI51" s="19">
        <v>23</v>
      </c>
      <c r="AJ51" s="34">
        <f>SUM(AK51:AL51)</f>
        <v>22</v>
      </c>
      <c r="AK51" s="19">
        <v>1</v>
      </c>
      <c r="AL51" s="19">
        <v>21</v>
      </c>
      <c r="AM51" s="34">
        <f>SUM(AN51:AO51)</f>
        <v>0</v>
      </c>
      <c r="AN51" s="19"/>
      <c r="AO51" s="19"/>
      <c r="AP51" s="34">
        <f>SUM(AQ51:AR51)</f>
        <v>4</v>
      </c>
      <c r="AQ51" s="19">
        <v>1</v>
      </c>
      <c r="AR51" s="19">
        <v>3</v>
      </c>
      <c r="AS51" s="54">
        <f>SUM(AT51:AU51)</f>
        <v>0</v>
      </c>
      <c r="AT51" s="19"/>
      <c r="AU51" s="19"/>
      <c r="AV51" s="34">
        <f>SUM(AW51:AX51)</f>
        <v>0</v>
      </c>
      <c r="AW51" s="19"/>
      <c r="AX51" s="19"/>
      <c r="AY51" s="34">
        <f>SUM(AZ51:BA51)</f>
        <v>23</v>
      </c>
      <c r="AZ51" s="19">
        <v>12</v>
      </c>
      <c r="BA51" s="19">
        <v>11</v>
      </c>
      <c r="BB51" s="34">
        <f>SUM(BC51:BD51)</f>
        <v>0</v>
      </c>
      <c r="BC51" s="19"/>
      <c r="BD51" s="20"/>
      <c r="BE51" s="19"/>
      <c r="BF51" s="19"/>
      <c r="BG51" s="19"/>
      <c r="BH51" s="64" t="s">
        <v>40</v>
      </c>
      <c r="BI51" s="65"/>
      <c r="BJ51" s="88">
        <v>31</v>
      </c>
      <c r="BK51" s="46"/>
    </row>
    <row r="52" spans="1:63" ht="24" customHeight="1">
      <c r="A52" s="67"/>
      <c r="B52" s="56" t="s">
        <v>28</v>
      </c>
      <c r="C52" s="92">
        <f t="shared" ref="C52:Q52" si="25">SUM(C53:C54)</f>
        <v>0</v>
      </c>
      <c r="D52" s="58">
        <f t="shared" si="25"/>
        <v>0</v>
      </c>
      <c r="E52" s="58">
        <f t="shared" si="25"/>
        <v>0</v>
      </c>
      <c r="F52" s="57">
        <f t="shared" si="25"/>
        <v>0</v>
      </c>
      <c r="G52" s="58">
        <f t="shared" si="25"/>
        <v>0</v>
      </c>
      <c r="H52" s="58">
        <f t="shared" si="25"/>
        <v>0</v>
      </c>
      <c r="I52" s="57">
        <f>SUM(I53:I54)</f>
        <v>0</v>
      </c>
      <c r="J52" s="58">
        <f>SUM(J53:J54)</f>
        <v>0</v>
      </c>
      <c r="K52" s="58">
        <f>SUM(K53:K54)</f>
        <v>0</v>
      </c>
      <c r="L52" s="57">
        <f t="shared" si="25"/>
        <v>0</v>
      </c>
      <c r="M52" s="58">
        <f t="shared" si="25"/>
        <v>0</v>
      </c>
      <c r="N52" s="58">
        <f t="shared" si="25"/>
        <v>0</v>
      </c>
      <c r="O52" s="57">
        <f t="shared" si="25"/>
        <v>0</v>
      </c>
      <c r="P52" s="58">
        <f t="shared" si="25"/>
        <v>0</v>
      </c>
      <c r="Q52" s="58">
        <f t="shared" si="25"/>
        <v>0</v>
      </c>
      <c r="R52" s="58">
        <f t="shared" ref="R52:BD52" si="26">SUM(R53:R54)</f>
        <v>1</v>
      </c>
      <c r="S52" s="58">
        <f t="shared" si="26"/>
        <v>0</v>
      </c>
      <c r="T52" s="58">
        <f t="shared" si="26"/>
        <v>1</v>
      </c>
      <c r="U52" s="58">
        <f t="shared" si="26"/>
        <v>0</v>
      </c>
      <c r="V52" s="58">
        <f t="shared" si="26"/>
        <v>0</v>
      </c>
      <c r="W52" s="58">
        <f t="shared" si="26"/>
        <v>0</v>
      </c>
      <c r="X52" s="58">
        <f t="shared" si="26"/>
        <v>0</v>
      </c>
      <c r="Y52" s="58">
        <f t="shared" si="26"/>
        <v>0</v>
      </c>
      <c r="Z52" s="58">
        <f t="shared" si="26"/>
        <v>0</v>
      </c>
      <c r="AA52" s="58">
        <f t="shared" si="26"/>
        <v>0</v>
      </c>
      <c r="AB52" s="58">
        <f t="shared" si="26"/>
        <v>0</v>
      </c>
      <c r="AC52" s="60">
        <f t="shared" si="26"/>
        <v>0</v>
      </c>
      <c r="AD52" s="90">
        <f t="shared" si="26"/>
        <v>5</v>
      </c>
      <c r="AE52" s="29">
        <f t="shared" si="26"/>
        <v>2</v>
      </c>
      <c r="AF52" s="29">
        <f t="shared" si="26"/>
        <v>3</v>
      </c>
      <c r="AG52" s="29">
        <f t="shared" si="26"/>
        <v>0</v>
      </c>
      <c r="AH52" s="29">
        <f t="shared" si="26"/>
        <v>0</v>
      </c>
      <c r="AI52" s="29">
        <f t="shared" si="26"/>
        <v>0</v>
      </c>
      <c r="AJ52" s="29">
        <f t="shared" si="26"/>
        <v>2</v>
      </c>
      <c r="AK52" s="29">
        <f t="shared" si="26"/>
        <v>1</v>
      </c>
      <c r="AL52" s="29">
        <f t="shared" si="26"/>
        <v>1</v>
      </c>
      <c r="AM52" s="29">
        <f t="shared" si="26"/>
        <v>1</v>
      </c>
      <c r="AN52" s="29">
        <f t="shared" si="26"/>
        <v>0</v>
      </c>
      <c r="AO52" s="29">
        <f t="shared" si="26"/>
        <v>1</v>
      </c>
      <c r="AP52" s="29">
        <f t="shared" si="26"/>
        <v>0</v>
      </c>
      <c r="AQ52" s="29">
        <f t="shared" si="26"/>
        <v>0</v>
      </c>
      <c r="AR52" s="29">
        <f t="shared" si="26"/>
        <v>0</v>
      </c>
      <c r="AS52" s="52">
        <f t="shared" si="26"/>
        <v>0</v>
      </c>
      <c r="AT52" s="29">
        <f t="shared" si="26"/>
        <v>0</v>
      </c>
      <c r="AU52" s="29">
        <f t="shared" si="26"/>
        <v>0</v>
      </c>
      <c r="AV52" s="29">
        <f t="shared" si="26"/>
        <v>0</v>
      </c>
      <c r="AW52" s="29">
        <f t="shared" si="26"/>
        <v>0</v>
      </c>
      <c r="AX52" s="29">
        <f t="shared" si="26"/>
        <v>0</v>
      </c>
      <c r="AY52" s="29">
        <f t="shared" si="26"/>
        <v>0</v>
      </c>
      <c r="AZ52" s="29">
        <f t="shared" si="26"/>
        <v>0</v>
      </c>
      <c r="BA52" s="29">
        <f t="shared" si="26"/>
        <v>0</v>
      </c>
      <c r="BB52" s="29">
        <f t="shared" si="26"/>
        <v>0</v>
      </c>
      <c r="BC52" s="29">
        <f t="shared" si="26"/>
        <v>0</v>
      </c>
      <c r="BD52" s="83">
        <f t="shared" si="26"/>
        <v>0</v>
      </c>
      <c r="BE52" s="29"/>
      <c r="BF52" s="29"/>
      <c r="BG52" s="29"/>
      <c r="BH52" s="61" t="s">
        <v>41</v>
      </c>
      <c r="BI52" s="62"/>
      <c r="BJ52" s="68"/>
      <c r="BK52" s="85"/>
    </row>
    <row r="53" spans="1:63" ht="24" customHeight="1">
      <c r="A53" s="41" t="s">
        <v>29</v>
      </c>
      <c r="B53" s="56" t="s">
        <v>26</v>
      </c>
      <c r="C53" s="90">
        <f>SUM(D53:E53)</f>
        <v>0</v>
      </c>
      <c r="D53" s="1"/>
      <c r="E53" s="1"/>
      <c r="F53" s="29">
        <f>SUM(G53:H53)</f>
        <v>0</v>
      </c>
      <c r="G53" s="1"/>
      <c r="H53" s="1"/>
      <c r="I53" s="29">
        <f>SUM(J53:K53)</f>
        <v>0</v>
      </c>
      <c r="J53" s="1"/>
      <c r="K53" s="1"/>
      <c r="L53" s="29">
        <f>SUM(M53:N53)</f>
        <v>0</v>
      </c>
      <c r="M53" s="1"/>
      <c r="N53" s="1"/>
      <c r="O53" s="29">
        <f>SUM(P53:Q53)</f>
        <v>0</v>
      </c>
      <c r="P53" s="1"/>
      <c r="Q53" s="1"/>
      <c r="R53" s="27">
        <f>SUM(S53:T53)</f>
        <v>1</v>
      </c>
      <c r="S53" s="1"/>
      <c r="T53" s="1">
        <v>1</v>
      </c>
      <c r="U53" s="27">
        <f>SUM(V53:W53)</f>
        <v>0</v>
      </c>
      <c r="V53" s="1"/>
      <c r="W53" s="1"/>
      <c r="X53" s="27">
        <f>SUM(Y53:Z53)</f>
        <v>0</v>
      </c>
      <c r="Y53" s="1"/>
      <c r="Z53" s="1"/>
      <c r="AA53" s="27">
        <f>SUM(AB53:AC53)</f>
        <v>0</v>
      </c>
      <c r="AB53" s="1"/>
      <c r="AC53" s="35"/>
      <c r="AD53" s="90">
        <f>SUM(AE53:AF53)</f>
        <v>0</v>
      </c>
      <c r="AE53" s="1"/>
      <c r="AF53" s="1"/>
      <c r="AG53" s="29">
        <f>SUM(AH53:AI53)</f>
        <v>0</v>
      </c>
      <c r="AH53" s="1"/>
      <c r="AI53" s="1"/>
      <c r="AJ53" s="29">
        <f>SUM(AK53:AL53)</f>
        <v>0</v>
      </c>
      <c r="AK53" s="1"/>
      <c r="AL53" s="1"/>
      <c r="AM53" s="29">
        <f>SUM(AN53:AO53)</f>
        <v>1</v>
      </c>
      <c r="AN53" s="1"/>
      <c r="AO53" s="1">
        <v>1</v>
      </c>
      <c r="AP53" s="29">
        <f>SUM(AQ53:AR53)</f>
        <v>0</v>
      </c>
      <c r="AQ53" s="1"/>
      <c r="AR53" s="1"/>
      <c r="AS53" s="52">
        <f>SUM(AT53:AU53)</f>
        <v>0</v>
      </c>
      <c r="AT53" s="1"/>
      <c r="AU53" s="1"/>
      <c r="AV53" s="29">
        <f>SUM(AW53:AX53)</f>
        <v>0</v>
      </c>
      <c r="AW53" s="1"/>
      <c r="AX53" s="1"/>
      <c r="AY53" s="29">
        <f>SUM(AZ53:BA53)</f>
        <v>0</v>
      </c>
      <c r="AZ53" s="1"/>
      <c r="BA53" s="1"/>
      <c r="BB53" s="29">
        <f>SUM(BC53:BD53)</f>
        <v>0</v>
      </c>
      <c r="BC53" s="1"/>
      <c r="BD53" s="2"/>
      <c r="BE53" s="1"/>
      <c r="BF53" s="1"/>
      <c r="BG53" s="1"/>
      <c r="BH53" s="64" t="s">
        <v>39</v>
      </c>
      <c r="BI53" s="65"/>
      <c r="BJ53" s="63" t="s">
        <v>29</v>
      </c>
      <c r="BK53" s="46"/>
    </row>
    <row r="54" spans="1:63" ht="24" customHeight="1">
      <c r="A54" s="41"/>
      <c r="B54" s="56" t="s">
        <v>27</v>
      </c>
      <c r="C54" s="90">
        <f>SUM(D54:E54)</f>
        <v>0</v>
      </c>
      <c r="D54" s="1"/>
      <c r="E54" s="1"/>
      <c r="F54" s="29">
        <f>SUM(G54:H54)</f>
        <v>0</v>
      </c>
      <c r="G54" s="1"/>
      <c r="H54" s="1"/>
      <c r="I54" s="29">
        <f>SUM(J54:K54)</f>
        <v>0</v>
      </c>
      <c r="J54" s="1"/>
      <c r="K54" s="1"/>
      <c r="L54" s="29">
        <f>SUM(M54:N54)</f>
        <v>0</v>
      </c>
      <c r="M54" s="1"/>
      <c r="N54" s="1"/>
      <c r="O54" s="29">
        <f>SUM(P54:Q54)</f>
        <v>0</v>
      </c>
      <c r="P54" s="1"/>
      <c r="Q54" s="1"/>
      <c r="R54" s="27">
        <f>SUM(S54:T54)</f>
        <v>0</v>
      </c>
      <c r="S54" s="1"/>
      <c r="T54" s="1"/>
      <c r="U54" s="27">
        <f>SUM(V54:W54)</f>
        <v>0</v>
      </c>
      <c r="V54" s="1"/>
      <c r="W54" s="1"/>
      <c r="X54" s="27">
        <f>SUM(Y54:Z54)</f>
        <v>0</v>
      </c>
      <c r="Y54" s="1"/>
      <c r="Z54" s="1"/>
      <c r="AA54" s="27">
        <f>SUM(AB54:AC54)</f>
        <v>0</v>
      </c>
      <c r="AB54" s="1"/>
      <c r="AC54" s="35"/>
      <c r="AD54" s="69">
        <f>SUM(AE54:AF54)</f>
        <v>5</v>
      </c>
      <c r="AE54" s="19">
        <v>2</v>
      </c>
      <c r="AF54" s="19">
        <v>3</v>
      </c>
      <c r="AG54" s="34">
        <f>SUM(AH54:AI54)</f>
        <v>0</v>
      </c>
      <c r="AH54" s="19">
        <v>0</v>
      </c>
      <c r="AI54" s="19"/>
      <c r="AJ54" s="34">
        <f>SUM(AK54:AL54)</f>
        <v>2</v>
      </c>
      <c r="AK54" s="19">
        <v>1</v>
      </c>
      <c r="AL54" s="19">
        <v>1</v>
      </c>
      <c r="AM54" s="34">
        <f>SUM(AN54:AO54)</f>
        <v>0</v>
      </c>
      <c r="AN54" s="19"/>
      <c r="AO54" s="19"/>
      <c r="AP54" s="34">
        <f>SUM(AQ54:AR54)</f>
        <v>0</v>
      </c>
      <c r="AQ54" s="19"/>
      <c r="AR54" s="19"/>
      <c r="AS54" s="54">
        <f>SUM(AT54:AU54)</f>
        <v>0</v>
      </c>
      <c r="AT54" s="19"/>
      <c r="AU54" s="19"/>
      <c r="AV54" s="34">
        <f>SUM(AW54:AX54)</f>
        <v>0</v>
      </c>
      <c r="AW54" s="19"/>
      <c r="AX54" s="19"/>
      <c r="AY54" s="34">
        <f>SUM(AZ54:BA54)</f>
        <v>0</v>
      </c>
      <c r="AZ54" s="19"/>
      <c r="BA54" s="19"/>
      <c r="BB54" s="34">
        <f>SUM(BC54:BD54)</f>
        <v>0</v>
      </c>
      <c r="BC54" s="19"/>
      <c r="BD54" s="20"/>
      <c r="BE54" s="19"/>
      <c r="BF54" s="19"/>
      <c r="BG54" s="19"/>
      <c r="BH54" s="64" t="s">
        <v>40</v>
      </c>
      <c r="BI54" s="65"/>
      <c r="BJ54" s="63"/>
      <c r="BK54" s="46"/>
    </row>
    <row r="55" spans="1:63" ht="24" customHeight="1">
      <c r="A55" s="67" t="s">
        <v>30</v>
      </c>
      <c r="B55" s="56" t="s">
        <v>31</v>
      </c>
      <c r="C55" s="92">
        <f t="shared" ref="C55:Q55" si="27">SUM(C56:C57)</f>
        <v>0</v>
      </c>
      <c r="D55" s="58">
        <f t="shared" si="27"/>
        <v>0</v>
      </c>
      <c r="E55" s="58">
        <f t="shared" si="27"/>
        <v>0</v>
      </c>
      <c r="F55" s="57">
        <f t="shared" si="27"/>
        <v>0</v>
      </c>
      <c r="G55" s="58">
        <f t="shared" si="27"/>
        <v>0</v>
      </c>
      <c r="H55" s="58">
        <f t="shared" si="27"/>
        <v>0</v>
      </c>
      <c r="I55" s="57">
        <f>SUM(I56:I57)</f>
        <v>0</v>
      </c>
      <c r="J55" s="58">
        <f>SUM(J56:J57)</f>
        <v>0</v>
      </c>
      <c r="K55" s="58">
        <f>SUM(K56:K57)</f>
        <v>0</v>
      </c>
      <c r="L55" s="57">
        <f t="shared" si="27"/>
        <v>0</v>
      </c>
      <c r="M55" s="58">
        <f t="shared" si="27"/>
        <v>0</v>
      </c>
      <c r="N55" s="58">
        <f t="shared" si="27"/>
        <v>0</v>
      </c>
      <c r="O55" s="57">
        <f t="shared" si="27"/>
        <v>0</v>
      </c>
      <c r="P55" s="58">
        <f t="shared" si="27"/>
        <v>0</v>
      </c>
      <c r="Q55" s="58">
        <f t="shared" si="27"/>
        <v>0</v>
      </c>
      <c r="R55" s="58">
        <f t="shared" ref="R55:BD55" si="28">SUM(R56:R57)</f>
        <v>2</v>
      </c>
      <c r="S55" s="58">
        <f t="shared" si="28"/>
        <v>2</v>
      </c>
      <c r="T55" s="58">
        <f t="shared" si="28"/>
        <v>0</v>
      </c>
      <c r="U55" s="58">
        <f t="shared" si="28"/>
        <v>0</v>
      </c>
      <c r="V55" s="58">
        <f t="shared" si="28"/>
        <v>0</v>
      </c>
      <c r="W55" s="58">
        <f t="shared" si="28"/>
        <v>0</v>
      </c>
      <c r="X55" s="58">
        <f t="shared" si="28"/>
        <v>2</v>
      </c>
      <c r="Y55" s="58">
        <f t="shared" si="28"/>
        <v>2</v>
      </c>
      <c r="Z55" s="58">
        <f t="shared" si="28"/>
        <v>0</v>
      </c>
      <c r="AA55" s="58">
        <f t="shared" si="28"/>
        <v>0</v>
      </c>
      <c r="AB55" s="58">
        <f t="shared" si="28"/>
        <v>0</v>
      </c>
      <c r="AC55" s="60">
        <f t="shared" si="28"/>
        <v>0</v>
      </c>
      <c r="AD55" s="90">
        <f t="shared" si="28"/>
        <v>0</v>
      </c>
      <c r="AE55" s="29">
        <f t="shared" si="28"/>
        <v>0</v>
      </c>
      <c r="AF55" s="29">
        <f t="shared" si="28"/>
        <v>0</v>
      </c>
      <c r="AG55" s="29">
        <f t="shared" si="28"/>
        <v>0</v>
      </c>
      <c r="AH55" s="29">
        <f t="shared" si="28"/>
        <v>0</v>
      </c>
      <c r="AI55" s="29">
        <f t="shared" si="28"/>
        <v>0</v>
      </c>
      <c r="AJ55" s="29">
        <f t="shared" si="28"/>
        <v>1</v>
      </c>
      <c r="AK55" s="29">
        <f t="shared" si="28"/>
        <v>0</v>
      </c>
      <c r="AL55" s="29">
        <f t="shared" si="28"/>
        <v>1</v>
      </c>
      <c r="AM55" s="29">
        <f t="shared" si="28"/>
        <v>0</v>
      </c>
      <c r="AN55" s="29">
        <f t="shared" si="28"/>
        <v>0</v>
      </c>
      <c r="AO55" s="29">
        <f t="shared" si="28"/>
        <v>0</v>
      </c>
      <c r="AP55" s="29">
        <f t="shared" si="28"/>
        <v>0</v>
      </c>
      <c r="AQ55" s="29">
        <f t="shared" si="28"/>
        <v>0</v>
      </c>
      <c r="AR55" s="29">
        <f t="shared" si="28"/>
        <v>0</v>
      </c>
      <c r="AS55" s="52">
        <f t="shared" si="28"/>
        <v>0</v>
      </c>
      <c r="AT55" s="29">
        <f t="shared" si="28"/>
        <v>0</v>
      </c>
      <c r="AU55" s="29">
        <f t="shared" si="28"/>
        <v>0</v>
      </c>
      <c r="AV55" s="29">
        <f t="shared" si="28"/>
        <v>0</v>
      </c>
      <c r="AW55" s="29">
        <f t="shared" si="28"/>
        <v>0</v>
      </c>
      <c r="AX55" s="29">
        <f t="shared" si="28"/>
        <v>0</v>
      </c>
      <c r="AY55" s="29">
        <f t="shared" si="28"/>
        <v>0</v>
      </c>
      <c r="AZ55" s="29">
        <f t="shared" si="28"/>
        <v>0</v>
      </c>
      <c r="BA55" s="29">
        <f t="shared" si="28"/>
        <v>0</v>
      </c>
      <c r="BB55" s="29">
        <f t="shared" si="28"/>
        <v>0</v>
      </c>
      <c r="BC55" s="29">
        <f t="shared" si="28"/>
        <v>0</v>
      </c>
      <c r="BD55" s="83">
        <f t="shared" si="28"/>
        <v>0</v>
      </c>
      <c r="BE55" s="29"/>
      <c r="BF55" s="29"/>
      <c r="BG55" s="29"/>
      <c r="BH55" s="61" t="s">
        <v>42</v>
      </c>
      <c r="BI55" s="62"/>
      <c r="BJ55" s="68" t="s">
        <v>30</v>
      </c>
      <c r="BK55" s="85"/>
    </row>
    <row r="56" spans="1:63" ht="24" customHeight="1">
      <c r="A56" s="41"/>
      <c r="B56" s="56" t="s">
        <v>26</v>
      </c>
      <c r="C56" s="90">
        <f>SUM(D56:E56)</f>
        <v>0</v>
      </c>
      <c r="D56" s="1"/>
      <c r="E56" s="1"/>
      <c r="F56" s="29">
        <f>SUM(G56:H56)</f>
        <v>0</v>
      </c>
      <c r="G56" s="1"/>
      <c r="H56" s="1"/>
      <c r="I56" s="29">
        <f>SUM(J56:K56)</f>
        <v>0</v>
      </c>
      <c r="J56" s="1"/>
      <c r="K56" s="1"/>
      <c r="L56" s="29">
        <f>SUM(M56:N56)</f>
        <v>0</v>
      </c>
      <c r="M56" s="1"/>
      <c r="N56" s="1"/>
      <c r="O56" s="29">
        <f>SUM(P56:Q56)</f>
        <v>0</v>
      </c>
      <c r="P56" s="1"/>
      <c r="Q56" s="1"/>
      <c r="R56" s="27">
        <f>SUM(S56:T56)</f>
        <v>0</v>
      </c>
      <c r="S56" s="1"/>
      <c r="T56" s="1"/>
      <c r="U56" s="27">
        <f>SUM(V56:W56)</f>
        <v>0</v>
      </c>
      <c r="V56" s="1"/>
      <c r="W56" s="1"/>
      <c r="X56" s="27">
        <f>SUM(Y56:Z56)</f>
        <v>0</v>
      </c>
      <c r="Y56" s="1"/>
      <c r="Z56" s="1"/>
      <c r="AA56" s="27">
        <f>SUM(AB56:AC56)</f>
        <v>0</v>
      </c>
      <c r="AB56" s="1"/>
      <c r="AC56" s="35"/>
      <c r="AD56" s="90">
        <f>SUM(AE56:AF56)</f>
        <v>0</v>
      </c>
      <c r="AE56" s="1"/>
      <c r="AF56" s="1"/>
      <c r="AG56" s="29">
        <f>SUM(AH56:AI56)</f>
        <v>0</v>
      </c>
      <c r="AH56" s="1"/>
      <c r="AI56" s="1"/>
      <c r="AJ56" s="29">
        <f>SUM(AK56:AL56)</f>
        <v>0</v>
      </c>
      <c r="AK56" s="1"/>
      <c r="AL56" s="1"/>
      <c r="AM56" s="29">
        <f>SUM(AN56:AO56)</f>
        <v>0</v>
      </c>
      <c r="AN56" s="1"/>
      <c r="AO56" s="1"/>
      <c r="AP56" s="29">
        <f>SUM(AQ56:AR56)</f>
        <v>0</v>
      </c>
      <c r="AQ56" s="1"/>
      <c r="AR56" s="1"/>
      <c r="AS56" s="52">
        <f>SUM(AT56:AU56)</f>
        <v>0</v>
      </c>
      <c r="AT56" s="1"/>
      <c r="AU56" s="1"/>
      <c r="AV56" s="29">
        <f>SUM(AW56:AX56)</f>
        <v>0</v>
      </c>
      <c r="AW56" s="1"/>
      <c r="AX56" s="1"/>
      <c r="AY56" s="29">
        <f>SUM(AZ56:BA56)</f>
        <v>0</v>
      </c>
      <c r="AZ56" s="1"/>
      <c r="BA56" s="1"/>
      <c r="BB56" s="29">
        <f>SUM(BC56:BD56)</f>
        <v>0</v>
      </c>
      <c r="BC56" s="1"/>
      <c r="BD56" s="2"/>
      <c r="BE56" s="1"/>
      <c r="BF56" s="1"/>
      <c r="BG56" s="1"/>
      <c r="BH56" s="64" t="s">
        <v>39</v>
      </c>
      <c r="BI56" s="65"/>
      <c r="BJ56" s="63"/>
      <c r="BK56" s="46"/>
    </row>
    <row r="57" spans="1:63" ht="24" customHeight="1">
      <c r="A57" s="70" t="s">
        <v>32</v>
      </c>
      <c r="B57" s="71" t="s">
        <v>27</v>
      </c>
      <c r="C57" s="72">
        <f>SUM(D57:E57)</f>
        <v>0</v>
      </c>
      <c r="D57" s="76"/>
      <c r="E57" s="76"/>
      <c r="F57" s="75">
        <f>SUM(G57:H57)</f>
        <v>0</v>
      </c>
      <c r="G57" s="76"/>
      <c r="H57" s="76"/>
      <c r="I57" s="75">
        <f>SUM(J57:K57)</f>
        <v>0</v>
      </c>
      <c r="J57" s="76"/>
      <c r="K57" s="76"/>
      <c r="L57" s="75">
        <f>SUM(M57:N57)</f>
        <v>0</v>
      </c>
      <c r="M57" s="76"/>
      <c r="N57" s="76"/>
      <c r="O57" s="75">
        <f>SUM(P57:Q57)</f>
        <v>0</v>
      </c>
      <c r="P57" s="76"/>
      <c r="Q57" s="76"/>
      <c r="R57" s="73">
        <f>SUM(S57:T57)</f>
        <v>2</v>
      </c>
      <c r="S57" s="76">
        <v>2</v>
      </c>
      <c r="T57" s="76"/>
      <c r="U57" s="73">
        <f>SUM(V57:W57)</f>
        <v>0</v>
      </c>
      <c r="V57" s="76"/>
      <c r="W57" s="76"/>
      <c r="X57" s="73">
        <f>SUM(Y57:Z57)</f>
        <v>2</v>
      </c>
      <c r="Y57" s="76">
        <v>2</v>
      </c>
      <c r="Z57" s="76"/>
      <c r="AA57" s="73">
        <f>SUM(AB57:AC57)</f>
        <v>0</v>
      </c>
      <c r="AB57" s="76"/>
      <c r="AC57" s="77"/>
      <c r="AD57" s="72">
        <f>SUM(AE57:AF57)</f>
        <v>0</v>
      </c>
      <c r="AE57" s="76"/>
      <c r="AF57" s="76"/>
      <c r="AG57" s="75">
        <f>SUM(AH57:AI57)</f>
        <v>0</v>
      </c>
      <c r="AH57" s="76"/>
      <c r="AI57" s="76"/>
      <c r="AJ57" s="75">
        <f>SUM(AK57:AL57)</f>
        <v>1</v>
      </c>
      <c r="AK57" s="76"/>
      <c r="AL57" s="76">
        <v>1</v>
      </c>
      <c r="AM57" s="75">
        <f>SUM(AN57:AO57)</f>
        <v>0</v>
      </c>
      <c r="AN57" s="76"/>
      <c r="AO57" s="76"/>
      <c r="AP57" s="75">
        <f>SUM(AQ57:AR57)</f>
        <v>0</v>
      </c>
      <c r="AQ57" s="76"/>
      <c r="AR57" s="76"/>
      <c r="AS57" s="79">
        <f>SUM(AT57:AU57)</f>
        <v>0</v>
      </c>
      <c r="AT57" s="76"/>
      <c r="AU57" s="76"/>
      <c r="AV57" s="75">
        <f>SUM(AW57:AX57)</f>
        <v>0</v>
      </c>
      <c r="AW57" s="76"/>
      <c r="AX57" s="76"/>
      <c r="AY57" s="75">
        <f>SUM(AZ57:BA57)</f>
        <v>0</v>
      </c>
      <c r="AZ57" s="76"/>
      <c r="BA57" s="76"/>
      <c r="BB57" s="75">
        <f>SUM(BC57:BD57)</f>
        <v>0</v>
      </c>
      <c r="BC57" s="76"/>
      <c r="BD57" s="78"/>
      <c r="BE57" s="76"/>
      <c r="BF57" s="76"/>
      <c r="BG57" s="76"/>
      <c r="BH57" s="80" t="s">
        <v>40</v>
      </c>
      <c r="BI57" s="81"/>
      <c r="BJ57" s="82" t="s">
        <v>32</v>
      </c>
      <c r="BK57" s="46"/>
    </row>
    <row r="58" spans="1:63" ht="13.5"/>
  </sheetData>
  <mergeCells count="1">
    <mergeCell ref="C31:AC31"/>
  </mergeCells>
  <phoneticPr fontId="10"/>
  <pageMargins left="0.78740157480314965" right="0.78740157480314965" top="0.78740157480314965" bottom="0.78740157480314965" header="0.51181102362204722" footer="0.51181102362204722"/>
  <pageSetup paperSize="9" scale="74" orientation="portrait" r:id="rId1"/>
  <headerFooter alignWithMargins="0"/>
  <colBreaks count="2" manualBreakCount="2">
    <brk id="32" max="54" man="1"/>
    <brk id="62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H31.3</vt:lpstr>
      <vt:lpstr>H31.3!Print_Area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2020-02-07T05:57:22Z</cp:lastPrinted>
  <dcterms:created xsi:type="dcterms:W3CDTF">1998-07-09T06:08:22Z</dcterms:created>
  <dcterms:modified xsi:type="dcterms:W3CDTF">2020-06-04T05:51:45Z</dcterms:modified>
</cp:coreProperties>
</file>