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20" yWindow="1500" windowWidth="12420" windowHeight="8865"/>
  </bookViews>
  <sheets>
    <sheet name="Sheet2" sheetId="2" r:id="rId1"/>
  </sheets>
  <definedNames>
    <definedName name="_xlnm.Print_Area" localSheetId="0">Sheet2!$A$1:$G$58</definedName>
  </definedNames>
  <calcPr calcId="145621"/>
</workbook>
</file>

<file path=xl/calcChain.xml><?xml version="1.0" encoding="utf-8"?>
<calcChain xmlns="http://schemas.openxmlformats.org/spreadsheetml/2006/main">
  <c r="E57" i="2" l="1"/>
  <c r="D57" i="2"/>
  <c r="E50" i="2"/>
  <c r="D50" i="2"/>
  <c r="F50" i="2"/>
  <c r="E43" i="2"/>
  <c r="D43" i="2"/>
  <c r="E36" i="2"/>
  <c r="D36" i="2"/>
  <c r="F36" i="2"/>
  <c r="E29" i="2"/>
  <c r="D29" i="2"/>
  <c r="F19" i="2"/>
  <c r="F51" i="2"/>
  <c r="F52" i="2"/>
  <c r="F53" i="2"/>
  <c r="F54" i="2"/>
  <c r="F55" i="2"/>
  <c r="F56" i="2"/>
  <c r="F46" i="2"/>
  <c r="F47" i="2"/>
  <c r="F48" i="2"/>
  <c r="F49" i="2"/>
  <c r="F45" i="2"/>
  <c r="F44" i="2"/>
  <c r="F38" i="2"/>
  <c r="F39" i="2"/>
  <c r="F40" i="2"/>
  <c r="F41" i="2"/>
  <c r="F42" i="2"/>
  <c r="F37" i="2"/>
  <c r="F32" i="2"/>
  <c r="F33" i="2"/>
  <c r="F34" i="2"/>
  <c r="F35" i="2"/>
  <c r="F31" i="2"/>
  <c r="F30" i="2"/>
  <c r="F24" i="2"/>
  <c r="F25" i="2"/>
  <c r="F26" i="2"/>
  <c r="F27" i="2"/>
  <c r="F28" i="2"/>
  <c r="F23" i="2"/>
  <c r="F57" i="2"/>
  <c r="F43" i="2"/>
  <c r="E58" i="2"/>
  <c r="F29" i="2"/>
  <c r="D58" i="2"/>
  <c r="F58" i="2"/>
</calcChain>
</file>

<file path=xl/sharedStrings.xml><?xml version="1.0" encoding="utf-8"?>
<sst xmlns="http://schemas.openxmlformats.org/spreadsheetml/2006/main" count="68" uniqueCount="35">
  <si>
    <t>2.身体障害者・知的障害者の福祉</t>
    <phoneticPr fontId="2"/>
  </si>
  <si>
    <t>　(1)身体障害者　</t>
    <phoneticPr fontId="2"/>
  </si>
  <si>
    <t>　</t>
  </si>
  <si>
    <t xml:space="preserve">  ①身体障害者（児）手帳所持者数の推移     　　　　　　　　　　　　　　　　（各年度末現在）（単位：人）</t>
  </si>
  <si>
    <t>区分</t>
  </si>
  <si>
    <t>甲賀市</t>
  </si>
  <si>
    <t>湖南市</t>
  </si>
  <si>
    <t>計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</si>
  <si>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</si>
  <si>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</si>
  <si>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</si>
  <si>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</si>
  <si>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</si>
  <si>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</si>
  <si>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</si>
  <si>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平成27年度</t>
  </si>
  <si>
    <t>1級</t>
  </si>
  <si>
    <t>2級</t>
  </si>
  <si>
    <t>3級</t>
  </si>
  <si>
    <t>4級</t>
  </si>
  <si>
    <t>5級</t>
  </si>
  <si>
    <t>6級</t>
  </si>
  <si>
    <t>聴覚・平衡機　　　能障害</t>
  </si>
  <si>
    <t>音声・言語・そしゃく機能障害</t>
  </si>
  <si>
    <t>肢体不自由</t>
  </si>
  <si>
    <t>内部障害</t>
  </si>
  <si>
    <t>合計</t>
  </si>
  <si>
    <t>平成28年度</t>
    <rPh sb="0" eb="2">
      <t>ヘイセイ</t>
    </rPh>
    <rPh sb="4" eb="6">
      <t>ネンド</t>
    </rPh>
    <phoneticPr fontId="2"/>
  </si>
  <si>
    <t>視覚障害</t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</si>
  <si>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</si>
  <si>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</si>
  <si>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 xml:space="preserve">  ②障害種別級別身体障害者（児）手帳所持者数     　　　　　　　 （平成31年3月末現在）（単位：人）　　</t>
    <phoneticPr fontId="2"/>
  </si>
  <si>
    <t>　　　管内の身体障害者手帳所持者数は、平成30年度末で 6,183人でした。</t>
    <phoneticPr fontId="2"/>
  </si>
  <si>
    <t>　  　障害種別では、肢体不自由が 3,478人で56.3 ％を占めて最も多く、次いで内部障害が1,730人、</t>
    <rPh sb="23" eb="24">
      <t>ニン</t>
    </rPh>
    <phoneticPr fontId="2"/>
  </si>
  <si>
    <t>　　28.0％、聴覚・平衡機能障害が489人、7.9％の順となっています。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</si>
</sst>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8" formatCode="#,##0_ ;[Red]\-#,##0\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ＤＦ平成ゴシック体W5"/>
      <family val="3"/>
      <charset val="128"/>
    </font>
    <font>
      <sz val="11"/>
      <name val="HGPｺﾞｼｯｸE"/>
      <family val="3"/>
      <charset val="128"/>
    </font>
    <font>
      <sz val="12"/>
      <name val="ＤＦ平成ゴシック体W5"/>
      <family val="3"/>
      <charset val="128"/>
    </font>
    <font>
      <b/>
      <sz val="11"/>
      <name val="ＤＦ平成ゴシック体W5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0" fillId="0" borderId="0" xfId="0" applyNumberFormat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8" fontId="8" fillId="0" borderId="3" xfId="2" applyNumberFormat="1" applyFont="1" applyBorder="1">
      <alignment vertical="center"/>
    </xf>
    <xf numFmtId="178" fontId="8" fillId="0" borderId="4" xfId="2" applyNumberFormat="1" applyFont="1" applyBorder="1">
      <alignment vertical="center"/>
    </xf>
    <xf numFmtId="178" fontId="8" fillId="0" borderId="5" xfId="0" applyNumberFormat="1" applyFont="1" applyBorder="1" applyAlignment="1">
      <alignment horizontal="right" vertical="center"/>
    </xf>
    <xf numFmtId="178" fontId="8" fillId="0" borderId="6" xfId="2" applyNumberFormat="1" applyFont="1" applyBorder="1">
      <alignment vertical="center"/>
    </xf>
    <xf numFmtId="178" fontId="8" fillId="0" borderId="7" xfId="2" applyNumberFormat="1" applyFont="1" applyBorder="1">
      <alignment vertical="center"/>
    </xf>
    <xf numFmtId="178" fontId="8" fillId="0" borderId="8" xfId="2" applyNumberFormat="1" applyFont="1" applyBorder="1" applyAlignment="1">
      <alignment horizontal="right" vertical="center"/>
    </xf>
    <xf numFmtId="178" fontId="8" fillId="0" borderId="9" xfId="2" applyNumberFormat="1" applyFont="1" applyBorder="1" applyAlignment="1">
      <alignment horizontal="right" vertical="center"/>
    </xf>
    <xf numFmtId="178" fontId="8" fillId="0" borderId="10" xfId="2" applyNumberFormat="1" applyFont="1" applyBorder="1" applyAlignment="1">
      <alignment horizontal="right" vertical="center"/>
    </xf>
    <xf numFmtId="178" fontId="8" fillId="0" borderId="11" xfId="2" applyNumberFormat="1" applyFont="1" applyBorder="1" applyAlignment="1">
      <alignment horizontal="right" vertical="center"/>
    </xf>
    <xf numFmtId="178" fontId="8" fillId="0" borderId="12" xfId="2" applyNumberFormat="1" applyFont="1" applyBorder="1" applyAlignment="1">
      <alignment horizontal="right" vertical="center"/>
    </xf>
    <xf numFmtId="178" fontId="8" fillId="0" borderId="13" xfId="2" applyNumberFormat="1" applyFont="1" applyBorder="1" applyAlignment="1">
      <alignment horizontal="right" vertical="center"/>
    </xf>
    <xf numFmtId="0" fontId="8" fillId="0" borderId="4" xfId="0" applyFont="1" applyBorder="1">
      <alignment vertical="center"/>
    </xf>
    <xf numFmtId="178" fontId="8" fillId="0" borderId="3" xfId="2" applyNumberFormat="1" applyFont="1" applyBorder="1" applyAlignment="1">
      <alignment horizontal="right" vertical="center"/>
    </xf>
    <xf numFmtId="178" fontId="8" fillId="0" borderId="4" xfId="2" applyNumberFormat="1" applyFont="1" applyBorder="1" applyAlignment="1">
      <alignment horizontal="right" vertical="center"/>
    </xf>
    <xf numFmtId="0" fontId="8" fillId="0" borderId="11" xfId="0" applyFont="1" applyBorder="1">
      <alignment vertical="center"/>
    </xf>
    <xf numFmtId="178" fontId="8" fillId="0" borderId="14" xfId="2" applyNumberFormat="1" applyFont="1" applyBorder="1" applyAlignment="1">
      <alignment horizontal="right" vertical="center"/>
    </xf>
    <xf numFmtId="178" fontId="8" fillId="0" borderId="6" xfId="2" applyNumberFormat="1" applyFont="1" applyBorder="1" applyAlignment="1">
      <alignment horizontal="right" vertical="center"/>
    </xf>
    <xf numFmtId="178" fontId="8" fillId="0" borderId="7" xfId="2" applyNumberFormat="1" applyFont="1" applyBorder="1" applyAlignment="1">
      <alignment horizontal="right" vertical="center"/>
    </xf>
    <xf numFmtId="178" fontId="8" fillId="0" borderId="15" xfId="2" applyNumberFormat="1" applyFont="1" applyBorder="1" applyAlignment="1">
      <alignment horizontal="right" vertical="center"/>
    </xf>
    <xf numFmtId="178" fontId="8" fillId="0" borderId="1" xfId="2" applyNumberFormat="1" applyFont="1" applyBorder="1" applyAlignment="1">
      <alignment horizontal="right" vertical="center"/>
    </xf>
    <xf numFmtId="178" fontId="8" fillId="0" borderId="2" xfId="2" applyNumberFormat="1" applyFont="1" applyBorder="1" applyAlignment="1">
      <alignment horizontal="right" vertical="center"/>
    </xf>
    <xf numFmtId="178" fontId="8" fillId="0" borderId="16" xfId="2" applyNumberFormat="1" applyFont="1" applyBorder="1" applyAlignment="1">
      <alignment horizontal="right" vertical="center"/>
    </xf>
    <xf numFmtId="178" fontId="8" fillId="0" borderId="17" xfId="2" applyNumberFormat="1" applyFont="1" applyBorder="1" applyAlignment="1">
      <alignment horizontal="right" vertical="center"/>
    </xf>
    <xf numFmtId="0" fontId="8" fillId="0" borderId="18" xfId="0" applyFont="1" applyBorder="1">
      <alignment vertical="center"/>
    </xf>
    <xf numFmtId="0" fontId="8" fillId="0" borderId="19" xfId="0" applyFont="1" applyBorder="1" applyAlignment="1">
      <alignment horizontal="center" vertical="center"/>
    </xf>
    <xf numFmtId="178" fontId="8" fillId="0" borderId="0" xfId="2" applyNumberFormat="1" applyFont="1" applyBorder="1" applyAlignment="1">
      <alignment horizontal="right" vertical="center"/>
    </xf>
    <xf numFmtId="0" fontId="8" fillId="0" borderId="20" xfId="0" applyFont="1" applyBorder="1" applyAlignment="1">
      <alignment horizontal="center" vertical="center"/>
    </xf>
    <xf numFmtId="178" fontId="8" fillId="0" borderId="21" xfId="2" applyNumberFormat="1" applyFont="1" applyBorder="1" applyAlignment="1">
      <alignment horizontal="right" vertical="center"/>
    </xf>
    <xf numFmtId="178" fontId="8" fillId="0" borderId="22" xfId="2" applyNumberFormat="1" applyFont="1" applyBorder="1" applyAlignment="1">
      <alignment horizontal="right" vertical="center"/>
    </xf>
    <xf numFmtId="178" fontId="8" fillId="0" borderId="23" xfId="2" applyNumberFormat="1" applyFont="1" applyBorder="1" applyAlignment="1">
      <alignment horizontal="righ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2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178" fontId="8" fillId="0" borderId="31" xfId="0" applyNumberFormat="1" applyFont="1" applyBorder="1" applyAlignment="1">
      <alignment horizontal="right" vertical="center"/>
    </xf>
    <xf numFmtId="178" fontId="8" fillId="0" borderId="32" xfId="0" applyNumberFormat="1" applyFont="1" applyBorder="1" applyAlignment="1">
      <alignment horizontal="right" vertical="center"/>
    </xf>
    <xf numFmtId="0" fontId="0" fillId="0" borderId="26" xfId="0" applyFont="1" applyBorder="1" applyAlignment="1">
      <alignment horizontal="left" vertical="center"/>
    </xf>
    <xf numFmtId="178" fontId="8" fillId="0" borderId="12" xfId="2" applyNumberFormat="1" applyFont="1" applyFill="1" applyBorder="1" applyAlignment="1">
      <alignment horizontal="right" vertical="center"/>
    </xf>
    <xf numFmtId="178" fontId="8" fillId="0" borderId="3" xfId="2" applyNumberFormat="1" applyFont="1" applyFill="1" applyBorder="1" applyAlignment="1">
      <alignment horizontal="right" vertical="center"/>
    </xf>
    <xf numFmtId="178" fontId="8" fillId="0" borderId="6" xfId="2" applyNumberFormat="1" applyFont="1" applyFill="1" applyBorder="1" applyAlignment="1">
      <alignment horizontal="right" vertical="center"/>
    </xf>
    <xf numFmtId="178" fontId="8" fillId="0" borderId="10" xfId="2" applyNumberFormat="1" applyFont="1" applyFill="1" applyBorder="1" applyAlignment="1">
      <alignment horizontal="right" vertical="center"/>
    </xf>
    <xf numFmtId="0" fontId="8" fillId="0" borderId="33" xfId="0" applyFont="1" applyBorder="1" applyAlignment="1">
      <alignment horizontal="center" vertical="center"/>
    </xf>
    <xf numFmtId="178" fontId="8" fillId="0" borderId="34" xfId="2" applyNumberFormat="1" applyFont="1" applyBorder="1" applyAlignment="1">
      <alignment horizontal="right" vertical="center"/>
    </xf>
    <xf numFmtId="178" fontId="8" fillId="0" borderId="35" xfId="2" applyNumberFormat="1" applyFont="1" applyBorder="1" applyAlignment="1">
      <alignment horizontal="right" vertical="center"/>
    </xf>
    <xf numFmtId="176" fontId="8" fillId="0" borderId="0" xfId="1" applyNumberFormat="1" applyFont="1">
      <alignment vertical="center"/>
    </xf>
    <xf numFmtId="10" fontId="8" fillId="0" borderId="0" xfId="1" applyNumberFormat="1" applyFont="1">
      <alignment vertical="center"/>
    </xf>
    <xf numFmtId="0" fontId="0" fillId="0" borderId="0" xfId="0" applyFont="1" applyBorder="1" applyAlignment="1">
      <alignment horizontal="lef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5" xfId="0" applyNumberFormat="1" applyFont="1" applyBorder="1" applyAlignment="1">
      <alignment horizontal="right" vertical="center"/>
    </xf>
    <xf numFmtId="0" fontId="0" fillId="0" borderId="36" xfId="0" applyFont="1" applyBorder="1" applyAlignment="1">
      <alignment horizontal="left" vertical="center"/>
    </xf>
    <xf numFmtId="178" fontId="8" fillId="0" borderId="37" xfId="2" applyNumberFormat="1" applyFont="1" applyBorder="1" applyAlignment="1">
      <alignment horizontal="right" vertical="center"/>
    </xf>
    <xf numFmtId="178" fontId="8" fillId="0" borderId="38" xfId="2" applyNumberFormat="1" applyFont="1" applyBorder="1" applyAlignment="1">
      <alignment horizontal="right" vertical="center"/>
    </xf>
    <xf numFmtId="178" fontId="8" fillId="0" borderId="39" xfId="2" applyNumberFormat="1" applyFont="1" applyBorder="1" applyAlignment="1">
      <alignment horizontal="right" vertical="center"/>
    </xf>
    <xf numFmtId="178" fontId="8" fillId="0" borderId="38" xfId="2" applyNumberFormat="1" applyFont="1" applyFill="1" applyBorder="1" applyAlignment="1">
      <alignment horizontal="right" vertical="center"/>
    </xf>
    <xf numFmtId="178" fontId="8" fillId="0" borderId="19" xfId="2" applyNumberFormat="1" applyFont="1" applyBorder="1" applyAlignment="1">
      <alignment horizontal="righ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tabSelected="1" zoomScaleNormal="100" zoomScaleSheetLayoutView="100" workbookViewId="0">
      <selection activeCell="A6" sqref="A6"/>
    </sheetView>
  </sheetViews>
  <sheetFormatPr defaultRowHeight="13.5"/>
  <cols>
    <col min="1" max="1" width="3.125" customWidth="1"/>
    <col min="2" max="2" width="15.25" customWidth="1"/>
    <col min="3" max="3" width="5.25" customWidth="1"/>
    <col min="4" max="6" width="18.625" customWidth="1"/>
    <col min="7" max="7" width="12.25" customWidth="1"/>
  </cols>
  <sheetData>
    <row r="1" spans="1:14" ht="18" customHeight="1">
      <c r="A1" s="3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 t="s">
        <v>1</v>
      </c>
      <c r="B2" s="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9" customFormat="1">
      <c r="A3" s="8" t="s">
        <v>32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9" customFormat="1">
      <c r="A4" s="8" t="s">
        <v>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9" customFormat="1">
      <c r="A5" s="8" t="s">
        <v>34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9" customFormat="1" ht="7.5" customHeight="1">
      <c r="A6" s="8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14.25" thickBot="1">
      <c r="A7" s="2" t="s">
        <v>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9" customFormat="1" ht="16.5" customHeight="1" thickBot="1">
      <c r="A8" s="1"/>
      <c r="B8" s="49" t="s">
        <v>4</v>
      </c>
      <c r="C8" s="11"/>
      <c r="D8" s="10" t="s">
        <v>5</v>
      </c>
      <c r="E8" s="11" t="s">
        <v>6</v>
      </c>
      <c r="F8" s="11" t="s">
        <v>7</v>
      </c>
      <c r="G8" s="1"/>
      <c r="H8" s="1"/>
      <c r="I8" s="1"/>
      <c r="J8" s="1"/>
      <c r="K8" s="1"/>
      <c r="L8" s="1"/>
      <c r="M8" s="1"/>
      <c r="N8" s="1"/>
    </row>
    <row r="9" spans="1:14" s="9" customFormat="1" ht="17.25" customHeight="1">
      <c r="B9" s="42" t="s">
        <v>8</v>
      </c>
      <c r="C9" s="44"/>
      <c r="D9" s="12">
        <v>4051</v>
      </c>
      <c r="E9" s="13">
        <v>1698</v>
      </c>
      <c r="F9" s="14">
        <v>5749</v>
      </c>
    </row>
    <row r="10" spans="1:14" s="9" customFormat="1" ht="17.25" customHeight="1">
      <c r="B10" s="42" t="s">
        <v>9</v>
      </c>
      <c r="C10" s="44"/>
      <c r="D10" s="15">
        <v>4145</v>
      </c>
      <c r="E10" s="16">
        <v>1769</v>
      </c>
      <c r="F10" s="14">
        <v>5914</v>
      </c>
    </row>
    <row r="11" spans="1:14" s="9" customFormat="1" ht="17.25" customHeight="1">
      <c r="B11" s="42" t="s">
        <v>10</v>
      </c>
      <c r="C11" s="44"/>
      <c r="D11" s="12">
        <v>4177</v>
      </c>
      <c r="E11" s="13">
        <v>1760</v>
      </c>
      <c r="F11" s="14">
        <v>5937</v>
      </c>
    </row>
    <row r="12" spans="1:14" s="9" customFormat="1" ht="17.25" customHeight="1">
      <c r="B12" s="42" t="s">
        <v>11</v>
      </c>
      <c r="C12" s="44"/>
      <c r="D12" s="17">
        <v>4063</v>
      </c>
      <c r="E12" s="18">
        <v>1532</v>
      </c>
      <c r="F12" s="14">
        <v>5595</v>
      </c>
    </row>
    <row r="13" spans="1:14" s="9" customFormat="1" ht="17.25" customHeight="1">
      <c r="B13" s="42" t="s">
        <v>12</v>
      </c>
      <c r="C13" s="44"/>
      <c r="D13" s="24">
        <v>4187</v>
      </c>
      <c r="E13" s="25">
        <v>1592</v>
      </c>
      <c r="F13" s="14">
        <v>5779</v>
      </c>
    </row>
    <row r="14" spans="1:14" s="9" customFormat="1" ht="17.25" customHeight="1">
      <c r="B14" s="45" t="s">
        <v>13</v>
      </c>
      <c r="C14" s="43"/>
      <c r="D14" s="24">
        <v>4329</v>
      </c>
      <c r="E14" s="25">
        <v>1818</v>
      </c>
      <c r="F14" s="14">
        <v>6147</v>
      </c>
    </row>
    <row r="15" spans="1:14" s="9" customFormat="1" ht="17.25" customHeight="1">
      <c r="B15" s="45" t="s">
        <v>14</v>
      </c>
      <c r="C15" s="43"/>
      <c r="D15" s="24">
        <v>4326</v>
      </c>
      <c r="E15" s="25">
        <v>1887</v>
      </c>
      <c r="F15" s="14">
        <v>6213</v>
      </c>
    </row>
    <row r="16" spans="1:14" s="9" customFormat="1" ht="17.25" customHeight="1">
      <c r="B16" s="45" t="s">
        <v>15</v>
      </c>
      <c r="C16" s="50"/>
      <c r="D16" s="24">
        <v>4303</v>
      </c>
      <c r="E16" s="25">
        <v>1939</v>
      </c>
      <c r="F16" s="14">
        <v>6242</v>
      </c>
    </row>
    <row r="17" spans="1:9" s="9" customFormat="1" ht="17.25" customHeight="1">
      <c r="B17" s="54" t="s">
        <v>27</v>
      </c>
      <c r="C17" s="55"/>
      <c r="D17" s="17">
        <v>4281</v>
      </c>
      <c r="E17" s="18">
        <v>1974</v>
      </c>
      <c r="F17" s="56">
        <v>6255</v>
      </c>
    </row>
    <row r="18" spans="1:9" s="9" customFormat="1" ht="17.25" customHeight="1">
      <c r="B18" s="54" t="s">
        <v>29</v>
      </c>
      <c r="C18" s="55"/>
      <c r="D18" s="28">
        <v>4267</v>
      </c>
      <c r="E18" s="30">
        <v>2002</v>
      </c>
      <c r="F18" s="70">
        <v>6269</v>
      </c>
    </row>
    <row r="19" spans="1:9" s="9" customFormat="1" ht="17.25" customHeight="1" thickBot="1">
      <c r="B19" s="51" t="s">
        <v>30</v>
      </c>
      <c r="C19" s="71"/>
      <c r="D19" s="19">
        <v>4269</v>
      </c>
      <c r="E19" s="20">
        <v>1914</v>
      </c>
      <c r="F19" s="57">
        <f>D19+E19</f>
        <v>6183</v>
      </c>
    </row>
    <row r="20" spans="1:9" s="9" customFormat="1" ht="8.25" customHeight="1">
      <c r="B20" s="68"/>
      <c r="C20" s="68"/>
      <c r="D20" s="37"/>
      <c r="E20" s="37"/>
      <c r="F20" s="69"/>
    </row>
    <row r="21" spans="1:9" s="9" customFormat="1" ht="17.25" customHeight="1" thickBot="1">
      <c r="A21" s="2" t="s">
        <v>31</v>
      </c>
    </row>
    <row r="22" spans="1:9" s="9" customFormat="1" ht="14.25" thickBot="1">
      <c r="A22" s="2"/>
      <c r="B22" s="49" t="s">
        <v>4</v>
      </c>
      <c r="C22" s="11"/>
      <c r="D22" s="36" t="s">
        <v>5</v>
      </c>
      <c r="E22" s="38" t="s">
        <v>6</v>
      </c>
      <c r="F22" s="63" t="s">
        <v>7</v>
      </c>
    </row>
    <row r="23" spans="1:9" s="9" customFormat="1">
      <c r="B23" s="58" t="s">
        <v>28</v>
      </c>
      <c r="C23" s="35" t="s">
        <v>16</v>
      </c>
      <c r="D23" s="33">
        <v>125</v>
      </c>
      <c r="E23" s="39">
        <v>37</v>
      </c>
      <c r="F23" s="41">
        <f>SUM(D23:E23)</f>
        <v>162</v>
      </c>
    </row>
    <row r="24" spans="1:9" s="9" customFormat="1">
      <c r="B24" s="52"/>
      <c r="C24" s="23" t="s">
        <v>17</v>
      </c>
      <c r="D24" s="34">
        <v>87</v>
      </c>
      <c r="E24" s="40">
        <v>36</v>
      </c>
      <c r="F24" s="64">
        <f t="shared" ref="F24:F29" si="0">SUM(D24:E24)</f>
        <v>123</v>
      </c>
    </row>
    <row r="25" spans="1:9" s="9" customFormat="1">
      <c r="B25" s="52"/>
      <c r="C25" s="23" t="s">
        <v>18</v>
      </c>
      <c r="D25" s="34">
        <v>13</v>
      </c>
      <c r="E25" s="40">
        <v>7</v>
      </c>
      <c r="F25" s="64">
        <f t="shared" si="0"/>
        <v>20</v>
      </c>
    </row>
    <row r="26" spans="1:9" s="9" customFormat="1">
      <c r="B26" s="52"/>
      <c r="C26" s="23" t="s">
        <v>19</v>
      </c>
      <c r="D26" s="34">
        <v>16</v>
      </c>
      <c r="E26" s="40">
        <v>11</v>
      </c>
      <c r="F26" s="64">
        <f t="shared" si="0"/>
        <v>27</v>
      </c>
    </row>
    <row r="27" spans="1:9" s="9" customFormat="1">
      <c r="B27" s="52"/>
      <c r="C27" s="23" t="s">
        <v>20</v>
      </c>
      <c r="D27" s="34">
        <v>33</v>
      </c>
      <c r="E27" s="40">
        <v>7</v>
      </c>
      <c r="F27" s="64">
        <f t="shared" si="0"/>
        <v>40</v>
      </c>
    </row>
    <row r="28" spans="1:9" s="9" customFormat="1">
      <c r="B28" s="52"/>
      <c r="C28" s="23" t="s">
        <v>21</v>
      </c>
      <c r="D28" s="34">
        <v>18</v>
      </c>
      <c r="E28" s="40">
        <v>10</v>
      </c>
      <c r="F28" s="64">
        <f t="shared" si="0"/>
        <v>28</v>
      </c>
    </row>
    <row r="29" spans="1:9" s="9" customFormat="1" ht="14.25" thickBot="1">
      <c r="B29" s="53"/>
      <c r="C29" s="26" t="s">
        <v>7</v>
      </c>
      <c r="D29" s="19">
        <f>SUM(D23:D28)</f>
        <v>292</v>
      </c>
      <c r="E29" s="37">
        <f>SUM(E23:E28)</f>
        <v>108</v>
      </c>
      <c r="F29" s="65">
        <f t="shared" si="0"/>
        <v>400</v>
      </c>
      <c r="I29" s="67"/>
    </row>
    <row r="30" spans="1:9" s="9" customFormat="1" ht="27">
      <c r="B30" s="46" t="s">
        <v>22</v>
      </c>
      <c r="C30" s="35" t="s">
        <v>16</v>
      </c>
      <c r="D30" s="21">
        <v>15</v>
      </c>
      <c r="E30" s="22">
        <v>12</v>
      </c>
      <c r="F30" s="27">
        <f t="shared" ref="F30:F37" si="1">SUM(D30,E30)</f>
        <v>27</v>
      </c>
    </row>
    <row r="31" spans="1:9" s="9" customFormat="1" ht="13.5" customHeight="1">
      <c r="B31" s="47"/>
      <c r="C31" s="23" t="s">
        <v>17</v>
      </c>
      <c r="D31" s="24">
        <v>89</v>
      </c>
      <c r="E31" s="25">
        <v>60</v>
      </c>
      <c r="F31" s="27">
        <f t="shared" si="1"/>
        <v>149</v>
      </c>
    </row>
    <row r="32" spans="1:9" s="9" customFormat="1">
      <c r="B32" s="47"/>
      <c r="C32" s="23" t="s">
        <v>18</v>
      </c>
      <c r="D32" s="24">
        <v>52</v>
      </c>
      <c r="E32" s="25">
        <v>17</v>
      </c>
      <c r="F32" s="27">
        <f t="shared" si="1"/>
        <v>69</v>
      </c>
    </row>
    <row r="33" spans="2:9" s="9" customFormat="1">
      <c r="B33" s="47"/>
      <c r="C33" s="23" t="s">
        <v>19</v>
      </c>
      <c r="D33" s="24">
        <v>55</v>
      </c>
      <c r="E33" s="25">
        <v>22</v>
      </c>
      <c r="F33" s="27">
        <f t="shared" si="1"/>
        <v>77</v>
      </c>
    </row>
    <row r="34" spans="2:9" s="9" customFormat="1">
      <c r="B34" s="47"/>
      <c r="C34" s="23" t="s">
        <v>20</v>
      </c>
      <c r="D34" s="24">
        <v>3</v>
      </c>
      <c r="E34" s="25">
        <v>0</v>
      </c>
      <c r="F34" s="27">
        <f t="shared" si="1"/>
        <v>3</v>
      </c>
    </row>
    <row r="35" spans="2:9" s="9" customFormat="1">
      <c r="B35" s="47"/>
      <c r="C35" s="23" t="s">
        <v>21</v>
      </c>
      <c r="D35" s="24">
        <v>102</v>
      </c>
      <c r="E35" s="25">
        <v>62</v>
      </c>
      <c r="F35" s="27">
        <f t="shared" si="1"/>
        <v>164</v>
      </c>
    </row>
    <row r="36" spans="2:9" s="9" customFormat="1" ht="14.25" thickBot="1">
      <c r="B36" s="48"/>
      <c r="C36" s="26" t="s">
        <v>7</v>
      </c>
      <c r="D36" s="19">
        <f>SUM(D30:D35)</f>
        <v>316</v>
      </c>
      <c r="E36" s="20">
        <f>SUM(E30:E35)</f>
        <v>173</v>
      </c>
      <c r="F36" s="27">
        <f t="shared" si="1"/>
        <v>489</v>
      </c>
      <c r="I36" s="67"/>
    </row>
    <row r="37" spans="2:9" s="9" customFormat="1" ht="27">
      <c r="B37" s="46" t="s">
        <v>23</v>
      </c>
      <c r="C37" s="35" t="s">
        <v>16</v>
      </c>
      <c r="D37" s="21">
        <v>10</v>
      </c>
      <c r="E37" s="22">
        <v>4</v>
      </c>
      <c r="F37" s="41">
        <f t="shared" si="1"/>
        <v>14</v>
      </c>
    </row>
    <row r="38" spans="2:9" s="9" customFormat="1" ht="13.5" customHeight="1">
      <c r="B38" s="47"/>
      <c r="C38" s="23" t="s">
        <v>17</v>
      </c>
      <c r="D38" s="24">
        <v>3</v>
      </c>
      <c r="E38" s="25">
        <v>3</v>
      </c>
      <c r="F38" s="64">
        <f t="shared" ref="F38:F43" si="2">SUM(D38,E38)</f>
        <v>6</v>
      </c>
    </row>
    <row r="39" spans="2:9" s="9" customFormat="1">
      <c r="B39" s="47"/>
      <c r="C39" s="23" t="s">
        <v>18</v>
      </c>
      <c r="D39" s="24">
        <v>30</v>
      </c>
      <c r="E39" s="25">
        <v>11</v>
      </c>
      <c r="F39" s="64">
        <f t="shared" si="2"/>
        <v>41</v>
      </c>
    </row>
    <row r="40" spans="2:9" s="9" customFormat="1">
      <c r="B40" s="47"/>
      <c r="C40" s="23" t="s">
        <v>19</v>
      </c>
      <c r="D40" s="24">
        <v>16</v>
      </c>
      <c r="E40" s="25">
        <v>9</v>
      </c>
      <c r="F40" s="64">
        <f t="shared" si="2"/>
        <v>25</v>
      </c>
    </row>
    <row r="41" spans="2:9" s="9" customFormat="1">
      <c r="B41" s="47"/>
      <c r="C41" s="23" t="s">
        <v>20</v>
      </c>
      <c r="D41" s="28">
        <v>0</v>
      </c>
      <c r="E41" s="29">
        <v>0</v>
      </c>
      <c r="F41" s="64">
        <f t="shared" si="2"/>
        <v>0</v>
      </c>
    </row>
    <row r="42" spans="2:9" s="9" customFormat="1">
      <c r="B42" s="47"/>
      <c r="C42" s="23" t="s">
        <v>21</v>
      </c>
      <c r="D42" s="28">
        <v>0</v>
      </c>
      <c r="E42" s="29">
        <v>0</v>
      </c>
      <c r="F42" s="64">
        <f t="shared" si="2"/>
        <v>0</v>
      </c>
    </row>
    <row r="43" spans="2:9" s="9" customFormat="1" ht="14.25" thickBot="1">
      <c r="B43" s="48"/>
      <c r="C43" s="26" t="s">
        <v>7</v>
      </c>
      <c r="D43" s="19">
        <f>SUM(D37:D42)</f>
        <v>59</v>
      </c>
      <c r="E43" s="73">
        <f>SUM(E37:E42)</f>
        <v>27</v>
      </c>
      <c r="F43" s="65">
        <f t="shared" si="2"/>
        <v>86</v>
      </c>
      <c r="I43" s="67"/>
    </row>
    <row r="44" spans="2:9" s="9" customFormat="1">
      <c r="B44" s="46" t="s">
        <v>24</v>
      </c>
      <c r="C44" s="35" t="s">
        <v>16</v>
      </c>
      <c r="D44" s="21">
        <v>384</v>
      </c>
      <c r="E44" s="22">
        <v>180</v>
      </c>
      <c r="F44" s="72">
        <f t="shared" ref="F44:F50" si="3">SUM(D44,E44)</f>
        <v>564</v>
      </c>
    </row>
    <row r="45" spans="2:9" s="9" customFormat="1">
      <c r="B45" s="47"/>
      <c r="C45" s="23" t="s">
        <v>17</v>
      </c>
      <c r="D45" s="24">
        <v>401</v>
      </c>
      <c r="E45" s="25">
        <v>174</v>
      </c>
      <c r="F45" s="64">
        <f t="shared" si="3"/>
        <v>575</v>
      </c>
    </row>
    <row r="46" spans="2:9" s="9" customFormat="1">
      <c r="B46" s="47"/>
      <c r="C46" s="23" t="s">
        <v>18</v>
      </c>
      <c r="D46" s="24">
        <v>443</v>
      </c>
      <c r="E46" s="25">
        <v>175</v>
      </c>
      <c r="F46" s="64">
        <f t="shared" si="3"/>
        <v>618</v>
      </c>
    </row>
    <row r="47" spans="2:9" s="9" customFormat="1">
      <c r="B47" s="47"/>
      <c r="C47" s="23" t="s">
        <v>19</v>
      </c>
      <c r="D47" s="24">
        <v>695</v>
      </c>
      <c r="E47" s="25">
        <v>282</v>
      </c>
      <c r="F47" s="64">
        <f t="shared" si="3"/>
        <v>977</v>
      </c>
    </row>
    <row r="48" spans="2:9" s="9" customFormat="1">
      <c r="B48" s="47"/>
      <c r="C48" s="23" t="s">
        <v>20</v>
      </c>
      <c r="D48" s="24">
        <v>381</v>
      </c>
      <c r="E48" s="25">
        <v>159</v>
      </c>
      <c r="F48" s="64">
        <f t="shared" si="3"/>
        <v>540</v>
      </c>
    </row>
    <row r="49" spans="1:9" s="9" customFormat="1">
      <c r="B49" s="47"/>
      <c r="C49" s="23" t="s">
        <v>21</v>
      </c>
      <c r="D49" s="24">
        <v>147</v>
      </c>
      <c r="E49" s="25">
        <v>57</v>
      </c>
      <c r="F49" s="64">
        <f t="shared" si="3"/>
        <v>204</v>
      </c>
    </row>
    <row r="50" spans="1:9" s="9" customFormat="1" ht="14.25" thickBot="1">
      <c r="B50" s="48"/>
      <c r="C50" s="26" t="s">
        <v>7</v>
      </c>
      <c r="D50" s="19">
        <f>SUM(D44:D49)</f>
        <v>2451</v>
      </c>
      <c r="E50" s="74">
        <f>SUM(E44:E49)</f>
        <v>1027</v>
      </c>
      <c r="F50" s="65">
        <f t="shared" si="3"/>
        <v>3478</v>
      </c>
      <c r="I50" s="66"/>
    </row>
    <row r="51" spans="1:9" s="9" customFormat="1">
      <c r="B51" s="46" t="s">
        <v>25</v>
      </c>
      <c r="C51" s="35" t="s">
        <v>16</v>
      </c>
      <c r="D51" s="59">
        <v>724</v>
      </c>
      <c r="E51" s="22">
        <v>321</v>
      </c>
      <c r="F51" s="41">
        <f t="shared" ref="F51:F57" si="4">SUM(D51,E51)</f>
        <v>1045</v>
      </c>
    </row>
    <row r="52" spans="1:9" s="9" customFormat="1">
      <c r="B52" s="47"/>
      <c r="C52" s="23" t="s">
        <v>17</v>
      </c>
      <c r="D52" s="60">
        <v>9</v>
      </c>
      <c r="E52" s="25">
        <v>6</v>
      </c>
      <c r="F52" s="64">
        <f t="shared" si="4"/>
        <v>15</v>
      </c>
    </row>
    <row r="53" spans="1:9" s="9" customFormat="1">
      <c r="B53" s="47"/>
      <c r="C53" s="23" t="s">
        <v>18</v>
      </c>
      <c r="D53" s="60">
        <v>133</v>
      </c>
      <c r="E53" s="25">
        <v>81</v>
      </c>
      <c r="F53" s="64">
        <f t="shared" si="4"/>
        <v>214</v>
      </c>
    </row>
    <row r="54" spans="1:9" s="9" customFormat="1">
      <c r="B54" s="47"/>
      <c r="C54" s="23" t="s">
        <v>19</v>
      </c>
      <c r="D54" s="60">
        <v>285</v>
      </c>
      <c r="E54" s="25">
        <v>171</v>
      </c>
      <c r="F54" s="64">
        <f t="shared" si="4"/>
        <v>456</v>
      </c>
    </row>
    <row r="55" spans="1:9" s="9" customFormat="1">
      <c r="B55" s="47"/>
      <c r="C55" s="23" t="s">
        <v>20</v>
      </c>
      <c r="D55" s="61">
        <v>0</v>
      </c>
      <c r="E55" s="30">
        <v>0</v>
      </c>
      <c r="F55" s="64">
        <f t="shared" si="4"/>
        <v>0</v>
      </c>
    </row>
    <row r="56" spans="1:9" s="9" customFormat="1">
      <c r="B56" s="47"/>
      <c r="C56" s="23" t="s">
        <v>21</v>
      </c>
      <c r="D56" s="61">
        <v>0</v>
      </c>
      <c r="E56" s="30">
        <v>0</v>
      </c>
      <c r="F56" s="64">
        <f t="shared" si="4"/>
        <v>0</v>
      </c>
    </row>
    <row r="57" spans="1:9" s="9" customFormat="1" ht="14.25" thickBot="1">
      <c r="B57" s="48"/>
      <c r="C57" s="26" t="s">
        <v>7</v>
      </c>
      <c r="D57" s="62">
        <f>SUM(D51:D56)</f>
        <v>1151</v>
      </c>
      <c r="E57" s="75">
        <f>SUM(E51:E56)</f>
        <v>579</v>
      </c>
      <c r="F57" s="64">
        <f t="shared" si="4"/>
        <v>1730</v>
      </c>
      <c r="I57" s="66"/>
    </row>
    <row r="58" spans="1:9" s="9" customFormat="1" ht="14.25" thickBot="1">
      <c r="B58" s="49" t="s">
        <v>26</v>
      </c>
      <c r="C58" s="11"/>
      <c r="D58" s="31">
        <f>D29+D36+D43+D50+D57</f>
        <v>4269</v>
      </c>
      <c r="E58" s="76">
        <f>E29+E36+E43+E50+E57</f>
        <v>1914</v>
      </c>
      <c r="F58" s="32">
        <f>SUM(D58,E58)</f>
        <v>6183</v>
      </c>
    </row>
    <row r="59" spans="1:9" s="9" customFormat="1">
      <c r="B59"/>
      <c r="C59"/>
      <c r="D59"/>
      <c r="E59" s="4"/>
      <c r="F59"/>
    </row>
    <row r="60" spans="1:9">
      <c r="B60" s="6"/>
      <c r="C60" s="6"/>
      <c r="D60" s="6"/>
      <c r="E60" s="6"/>
      <c r="F60" s="6"/>
    </row>
    <row r="61" spans="1:9">
      <c r="A61" s="6"/>
      <c r="B61" s="6"/>
      <c r="C61" s="6"/>
      <c r="D61" s="6"/>
      <c r="E61" s="6"/>
      <c r="F61" s="6"/>
      <c r="G61" s="6"/>
    </row>
    <row r="62" spans="1:9">
      <c r="A62" s="6"/>
      <c r="B62" s="6"/>
      <c r="C62" s="6"/>
      <c r="D62" s="6"/>
      <c r="E62" s="6"/>
      <c r="F62" s="6"/>
      <c r="G62" s="6"/>
    </row>
    <row r="63" spans="1:9">
      <c r="A63" s="6"/>
      <c r="B63" s="6"/>
      <c r="C63" s="6"/>
      <c r="D63" s="6"/>
      <c r="E63" s="6"/>
      <c r="F63" s="6"/>
      <c r="G63" s="6"/>
    </row>
    <row r="64" spans="1:9">
      <c r="A64" s="6"/>
      <c r="B64" s="6"/>
      <c r="C64" s="6"/>
      <c r="D64" s="6"/>
      <c r="E64" s="6"/>
      <c r="F64" s="6"/>
      <c r="G64" s="6"/>
    </row>
    <row r="65" spans="1:7">
      <c r="A65" s="6"/>
      <c r="B65" s="7"/>
      <c r="C65" s="6"/>
      <c r="D65" s="6"/>
      <c r="E65" s="6"/>
      <c r="F65" s="6"/>
      <c r="G65" s="6"/>
    </row>
    <row r="66" spans="1:7">
      <c r="A66" s="7"/>
      <c r="B66" s="7"/>
      <c r="C66" s="6"/>
      <c r="D66" s="6"/>
      <c r="E66" s="6"/>
      <c r="F66" s="6"/>
      <c r="G66" s="6"/>
    </row>
    <row r="67" spans="1:7">
      <c r="A67" s="7"/>
      <c r="B67" s="7"/>
      <c r="C67" s="6"/>
      <c r="D67" s="6"/>
      <c r="E67" s="6"/>
      <c r="F67" s="6"/>
      <c r="G67" s="6"/>
    </row>
    <row r="68" spans="1:7">
      <c r="A68" s="7"/>
      <c r="B68" s="7"/>
      <c r="C68" s="6"/>
      <c r="D68" s="6"/>
      <c r="E68" s="6"/>
      <c r="F68" s="6"/>
      <c r="G68" s="6"/>
    </row>
    <row r="69" spans="1:7">
      <c r="A69" s="7"/>
      <c r="B69" s="7"/>
      <c r="C69" s="6"/>
      <c r="D69" s="6"/>
      <c r="E69" s="6"/>
      <c r="F69" s="6"/>
      <c r="G69" s="6"/>
    </row>
    <row r="70" spans="1:7">
      <c r="A70" s="7"/>
      <c r="B70" s="7"/>
      <c r="C70" s="6"/>
      <c r="D70" s="6"/>
      <c r="E70" s="6"/>
      <c r="F70" s="6"/>
      <c r="G70" s="6"/>
    </row>
    <row r="71" spans="1:7">
      <c r="A71" s="7"/>
      <c r="B71" s="7"/>
      <c r="C71" s="6"/>
      <c r="D71" s="6"/>
      <c r="E71" s="6"/>
      <c r="F71" s="6"/>
      <c r="G71" s="6"/>
    </row>
    <row r="72" spans="1:7">
      <c r="A72" s="7"/>
      <c r="B72" s="7"/>
      <c r="C72" s="6"/>
      <c r="D72" s="6"/>
      <c r="E72" s="6"/>
      <c r="F72" s="6"/>
      <c r="G72" s="6"/>
    </row>
    <row r="73" spans="1:7">
      <c r="A73" s="7"/>
      <c r="B73" s="7"/>
      <c r="C73" s="6"/>
      <c r="D73" s="6"/>
      <c r="E73" s="6"/>
      <c r="F73" s="6"/>
      <c r="G73" s="6"/>
    </row>
    <row r="74" spans="1:7">
      <c r="A74" s="7"/>
      <c r="B74" s="7"/>
      <c r="C74" s="6"/>
      <c r="D74" s="6"/>
      <c r="E74" s="6"/>
      <c r="F74" s="6"/>
      <c r="G74" s="6"/>
    </row>
    <row r="75" spans="1:7">
      <c r="A75" s="7"/>
      <c r="B75" s="7"/>
      <c r="C75" s="6"/>
      <c r="D75" s="6"/>
      <c r="E75" s="6"/>
      <c r="F75" s="6"/>
      <c r="G75" s="6"/>
    </row>
    <row r="76" spans="1:7">
      <c r="A76" s="7"/>
      <c r="B76" s="7"/>
      <c r="C76" s="6"/>
      <c r="D76" s="6"/>
      <c r="E76" s="6"/>
      <c r="F76" s="6"/>
      <c r="G76" s="6"/>
    </row>
    <row r="77" spans="1:7">
      <c r="A77" s="7"/>
      <c r="B77" s="7"/>
      <c r="C77" s="6"/>
      <c r="D77" s="6"/>
      <c r="E77" s="6"/>
      <c r="F77" s="6"/>
      <c r="G77" s="6"/>
    </row>
    <row r="78" spans="1:7">
      <c r="A78" s="7"/>
      <c r="B78" s="7"/>
      <c r="C78" s="6"/>
      <c r="D78" s="6"/>
      <c r="E78" s="6"/>
      <c r="F78" s="6"/>
      <c r="G78" s="6"/>
    </row>
    <row r="79" spans="1:7">
      <c r="A79" s="7"/>
      <c r="B79" s="7"/>
      <c r="C79" s="6"/>
      <c r="D79" s="6"/>
      <c r="E79" s="6"/>
      <c r="F79" s="6"/>
      <c r="G79" s="6"/>
    </row>
    <row r="80" spans="1:7">
      <c r="A80" s="7"/>
      <c r="B80" s="7"/>
      <c r="C80" s="6"/>
      <c r="D80" s="6"/>
      <c r="E80" s="6"/>
      <c r="F80" s="6"/>
      <c r="G80" s="6"/>
    </row>
    <row r="81" spans="1:7">
      <c r="A81" s="7"/>
      <c r="B81" s="6"/>
      <c r="C81" s="6"/>
      <c r="D81" s="6"/>
      <c r="E81" s="6"/>
      <c r="F81" s="6"/>
      <c r="G81" s="6"/>
    </row>
    <row r="82" spans="1:7">
      <c r="A82" s="6"/>
      <c r="B82" s="6"/>
      <c r="C82" s="6"/>
      <c r="D82" s="6"/>
      <c r="E82" s="6"/>
      <c r="F82" s="6"/>
      <c r="G82" s="6"/>
    </row>
    <row r="83" spans="1:7">
      <c r="A83" s="6"/>
      <c r="B83" s="6"/>
      <c r="C83" s="6"/>
      <c r="D83" s="6"/>
      <c r="E83" s="6"/>
      <c r="F83" s="6"/>
      <c r="G83" s="6"/>
    </row>
    <row r="84" spans="1:7">
      <c r="A84" s="6"/>
      <c r="B84" s="6"/>
      <c r="C84" s="6"/>
      <c r="D84" s="6"/>
      <c r="E84" s="6"/>
      <c r="F84" s="6"/>
      <c r="G84" s="6"/>
    </row>
    <row r="85" spans="1:7">
      <c r="A85" s="6"/>
      <c r="B85" s="6"/>
      <c r="C85" s="6"/>
      <c r="D85" s="6"/>
      <c r="E85" s="6"/>
      <c r="F85" s="6"/>
      <c r="G85" s="6"/>
    </row>
    <row r="86" spans="1:7">
      <c r="A86" s="6"/>
      <c r="B86" s="6"/>
      <c r="C86" s="6"/>
      <c r="D86" s="6"/>
      <c r="E86" s="6"/>
      <c r="F86" s="6"/>
      <c r="G86" s="6"/>
    </row>
    <row r="87" spans="1:7">
      <c r="A87" s="6"/>
      <c r="B87" s="6"/>
      <c r="C87" s="6"/>
      <c r="D87" s="6"/>
      <c r="E87" s="6"/>
      <c r="F87" s="6"/>
      <c r="G87" s="6"/>
    </row>
    <row r="88" spans="1:7">
      <c r="A88" s="6"/>
      <c r="B88" s="6"/>
      <c r="C88" s="6"/>
      <c r="D88" s="6"/>
      <c r="E88" s="6"/>
      <c r="F88" s="6"/>
      <c r="G88" s="6"/>
    </row>
    <row r="89" spans="1:7">
      <c r="A89" s="6"/>
      <c r="B89" s="6"/>
      <c r="C89" s="6"/>
      <c r="D89" s="6"/>
      <c r="E89" s="6"/>
      <c r="F89" s="6"/>
      <c r="G89" s="6"/>
    </row>
    <row r="90" spans="1:7">
      <c r="A90" s="6"/>
      <c r="B90" s="6"/>
      <c r="C90" s="6"/>
      <c r="D90" s="6"/>
      <c r="E90" s="6"/>
      <c r="F90" s="6"/>
      <c r="G90" s="6"/>
    </row>
    <row r="91" spans="1:7">
      <c r="A91" s="6"/>
      <c r="B91" s="6"/>
      <c r="C91" s="6"/>
      <c r="D91" s="6"/>
      <c r="E91" s="6"/>
      <c r="F91" s="6"/>
      <c r="G91" s="6"/>
    </row>
    <row r="92" spans="1:7">
      <c r="A92" s="6"/>
      <c r="B92" s="6"/>
      <c r="C92" s="6"/>
      <c r="D92" s="6"/>
      <c r="E92" s="6"/>
      <c r="F92" s="6"/>
      <c r="G92" s="6"/>
    </row>
    <row r="93" spans="1:7">
      <c r="A93" s="6"/>
      <c r="B93" s="6"/>
      <c r="C93" s="6"/>
      <c r="D93" s="6"/>
      <c r="E93" s="6"/>
      <c r="F93" s="6"/>
      <c r="G93" s="6"/>
    </row>
    <row r="94" spans="1:7">
      <c r="A94" s="6"/>
      <c r="B94" s="6"/>
      <c r="C94" s="6"/>
      <c r="D94" s="6"/>
      <c r="E94" s="6"/>
      <c r="F94" s="6"/>
      <c r="G94" s="6"/>
    </row>
    <row r="95" spans="1:7">
      <c r="A95" s="6"/>
      <c r="B95" s="6"/>
      <c r="C95" s="6"/>
      <c r="D95" s="6"/>
      <c r="E95" s="6"/>
      <c r="F95" s="6"/>
      <c r="G95" s="6"/>
    </row>
    <row r="96" spans="1:7">
      <c r="A96" s="6"/>
      <c r="B96" s="6"/>
      <c r="C96" s="6"/>
      <c r="D96" s="6"/>
      <c r="E96" s="6"/>
      <c r="F96" s="6"/>
      <c r="G96" s="6"/>
    </row>
    <row r="97" spans="1:7">
      <c r="A97" s="6"/>
      <c r="B97" s="6"/>
      <c r="C97" s="6"/>
      <c r="D97" s="6"/>
      <c r="E97" s="6"/>
      <c r="F97" s="6"/>
      <c r="G97" s="6"/>
    </row>
    <row r="98" spans="1:7">
      <c r="A98" s="6"/>
      <c r="B98" s="6"/>
      <c r="C98" s="6"/>
      <c r="D98" s="6"/>
      <c r="E98" s="6"/>
      <c r="F98" s="6"/>
      <c r="G98" s="6"/>
    </row>
    <row r="99" spans="1:7">
      <c r="A99" s="6"/>
      <c r="B99" s="6"/>
      <c r="C99" s="6"/>
      <c r="D99" s="6"/>
      <c r="E99" s="6"/>
      <c r="F99" s="6"/>
      <c r="G99" s="6"/>
    </row>
    <row r="100" spans="1:7">
      <c r="A100" s="6"/>
      <c r="B100" s="6"/>
      <c r="C100" s="6"/>
      <c r="D100" s="6"/>
      <c r="E100" s="6"/>
      <c r="F100" s="6"/>
      <c r="G100" s="6"/>
    </row>
    <row r="101" spans="1:7">
      <c r="A101" s="6"/>
      <c r="B101" s="6"/>
      <c r="C101" s="6"/>
      <c r="D101" s="6"/>
      <c r="E101" s="6"/>
      <c r="F101" s="6"/>
      <c r="G101" s="6"/>
    </row>
    <row r="102" spans="1:7">
      <c r="A102" s="6"/>
      <c r="B102" s="6"/>
      <c r="C102" s="6"/>
      <c r="D102" s="6"/>
      <c r="E102" s="6"/>
      <c r="F102" s="6"/>
      <c r="G102" s="6"/>
    </row>
    <row r="103" spans="1:7">
      <c r="A103" s="6"/>
      <c r="B103" s="6"/>
      <c r="C103" s="6"/>
      <c r="D103" s="6"/>
      <c r="E103" s="6"/>
      <c r="F103" s="6"/>
      <c r="G103" s="6"/>
    </row>
    <row r="104" spans="1:7">
      <c r="A104" s="6"/>
      <c r="B104" s="6"/>
      <c r="C104" s="6"/>
      <c r="D104" s="6"/>
      <c r="E104" s="6"/>
      <c r="F104" s="6"/>
      <c r="G104" s="6"/>
    </row>
    <row r="105" spans="1:7">
      <c r="A105" s="6"/>
      <c r="B105" s="6"/>
      <c r="C105" s="6"/>
      <c r="D105" s="6"/>
      <c r="E105" s="6"/>
      <c r="F105" s="6"/>
      <c r="G105" s="6"/>
    </row>
    <row r="106" spans="1:7">
      <c r="A106" s="6"/>
      <c r="B106" s="6"/>
      <c r="C106" s="6"/>
      <c r="D106" s="6"/>
      <c r="E106" s="6"/>
      <c r="F106" s="6"/>
      <c r="G106" s="6"/>
    </row>
    <row r="107" spans="1:7">
      <c r="A107" s="6"/>
      <c r="B107" s="6"/>
      <c r="C107" s="6"/>
      <c r="D107" s="6"/>
      <c r="E107" s="6"/>
      <c r="F107" s="6"/>
      <c r="G107" s="6"/>
    </row>
    <row r="108" spans="1:7">
      <c r="A108" s="6"/>
      <c r="B108" s="6"/>
      <c r="C108" s="6"/>
      <c r="D108" s="6"/>
      <c r="E108" s="6"/>
      <c r="F108" s="6"/>
      <c r="G108" s="6"/>
    </row>
    <row r="109" spans="1:7">
      <c r="A109" s="6"/>
      <c r="B109" s="6"/>
      <c r="C109" s="6"/>
      <c r="D109" s="6"/>
      <c r="E109" s="6"/>
      <c r="F109" s="6"/>
      <c r="G109" s="6"/>
    </row>
    <row r="110" spans="1:7">
      <c r="A110" s="6"/>
      <c r="B110" s="6"/>
      <c r="C110" s="6"/>
      <c r="D110" s="6"/>
      <c r="E110" s="6"/>
      <c r="F110" s="6"/>
      <c r="G110" s="6"/>
    </row>
    <row r="111" spans="1:7">
      <c r="A111" s="6"/>
      <c r="B111" s="6"/>
      <c r="C111" s="6"/>
      <c r="D111" s="6"/>
      <c r="E111" s="6"/>
      <c r="F111" s="6"/>
      <c r="G111" s="6"/>
    </row>
    <row r="112" spans="1:7">
      <c r="A112" s="6"/>
      <c r="B112" s="6"/>
      <c r="C112" s="6"/>
      <c r="D112" s="6"/>
      <c r="E112" s="6"/>
      <c r="F112" s="6"/>
      <c r="G112" s="6"/>
    </row>
    <row r="113" spans="1:7">
      <c r="A113" s="6"/>
      <c r="B113" s="6"/>
      <c r="C113" s="6"/>
      <c r="D113" s="6"/>
      <c r="E113" s="6"/>
      <c r="F113" s="6"/>
      <c r="G113" s="6"/>
    </row>
    <row r="114" spans="1:7">
      <c r="A114" s="6"/>
      <c r="B114" s="6"/>
      <c r="C114" s="6"/>
      <c r="D114" s="6"/>
      <c r="E114" s="6"/>
      <c r="F114" s="6"/>
      <c r="G114" s="6"/>
    </row>
    <row r="115" spans="1:7">
      <c r="A115" s="6"/>
      <c r="B115" s="6"/>
      <c r="C115" s="6"/>
      <c r="D115" s="6"/>
      <c r="E115" s="6"/>
      <c r="F115" s="6"/>
      <c r="G115" s="6"/>
    </row>
    <row r="116" spans="1:7">
      <c r="A116" s="6"/>
      <c r="B116" s="6"/>
      <c r="C116" s="6"/>
      <c r="D116" s="6"/>
      <c r="E116" s="6"/>
      <c r="F116" s="6"/>
      <c r="G116" s="6"/>
    </row>
    <row r="117" spans="1:7">
      <c r="A117" s="6"/>
      <c r="G117" s="6"/>
    </row>
  </sheetData>
  <phoneticPr fontId="2"/>
  <pageMargins left="0.6692913385826772" right="0.27559055118110237" top="0.62992125984251968" bottom="0.19685039370078741" header="0.51181102362204722" footer="0.19685039370078741"/>
  <pageSetup paperSize="9" firstPageNumber="4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 IWAMOTO</dc:creator>
  <cp:lastModifiedBy>w</cp:lastModifiedBy>
  <cp:lastPrinted>2018-08-09T08:10:55Z</cp:lastPrinted>
  <dcterms:created xsi:type="dcterms:W3CDTF">2003-02-12T16:09:44Z</dcterms:created>
  <dcterms:modified xsi:type="dcterms:W3CDTF">2019-09-02T08:14:43Z</dcterms:modified>
</cp:coreProperties>
</file>