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H00$\05_理財係\11 公営企業\H31公営企業\01 決算統計\20 統計年報（原稿）\★原稿\01 法適\02 上水道（1216完了）\エクセル用\"/>
    </mc:Choice>
  </mc:AlternateContent>
  <bookViews>
    <workbookView xWindow="-45" yWindow="-135" windowWidth="9780" windowHeight="8430" tabRatio="938" firstSheet="2" activeTab="2"/>
  </bookViews>
  <sheets>
    <sheet name="損益増減" sheetId="26" state="hidden" r:id="rId1"/>
    <sheet name="損益増減 (2)" sheetId="27" state="hidden" r:id="rId2"/>
    <sheet name="収益・資本" sheetId="8" r:id="rId3"/>
    <sheet name="施設業務" sheetId="9" r:id="rId4"/>
    <sheet name="貸借対照表" sheetId="10" r:id="rId5"/>
    <sheet name="損益計算書" sheetId="11" r:id="rId6"/>
    <sheet name="費用構成表" sheetId="12" r:id="rId7"/>
    <sheet name="資本収支" sheetId="13" r:id="rId8"/>
    <sheet name="財務・経営" sheetId="14" r:id="rId9"/>
  </sheets>
  <definedNames>
    <definedName name="_xlnm._FilterDatabase" localSheetId="2" hidden="1">収益・資本!$D$1:$D$46</definedName>
    <definedName name="_xlnm.Print_Area" localSheetId="8">財務・経営!$B$1:$AC$32</definedName>
    <definedName name="_xlnm.Print_Area" localSheetId="3">施設業務!$B$1:$AG$35</definedName>
    <definedName name="_xlnm.Print_Area" localSheetId="7">資本収支!$B$1:$AF$39</definedName>
    <definedName name="_xlnm.Print_Area" localSheetId="2">収益・資本!$B$1:$BC$42</definedName>
    <definedName name="_xlnm.Print_Area" localSheetId="5">損益計算書!$B$1:$BC$39</definedName>
    <definedName name="_xlnm.Print_Area" localSheetId="4">貸借対照表!$B$1:$Z$49</definedName>
    <definedName name="_xlnm.Print_Area" localSheetId="6">費用構成表!$B$1:$AS$35</definedName>
  </definedNames>
  <calcPr calcId="152511"/>
</workbook>
</file>

<file path=xl/calcChain.xml><?xml version="1.0" encoding="utf-8"?>
<calcChain xmlns="http://schemas.openxmlformats.org/spreadsheetml/2006/main">
  <c r="CM39" i="26" l="1"/>
  <c r="CM38" i="26"/>
  <c r="CM37" i="26"/>
  <c r="CM36" i="26"/>
  <c r="CM35" i="26"/>
  <c r="CM34" i="26"/>
  <c r="CM33" i="26"/>
  <c r="CM32" i="26"/>
  <c r="CM31" i="26"/>
  <c r="CM30" i="26"/>
  <c r="CM29" i="26"/>
  <c r="CM28" i="26"/>
  <c r="CM27" i="26"/>
  <c r="CM26" i="26"/>
  <c r="CM25" i="26"/>
  <c r="CM24" i="26"/>
  <c r="CM23" i="26"/>
  <c r="CM22" i="26"/>
  <c r="CM21" i="26"/>
  <c r="CM20" i="26"/>
  <c r="CM19" i="26"/>
  <c r="CM18" i="26"/>
  <c r="CM17" i="26"/>
  <c r="CM16" i="26"/>
  <c r="CM15" i="26"/>
  <c r="CM14" i="26"/>
  <c r="CM13" i="26"/>
  <c r="CM12" i="26"/>
  <c r="CM11" i="26"/>
  <c r="CM10" i="26"/>
  <c r="CM9" i="26"/>
  <c r="CM8" i="26"/>
  <c r="CM7" i="26"/>
  <c r="CM6" i="26"/>
  <c r="CH39" i="26"/>
  <c r="CI39" i="26" s="1"/>
  <c r="CH38" i="26"/>
  <c r="CI38" i="26" s="1"/>
  <c r="CH37" i="26"/>
  <c r="CI37" i="26" s="1"/>
  <c r="CH36" i="26"/>
  <c r="CI36" i="26" s="1"/>
  <c r="CH35" i="26"/>
  <c r="CI35" i="26" s="1"/>
  <c r="CH34" i="26"/>
  <c r="CI34" i="26" s="1"/>
  <c r="CH33" i="26"/>
  <c r="CI33" i="26" s="1"/>
  <c r="CH32" i="26"/>
  <c r="CI32" i="26" s="1"/>
  <c r="CH31" i="26"/>
  <c r="CI31" i="26" s="1"/>
  <c r="CH30" i="26"/>
  <c r="CI30" i="26" s="1"/>
  <c r="CH29" i="26"/>
  <c r="CI29" i="26" s="1"/>
  <c r="CH28" i="26"/>
  <c r="CI28" i="26" s="1"/>
  <c r="CH27" i="26"/>
  <c r="CI27" i="26" s="1"/>
  <c r="CH26" i="26"/>
  <c r="CI26" i="26" s="1"/>
  <c r="CH25" i="26"/>
  <c r="CI25" i="26" s="1"/>
  <c r="CH24" i="26"/>
  <c r="CI24" i="26" s="1"/>
  <c r="CH23" i="26"/>
  <c r="CI23" i="26" s="1"/>
  <c r="CH22" i="26"/>
  <c r="CI22" i="26" s="1"/>
  <c r="CH21" i="26"/>
  <c r="CI21" i="26" s="1"/>
  <c r="CH20" i="26"/>
  <c r="CI20" i="26" s="1"/>
  <c r="CH19" i="26"/>
  <c r="CI19" i="26" s="1"/>
  <c r="CH18" i="26"/>
  <c r="CI18" i="26" s="1"/>
  <c r="CH17" i="26"/>
  <c r="CI17" i="26" s="1"/>
  <c r="CH16" i="26"/>
  <c r="CI16" i="26" s="1"/>
  <c r="CH15" i="26"/>
  <c r="CI15" i="26" s="1"/>
  <c r="CH14" i="26"/>
  <c r="CI14" i="26" s="1"/>
  <c r="CH13" i="26"/>
  <c r="CI13" i="26" s="1"/>
  <c r="CH12" i="26"/>
  <c r="CI12" i="26" s="1"/>
  <c r="CH11" i="26"/>
  <c r="CI11" i="26" s="1"/>
  <c r="CH10" i="26"/>
  <c r="CI10" i="26" s="1"/>
  <c r="CH9" i="26"/>
  <c r="CI9" i="26" s="1"/>
  <c r="CH8" i="26"/>
  <c r="CI8" i="26" s="1"/>
  <c r="CH7" i="26"/>
  <c r="CI7" i="26" s="1"/>
  <c r="CH6" i="26"/>
  <c r="CI6" i="26" s="1"/>
  <c r="CD39" i="26"/>
  <c r="CE39" i="26" s="1"/>
  <c r="CD38" i="26"/>
  <c r="CE38" i="26" s="1"/>
  <c r="CD37" i="26"/>
  <c r="CE37" i="26" s="1"/>
  <c r="CD36" i="26"/>
  <c r="CE36" i="26" s="1"/>
  <c r="CD35" i="26"/>
  <c r="CE35" i="26" s="1"/>
  <c r="CD34" i="26"/>
  <c r="CE34" i="26" s="1"/>
  <c r="CD33" i="26"/>
  <c r="CE33" i="26" s="1"/>
  <c r="CD32" i="26"/>
  <c r="CE32" i="26" s="1"/>
  <c r="CD31" i="26"/>
  <c r="CE31" i="26" s="1"/>
  <c r="CD30" i="26"/>
  <c r="CE30" i="26" s="1"/>
  <c r="CD29" i="26"/>
  <c r="CE29" i="26" s="1"/>
  <c r="CD28" i="26"/>
  <c r="CE28" i="26" s="1"/>
  <c r="CD27" i="26"/>
  <c r="CE27" i="26" s="1"/>
  <c r="CD26" i="26"/>
  <c r="CE26" i="26" s="1"/>
  <c r="CD25" i="26"/>
  <c r="CE25" i="26" s="1"/>
  <c r="CD24" i="26"/>
  <c r="CE24" i="26" s="1"/>
  <c r="CD23" i="26"/>
  <c r="CE23" i="26" s="1"/>
  <c r="CD22" i="26"/>
  <c r="CE22" i="26" s="1"/>
  <c r="CD21" i="26"/>
  <c r="CE21" i="26" s="1"/>
  <c r="CD20" i="26"/>
  <c r="CE20" i="26" s="1"/>
  <c r="CD19" i="26"/>
  <c r="CE19" i="26" s="1"/>
  <c r="CD18" i="26"/>
  <c r="CE18" i="26" s="1"/>
  <c r="CD17" i="26"/>
  <c r="CE17" i="26" s="1"/>
  <c r="CD16" i="26"/>
  <c r="CE16" i="26" s="1"/>
  <c r="CD15" i="26"/>
  <c r="CE15" i="26" s="1"/>
  <c r="CD14" i="26"/>
  <c r="CE14" i="26" s="1"/>
  <c r="CD13" i="26"/>
  <c r="CE13" i="26" s="1"/>
  <c r="CD12" i="26"/>
  <c r="CE12" i="26" s="1"/>
  <c r="CD11" i="26"/>
  <c r="CE11" i="26" s="1"/>
  <c r="CD10" i="26"/>
  <c r="CE10" i="26" s="1"/>
  <c r="CD9" i="26"/>
  <c r="CE9" i="26" s="1"/>
  <c r="CD8" i="26"/>
  <c r="CE8" i="26" s="1"/>
  <c r="CD7" i="26"/>
  <c r="CE7" i="26" s="1"/>
  <c r="CD6" i="26"/>
  <c r="CE6" i="26" s="1"/>
  <c r="BZ39" i="26"/>
  <c r="CA39" i="26" s="1"/>
  <c r="BZ38" i="26"/>
  <c r="CA38" i="26" s="1"/>
  <c r="BZ37" i="26"/>
  <c r="CA37" i="26" s="1"/>
  <c r="BZ36" i="26"/>
  <c r="CA36" i="26" s="1"/>
  <c r="BZ35" i="26"/>
  <c r="CA35" i="26" s="1"/>
  <c r="BZ34" i="26"/>
  <c r="CA34" i="26" s="1"/>
  <c r="BZ33" i="26"/>
  <c r="CA33" i="26" s="1"/>
  <c r="BZ32" i="26"/>
  <c r="CA32" i="26" s="1"/>
  <c r="BZ31" i="26"/>
  <c r="CA31" i="26" s="1"/>
  <c r="BZ30" i="26"/>
  <c r="CA30" i="26" s="1"/>
  <c r="BZ29" i="26"/>
  <c r="CA29" i="26" s="1"/>
  <c r="BZ28" i="26"/>
  <c r="CA28" i="26" s="1"/>
  <c r="BZ27" i="26"/>
  <c r="CA27" i="26" s="1"/>
  <c r="BZ26" i="26"/>
  <c r="CA26" i="26" s="1"/>
  <c r="BZ25" i="26"/>
  <c r="CA25" i="26" s="1"/>
  <c r="BZ24" i="26"/>
  <c r="CA24" i="26" s="1"/>
  <c r="BZ23" i="26"/>
  <c r="CA23" i="26" s="1"/>
  <c r="BZ22" i="26"/>
  <c r="CA22" i="26" s="1"/>
  <c r="BZ21" i="26"/>
  <c r="CA21" i="26" s="1"/>
  <c r="BZ20" i="26"/>
  <c r="CA20" i="26" s="1"/>
  <c r="BZ19" i="26"/>
  <c r="CA19" i="26" s="1"/>
  <c r="BZ18" i="26"/>
  <c r="CA18" i="26" s="1"/>
  <c r="BZ17" i="26"/>
  <c r="CA17" i="26" s="1"/>
  <c r="BZ16" i="26"/>
  <c r="CA16" i="26" s="1"/>
  <c r="BZ15" i="26"/>
  <c r="CA15" i="26" s="1"/>
  <c r="BZ14" i="26"/>
  <c r="CA14" i="26" s="1"/>
  <c r="BZ13" i="26"/>
  <c r="CA13" i="26" s="1"/>
  <c r="BZ12" i="26"/>
  <c r="CA12" i="26" s="1"/>
  <c r="BZ11" i="26"/>
  <c r="CA11" i="26" s="1"/>
  <c r="BZ10" i="26"/>
  <c r="CA10" i="26" s="1"/>
  <c r="BZ9" i="26"/>
  <c r="CA9" i="26" s="1"/>
  <c r="BZ8" i="26"/>
  <c r="CA8" i="26" s="1"/>
  <c r="BZ7" i="26"/>
  <c r="CA7" i="26" s="1"/>
  <c r="BZ6" i="26"/>
  <c r="CA6" i="26" s="1"/>
  <c r="BV39" i="26"/>
  <c r="BW39" i="26" s="1"/>
  <c r="BV38" i="26"/>
  <c r="BW38" i="26" s="1"/>
  <c r="BV37" i="26"/>
  <c r="BW37" i="26" s="1"/>
  <c r="BV36" i="26"/>
  <c r="BW36" i="26" s="1"/>
  <c r="BV35" i="26"/>
  <c r="BW35" i="26" s="1"/>
  <c r="BV34" i="26"/>
  <c r="BW34" i="26" s="1"/>
  <c r="BV33" i="26"/>
  <c r="BW33" i="26" s="1"/>
  <c r="BV32" i="26"/>
  <c r="BW32" i="26" s="1"/>
  <c r="BV31" i="26"/>
  <c r="BW31" i="26" s="1"/>
  <c r="BV30" i="26"/>
  <c r="BW30" i="26" s="1"/>
  <c r="BV29" i="26"/>
  <c r="BW29" i="26" s="1"/>
  <c r="BV28" i="26"/>
  <c r="BW28" i="26" s="1"/>
  <c r="BV27" i="26"/>
  <c r="BW27" i="26" s="1"/>
  <c r="BV26" i="26"/>
  <c r="BW26" i="26" s="1"/>
  <c r="BV25" i="26"/>
  <c r="BW25" i="26" s="1"/>
  <c r="BV24" i="26"/>
  <c r="BW24" i="26" s="1"/>
  <c r="BV23" i="26"/>
  <c r="BW23" i="26" s="1"/>
  <c r="BV22" i="26"/>
  <c r="BW22" i="26" s="1"/>
  <c r="BV21" i="26"/>
  <c r="BW21" i="26" s="1"/>
  <c r="BV20" i="26"/>
  <c r="BW20" i="26" s="1"/>
  <c r="BV19" i="26"/>
  <c r="BW19" i="26" s="1"/>
  <c r="BV18" i="26"/>
  <c r="BW18" i="26" s="1"/>
  <c r="BV17" i="26"/>
  <c r="BW17" i="26" s="1"/>
  <c r="BV16" i="26"/>
  <c r="BW16" i="26" s="1"/>
  <c r="BV15" i="26"/>
  <c r="BW15" i="26" s="1"/>
  <c r="BV14" i="26"/>
  <c r="BW14" i="26" s="1"/>
  <c r="BV13" i="26"/>
  <c r="BW13" i="26" s="1"/>
  <c r="BV12" i="26"/>
  <c r="BW12" i="26" s="1"/>
  <c r="BV11" i="26"/>
  <c r="BW11" i="26" s="1"/>
  <c r="BV10" i="26"/>
  <c r="BW10" i="26" s="1"/>
  <c r="BV9" i="26"/>
  <c r="BW9" i="26" s="1"/>
  <c r="BV8" i="26"/>
  <c r="BW8" i="26" s="1"/>
  <c r="BV7" i="26"/>
  <c r="BW7" i="26" s="1"/>
  <c r="BV6" i="26"/>
  <c r="BW6" i="26" s="1"/>
  <c r="BN39" i="26"/>
  <c r="BO39" i="26" s="1"/>
  <c r="BN38" i="26"/>
  <c r="BO38" i="26" s="1"/>
  <c r="BN37" i="26"/>
  <c r="BO37" i="26" s="1"/>
  <c r="BN36" i="26"/>
  <c r="BO36" i="26" s="1"/>
  <c r="BN35" i="26"/>
  <c r="BO35" i="26" s="1"/>
  <c r="BN34" i="26"/>
  <c r="BO34" i="26" s="1"/>
  <c r="BN33" i="26"/>
  <c r="BO33" i="26" s="1"/>
  <c r="BN32" i="26"/>
  <c r="BO32" i="26" s="1"/>
  <c r="BN31" i="26"/>
  <c r="BO31" i="26" s="1"/>
  <c r="BN30" i="26"/>
  <c r="BO30" i="26" s="1"/>
  <c r="BN29" i="26"/>
  <c r="BO29" i="26" s="1"/>
  <c r="BN28" i="26"/>
  <c r="BO28" i="26" s="1"/>
  <c r="BN27" i="26"/>
  <c r="BO27" i="26" s="1"/>
  <c r="BN26" i="26"/>
  <c r="BO26" i="26" s="1"/>
  <c r="BN25" i="26"/>
  <c r="BO25" i="26" s="1"/>
  <c r="BN24" i="26"/>
  <c r="BO24" i="26" s="1"/>
  <c r="BN23" i="26"/>
  <c r="BO23" i="26" s="1"/>
  <c r="BN22" i="26"/>
  <c r="BO22" i="26" s="1"/>
  <c r="BN21" i="26"/>
  <c r="BO21" i="26" s="1"/>
  <c r="BN20" i="26"/>
  <c r="BO20" i="26" s="1"/>
  <c r="BN19" i="26"/>
  <c r="BO19" i="26" s="1"/>
  <c r="BN18" i="26"/>
  <c r="BO18" i="26" s="1"/>
  <c r="BN17" i="26"/>
  <c r="BO17" i="26" s="1"/>
  <c r="BN16" i="26"/>
  <c r="BO16" i="26" s="1"/>
  <c r="BN15" i="26"/>
  <c r="BO15" i="26" s="1"/>
  <c r="BN14" i="26"/>
  <c r="BO14" i="26" s="1"/>
  <c r="BN13" i="26"/>
  <c r="BO13" i="26" s="1"/>
  <c r="BN12" i="26"/>
  <c r="BO12" i="26" s="1"/>
  <c r="BN11" i="26"/>
  <c r="BO11" i="26" s="1"/>
  <c r="BN10" i="26"/>
  <c r="BO10" i="26" s="1"/>
  <c r="BN9" i="26"/>
  <c r="BO9" i="26" s="1"/>
  <c r="BN8" i="26"/>
  <c r="BO8" i="26" s="1"/>
  <c r="BN7" i="26"/>
  <c r="BO7" i="26" s="1"/>
  <c r="BN6" i="26"/>
  <c r="BO6" i="26" s="1"/>
  <c r="BJ39" i="26"/>
  <c r="BK39" i="26" s="1"/>
  <c r="BJ38" i="26"/>
  <c r="BK38" i="26" s="1"/>
  <c r="BJ37" i="26"/>
  <c r="BK37" i="26" s="1"/>
  <c r="BJ36" i="26"/>
  <c r="BK36" i="26" s="1"/>
  <c r="BJ35" i="26"/>
  <c r="BK35" i="26" s="1"/>
  <c r="BJ34" i="26"/>
  <c r="BK34" i="26" s="1"/>
  <c r="BJ33" i="26"/>
  <c r="BK33" i="26" s="1"/>
  <c r="BJ32" i="26"/>
  <c r="BK32" i="26" s="1"/>
  <c r="BJ31" i="26"/>
  <c r="BK31" i="26" s="1"/>
  <c r="BJ30" i="26"/>
  <c r="BK30" i="26" s="1"/>
  <c r="BJ29" i="26"/>
  <c r="BK29" i="26" s="1"/>
  <c r="BJ28" i="26"/>
  <c r="BK28" i="26" s="1"/>
  <c r="BJ27" i="26"/>
  <c r="BK27" i="26" s="1"/>
  <c r="BJ26" i="26"/>
  <c r="BK26" i="26" s="1"/>
  <c r="BJ25" i="26"/>
  <c r="BK25" i="26" s="1"/>
  <c r="BJ24" i="26"/>
  <c r="BK24" i="26" s="1"/>
  <c r="BJ23" i="26"/>
  <c r="BK23" i="26" s="1"/>
  <c r="BJ22" i="26"/>
  <c r="BK22" i="26" s="1"/>
  <c r="BJ21" i="26"/>
  <c r="BK21" i="26" s="1"/>
  <c r="BJ20" i="26"/>
  <c r="BK20" i="26" s="1"/>
  <c r="BJ19" i="26"/>
  <c r="BK19" i="26" s="1"/>
  <c r="BJ18" i="26"/>
  <c r="BK18" i="26" s="1"/>
  <c r="BJ17" i="26"/>
  <c r="BK17" i="26" s="1"/>
  <c r="BJ16" i="26"/>
  <c r="BK16" i="26" s="1"/>
  <c r="BJ15" i="26"/>
  <c r="BK15" i="26" s="1"/>
  <c r="BJ14" i="26"/>
  <c r="BK14" i="26" s="1"/>
  <c r="BJ13" i="26"/>
  <c r="BK13" i="26" s="1"/>
  <c r="BJ12" i="26"/>
  <c r="BK12" i="26" s="1"/>
  <c r="BJ11" i="26"/>
  <c r="BK11" i="26" s="1"/>
  <c r="BJ10" i="26"/>
  <c r="BK10" i="26" s="1"/>
  <c r="BJ9" i="26"/>
  <c r="BK9" i="26" s="1"/>
  <c r="BJ8" i="26"/>
  <c r="BK8" i="26" s="1"/>
  <c r="BJ7" i="26"/>
  <c r="BK7" i="26" s="1"/>
  <c r="BJ6" i="26"/>
  <c r="BK6" i="26" s="1"/>
  <c r="BF39" i="26"/>
  <c r="BG39" i="26" s="1"/>
  <c r="BF38" i="26"/>
  <c r="BG38" i="26" s="1"/>
  <c r="BF37" i="26"/>
  <c r="BG37" i="26" s="1"/>
  <c r="BF36" i="26"/>
  <c r="BG36" i="26" s="1"/>
  <c r="BF35" i="26"/>
  <c r="BG35" i="26" s="1"/>
  <c r="BF34" i="26"/>
  <c r="BG34" i="26" s="1"/>
  <c r="BF33" i="26"/>
  <c r="BG33" i="26" s="1"/>
  <c r="BF32" i="26"/>
  <c r="BG32" i="26" s="1"/>
  <c r="BF31" i="26"/>
  <c r="BG31" i="26" s="1"/>
  <c r="BF30" i="26"/>
  <c r="BG30" i="26" s="1"/>
  <c r="BF29" i="26"/>
  <c r="BG29" i="26" s="1"/>
  <c r="BF28" i="26"/>
  <c r="BG28" i="26" s="1"/>
  <c r="BF27" i="26"/>
  <c r="BG27" i="26" s="1"/>
  <c r="BF26" i="26"/>
  <c r="BG26" i="26" s="1"/>
  <c r="BF25" i="26"/>
  <c r="BG25" i="26" s="1"/>
  <c r="BF24" i="26"/>
  <c r="BG24" i="26" s="1"/>
  <c r="BF23" i="26"/>
  <c r="BG23" i="26" s="1"/>
  <c r="BF22" i="26"/>
  <c r="BG22" i="26" s="1"/>
  <c r="BF21" i="26"/>
  <c r="BG21" i="26" s="1"/>
  <c r="BF20" i="26"/>
  <c r="BG20" i="26" s="1"/>
  <c r="BF19" i="26"/>
  <c r="BG19" i="26" s="1"/>
  <c r="BF18" i="26"/>
  <c r="BG18" i="26" s="1"/>
  <c r="BF17" i="26"/>
  <c r="BG17" i="26" s="1"/>
  <c r="BF16" i="26"/>
  <c r="BG16" i="26" s="1"/>
  <c r="BF15" i="26"/>
  <c r="BG15" i="26" s="1"/>
  <c r="BF14" i="26"/>
  <c r="BG14" i="26" s="1"/>
  <c r="BF13" i="26"/>
  <c r="BG13" i="26" s="1"/>
  <c r="BF12" i="26"/>
  <c r="BG12" i="26" s="1"/>
  <c r="BF11" i="26"/>
  <c r="BG11" i="26" s="1"/>
  <c r="BF10" i="26"/>
  <c r="BG10" i="26" s="1"/>
  <c r="BF9" i="26"/>
  <c r="BG9" i="26" s="1"/>
  <c r="BF8" i="26"/>
  <c r="BG8" i="26" s="1"/>
  <c r="BF7" i="26"/>
  <c r="BG7" i="26" s="1"/>
  <c r="BF6" i="26"/>
  <c r="BG6" i="26" s="1"/>
  <c r="BB39" i="26"/>
  <c r="BC39" i="26" s="1"/>
  <c r="BB38" i="26"/>
  <c r="BC38" i="26" s="1"/>
  <c r="BB37" i="26"/>
  <c r="BC37" i="26" s="1"/>
  <c r="BB36" i="26"/>
  <c r="BC36" i="26" s="1"/>
  <c r="BB35" i="26"/>
  <c r="BC35" i="26" s="1"/>
  <c r="BB34" i="26"/>
  <c r="BC34" i="26" s="1"/>
  <c r="BB33" i="26"/>
  <c r="BC33" i="26" s="1"/>
  <c r="BB32" i="26"/>
  <c r="BC32" i="26" s="1"/>
  <c r="BB31" i="26"/>
  <c r="BC31" i="26" s="1"/>
  <c r="BB30" i="26"/>
  <c r="BC30" i="26" s="1"/>
  <c r="BB29" i="26"/>
  <c r="BC29" i="26" s="1"/>
  <c r="BB28" i="26"/>
  <c r="BC28" i="26" s="1"/>
  <c r="BB27" i="26"/>
  <c r="BC27" i="26" s="1"/>
  <c r="BB26" i="26"/>
  <c r="BC26" i="26" s="1"/>
  <c r="BB25" i="26"/>
  <c r="BC25" i="26" s="1"/>
  <c r="BB24" i="26"/>
  <c r="BC24" i="26" s="1"/>
  <c r="BB23" i="26"/>
  <c r="BC23" i="26" s="1"/>
  <c r="BB22" i="26"/>
  <c r="BC22" i="26" s="1"/>
  <c r="BB21" i="26"/>
  <c r="BC21" i="26" s="1"/>
  <c r="BB20" i="26"/>
  <c r="BC20" i="26" s="1"/>
  <c r="BB19" i="26"/>
  <c r="BC19" i="26" s="1"/>
  <c r="BB18" i="26"/>
  <c r="BC18" i="26" s="1"/>
  <c r="BB17" i="26"/>
  <c r="BC17" i="26" s="1"/>
  <c r="BB16" i="26"/>
  <c r="BC16" i="26" s="1"/>
  <c r="BB15" i="26"/>
  <c r="BC15" i="26" s="1"/>
  <c r="BB14" i="26"/>
  <c r="BC14" i="26" s="1"/>
  <c r="BB13" i="26"/>
  <c r="BC13" i="26" s="1"/>
  <c r="BB12" i="26"/>
  <c r="BC12" i="26" s="1"/>
  <c r="BB11" i="26"/>
  <c r="BC11" i="26" s="1"/>
  <c r="BB10" i="26"/>
  <c r="BC10" i="26" s="1"/>
  <c r="BB9" i="26"/>
  <c r="BC9" i="26" s="1"/>
  <c r="BB8" i="26"/>
  <c r="BC8" i="26" s="1"/>
  <c r="BB7" i="26"/>
  <c r="BC7" i="26" s="1"/>
  <c r="BB6" i="26"/>
  <c r="BC6" i="26" s="1"/>
  <c r="AX39" i="26"/>
  <c r="AY39" i="26" s="1"/>
  <c r="AX38" i="26"/>
  <c r="AY38" i="26" s="1"/>
  <c r="AX37" i="26"/>
  <c r="AY37" i="26" s="1"/>
  <c r="AX36" i="26"/>
  <c r="AY36" i="26" s="1"/>
  <c r="AX35" i="26"/>
  <c r="AY35" i="26" s="1"/>
  <c r="AX34" i="26"/>
  <c r="AY34" i="26" s="1"/>
  <c r="AX33" i="26"/>
  <c r="AY33" i="26" s="1"/>
  <c r="AX32" i="26"/>
  <c r="AY32" i="26" s="1"/>
  <c r="AX31" i="26"/>
  <c r="AY31" i="26" s="1"/>
  <c r="AX30" i="26"/>
  <c r="AY30" i="26" s="1"/>
  <c r="AX29" i="26"/>
  <c r="AY29" i="26" s="1"/>
  <c r="AX28" i="26"/>
  <c r="AY28" i="26" s="1"/>
  <c r="AX27" i="26"/>
  <c r="AY27" i="26" s="1"/>
  <c r="AX26" i="26"/>
  <c r="AY26" i="26" s="1"/>
  <c r="AX25" i="26"/>
  <c r="AY25" i="26" s="1"/>
  <c r="AX24" i="26"/>
  <c r="AY24" i="26" s="1"/>
  <c r="AX23" i="26"/>
  <c r="AY23" i="26" s="1"/>
  <c r="AX22" i="26"/>
  <c r="AY22" i="26" s="1"/>
  <c r="AX21" i="26"/>
  <c r="AY21" i="26" s="1"/>
  <c r="AX20" i="26"/>
  <c r="AY20" i="26" s="1"/>
  <c r="AX19" i="26"/>
  <c r="AY19" i="26" s="1"/>
  <c r="AX18" i="26"/>
  <c r="AY18" i="26" s="1"/>
  <c r="AX17" i="26"/>
  <c r="AY17" i="26" s="1"/>
  <c r="AX16" i="26"/>
  <c r="AY16" i="26" s="1"/>
  <c r="AX15" i="26"/>
  <c r="AY15" i="26" s="1"/>
  <c r="AX14" i="26"/>
  <c r="AY14" i="26" s="1"/>
  <c r="AX13" i="26"/>
  <c r="AY13" i="26" s="1"/>
  <c r="AX12" i="26"/>
  <c r="AY12" i="26" s="1"/>
  <c r="AX11" i="26"/>
  <c r="AY11" i="26" s="1"/>
  <c r="AX10" i="26"/>
  <c r="AY10" i="26" s="1"/>
  <c r="AX9" i="26"/>
  <c r="AY9" i="26" s="1"/>
  <c r="AX8" i="26"/>
  <c r="AY8" i="26" s="1"/>
  <c r="AX7" i="26"/>
  <c r="AY7" i="26" s="1"/>
  <c r="AX6" i="26"/>
  <c r="AY6" i="26" s="1"/>
  <c r="AT39" i="26"/>
  <c r="AU39" i="26" s="1"/>
  <c r="AT38" i="26"/>
  <c r="AU38" i="26" s="1"/>
  <c r="AT37" i="26"/>
  <c r="AU37" i="26" s="1"/>
  <c r="AT36" i="26"/>
  <c r="AU36" i="26" s="1"/>
  <c r="AT35" i="26"/>
  <c r="AU35" i="26" s="1"/>
  <c r="AT34" i="26"/>
  <c r="AU34" i="26" s="1"/>
  <c r="AT33" i="26"/>
  <c r="AU33" i="26" s="1"/>
  <c r="AT32" i="26"/>
  <c r="AU32" i="26" s="1"/>
  <c r="AT31" i="26"/>
  <c r="AU31" i="26" s="1"/>
  <c r="AT30" i="26"/>
  <c r="AU30" i="26" s="1"/>
  <c r="AT29" i="26"/>
  <c r="AU29" i="26" s="1"/>
  <c r="AT28" i="26"/>
  <c r="AU28" i="26" s="1"/>
  <c r="AT27" i="26"/>
  <c r="AU27" i="26" s="1"/>
  <c r="AT26" i="26"/>
  <c r="AU26" i="26" s="1"/>
  <c r="AT25" i="26"/>
  <c r="AU25" i="26" s="1"/>
  <c r="AT24" i="26"/>
  <c r="AU24" i="26" s="1"/>
  <c r="AT23" i="26"/>
  <c r="AU23" i="26" s="1"/>
  <c r="AT22" i="26"/>
  <c r="AU22" i="26" s="1"/>
  <c r="AT21" i="26"/>
  <c r="AU21" i="26" s="1"/>
  <c r="AT20" i="26"/>
  <c r="AU20" i="26" s="1"/>
  <c r="AT19" i="26"/>
  <c r="AU19" i="26" s="1"/>
  <c r="AT18" i="26"/>
  <c r="AU18" i="26" s="1"/>
  <c r="AT17" i="26"/>
  <c r="AU17" i="26" s="1"/>
  <c r="AT16" i="26"/>
  <c r="AU16" i="26" s="1"/>
  <c r="AT15" i="26"/>
  <c r="AU15" i="26" s="1"/>
  <c r="AT14" i="26"/>
  <c r="AU14" i="26" s="1"/>
  <c r="AT13" i="26"/>
  <c r="AU13" i="26" s="1"/>
  <c r="AT12" i="26"/>
  <c r="AU12" i="26" s="1"/>
  <c r="AT11" i="26"/>
  <c r="AU11" i="26" s="1"/>
  <c r="AT10" i="26"/>
  <c r="AU10" i="26" s="1"/>
  <c r="AT9" i="26"/>
  <c r="AU9" i="26" s="1"/>
  <c r="AT8" i="26"/>
  <c r="AU8" i="26" s="1"/>
  <c r="AT7" i="26"/>
  <c r="AU7" i="26" s="1"/>
  <c r="AT6" i="26"/>
  <c r="AU6" i="26" s="1"/>
  <c r="AP39" i="26"/>
  <c r="AQ39" i="26" s="1"/>
  <c r="AP38" i="26"/>
  <c r="AQ38" i="26" s="1"/>
  <c r="AP37" i="26"/>
  <c r="AQ37" i="26" s="1"/>
  <c r="AP36" i="26"/>
  <c r="AQ36" i="26" s="1"/>
  <c r="AP35" i="26"/>
  <c r="AQ35" i="26" s="1"/>
  <c r="AP34" i="26"/>
  <c r="AQ34" i="26" s="1"/>
  <c r="AP33" i="26"/>
  <c r="AQ33" i="26" s="1"/>
  <c r="AP32" i="26"/>
  <c r="AQ32" i="26" s="1"/>
  <c r="AP31" i="26"/>
  <c r="AQ31" i="26" s="1"/>
  <c r="AP30" i="26"/>
  <c r="AQ30" i="26" s="1"/>
  <c r="AP29" i="26"/>
  <c r="AQ29" i="26" s="1"/>
  <c r="AP28" i="26"/>
  <c r="AQ28" i="26" s="1"/>
  <c r="AP27" i="26"/>
  <c r="AQ27" i="26" s="1"/>
  <c r="AP26" i="26"/>
  <c r="AQ26" i="26" s="1"/>
  <c r="AP25" i="26"/>
  <c r="AQ25" i="26" s="1"/>
  <c r="AP24" i="26"/>
  <c r="AQ24" i="26" s="1"/>
  <c r="AP23" i="26"/>
  <c r="AQ23" i="26" s="1"/>
  <c r="AP22" i="26"/>
  <c r="AQ22" i="26" s="1"/>
  <c r="AP21" i="26"/>
  <c r="AQ21" i="26" s="1"/>
  <c r="AP20" i="26"/>
  <c r="AQ20" i="26" s="1"/>
  <c r="AP19" i="26"/>
  <c r="AQ19" i="26" s="1"/>
  <c r="AP18" i="26"/>
  <c r="AQ18" i="26" s="1"/>
  <c r="AP17" i="26"/>
  <c r="AQ17" i="26" s="1"/>
  <c r="AP16" i="26"/>
  <c r="AQ16" i="26" s="1"/>
  <c r="AP15" i="26"/>
  <c r="AQ15" i="26" s="1"/>
  <c r="AP14" i="26"/>
  <c r="AQ14" i="26" s="1"/>
  <c r="AP13" i="26"/>
  <c r="AQ13" i="26" s="1"/>
  <c r="AP12" i="26"/>
  <c r="AQ12" i="26" s="1"/>
  <c r="AP11" i="26"/>
  <c r="AQ11" i="26" s="1"/>
  <c r="AP10" i="26"/>
  <c r="AQ10" i="26" s="1"/>
  <c r="AP9" i="26"/>
  <c r="AQ9" i="26" s="1"/>
  <c r="AP8" i="26"/>
  <c r="AQ8" i="26" s="1"/>
  <c r="AP7" i="26"/>
  <c r="AQ7" i="26" s="1"/>
  <c r="AP6" i="26"/>
  <c r="AQ6" i="26" s="1"/>
  <c r="AL39" i="26"/>
  <c r="AM39" i="26" s="1"/>
  <c r="AL38" i="26"/>
  <c r="AM38" i="26" s="1"/>
  <c r="AL37" i="26"/>
  <c r="AM37" i="26" s="1"/>
  <c r="AL36" i="26"/>
  <c r="AM36" i="26" s="1"/>
  <c r="AL35" i="26"/>
  <c r="AM35" i="26" s="1"/>
  <c r="AL34" i="26"/>
  <c r="AM34" i="26" s="1"/>
  <c r="AL33" i="26"/>
  <c r="AM33" i="26" s="1"/>
  <c r="AL32" i="26"/>
  <c r="AM32" i="26" s="1"/>
  <c r="AL31" i="26"/>
  <c r="AM31" i="26" s="1"/>
  <c r="AL30" i="26"/>
  <c r="AM30" i="26" s="1"/>
  <c r="AL29" i="26"/>
  <c r="AM29" i="26" s="1"/>
  <c r="AL28" i="26"/>
  <c r="AM28" i="26" s="1"/>
  <c r="AL27" i="26"/>
  <c r="AM27" i="26" s="1"/>
  <c r="AL26" i="26"/>
  <c r="AM26" i="26" s="1"/>
  <c r="AL25" i="26"/>
  <c r="AM25" i="26" s="1"/>
  <c r="AL24" i="26"/>
  <c r="AM24" i="26" s="1"/>
  <c r="AL23" i="26"/>
  <c r="AM23" i="26" s="1"/>
  <c r="AL22" i="26"/>
  <c r="AM22" i="26" s="1"/>
  <c r="AL21" i="26"/>
  <c r="AM21" i="26" s="1"/>
  <c r="AL20" i="26"/>
  <c r="AM20" i="26" s="1"/>
  <c r="AL19" i="26"/>
  <c r="AM19" i="26" s="1"/>
  <c r="AL18" i="26"/>
  <c r="AM18" i="26" s="1"/>
  <c r="AL17" i="26"/>
  <c r="AM17" i="26" s="1"/>
  <c r="AL16" i="26"/>
  <c r="AM16" i="26" s="1"/>
  <c r="AL15" i="26"/>
  <c r="AM15" i="26" s="1"/>
  <c r="AL14" i="26"/>
  <c r="AM14" i="26" s="1"/>
  <c r="AL13" i="26"/>
  <c r="AM13" i="26" s="1"/>
  <c r="AL12" i="26"/>
  <c r="AM12" i="26" s="1"/>
  <c r="AL11" i="26"/>
  <c r="AM11" i="26" s="1"/>
  <c r="AL10" i="26"/>
  <c r="AM10" i="26" s="1"/>
  <c r="AL9" i="26"/>
  <c r="AM9" i="26" s="1"/>
  <c r="AL8" i="26"/>
  <c r="AM8" i="26" s="1"/>
  <c r="AL7" i="26"/>
  <c r="AM7" i="26" s="1"/>
  <c r="AL6" i="26"/>
  <c r="AM6" i="26" s="1"/>
  <c r="AH39" i="26"/>
  <c r="AI39" i="26" s="1"/>
  <c r="AH38" i="26"/>
  <c r="AI38" i="26" s="1"/>
  <c r="AH37" i="26"/>
  <c r="AI37" i="26" s="1"/>
  <c r="AH36" i="26"/>
  <c r="AI36" i="26" s="1"/>
  <c r="AH35" i="26"/>
  <c r="AI35" i="26" s="1"/>
  <c r="AH34" i="26"/>
  <c r="AI34" i="26" s="1"/>
  <c r="AH33" i="26"/>
  <c r="AI33" i="26" s="1"/>
  <c r="AH32" i="26"/>
  <c r="AI32" i="26" s="1"/>
  <c r="AH31" i="26"/>
  <c r="AI31" i="26" s="1"/>
  <c r="AH30" i="26"/>
  <c r="AI30" i="26" s="1"/>
  <c r="AH29" i="26"/>
  <c r="AI29" i="26" s="1"/>
  <c r="AH28" i="26"/>
  <c r="AI28" i="26" s="1"/>
  <c r="AH27" i="26"/>
  <c r="AI27" i="26" s="1"/>
  <c r="AH26" i="26"/>
  <c r="AI26" i="26" s="1"/>
  <c r="AH25" i="26"/>
  <c r="AI25" i="26" s="1"/>
  <c r="AH24" i="26"/>
  <c r="AI24" i="26" s="1"/>
  <c r="AH23" i="26"/>
  <c r="AI23" i="26" s="1"/>
  <c r="AH22" i="26"/>
  <c r="AI22" i="26" s="1"/>
  <c r="AH21" i="26"/>
  <c r="AI21" i="26" s="1"/>
  <c r="AH20" i="26"/>
  <c r="AI20" i="26" s="1"/>
  <c r="AH19" i="26"/>
  <c r="AI19" i="26" s="1"/>
  <c r="AH18" i="26"/>
  <c r="AI18" i="26" s="1"/>
  <c r="AH17" i="26"/>
  <c r="AI17" i="26" s="1"/>
  <c r="AH16" i="26"/>
  <c r="AI16" i="26" s="1"/>
  <c r="AH15" i="26"/>
  <c r="AI15" i="26" s="1"/>
  <c r="AH14" i="26"/>
  <c r="AI14" i="26" s="1"/>
  <c r="AH13" i="26"/>
  <c r="AI13" i="26" s="1"/>
  <c r="AH12" i="26"/>
  <c r="AI12" i="26" s="1"/>
  <c r="AH11" i="26"/>
  <c r="AI11" i="26" s="1"/>
  <c r="AH10" i="26"/>
  <c r="AI10" i="26" s="1"/>
  <c r="AH9" i="26"/>
  <c r="AI9" i="26" s="1"/>
  <c r="AH8" i="26"/>
  <c r="AI8" i="26" s="1"/>
  <c r="AH7" i="26"/>
  <c r="AI7" i="26" s="1"/>
  <c r="AH6" i="26"/>
  <c r="AI6" i="26" s="1"/>
  <c r="AD39" i="26"/>
  <c r="AE39" i="26" s="1"/>
  <c r="AD38" i="26"/>
  <c r="AE38" i="26" s="1"/>
  <c r="AD37" i="26"/>
  <c r="AE37" i="26" s="1"/>
  <c r="AD36" i="26"/>
  <c r="AE36" i="26" s="1"/>
  <c r="AD35" i="26"/>
  <c r="AE35" i="26" s="1"/>
  <c r="AD34" i="26"/>
  <c r="AE34" i="26" s="1"/>
  <c r="AD33" i="26"/>
  <c r="AE33" i="26" s="1"/>
  <c r="AD32" i="26"/>
  <c r="AE32" i="26" s="1"/>
  <c r="AD31" i="26"/>
  <c r="AE31" i="26" s="1"/>
  <c r="AD30" i="26"/>
  <c r="AE30" i="26" s="1"/>
  <c r="AD29" i="26"/>
  <c r="AE29" i="26" s="1"/>
  <c r="AD28" i="26"/>
  <c r="AE28" i="26" s="1"/>
  <c r="AD27" i="26"/>
  <c r="AE27" i="26" s="1"/>
  <c r="AD26" i="26"/>
  <c r="AE26" i="26" s="1"/>
  <c r="AD25" i="26"/>
  <c r="AE25" i="26" s="1"/>
  <c r="AD24" i="26"/>
  <c r="AE24" i="26" s="1"/>
  <c r="AD23" i="26"/>
  <c r="AE23" i="26" s="1"/>
  <c r="AD22" i="26"/>
  <c r="AE22" i="26" s="1"/>
  <c r="AD21" i="26"/>
  <c r="AE21" i="26" s="1"/>
  <c r="AD20" i="26"/>
  <c r="AE20" i="26" s="1"/>
  <c r="AD19" i="26"/>
  <c r="AE19" i="26" s="1"/>
  <c r="AD18" i="26"/>
  <c r="AE18" i="26" s="1"/>
  <c r="AD17" i="26"/>
  <c r="AE17" i="26" s="1"/>
  <c r="AD16" i="26"/>
  <c r="AE16" i="26" s="1"/>
  <c r="AD15" i="26"/>
  <c r="AE15" i="26" s="1"/>
  <c r="AD14" i="26"/>
  <c r="AE14" i="26" s="1"/>
  <c r="AD13" i="26"/>
  <c r="AE13" i="26" s="1"/>
  <c r="AD12" i="26"/>
  <c r="AE12" i="26" s="1"/>
  <c r="AD11" i="26"/>
  <c r="AE11" i="26" s="1"/>
  <c r="AD10" i="26"/>
  <c r="AE10" i="26" s="1"/>
  <c r="AD9" i="26"/>
  <c r="AE9" i="26" s="1"/>
  <c r="AD8" i="26"/>
  <c r="AE8" i="26" s="1"/>
  <c r="AD7" i="26"/>
  <c r="AE7" i="26" s="1"/>
  <c r="AD6" i="26"/>
  <c r="AE6" i="26" s="1"/>
  <c r="Z39" i="26"/>
  <c r="AA39" i="26" s="1"/>
  <c r="Z38" i="26"/>
  <c r="AA38" i="26" s="1"/>
  <c r="Z37" i="26"/>
  <c r="AA37" i="26" s="1"/>
  <c r="Z36" i="26"/>
  <c r="AA36" i="26" s="1"/>
  <c r="Z35" i="26"/>
  <c r="AA35" i="26" s="1"/>
  <c r="Z34" i="26"/>
  <c r="AA34" i="26" s="1"/>
  <c r="Z33" i="26"/>
  <c r="AA33" i="26" s="1"/>
  <c r="Z32" i="26"/>
  <c r="AA32" i="26" s="1"/>
  <c r="Z31" i="26"/>
  <c r="AA31" i="26" s="1"/>
  <c r="Z30" i="26"/>
  <c r="AA30" i="26" s="1"/>
  <c r="Z29" i="26"/>
  <c r="AA29" i="26" s="1"/>
  <c r="Z28" i="26"/>
  <c r="AA28" i="26" s="1"/>
  <c r="Z27" i="26"/>
  <c r="AA27" i="26" s="1"/>
  <c r="Z26" i="26"/>
  <c r="AA26" i="26" s="1"/>
  <c r="Z25" i="26"/>
  <c r="AA25" i="26" s="1"/>
  <c r="Z24" i="26"/>
  <c r="AA24" i="26" s="1"/>
  <c r="Z23" i="26"/>
  <c r="AA23" i="26" s="1"/>
  <c r="Z22" i="26"/>
  <c r="AA22" i="26" s="1"/>
  <c r="Z21" i="26"/>
  <c r="AA21" i="26" s="1"/>
  <c r="Z20" i="26"/>
  <c r="AA20" i="26" s="1"/>
  <c r="Z19" i="26"/>
  <c r="AA19" i="26" s="1"/>
  <c r="Z18" i="26"/>
  <c r="AA18" i="26" s="1"/>
  <c r="Z17" i="26"/>
  <c r="AA17" i="26" s="1"/>
  <c r="Z16" i="26"/>
  <c r="AA16" i="26" s="1"/>
  <c r="Z15" i="26"/>
  <c r="AA15" i="26" s="1"/>
  <c r="Z14" i="26"/>
  <c r="AA14" i="26" s="1"/>
  <c r="Z13" i="26"/>
  <c r="AA13" i="26" s="1"/>
  <c r="Z12" i="26"/>
  <c r="AA12" i="26" s="1"/>
  <c r="Z11" i="26"/>
  <c r="AA11" i="26" s="1"/>
  <c r="Z10" i="26"/>
  <c r="AA10" i="26" s="1"/>
  <c r="Z9" i="26"/>
  <c r="AA9" i="26" s="1"/>
  <c r="Z8" i="26"/>
  <c r="AA8" i="26" s="1"/>
  <c r="Z7" i="26"/>
  <c r="AA7" i="26" s="1"/>
  <c r="Z6" i="26"/>
  <c r="AA6" i="26" s="1"/>
  <c r="V39" i="26"/>
  <c r="W39" i="26" s="1"/>
  <c r="V38" i="26"/>
  <c r="W38" i="26" s="1"/>
  <c r="V37" i="26"/>
  <c r="W37" i="26" s="1"/>
  <c r="V36" i="26"/>
  <c r="W36" i="26" s="1"/>
  <c r="V35" i="26"/>
  <c r="W35" i="26" s="1"/>
  <c r="V34" i="26"/>
  <c r="W34" i="26" s="1"/>
  <c r="V33" i="26"/>
  <c r="W33" i="26" s="1"/>
  <c r="V32" i="26"/>
  <c r="W32" i="26" s="1"/>
  <c r="V31" i="26"/>
  <c r="W31" i="26" s="1"/>
  <c r="V30" i="26"/>
  <c r="W30" i="26" s="1"/>
  <c r="V29" i="26"/>
  <c r="W29" i="26" s="1"/>
  <c r="V28" i="26"/>
  <c r="W28" i="26" s="1"/>
  <c r="V27" i="26"/>
  <c r="W27" i="26" s="1"/>
  <c r="V26" i="26"/>
  <c r="W26" i="26" s="1"/>
  <c r="V25" i="26"/>
  <c r="W25" i="26" s="1"/>
  <c r="V24" i="26"/>
  <c r="W24" i="26" s="1"/>
  <c r="V23" i="26"/>
  <c r="W23" i="26" s="1"/>
  <c r="V22" i="26"/>
  <c r="W22" i="26" s="1"/>
  <c r="V21" i="26"/>
  <c r="W21" i="26" s="1"/>
  <c r="V20" i="26"/>
  <c r="W20" i="26" s="1"/>
  <c r="V19" i="26"/>
  <c r="W19" i="26" s="1"/>
  <c r="V18" i="26"/>
  <c r="W18" i="26" s="1"/>
  <c r="V17" i="26"/>
  <c r="W17" i="26" s="1"/>
  <c r="V16" i="26"/>
  <c r="W16" i="26" s="1"/>
  <c r="V15" i="26"/>
  <c r="W15" i="26" s="1"/>
  <c r="V14" i="26"/>
  <c r="W14" i="26" s="1"/>
  <c r="V13" i="26"/>
  <c r="W13" i="26" s="1"/>
  <c r="V12" i="26"/>
  <c r="W12" i="26" s="1"/>
  <c r="V11" i="26"/>
  <c r="W11" i="26" s="1"/>
  <c r="V10" i="26"/>
  <c r="W10" i="26" s="1"/>
  <c r="V9" i="26"/>
  <c r="W9" i="26" s="1"/>
  <c r="V8" i="26"/>
  <c r="W8" i="26" s="1"/>
  <c r="V7" i="26"/>
  <c r="W7" i="26" s="1"/>
  <c r="V6" i="26"/>
  <c r="W6" i="26" s="1"/>
  <c r="R39" i="26"/>
  <c r="S39" i="26" s="1"/>
  <c r="R38" i="26"/>
  <c r="S38" i="26" s="1"/>
  <c r="R37" i="26"/>
  <c r="S37" i="26" s="1"/>
  <c r="R36" i="26"/>
  <c r="S36" i="26" s="1"/>
  <c r="R35" i="26"/>
  <c r="S35" i="26" s="1"/>
  <c r="R34" i="26"/>
  <c r="S34" i="26" s="1"/>
  <c r="R33" i="26"/>
  <c r="S33" i="26" s="1"/>
  <c r="R32" i="26"/>
  <c r="S32" i="26" s="1"/>
  <c r="R31" i="26"/>
  <c r="S31" i="26" s="1"/>
  <c r="R30" i="26"/>
  <c r="S30" i="26" s="1"/>
  <c r="R29" i="26"/>
  <c r="S29" i="26" s="1"/>
  <c r="R28" i="26"/>
  <c r="S28" i="26" s="1"/>
  <c r="R27" i="26"/>
  <c r="S27" i="26" s="1"/>
  <c r="R26" i="26"/>
  <c r="S26" i="26" s="1"/>
  <c r="R25" i="26"/>
  <c r="S25" i="26" s="1"/>
  <c r="R24" i="26"/>
  <c r="S24" i="26" s="1"/>
  <c r="R23" i="26"/>
  <c r="S23" i="26" s="1"/>
  <c r="R22" i="26"/>
  <c r="S22" i="26" s="1"/>
  <c r="R21" i="26"/>
  <c r="S21" i="26" s="1"/>
  <c r="R20" i="26"/>
  <c r="S20" i="26" s="1"/>
  <c r="R19" i="26"/>
  <c r="S19" i="26" s="1"/>
  <c r="R18" i="26"/>
  <c r="S18" i="26" s="1"/>
  <c r="R17" i="26"/>
  <c r="S17" i="26" s="1"/>
  <c r="R16" i="26"/>
  <c r="S16" i="26" s="1"/>
  <c r="R15" i="26"/>
  <c r="S15" i="26" s="1"/>
  <c r="R14" i="26"/>
  <c r="S14" i="26" s="1"/>
  <c r="R13" i="26"/>
  <c r="S13" i="26" s="1"/>
  <c r="R12" i="26"/>
  <c r="S12" i="26" s="1"/>
  <c r="R11" i="26"/>
  <c r="S11" i="26" s="1"/>
  <c r="R10" i="26"/>
  <c r="S10" i="26" s="1"/>
  <c r="R9" i="26"/>
  <c r="S9" i="26" s="1"/>
  <c r="R8" i="26"/>
  <c r="S8" i="26" s="1"/>
  <c r="R7" i="26"/>
  <c r="S7" i="26" s="1"/>
  <c r="R6" i="26"/>
  <c r="S6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6" i="26"/>
  <c r="M6" i="26" s="1"/>
  <c r="H39" i="26"/>
  <c r="I39" i="26" s="1"/>
  <c r="H38" i="26"/>
  <c r="I38" i="26" s="1"/>
  <c r="H37" i="26"/>
  <c r="I37" i="26" s="1"/>
  <c r="H36" i="26"/>
  <c r="I36" i="26" s="1"/>
  <c r="H35" i="26"/>
  <c r="I35" i="26" s="1"/>
  <c r="H34" i="26"/>
  <c r="I34" i="26" s="1"/>
  <c r="H33" i="26"/>
  <c r="I33" i="26" s="1"/>
  <c r="H32" i="26"/>
  <c r="I32" i="26" s="1"/>
  <c r="H31" i="26"/>
  <c r="I31" i="26" s="1"/>
  <c r="H30" i="26"/>
  <c r="I30" i="26" s="1"/>
  <c r="H29" i="26"/>
  <c r="I29" i="26" s="1"/>
  <c r="H28" i="26"/>
  <c r="I28" i="26" s="1"/>
  <c r="H27" i="26"/>
  <c r="I27" i="26" s="1"/>
  <c r="H26" i="26"/>
  <c r="I26" i="26" s="1"/>
  <c r="H25" i="26"/>
  <c r="I25" i="26" s="1"/>
  <c r="H24" i="26"/>
  <c r="I24" i="26" s="1"/>
  <c r="H23" i="26"/>
  <c r="I23" i="26" s="1"/>
  <c r="H22" i="26"/>
  <c r="I22" i="26" s="1"/>
  <c r="H21" i="26"/>
  <c r="I21" i="26" s="1"/>
  <c r="H20" i="26"/>
  <c r="I20" i="26" s="1"/>
  <c r="H19" i="26"/>
  <c r="I19" i="26" s="1"/>
  <c r="H18" i="26"/>
  <c r="I18" i="26" s="1"/>
  <c r="H17" i="26"/>
  <c r="I17" i="26" s="1"/>
  <c r="H16" i="26"/>
  <c r="I16" i="26" s="1"/>
  <c r="H15" i="26"/>
  <c r="I15" i="26" s="1"/>
  <c r="H14" i="26"/>
  <c r="I14" i="26" s="1"/>
  <c r="H13" i="26"/>
  <c r="I13" i="26" s="1"/>
  <c r="H12" i="26"/>
  <c r="I12" i="26" s="1"/>
  <c r="H11" i="26"/>
  <c r="I11" i="26" s="1"/>
  <c r="H10" i="26"/>
  <c r="I10" i="26" s="1"/>
  <c r="H9" i="26"/>
  <c r="I9" i="26" s="1"/>
  <c r="H8" i="26"/>
  <c r="I8" i="26" s="1"/>
  <c r="H7" i="26"/>
  <c r="I7" i="26" s="1"/>
  <c r="H6" i="26"/>
  <c r="I6" i="26" s="1"/>
</calcChain>
</file>

<file path=xl/comments1.xml><?xml version="1.0" encoding="utf-8"?>
<comments xmlns="http://schemas.openxmlformats.org/spreadsheetml/2006/main">
  <authors>
    <author>滋賀県</author>
  </authors>
  <commentLis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変更分のみ修正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変更分のみ修正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変更分のみ修正</t>
        </r>
      </text>
    </comment>
    <comment ref="U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変更分のみ修正</t>
        </r>
      </text>
    </comment>
    <comment ref="A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変更分のみ修正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変更分のみ修正</t>
        </r>
      </text>
    </comment>
  </commentList>
</comments>
</file>

<file path=xl/sharedStrings.xml><?xml version="1.0" encoding="utf-8"?>
<sst xmlns="http://schemas.openxmlformats.org/spreadsheetml/2006/main" count="1789" uniqueCount="605">
  <si>
    <t>（単位：千円）</t>
  </si>
  <si>
    <t>総収益</t>
  </si>
  <si>
    <t>総費用</t>
  </si>
  <si>
    <t>純利益</t>
  </si>
  <si>
    <t>純損失</t>
  </si>
  <si>
    <t>累積欠損金</t>
  </si>
  <si>
    <t>不良債務</t>
  </si>
  <si>
    <t>-</t>
  </si>
  <si>
    <t>総収支比率</t>
  </si>
  <si>
    <t>経常収支比率</t>
  </si>
  <si>
    <t>（上水道事業　収益的収支決算のまとめ）</t>
  </si>
  <si>
    <t>事業名</t>
  </si>
  <si>
    <t>愛知郡広域行政組合</t>
  </si>
  <si>
    <t>　　　　　計</t>
  </si>
  <si>
    <t>単年度欠損金比率</t>
  </si>
  <si>
    <t>累積欠損金比率</t>
  </si>
  <si>
    <t>不良債務比率</t>
  </si>
  <si>
    <t>（上水道事業　資本的収支決算のまとめ）</t>
  </si>
  <si>
    <t>資本的支出</t>
  </si>
  <si>
    <t>計</t>
  </si>
  <si>
    <t>上部財源</t>
  </si>
  <si>
    <t>差引資金不足</t>
  </si>
  <si>
    <t>（上水道事業　施設業務の状況）</t>
  </si>
  <si>
    <t>大津市</t>
  </si>
  <si>
    <t>彦根市</t>
  </si>
  <si>
    <t>近江八幡市</t>
  </si>
  <si>
    <t>草津市</t>
  </si>
  <si>
    <t>守山市</t>
  </si>
  <si>
    <t>日野町</t>
  </si>
  <si>
    <t>竜王町</t>
  </si>
  <si>
    <t>甲良町</t>
  </si>
  <si>
    <t>多賀町</t>
  </si>
  <si>
    <t>S 3. 2.16</t>
  </si>
  <si>
    <t>S26. 2.24</t>
  </si>
  <si>
    <t>S34. 9.19</t>
  </si>
  <si>
    <t>S33. 3.31</t>
  </si>
  <si>
    <t>S50. 3.31</t>
  </si>
  <si>
    <t>S39. 5.23</t>
  </si>
  <si>
    <t>S45. 9. 5</t>
  </si>
  <si>
    <t>S 5. 6. 1</t>
  </si>
  <si>
    <t>S35.11. 1</t>
  </si>
  <si>
    <t>S28. 4. 1</t>
  </si>
  <si>
    <t>S39. 1. 1</t>
  </si>
  <si>
    <t>S41. 4. 1</t>
  </si>
  <si>
    <t>S35. 5. 1</t>
  </si>
  <si>
    <t>S57. 4. 1</t>
  </si>
  <si>
    <t>S37. 8. 1</t>
  </si>
  <si>
    <t>S48. 7. 1</t>
  </si>
  <si>
    <t>口径別</t>
  </si>
  <si>
    <t>（損益計算書）</t>
  </si>
  <si>
    <t>当年度未処分利益剰余金</t>
  </si>
  <si>
    <t>金　額</t>
  </si>
  <si>
    <t>構成比</t>
  </si>
  <si>
    <t>1.職　員　給　与　費</t>
  </si>
  <si>
    <t>　(1) 基　　本　　給</t>
  </si>
  <si>
    <t>　(2) 手　　　　　当</t>
  </si>
  <si>
    <t>　(3) 賃　　　　　金</t>
  </si>
  <si>
    <t xml:space="preserve">  (4) 退 職 給 与 費</t>
  </si>
  <si>
    <t xml:space="preserve">  (5) 法 定 福 利 費</t>
  </si>
  <si>
    <t>2.支　 払 　利 　息</t>
  </si>
  <si>
    <t>　（うち企業債利息）</t>
  </si>
  <si>
    <t>3.減　価　償　却　費</t>
  </si>
  <si>
    <t>4.動　　　力　　　費</t>
  </si>
  <si>
    <t>5.修　　　繕　　　費</t>
  </si>
  <si>
    <t>6.材　　　料　　　費</t>
  </si>
  <si>
    <t>7.薬　　　品　　　費</t>
  </si>
  <si>
    <t>8.路  面  復  旧  費</t>
  </si>
  <si>
    <t>9.受　　　水　　　費</t>
  </si>
  <si>
    <t>　（うち資本費相当額）</t>
  </si>
  <si>
    <t>10.そ　　　の　　　他</t>
  </si>
  <si>
    <t>（単位：％）</t>
  </si>
  <si>
    <t>基　　 本　　 給</t>
  </si>
  <si>
    <t>手　　　　　　当</t>
  </si>
  <si>
    <t>平均勤続年数(年)</t>
  </si>
  <si>
    <t>（財 務 分 析 表）</t>
    <phoneticPr fontId="16"/>
  </si>
  <si>
    <t>栗東市</t>
    <rPh sb="0" eb="2">
      <t>リットウ</t>
    </rPh>
    <rPh sb="2" eb="3">
      <t>シ</t>
    </rPh>
    <phoneticPr fontId="16"/>
  </si>
  <si>
    <t>栗　　東　　市</t>
    <rPh sb="6" eb="7">
      <t>シ</t>
    </rPh>
    <phoneticPr fontId="16"/>
  </si>
  <si>
    <t>営業収益</t>
    <rPh sb="0" eb="2">
      <t>エイギョウ</t>
    </rPh>
    <phoneticPr fontId="16"/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</si>
  <si>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16"/>
  </si>
  <si>
    <t>多　 賀   町</t>
    <phoneticPr fontId="16"/>
  </si>
  <si>
    <t>長浜水道企業団</t>
    <phoneticPr fontId="16"/>
  </si>
  <si>
    <t>資本勘定所属職員数</t>
    <rPh sb="0" eb="2">
      <t>シホン</t>
    </rPh>
    <rPh sb="2" eb="4">
      <t>カンジョウ</t>
    </rPh>
    <rPh sb="4" eb="6">
      <t>ショゾク</t>
    </rPh>
    <rPh sb="6" eb="8">
      <t>ショクイン</t>
    </rPh>
    <rPh sb="8" eb="9">
      <t>スウ</t>
    </rPh>
    <phoneticPr fontId="16"/>
  </si>
  <si>
    <t>当年度未処分利益剰</t>
    <rPh sb="8" eb="9">
      <t>ジョウヨキン</t>
    </rPh>
    <phoneticPr fontId="19"/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</si>
  <si>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16"/>
  </si>
  <si>
    <t>計</t>
    <rPh sb="0" eb="1">
      <t>ケイ</t>
    </rPh>
    <phoneticPr fontId="16"/>
  </si>
  <si>
    <t>平 均 年 齢 (歳)</t>
    <rPh sb="9" eb="10">
      <t>サイ</t>
    </rPh>
    <phoneticPr fontId="16"/>
  </si>
  <si>
    <t>甲　　賀　　市</t>
    <rPh sb="0" eb="1">
      <t>コウ</t>
    </rPh>
    <rPh sb="3" eb="4">
      <t>ガ</t>
    </rPh>
    <rPh sb="6" eb="7">
      <t>シ</t>
    </rPh>
    <phoneticPr fontId="16"/>
  </si>
  <si>
    <t>野　　洲　　市</t>
    <rPh sb="0" eb="1">
      <t>ノ</t>
    </rPh>
    <rPh sb="3" eb="4">
      <t>シュウ</t>
    </rPh>
    <rPh sb="6" eb="7">
      <t>シ</t>
    </rPh>
    <phoneticPr fontId="16"/>
  </si>
  <si>
    <t>湖　　南　　市</t>
    <rPh sb="0" eb="1">
      <t>ミズウミ</t>
    </rPh>
    <rPh sb="3" eb="4">
      <t>ミナミ</t>
    </rPh>
    <rPh sb="6" eb="7">
      <t>シ</t>
    </rPh>
    <phoneticPr fontId="16"/>
  </si>
  <si>
    <t>高　　島　　市</t>
    <rPh sb="0" eb="1">
      <t>タカ</t>
    </rPh>
    <rPh sb="3" eb="4">
      <t>シマ</t>
    </rPh>
    <rPh sb="6" eb="7">
      <t>シ</t>
    </rPh>
    <phoneticPr fontId="16"/>
  </si>
  <si>
    <t>東　近　江　市</t>
    <rPh sb="0" eb="1">
      <t>ヒガシ</t>
    </rPh>
    <rPh sb="2" eb="3">
      <t>コン</t>
    </rPh>
    <rPh sb="4" eb="5">
      <t>エ</t>
    </rPh>
    <rPh sb="6" eb="7">
      <t>シ</t>
    </rPh>
    <phoneticPr fontId="16"/>
  </si>
  <si>
    <t>米　　原　　市</t>
    <rPh sb="0" eb="1">
      <t>ベイ</t>
    </rPh>
    <rPh sb="3" eb="4">
      <t>ハラ</t>
    </rPh>
    <rPh sb="6" eb="7">
      <t>シ</t>
    </rPh>
    <phoneticPr fontId="16"/>
  </si>
  <si>
    <t>甲賀市</t>
    <rPh sb="0" eb="3">
      <t>コウカシ</t>
    </rPh>
    <phoneticPr fontId="16"/>
  </si>
  <si>
    <t>野洲市</t>
    <rPh sb="0" eb="3">
      <t>ヤスシ</t>
    </rPh>
    <phoneticPr fontId="16"/>
  </si>
  <si>
    <t>湖南市</t>
    <rPh sb="0" eb="2">
      <t>コナン</t>
    </rPh>
    <rPh sb="2" eb="3">
      <t>シ</t>
    </rPh>
    <phoneticPr fontId="16"/>
  </si>
  <si>
    <t>高島市</t>
    <rPh sb="0" eb="2">
      <t>タカシマ</t>
    </rPh>
    <rPh sb="2" eb="3">
      <t>シ</t>
    </rPh>
    <phoneticPr fontId="16"/>
  </si>
  <si>
    <t>東近江市</t>
    <rPh sb="0" eb="1">
      <t>ヒガシ</t>
    </rPh>
    <rPh sb="1" eb="4">
      <t>オウミシ</t>
    </rPh>
    <phoneticPr fontId="16"/>
  </si>
  <si>
    <t>米原市</t>
    <rPh sb="0" eb="2">
      <t>マイバラ</t>
    </rPh>
    <rPh sb="2" eb="3">
      <t>シ</t>
    </rPh>
    <phoneticPr fontId="16"/>
  </si>
  <si>
    <t>口径別</t>
    <rPh sb="0" eb="2">
      <t>コウケイ</t>
    </rPh>
    <rPh sb="2" eb="3">
      <t>ベツ</t>
    </rPh>
    <phoneticPr fontId="16"/>
  </si>
  <si>
    <t>甲　賀　市</t>
    <rPh sb="0" eb="1">
      <t>コウ</t>
    </rPh>
    <rPh sb="2" eb="3">
      <t>ガ</t>
    </rPh>
    <rPh sb="4" eb="5">
      <t>シ</t>
    </rPh>
    <phoneticPr fontId="16"/>
  </si>
  <si>
    <t>野　洲　市</t>
    <rPh sb="0" eb="1">
      <t>ノ</t>
    </rPh>
    <rPh sb="2" eb="3">
      <t>シュウ</t>
    </rPh>
    <rPh sb="4" eb="5">
      <t>シ</t>
    </rPh>
    <phoneticPr fontId="16"/>
  </si>
  <si>
    <t>湖　南　市</t>
    <rPh sb="0" eb="1">
      <t>ミズウミ</t>
    </rPh>
    <rPh sb="2" eb="3">
      <t>ミナミ</t>
    </rPh>
    <rPh sb="4" eb="5">
      <t>シ</t>
    </rPh>
    <phoneticPr fontId="16"/>
  </si>
  <si>
    <t>高　島　市</t>
    <rPh sb="0" eb="1">
      <t>タカ</t>
    </rPh>
    <rPh sb="2" eb="3">
      <t>シマ</t>
    </rPh>
    <rPh sb="4" eb="5">
      <t>シ</t>
    </rPh>
    <phoneticPr fontId="16"/>
  </si>
  <si>
    <t>米　原　市</t>
    <rPh sb="0" eb="1">
      <t>ベイ</t>
    </rPh>
    <rPh sb="2" eb="3">
      <t>ハラ</t>
    </rPh>
    <rPh sb="4" eb="5">
      <t>シ</t>
    </rPh>
    <phoneticPr fontId="16"/>
  </si>
  <si>
    <t>多　賀　町</t>
    <rPh sb="0" eb="1">
      <t>タ</t>
    </rPh>
    <rPh sb="2" eb="3">
      <t>ガ</t>
    </rPh>
    <rPh sb="4" eb="5">
      <t>マチ</t>
    </rPh>
    <phoneticPr fontId="16"/>
  </si>
  <si>
    <t>日野町</t>
    <rPh sb="0" eb="3">
      <t>ヒノチョウ</t>
    </rPh>
    <phoneticPr fontId="16"/>
  </si>
  <si>
    <t>竜王町</t>
    <rPh sb="0" eb="3">
      <t>リュウオウチョウ</t>
    </rPh>
    <phoneticPr fontId="16"/>
  </si>
  <si>
    <t>長　　浜　　市</t>
    <rPh sb="0" eb="1">
      <t>ナガ</t>
    </rPh>
    <rPh sb="3" eb="4">
      <t>ハマ</t>
    </rPh>
    <phoneticPr fontId="16"/>
  </si>
  <si>
    <t>事業名</t>
    <phoneticPr fontId="19"/>
  </si>
  <si>
    <t>上　　　　　　　　　　　　　　　　　　　　水　　　　　　　　　　　　　　　　　　　　道</t>
    <rPh sb="0" eb="43">
      <t>ジョウスイドウ</t>
    </rPh>
    <phoneticPr fontId="16"/>
  </si>
  <si>
    <t>団体名</t>
    <phoneticPr fontId="19"/>
  </si>
  <si>
    <t>大　　津　　市</t>
    <phoneticPr fontId="16"/>
  </si>
  <si>
    <t>彦　　根　　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</si>
  <si>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</si>
  <si>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</si>
  <si>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</si>
  <si>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</si>
  <si>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</si>
  <si>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長浜水道企業団</t>
    <phoneticPr fontId="16"/>
  </si>
  <si>
    <t>項　目</t>
    <phoneticPr fontId="19"/>
  </si>
  <si>
    <t>年　度</t>
    <phoneticPr fontId="19"/>
  </si>
  <si>
    <t>経常収益</t>
    <phoneticPr fontId="19"/>
  </si>
  <si>
    <t>経常費用</t>
    <phoneticPr fontId="19"/>
  </si>
  <si>
    <t>経常利益</t>
    <phoneticPr fontId="19"/>
  </si>
  <si>
    <t>経常損失</t>
    <phoneticPr fontId="19"/>
  </si>
  <si>
    <t>事業名</t>
    <phoneticPr fontId="19"/>
  </si>
  <si>
    <t>上　　　　　　　　　　　　　　　　　　　　水　　　　　　　　　　　　　　　　　　　　道</t>
    <phoneticPr fontId="16"/>
  </si>
  <si>
    <t>建設改良費</t>
    <phoneticPr fontId="19"/>
  </si>
  <si>
    <t>企業債償還金</t>
    <phoneticPr fontId="19"/>
  </si>
  <si>
    <t>その他</t>
    <phoneticPr fontId="19"/>
  </si>
  <si>
    <t>内部資金</t>
    <phoneticPr fontId="19"/>
  </si>
  <si>
    <t>外部資金</t>
    <phoneticPr fontId="19"/>
  </si>
  <si>
    <t>企業債</t>
    <phoneticPr fontId="19"/>
  </si>
  <si>
    <t>他会計出資金等</t>
    <phoneticPr fontId="19"/>
  </si>
  <si>
    <t>団体名</t>
    <rPh sb="0" eb="3">
      <t>ダンタイメイ</t>
    </rPh>
    <phoneticPr fontId="16"/>
  </si>
  <si>
    <t>近江</t>
    <rPh sb="0" eb="2">
      <t>オウミ</t>
    </rPh>
    <phoneticPr fontId="16"/>
  </si>
  <si>
    <t>長浜水道
企業団</t>
    <rPh sb="6" eb="8">
      <t>キギョウ</t>
    </rPh>
    <rPh sb="8" eb="9">
      <t>ダン</t>
    </rPh>
    <phoneticPr fontId="16"/>
  </si>
  <si>
    <t>愛知郡
広域
行政組合</t>
    <rPh sb="4" eb="6">
      <t>コウイキ</t>
    </rPh>
    <rPh sb="7" eb="9">
      <t>ギョウセイ</t>
    </rPh>
    <rPh sb="9" eb="11">
      <t>クミアイ</t>
    </rPh>
    <phoneticPr fontId="16"/>
  </si>
  <si>
    <t>項　目</t>
    <rPh sb="0" eb="3">
      <t>コウモク</t>
    </rPh>
    <phoneticPr fontId="16"/>
  </si>
  <si>
    <t>八幡市</t>
    <rPh sb="0" eb="2">
      <t>ハチマン</t>
    </rPh>
    <rPh sb="2" eb="3">
      <t>シ</t>
    </rPh>
    <phoneticPr fontId="16"/>
  </si>
  <si>
    <t>1.</t>
    <phoneticPr fontId="16"/>
  </si>
  <si>
    <t>事業開始年月日</t>
    <phoneticPr fontId="16"/>
  </si>
  <si>
    <t>(1)</t>
    <phoneticPr fontId="16"/>
  </si>
  <si>
    <t>事業創設許可年月日</t>
    <phoneticPr fontId="16"/>
  </si>
  <si>
    <t>S38. 5.22</t>
    <phoneticPr fontId="16"/>
  </si>
  <si>
    <t>S45. 8. 4</t>
    <phoneticPr fontId="16"/>
  </si>
  <si>
    <t>(2)</t>
    <phoneticPr fontId="16"/>
  </si>
  <si>
    <t>供用開始年月日</t>
    <phoneticPr fontId="16"/>
  </si>
  <si>
    <t>S38. 3.26</t>
    <phoneticPr fontId="16"/>
  </si>
  <si>
    <t>S41. 4. 1</t>
    <phoneticPr fontId="16"/>
  </si>
  <si>
    <t>S40. 4. 1</t>
    <phoneticPr fontId="16"/>
  </si>
  <si>
    <t>S47.11. 1</t>
    <phoneticPr fontId="16"/>
  </si>
  <si>
    <t>2.</t>
    <phoneticPr fontId="16"/>
  </si>
  <si>
    <t>施設および業務</t>
    <phoneticPr fontId="16"/>
  </si>
  <si>
    <t>行政区域内人口Ａ</t>
    <phoneticPr fontId="16"/>
  </si>
  <si>
    <t>(人)</t>
    <phoneticPr fontId="16"/>
  </si>
  <si>
    <t>計画給水人口　Ｂ</t>
    <phoneticPr fontId="16"/>
  </si>
  <si>
    <t>(3)</t>
    <phoneticPr fontId="16"/>
  </si>
  <si>
    <t>現在給水人口　Ｃ</t>
    <phoneticPr fontId="16"/>
  </si>
  <si>
    <t xml:space="preserve"> (人)</t>
    <phoneticPr fontId="16"/>
  </si>
  <si>
    <t>(4)</t>
    <phoneticPr fontId="16"/>
  </si>
  <si>
    <t>普及率　Ｃ ／ Ａ</t>
    <phoneticPr fontId="16"/>
  </si>
  <si>
    <t>(％)</t>
    <phoneticPr fontId="16"/>
  </si>
  <si>
    <t>普及率　Ｃ ／ Ｂ</t>
    <rPh sb="0" eb="3">
      <t>フキュウリツ</t>
    </rPh>
    <phoneticPr fontId="16"/>
  </si>
  <si>
    <t>(％)</t>
    <phoneticPr fontId="16"/>
  </si>
  <si>
    <t>(5)</t>
    <phoneticPr fontId="16"/>
  </si>
  <si>
    <t>導送配水管延長</t>
    <phoneticPr fontId="16"/>
  </si>
  <si>
    <t>(km)</t>
    <phoneticPr fontId="16"/>
  </si>
  <si>
    <t>(6)</t>
    <phoneticPr fontId="16"/>
  </si>
  <si>
    <t>配水能力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</si>
  <si>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16"/>
  </si>
  <si>
    <t>(7)</t>
    <phoneticPr fontId="16"/>
  </si>
  <si>
    <t>年間総配水量</t>
    <phoneticPr fontId="16"/>
  </si>
  <si>
    <r>
      <t>(千m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</si>
  <si>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(8)</t>
    <phoneticPr fontId="16"/>
  </si>
  <si>
    <t>１日最大配水量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</si>
  <si>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</si>
  <si>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(9)</t>
    <phoneticPr fontId="16"/>
  </si>
  <si>
    <t>１日平均配水量</t>
    <phoneticPr fontId="16"/>
  </si>
  <si>
    <t>(10)</t>
    <phoneticPr fontId="16"/>
  </si>
  <si>
    <t>1人1日平均給水量</t>
    <phoneticPr fontId="16"/>
  </si>
  <si>
    <t>(11)</t>
    <phoneticPr fontId="16"/>
  </si>
  <si>
    <t>年間総有収水量</t>
    <phoneticPr fontId="16"/>
  </si>
  <si>
    <t>(12)</t>
    <phoneticPr fontId="16"/>
  </si>
  <si>
    <t>有収率</t>
    <phoneticPr fontId="16"/>
  </si>
  <si>
    <t>3.</t>
    <phoneticPr fontId="16"/>
  </si>
  <si>
    <t>料金</t>
    <phoneticPr fontId="16"/>
  </si>
  <si>
    <t>(1)</t>
    <phoneticPr fontId="16"/>
  </si>
  <si>
    <t>家庭用料金</t>
    <phoneticPr fontId="16"/>
  </si>
  <si>
    <t>ア</t>
    <phoneticPr fontId="16"/>
  </si>
  <si>
    <t>基本水量</t>
    <phoneticPr fontId="16"/>
  </si>
  <si>
    <t>イ</t>
    <phoneticPr fontId="16"/>
  </si>
  <si>
    <t>基本料金</t>
    <phoneticPr fontId="16"/>
  </si>
  <si>
    <t>(円)</t>
    <phoneticPr fontId="16"/>
  </si>
  <si>
    <t>ウ</t>
    <phoneticPr fontId="16"/>
  </si>
  <si>
    <t>超過料金</t>
    <phoneticPr fontId="16"/>
  </si>
  <si>
    <r>
      <t>(円/m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</si>
  <si>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(2)</t>
    <phoneticPr fontId="16"/>
  </si>
  <si>
    <t>実施年月日</t>
    <phoneticPr fontId="16"/>
  </si>
  <si>
    <t>(3)</t>
    <phoneticPr fontId="16"/>
  </si>
  <si>
    <t>料金体系</t>
    <phoneticPr fontId="16"/>
  </si>
  <si>
    <t>料金体系</t>
    <phoneticPr fontId="16"/>
  </si>
  <si>
    <t>4.</t>
    <phoneticPr fontId="16"/>
  </si>
  <si>
    <t>職員数</t>
    <phoneticPr fontId="16"/>
  </si>
  <si>
    <t>計</t>
    <phoneticPr fontId="16"/>
  </si>
  <si>
    <t>（貸 借 対 照 表）</t>
    <phoneticPr fontId="19"/>
  </si>
  <si>
    <t>事業名</t>
    <phoneticPr fontId="19"/>
  </si>
  <si>
    <t>項　目</t>
    <phoneticPr fontId="19"/>
  </si>
  <si>
    <t>団体名</t>
    <rPh sb="0" eb="3">
      <t>ダンタイメイ</t>
    </rPh>
    <phoneticPr fontId="19"/>
  </si>
  <si>
    <t>栗東市</t>
    <rPh sb="2" eb="3">
      <t>シ</t>
    </rPh>
    <phoneticPr fontId="16"/>
  </si>
  <si>
    <t>長浜水道
企業団</t>
    <phoneticPr fontId="16"/>
  </si>
  <si>
    <t>愛知郡広域
行政組合</t>
    <phoneticPr fontId="16"/>
  </si>
  <si>
    <t>1.</t>
    <phoneticPr fontId="19"/>
  </si>
  <si>
    <t>固定資産</t>
    <phoneticPr fontId="19"/>
  </si>
  <si>
    <t>(1)</t>
    <phoneticPr fontId="19"/>
  </si>
  <si>
    <t>有形固定資産</t>
    <phoneticPr fontId="19"/>
  </si>
  <si>
    <t>(2)</t>
    <phoneticPr fontId="19"/>
  </si>
  <si>
    <t>無形固定資産</t>
    <phoneticPr fontId="19"/>
  </si>
  <si>
    <t>(3)</t>
    <phoneticPr fontId="19"/>
  </si>
  <si>
    <t>2.</t>
    <phoneticPr fontId="19"/>
  </si>
  <si>
    <t>流動資産</t>
    <phoneticPr fontId="19"/>
  </si>
  <si>
    <t>現金預金</t>
    <phoneticPr fontId="19"/>
  </si>
  <si>
    <t>貯蔵品</t>
    <phoneticPr fontId="19"/>
  </si>
  <si>
    <t>その他</t>
    <phoneticPr fontId="19"/>
  </si>
  <si>
    <t>3.</t>
    <phoneticPr fontId="19"/>
  </si>
  <si>
    <t>資産合計</t>
    <phoneticPr fontId="19"/>
  </si>
  <si>
    <t>4.</t>
    <phoneticPr fontId="19"/>
  </si>
  <si>
    <t>固定負債</t>
    <phoneticPr fontId="19"/>
  </si>
  <si>
    <t>5.</t>
    <phoneticPr fontId="19"/>
  </si>
  <si>
    <t>流動負債</t>
    <phoneticPr fontId="19"/>
  </si>
  <si>
    <t>一時借入金</t>
    <phoneticPr fontId="19"/>
  </si>
  <si>
    <t>未払金および未払費用</t>
    <phoneticPr fontId="19"/>
  </si>
  <si>
    <t>負債合計</t>
    <phoneticPr fontId="19"/>
  </si>
  <si>
    <t>資本金</t>
    <phoneticPr fontId="19"/>
  </si>
  <si>
    <t>自己資本金</t>
    <phoneticPr fontId="19"/>
  </si>
  <si>
    <t>剰余金</t>
    <phoneticPr fontId="19"/>
  </si>
  <si>
    <t>資本剰余金</t>
    <phoneticPr fontId="19"/>
  </si>
  <si>
    <t>利益剰余金</t>
    <phoneticPr fontId="19"/>
  </si>
  <si>
    <t>ア</t>
    <phoneticPr fontId="19"/>
  </si>
  <si>
    <t>積立金</t>
    <phoneticPr fontId="19"/>
  </si>
  <si>
    <t>イ</t>
    <phoneticPr fontId="19"/>
  </si>
  <si>
    <t>余金(未処理欠損金)</t>
    <rPh sb="0" eb="2">
      <t>ジョウヨキン</t>
    </rPh>
    <phoneticPr fontId="19"/>
  </si>
  <si>
    <t>資本合計</t>
    <phoneticPr fontId="19"/>
  </si>
  <si>
    <t>負債・資本合計</t>
    <phoneticPr fontId="19"/>
  </si>
  <si>
    <t>不良債務</t>
    <phoneticPr fontId="19"/>
  </si>
  <si>
    <t>事業名</t>
    <phoneticPr fontId="16"/>
  </si>
  <si>
    <t>団体名</t>
    <phoneticPr fontId="16"/>
  </si>
  <si>
    <t>項　目</t>
    <phoneticPr fontId="16"/>
  </si>
  <si>
    <t>年　度</t>
    <rPh sb="0" eb="3">
      <t>ネンド</t>
    </rPh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</si>
  <si>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</si>
  <si>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</si>
  <si>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</si>
  <si>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</si>
  <si>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</si>
  <si>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</si>
  <si>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</si>
  <si>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</si>
  <si>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</si>
  <si>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</si>
  <si>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</si>
  <si>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</si>
  <si>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</si>
  <si>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</si>
  <si>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</si>
  <si>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</si>
  <si>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</si>
  <si>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</si>
  <si>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</si>
  <si>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</si>
  <si>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</si>
  <si>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</si>
  <si>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</si>
  <si>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</si>
  <si>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</si>
  <si>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</si>
  <si>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</si>
  <si>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</si>
  <si>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</si>
  <si>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</si>
  <si>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</si>
  <si>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</si>
  <si>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</si>
  <si>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</si>
  <si>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</si>
  <si>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</si>
  <si>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</si>
  <si>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</si>
  <si>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</si>
  <si>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</si>
  <si>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</si>
  <si>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</si>
  <si>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</si>
  <si>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</si>
  <si>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</si>
  <si>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</si>
  <si>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</si>
  <si>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</si>
  <si>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当年度純利益(損失)(Ｇ)+(Ｈ)-(Ｉ)</t>
    <phoneticPr fontId="16"/>
  </si>
  <si>
    <t>前年度繰越利益剰余金（欠損金）</t>
    <phoneticPr fontId="16"/>
  </si>
  <si>
    <t xml:space="preserve"> （未処理欠損金）</t>
    <phoneticPr fontId="16"/>
  </si>
  <si>
    <t>（費 用 構 成 表）</t>
    <phoneticPr fontId="16"/>
  </si>
  <si>
    <t>（単位：千円、％）</t>
    <phoneticPr fontId="16"/>
  </si>
  <si>
    <t>事業名</t>
    <rPh sb="0" eb="2">
      <t>ジギョウ</t>
    </rPh>
    <rPh sb="2" eb="3">
      <t>メイ</t>
    </rPh>
    <phoneticPr fontId="16"/>
  </si>
  <si>
    <t>大　津　市</t>
    <phoneticPr fontId="16"/>
  </si>
  <si>
    <t>彦　根　市</t>
    <phoneticPr fontId="16"/>
  </si>
  <si>
    <t>近江八幡市</t>
    <phoneticPr fontId="16"/>
  </si>
  <si>
    <t>草　津　市</t>
    <phoneticPr fontId="16"/>
  </si>
  <si>
    <t>守　山　市</t>
    <phoneticPr fontId="16"/>
  </si>
  <si>
    <t>栗  東  市</t>
    <rPh sb="0" eb="4">
      <t>リットウ</t>
    </rPh>
    <rPh sb="6" eb="7">
      <t>シ</t>
    </rPh>
    <phoneticPr fontId="16"/>
  </si>
  <si>
    <t>日　野　町</t>
    <phoneticPr fontId="16"/>
  </si>
  <si>
    <t>竜　王　町</t>
    <phoneticPr fontId="16"/>
  </si>
  <si>
    <t>甲　良　町</t>
    <phoneticPr fontId="16"/>
  </si>
  <si>
    <t>長浜水道企業団</t>
    <phoneticPr fontId="16"/>
  </si>
  <si>
    <t>計</t>
    <phoneticPr fontId="16"/>
  </si>
  <si>
    <t>項　目</t>
    <phoneticPr fontId="16"/>
  </si>
  <si>
    <t>金額等</t>
    <rPh sb="0" eb="2">
      <t>キンガク</t>
    </rPh>
    <rPh sb="2" eb="3">
      <t>トウ</t>
    </rPh>
    <phoneticPr fontId="16"/>
  </si>
  <si>
    <t>（ 給与表 ）平均月額</t>
    <rPh sb="2" eb="5">
      <t>キュウヨヒョウ</t>
    </rPh>
    <rPh sb="7" eb="9">
      <t>ヘイキン</t>
    </rPh>
    <rPh sb="9" eb="11">
      <t>ゲツガク</t>
    </rPh>
    <phoneticPr fontId="16"/>
  </si>
  <si>
    <t>（単位：円）</t>
    <phoneticPr fontId="16"/>
  </si>
  <si>
    <t>上　　　　　　　　　　　　　　　　　　　　水　　　　　　　　　　　　　　　　　　　　道</t>
    <phoneticPr fontId="16"/>
  </si>
  <si>
    <t>栗　東　市</t>
    <rPh sb="0" eb="3">
      <t>リットウ</t>
    </rPh>
    <rPh sb="4" eb="5">
      <t>シ</t>
    </rPh>
    <phoneticPr fontId="16"/>
  </si>
  <si>
    <t>多　賀　町</t>
    <phoneticPr fontId="16"/>
  </si>
  <si>
    <t>計</t>
    <phoneticPr fontId="16"/>
  </si>
  <si>
    <t>全　職　員</t>
    <rPh sb="0" eb="5">
      <t>ゼンショクイン</t>
    </rPh>
    <phoneticPr fontId="16"/>
  </si>
  <si>
    <t>（資 本 的 収 支）</t>
    <phoneticPr fontId="16"/>
  </si>
  <si>
    <t>項　目</t>
    <phoneticPr fontId="16"/>
  </si>
  <si>
    <t>項　目</t>
    <phoneticPr fontId="16"/>
  </si>
  <si>
    <t>1.</t>
    <phoneticPr fontId="16"/>
  </si>
  <si>
    <t>資本的収入</t>
    <phoneticPr fontId="16"/>
  </si>
  <si>
    <t>(1)</t>
    <phoneticPr fontId="16"/>
  </si>
  <si>
    <t>企業債</t>
    <phoneticPr fontId="16"/>
  </si>
  <si>
    <t>(2)</t>
    <phoneticPr fontId="16"/>
  </si>
  <si>
    <t>他会計出資金</t>
    <phoneticPr fontId="16"/>
  </si>
  <si>
    <t>(3)</t>
    <phoneticPr fontId="16"/>
  </si>
  <si>
    <t>他会計借入金</t>
    <phoneticPr fontId="16"/>
  </si>
  <si>
    <t>(4)</t>
    <phoneticPr fontId="16"/>
  </si>
  <si>
    <t>他会計(補助)負担金</t>
    <phoneticPr fontId="16"/>
  </si>
  <si>
    <t>(5)</t>
    <phoneticPr fontId="16"/>
  </si>
  <si>
    <t>固定資産売却代金</t>
    <phoneticPr fontId="16"/>
  </si>
  <si>
    <t>(6)</t>
    <phoneticPr fontId="16"/>
  </si>
  <si>
    <t>国庫（県）補助金</t>
    <phoneticPr fontId="16"/>
  </si>
  <si>
    <t>(7)</t>
    <phoneticPr fontId="16"/>
  </si>
  <si>
    <t>工事負担金</t>
    <phoneticPr fontId="16"/>
  </si>
  <si>
    <t>(8)</t>
    <phoneticPr fontId="16"/>
  </si>
  <si>
    <t>その他</t>
    <phoneticPr fontId="16"/>
  </si>
  <si>
    <t>(Ａ)</t>
    <phoneticPr fontId="16"/>
  </si>
  <si>
    <t>(9)</t>
    <phoneticPr fontId="16"/>
  </si>
  <si>
    <t>(Ｂ)</t>
    <phoneticPr fontId="16"/>
  </si>
  <si>
    <t>(9)</t>
    <phoneticPr fontId="16"/>
  </si>
  <si>
    <t>(10)</t>
    <phoneticPr fontId="16"/>
  </si>
  <si>
    <t>(Ｃ)</t>
    <phoneticPr fontId="16"/>
  </si>
  <si>
    <t>純計（(A)-((B)+(C))）</t>
    <phoneticPr fontId="16"/>
  </si>
  <si>
    <t>(Ｄ)</t>
    <phoneticPr fontId="16"/>
  </si>
  <si>
    <t>2.</t>
    <phoneticPr fontId="16"/>
  </si>
  <si>
    <t>資本的支出</t>
    <phoneticPr fontId="16"/>
  </si>
  <si>
    <t>(1)</t>
    <phoneticPr fontId="16"/>
  </si>
  <si>
    <t>建設改良費</t>
    <phoneticPr fontId="16"/>
  </si>
  <si>
    <t>（うち職員給与費）</t>
    <phoneticPr fontId="16"/>
  </si>
  <si>
    <t>(2)</t>
    <phoneticPr fontId="16"/>
  </si>
  <si>
    <t>企業債償還金</t>
    <phoneticPr fontId="16"/>
  </si>
  <si>
    <t>(3)</t>
    <phoneticPr fontId="16"/>
  </si>
  <si>
    <t>他会計からの
長期借入金返還金</t>
    <phoneticPr fontId="16"/>
  </si>
  <si>
    <t>(4)</t>
    <phoneticPr fontId="16"/>
  </si>
  <si>
    <t>他会計への支出金</t>
    <phoneticPr fontId="16"/>
  </si>
  <si>
    <t>(5)</t>
    <phoneticPr fontId="16"/>
  </si>
  <si>
    <t>その他</t>
    <phoneticPr fontId="16"/>
  </si>
  <si>
    <t>(Ｅ)</t>
    <phoneticPr fontId="16"/>
  </si>
  <si>
    <t>3.</t>
    <phoneticPr fontId="16"/>
  </si>
  <si>
    <t>資本的収入額が資本的支出額に</t>
    <phoneticPr fontId="16"/>
  </si>
  <si>
    <t>不足する額((E)-(D))</t>
    <phoneticPr fontId="16"/>
  </si>
  <si>
    <t>(Ｆ)</t>
    <phoneticPr fontId="16"/>
  </si>
  <si>
    <t>4.</t>
    <phoneticPr fontId="16"/>
  </si>
  <si>
    <t>(1)</t>
    <phoneticPr fontId="16"/>
  </si>
  <si>
    <t>過年度損益勘定留保資金</t>
    <phoneticPr fontId="16"/>
  </si>
  <si>
    <t>(2)</t>
    <phoneticPr fontId="16"/>
  </si>
  <si>
    <t>当年度損益勘定留保資金</t>
    <phoneticPr fontId="16"/>
  </si>
  <si>
    <t>(3)</t>
    <phoneticPr fontId="16"/>
  </si>
  <si>
    <t>当年度利益剰余金処分額</t>
    <phoneticPr fontId="16"/>
  </si>
  <si>
    <t>(4)</t>
    <phoneticPr fontId="16"/>
  </si>
  <si>
    <t>繰越利益剰余金処分額</t>
    <phoneticPr fontId="16"/>
  </si>
  <si>
    <t>(5)</t>
    <phoneticPr fontId="16"/>
  </si>
  <si>
    <t>積立金の取りくずし額</t>
    <phoneticPr fontId="16"/>
  </si>
  <si>
    <t>(6)</t>
    <phoneticPr fontId="16"/>
  </si>
  <si>
    <t>繰越工事資金</t>
    <phoneticPr fontId="16"/>
  </si>
  <si>
    <t>(7)</t>
    <phoneticPr fontId="16"/>
  </si>
  <si>
    <t>その他</t>
    <phoneticPr fontId="16"/>
  </si>
  <si>
    <t>(Ｇ)</t>
    <phoneticPr fontId="16"/>
  </si>
  <si>
    <t>5.</t>
    <phoneticPr fontId="16"/>
  </si>
  <si>
    <t>(Ｈ)</t>
    <phoneticPr fontId="16"/>
  </si>
  <si>
    <t>6.</t>
    <phoneticPr fontId="16"/>
  </si>
  <si>
    <t>7.</t>
    <phoneticPr fontId="16"/>
  </si>
  <si>
    <t>項  目</t>
    <phoneticPr fontId="16"/>
  </si>
  <si>
    <t>項  目</t>
    <phoneticPr fontId="16"/>
  </si>
  <si>
    <t>１.</t>
    <phoneticPr fontId="16"/>
  </si>
  <si>
    <t>自己資本構成比率</t>
    <phoneticPr fontId="16"/>
  </si>
  <si>
    <t>２.</t>
    <phoneticPr fontId="16"/>
  </si>
  <si>
    <t>固定資産対長期資本比率</t>
    <phoneticPr fontId="16"/>
  </si>
  <si>
    <t>３.</t>
    <phoneticPr fontId="16"/>
  </si>
  <si>
    <t>流動比率</t>
    <phoneticPr fontId="16"/>
  </si>
  <si>
    <t>４.</t>
    <phoneticPr fontId="16"/>
  </si>
  <si>
    <t>総収支比率</t>
    <phoneticPr fontId="16"/>
  </si>
  <si>
    <t>５.</t>
    <phoneticPr fontId="16"/>
  </si>
  <si>
    <t>経常収支比率</t>
    <phoneticPr fontId="16"/>
  </si>
  <si>
    <t>６.</t>
    <phoneticPr fontId="16"/>
  </si>
  <si>
    <t>営業収益対営業費用比率</t>
    <phoneticPr fontId="16"/>
  </si>
  <si>
    <t>７.</t>
    <phoneticPr fontId="16"/>
  </si>
  <si>
    <t>企業債償還金対減価償却費比率</t>
    <phoneticPr fontId="16"/>
  </si>
  <si>
    <t>料金収入に対する比率</t>
    <phoneticPr fontId="16"/>
  </si>
  <si>
    <t>８.</t>
    <phoneticPr fontId="16"/>
  </si>
  <si>
    <t>企業債償還元金</t>
    <phoneticPr fontId="16"/>
  </si>
  <si>
    <t>９.</t>
    <phoneticPr fontId="16"/>
  </si>
  <si>
    <t>企業債利息</t>
    <phoneticPr fontId="16"/>
  </si>
  <si>
    <t>10.</t>
    <phoneticPr fontId="16"/>
  </si>
  <si>
    <t>企業債元利償還金</t>
    <phoneticPr fontId="16"/>
  </si>
  <si>
    <t>11.</t>
    <phoneticPr fontId="16"/>
  </si>
  <si>
    <t>職員給与費</t>
    <phoneticPr fontId="16"/>
  </si>
  <si>
    <t>（経 営 分 析 表）</t>
    <phoneticPr fontId="16"/>
  </si>
  <si>
    <t>項  目</t>
    <phoneticPr fontId="16"/>
  </si>
  <si>
    <t>項  目</t>
    <phoneticPr fontId="16"/>
  </si>
  <si>
    <t>負荷率</t>
    <phoneticPr fontId="16"/>
  </si>
  <si>
    <t>（％）</t>
    <phoneticPr fontId="16"/>
  </si>
  <si>
    <t>施設利用率</t>
    <phoneticPr fontId="16"/>
  </si>
  <si>
    <t>最大稼働率</t>
    <phoneticPr fontId="16"/>
  </si>
  <si>
    <t>有収率</t>
    <phoneticPr fontId="16"/>
  </si>
  <si>
    <t>配水管使用効率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</si>
  <si>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／ｍ）</t>
    </r>
    <phoneticPr fontId="16"/>
  </si>
  <si>
    <t>固定資産使用効率</t>
    <phoneticPr fontId="16"/>
  </si>
  <si>
    <r>
      <t>(m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／万円)</t>
    </r>
    <phoneticPr fontId="16"/>
  </si>
  <si>
    <t>供給単価</t>
    <phoneticPr fontId="16"/>
  </si>
  <si>
    <r>
      <t>（円／m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</si>
  <si>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給水原価</t>
    <phoneticPr fontId="16"/>
  </si>
  <si>
    <t>資本費</t>
    <phoneticPr fontId="16"/>
  </si>
  <si>
    <t>職員一人当たり給水人口</t>
    <phoneticPr fontId="16"/>
  </si>
  <si>
    <t>（人）</t>
    <phoneticPr fontId="16"/>
  </si>
  <si>
    <t>職員一人当たり給水量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</si>
  <si>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</si>
  <si>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職員一人当たり営業収益</t>
    <phoneticPr fontId="16"/>
  </si>
  <si>
    <t>（千円）</t>
    <phoneticPr fontId="16"/>
  </si>
  <si>
    <t>口径別</t>
    <phoneticPr fontId="16"/>
  </si>
  <si>
    <t>S28.12. 1</t>
    <phoneticPr fontId="16"/>
  </si>
  <si>
    <t>前年度同意等債で
今年度収入分</t>
    <rPh sb="3" eb="5">
      <t>ドウイ</t>
    </rPh>
    <rPh sb="5" eb="6">
      <t>トウ</t>
    </rPh>
    <phoneticPr fontId="16"/>
  </si>
  <si>
    <t>当年度同意等債で未借入
または未発行の額</t>
    <rPh sb="3" eb="5">
      <t>ドウイ</t>
    </rPh>
    <rPh sb="5" eb="6">
      <t>トウ</t>
    </rPh>
    <rPh sb="6" eb="7">
      <t>サイ</t>
    </rPh>
    <phoneticPr fontId="16"/>
  </si>
  <si>
    <t>当年度同意等債で未借入
または未発行の額</t>
    <rPh sb="3" eb="5">
      <t>ドウイ</t>
    </rPh>
    <rPh sb="5" eb="6">
      <t>トウ</t>
    </rPh>
    <phoneticPr fontId="16"/>
  </si>
  <si>
    <t>※上記営業収益は、受託工事収益を除いている。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16"/>
  </si>
  <si>
    <t>上　　　　　　　　　　　　　　　　　　　　　　　　　　水　　　　　　　　　　　　　　　　　　　　　　　　　　　道</t>
    <phoneticPr fontId="16"/>
  </si>
  <si>
    <t>長浜水道
企業団</t>
    <phoneticPr fontId="16"/>
  </si>
  <si>
    <t>(5)</t>
    <phoneticPr fontId="16"/>
  </si>
  <si>
    <t>（単位：千円、％）</t>
    <phoneticPr fontId="16"/>
  </si>
  <si>
    <t>S28. 6.13</t>
    <phoneticPr fontId="16"/>
  </si>
  <si>
    <t>S32. 4.26</t>
    <phoneticPr fontId="16"/>
  </si>
  <si>
    <t>S34. 4. 1</t>
    <phoneticPr fontId="16"/>
  </si>
  <si>
    <t>S28.11. 1</t>
    <phoneticPr fontId="16"/>
  </si>
  <si>
    <t>－</t>
  </si>
  <si>
    <t>用途別</t>
    <rPh sb="0" eb="3">
      <t>ヨウトベツ</t>
    </rPh>
    <phoneticPr fontId="16"/>
  </si>
  <si>
    <t>(2)</t>
  </si>
  <si>
    <t>(5)</t>
  </si>
  <si>
    <t>(3)</t>
  </si>
  <si>
    <t>(4)</t>
  </si>
  <si>
    <t>(ℓ)</t>
    <phoneticPr fontId="16"/>
  </si>
  <si>
    <t>上　　　　　　　水　　　　　　　道</t>
    <rPh sb="0" eb="1">
      <t>ウエ</t>
    </rPh>
    <rPh sb="8" eb="9">
      <t>ミズ</t>
    </rPh>
    <rPh sb="16" eb="17">
      <t>ミチ</t>
    </rPh>
    <phoneticPr fontId="16"/>
  </si>
  <si>
    <t>上　　　水　　　道</t>
    <phoneticPr fontId="16"/>
  </si>
  <si>
    <t>上　　　　　　　　　水　　　　　　　　　道</t>
    <rPh sb="0" eb="1">
      <t>ウエ</t>
    </rPh>
    <rPh sb="10" eb="11">
      <t>ミズ</t>
    </rPh>
    <rPh sb="20" eb="21">
      <t>ミチ</t>
    </rPh>
    <phoneticPr fontId="16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</si>
  <si>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rPh sb="13" eb="14">
      <t>ガク</t>
    </rPh>
    <phoneticPr fontId="16"/>
  </si>
  <si>
    <t>（うち職員給与費）</t>
    <rPh sb="3" eb="5">
      <t>ショクイン</t>
    </rPh>
    <rPh sb="5" eb="7">
      <t>キュウヨ</t>
    </rPh>
    <rPh sb="7" eb="8">
      <t>ヒ</t>
    </rPh>
    <phoneticPr fontId="16"/>
  </si>
  <si>
    <t xml:space="preserve">  (4) 退 職 給 付 費</t>
    <rPh sb="10" eb="11">
      <t>キュウ</t>
    </rPh>
    <rPh sb="12" eb="13">
      <t>フ</t>
    </rPh>
    <rPh sb="14" eb="15">
      <t>ヒ</t>
    </rPh>
    <phoneticPr fontId="16"/>
  </si>
  <si>
    <t>繰延資産</t>
    <rPh sb="2" eb="4">
      <t>シサン</t>
    </rPh>
    <phoneticPr fontId="19"/>
  </si>
  <si>
    <t>引当金</t>
    <rPh sb="0" eb="2">
      <t>ヒキアテキン</t>
    </rPh>
    <phoneticPr fontId="19"/>
  </si>
  <si>
    <t>6.</t>
    <phoneticPr fontId="19"/>
  </si>
  <si>
    <t>繰延収益</t>
    <rPh sb="0" eb="1">
      <t>クリノ</t>
    </rPh>
    <rPh sb="1" eb="3">
      <t>シュウエキ</t>
    </rPh>
    <phoneticPr fontId="19"/>
  </si>
  <si>
    <t>長期前受金</t>
    <rPh sb="0" eb="1">
      <t>チョウキ</t>
    </rPh>
    <rPh sb="1" eb="4">
      <t>マエウケキン</t>
    </rPh>
    <phoneticPr fontId="19"/>
  </si>
  <si>
    <t>7.</t>
    <phoneticPr fontId="19"/>
  </si>
  <si>
    <t>8.</t>
    <phoneticPr fontId="19"/>
  </si>
  <si>
    <t>建設改良等の財源に
充てるための企業債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キギョウ</t>
    </rPh>
    <rPh sb="18" eb="19">
      <t>サイ</t>
    </rPh>
    <phoneticPr fontId="19"/>
  </si>
  <si>
    <t>前受金および前受収益</t>
    <rPh sb="0" eb="2">
      <t>マエウケキン</t>
    </rPh>
    <rPh sb="5" eb="7">
      <t>マエウ</t>
    </rPh>
    <rPh sb="8" eb="10">
      <t>シュウエキ</t>
    </rPh>
    <phoneticPr fontId="19"/>
  </si>
  <si>
    <t>リース債務</t>
    <rPh sb="2" eb="4">
      <t>サイム</t>
    </rPh>
    <phoneticPr fontId="16"/>
  </si>
  <si>
    <t>（うちリース資産）</t>
    <rPh sb="5" eb="7">
      <t>シサン</t>
    </rPh>
    <phoneticPr fontId="16"/>
  </si>
  <si>
    <t>未収金および未収収益</t>
    <rPh sb="6" eb="8">
      <t>ミシュウ</t>
    </rPh>
    <rPh sb="8" eb="10">
      <t>シュウエキ</t>
    </rPh>
    <phoneticPr fontId="19"/>
  </si>
  <si>
    <t>その他</t>
    <phoneticPr fontId="19"/>
  </si>
  <si>
    <t>長期前受金収益化
累計額</t>
    <rPh sb="0" eb="1">
      <t>チョウキ</t>
    </rPh>
    <rPh sb="1" eb="4">
      <t>マエウケキン</t>
    </rPh>
    <rPh sb="4" eb="7">
      <t>シュウエキカ</t>
    </rPh>
    <rPh sb="7" eb="8">
      <t>カ</t>
    </rPh>
    <rPh sb="9" eb="12">
      <t>ルイケイガク</t>
    </rPh>
    <phoneticPr fontId="19"/>
  </si>
  <si>
    <t>貸倒引当金（△）</t>
    <rPh sb="0" eb="1">
      <t>カシダオ</t>
    </rPh>
    <rPh sb="1" eb="3">
      <t>ヒキアテ</t>
    </rPh>
    <rPh sb="3" eb="4">
      <t>キン</t>
    </rPh>
    <phoneticPr fontId="19"/>
  </si>
  <si>
    <t>投資その他の資産</t>
    <rPh sb="4" eb="5">
      <t>タ</t>
    </rPh>
    <rPh sb="6" eb="8">
      <t>シサン</t>
    </rPh>
    <phoneticPr fontId="19"/>
  </si>
  <si>
    <t>１.</t>
  </si>
  <si>
    <t>建設改良等の財源に
充てるための長期借入金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チョウキ</t>
    </rPh>
    <rPh sb="18" eb="20">
      <t>カリイレ</t>
    </rPh>
    <rPh sb="20" eb="21">
      <t>キン</t>
    </rPh>
    <phoneticPr fontId="19"/>
  </si>
  <si>
    <t>(5)</t>
    <phoneticPr fontId="16"/>
  </si>
  <si>
    <t>(6)</t>
    <phoneticPr fontId="16"/>
  </si>
  <si>
    <t>(7)</t>
    <phoneticPr fontId="16"/>
  </si>
  <si>
    <t>(8)</t>
    <phoneticPr fontId="16"/>
  </si>
  <si>
    <t>上　　　　　　　　　　　　　　　　　　水　　　　　　　　　　　　　　　　　　　　　道</t>
    <rPh sb="0" eb="1">
      <t>ジョウ</t>
    </rPh>
    <rPh sb="19" eb="20">
      <t>ミズ</t>
    </rPh>
    <rPh sb="41" eb="42">
      <t>ミチ</t>
    </rPh>
    <phoneticPr fontId="16"/>
  </si>
  <si>
    <t>近 江 八 幡 市</t>
    <phoneticPr fontId="16"/>
  </si>
  <si>
    <t>S36. 7.20</t>
    <phoneticPr fontId="16"/>
  </si>
  <si>
    <t>（うち職員給与費）</t>
    <phoneticPr fontId="16"/>
  </si>
  <si>
    <t>用途・口径別</t>
    <phoneticPr fontId="16"/>
  </si>
  <si>
    <t>長期前受金戻入</t>
    <rPh sb="0" eb="1">
      <t>チョウキ</t>
    </rPh>
    <rPh sb="1" eb="4">
      <t>マエウケキン</t>
    </rPh>
    <rPh sb="4" eb="6">
      <t>レイニュウ</t>
    </rPh>
    <phoneticPr fontId="16"/>
  </si>
  <si>
    <t>上　　　　　　　　　　　　　　　水　　　　　　　　　　　　　　　道</t>
    <rPh sb="0" eb="1">
      <t>ウエ</t>
    </rPh>
    <rPh sb="16" eb="17">
      <t>スイ</t>
    </rPh>
    <rPh sb="32" eb="33">
      <t>ドウ</t>
    </rPh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</si>
  <si>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</si>
  <si>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</si>
  <si>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</si>
  <si>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　　　上　　　　　　　　　　　　　　　　　　　　水　　　　　　　　　　　　　　　　　　　　道</t>
    <phoneticPr fontId="16"/>
  </si>
  <si>
    <t xml:space="preserve">上       　          　　　     　                          水                      　　　　　           道    </t>
    <phoneticPr fontId="16"/>
  </si>
  <si>
    <t>（Ｆ）の補塡財源</t>
    <rPh sb="5" eb="6">
      <t>テン</t>
    </rPh>
    <phoneticPr fontId="16"/>
  </si>
  <si>
    <t>補塡財源不足額(F)-(G)</t>
    <rPh sb="1" eb="2">
      <t>テン</t>
    </rPh>
    <phoneticPr fontId="16"/>
  </si>
  <si>
    <t>補塡財源不足率((H)/(A)×100)</t>
    <rPh sb="1" eb="2">
      <t>テン</t>
    </rPh>
    <phoneticPr fontId="16"/>
  </si>
  <si>
    <t>営業利益（損失）
(Ａ)-(Ｂ)</t>
    <phoneticPr fontId="16"/>
  </si>
  <si>
    <t>営業外利益(損失)
(Ｄ)-(Ｅ)</t>
    <phoneticPr fontId="16"/>
  </si>
  <si>
    <t>当年度純利益(損失)
(Ｇ)+(Ｈ)-(Ｉ)</t>
    <phoneticPr fontId="16"/>
  </si>
  <si>
    <t>近  江  八  幡  市</t>
    <phoneticPr fontId="16"/>
  </si>
  <si>
    <t>豊郷町</t>
    <rPh sb="0" eb="2">
      <t>トヨサト</t>
    </rPh>
    <rPh sb="2" eb="3">
      <t>チョウ</t>
    </rPh>
    <phoneticPr fontId="16"/>
  </si>
  <si>
    <t>豊　　郷　　町</t>
    <rPh sb="0" eb="1">
      <t>ユタカ</t>
    </rPh>
    <rPh sb="3" eb="4">
      <t>ゴウ</t>
    </rPh>
    <rPh sb="6" eb="7">
      <t>マチ</t>
    </rPh>
    <phoneticPr fontId="16"/>
  </si>
  <si>
    <t>豊郷町</t>
    <rPh sb="0" eb="3">
      <t>トヨサトチョウ</t>
    </rPh>
    <phoneticPr fontId="16"/>
  </si>
  <si>
    <t>豊　  郷    町</t>
    <rPh sb="0" eb="1">
      <t>ユタカ</t>
    </rPh>
    <rPh sb="4" eb="5">
      <t>ゴウ</t>
    </rPh>
    <phoneticPr fontId="16"/>
  </si>
  <si>
    <t>豊　郷　町</t>
    <rPh sb="0" eb="1">
      <t>ユタカ</t>
    </rPh>
    <rPh sb="2" eb="3">
      <t>ゴウ</t>
    </rPh>
    <rPh sb="4" eb="5">
      <t>マチ</t>
    </rPh>
    <phoneticPr fontId="16"/>
  </si>
  <si>
    <t>豊郷町</t>
    <rPh sb="0" eb="3">
      <t>トヨサトチョウ</t>
    </rPh>
    <phoneticPr fontId="16"/>
  </si>
  <si>
    <t>豊郷町</t>
    <rPh sb="0" eb="2">
      <t>トヨサト</t>
    </rPh>
    <rPh sb="2" eb="3">
      <t>チョウ</t>
    </rPh>
    <phoneticPr fontId="16"/>
  </si>
  <si>
    <t>H29. 3.24</t>
    <phoneticPr fontId="16"/>
  </si>
  <si>
    <t>H29. 4. 1</t>
    <phoneticPr fontId="16"/>
  </si>
  <si>
    <t>前年度比</t>
    <rPh sb="0" eb="3">
      <t>ゼンネンド</t>
    </rPh>
    <rPh sb="3" eb="4">
      <t>ヒ</t>
    </rPh>
    <phoneticPr fontId="16"/>
  </si>
  <si>
    <t>（３１．３．３１現在）</t>
    <rPh sb="8" eb="10">
      <t>ゲンザイ</t>
    </rPh>
    <phoneticPr fontId="16"/>
  </si>
  <si>
    <t>【引用ミス確認】</t>
    <rPh sb="1" eb="3">
      <t>インヨウ</t>
    </rPh>
    <rPh sb="5" eb="7">
      <t>カクニン</t>
    </rPh>
    <phoneticPr fontId="16"/>
  </si>
  <si>
    <t>１．営業利益</t>
    <rPh sb="2" eb="4">
      <t>エイギョウ</t>
    </rPh>
    <rPh sb="4" eb="6">
      <t>リエキ</t>
    </rPh>
    <phoneticPr fontId="16"/>
  </si>
  <si>
    <t>２．営業費用</t>
    <rPh sb="2" eb="4">
      <t>エイギョウ</t>
    </rPh>
    <rPh sb="4" eb="6">
      <t>ヒヨウ</t>
    </rPh>
    <phoneticPr fontId="16"/>
  </si>
  <si>
    <t>3．営業外利益</t>
    <rPh sb="2" eb="4">
      <t>エイギョウ</t>
    </rPh>
    <rPh sb="4" eb="5">
      <t>ガイ</t>
    </rPh>
    <rPh sb="5" eb="7">
      <t>リエキ</t>
    </rPh>
    <phoneticPr fontId="16"/>
  </si>
  <si>
    <t>４．営業外費用</t>
    <rPh sb="2" eb="5">
      <t>エイギョウガイ</t>
    </rPh>
    <rPh sb="5" eb="7">
      <t>ヒヨウ</t>
    </rPh>
    <phoneticPr fontId="16"/>
  </si>
  <si>
    <t>事業名</t>
    <phoneticPr fontId="16"/>
  </si>
  <si>
    <t>上　　　　　　　　　　　　　　　　　　　　水　　　　　　　　　　　　　　　　　　　　道</t>
    <phoneticPr fontId="16"/>
  </si>
  <si>
    <t>団体名</t>
    <phoneticPr fontId="16"/>
  </si>
  <si>
    <t>大　　津　　市</t>
    <phoneticPr fontId="16"/>
  </si>
  <si>
    <t>彦　　根　　市</t>
    <phoneticPr fontId="16"/>
  </si>
  <si>
    <t>近 江 八 幡 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</si>
  <si>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</si>
  <si>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</si>
  <si>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</si>
  <si>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</si>
  <si>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</si>
  <si>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多　 賀   町</t>
    <phoneticPr fontId="16"/>
  </si>
  <si>
    <t>長浜水道企業団</t>
    <phoneticPr fontId="16"/>
  </si>
  <si>
    <t>項　目</t>
    <phoneticPr fontId="16"/>
  </si>
  <si>
    <t>項　目</t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</si>
  <si>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</si>
  <si>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</si>
  <si>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</si>
  <si>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</si>
  <si>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</si>
  <si>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</si>
  <si>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</si>
  <si>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</si>
  <si>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</si>
  <si>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</si>
  <si>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</si>
  <si>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</si>
  <si>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</si>
  <si>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</si>
  <si>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</si>
  <si>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</si>
  <si>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</si>
  <si>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</si>
  <si>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</si>
  <si>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</si>
  <si>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</si>
  <si>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</si>
  <si>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</si>
  <si>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</si>
  <si>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</si>
  <si>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</si>
  <si>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営業利益（損失）
(Ａ)-(Ｂ)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</si>
  <si>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</si>
  <si>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</si>
  <si>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</si>
  <si>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</si>
  <si>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</si>
  <si>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</si>
  <si>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</si>
  <si>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</si>
  <si>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</si>
  <si>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</si>
  <si>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</si>
  <si>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</si>
  <si>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</si>
  <si>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営業外利益(損失)
(Ｄ)-(Ｅ)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</si>
  <si>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</si>
  <si>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</si>
  <si>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</si>
  <si>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</si>
  <si>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</si>
  <si>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5.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</si>
  <si>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</si>
  <si>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</si>
  <si>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</si>
  <si>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</si>
  <si>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</si>
  <si>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</si>
  <si>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</si>
  <si>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</si>
  <si>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</si>
  <si>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</si>
  <si>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</si>
  <si>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</si>
  <si>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</si>
  <si>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</si>
  <si>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</si>
  <si>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</si>
  <si>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</si>
  <si>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</si>
  <si>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</si>
  <si>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</si>
  <si>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彦　　根　　市</t>
    <phoneticPr fontId="16"/>
  </si>
  <si>
    <t>近  江  八  幡  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</si>
</sst>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¥&quot;#,##0;[Red]&quot;¥&quot;\-#,##0"/>
    <numFmt numFmtId="176" formatCode="0.0"/>
    <numFmt numFmtId="177" formatCode="#,##0.0"/>
    <numFmt numFmtId="178" formatCode="#,##0.0;[Red]&quot;△&quot;#,##0.0"/>
    <numFmt numFmtId="179" formatCode="#,##0;[Red]&quot;△&quot;#,##0"/>
    <numFmt numFmtId="180" formatCode="#,##0.0;[Red]\-#,##0.0"/>
    <numFmt numFmtId="183" formatCode="#,##0;[Red]&quot;△&quot;#,##0;&quot;-&quot;"/>
    <numFmt numFmtId="184" formatCode="#,##0.0;[Red]&quot;△&quot;#,##0.0;&quot;-&quot;"/>
    <numFmt numFmtId="185" formatCode="0.0_);[Red]\(0.0\)"/>
    <numFmt numFmtId="186" formatCode="0.00_ "/>
    <numFmt numFmtId="187" formatCode="0.00_);[Red]\(0.00\)"/>
    <numFmt numFmtId="189" formatCode="#,##0;&quot;△ &quot;#,##0;&quot;－&quot;;@"/>
    <numFmt numFmtId="190" formatCode="#,##0.0;&quot;△ &quot;#,##0.0;&quot;－&quot;;@"/>
    <numFmt numFmtId="198" formatCode="#,##0.000;&quot;△ &quot;#,##0.000;&quot;－&quot;;@"/>
    <numFmt numFmtId="200" formatCode="0_);[Red]\(0\)"/>
    <numFmt numFmtId="201" formatCode="0.0%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9"/>
      <name val="明朝"/>
      <family val="3"/>
      <charset val="128"/>
    </font>
    <font>
      <sz val="7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C0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2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4">
    <xf numFmtId="0" fontId="0" fillId="0" borderId="0" xfId="0"/>
    <xf numFmtId="3" fontId="12" fillId="0" borderId="0" xfId="10" quotePrefix="1" applyNumberFormat="1" applyFont="1" applyAlignment="1">
      <alignment horizontal="left" vertical="center"/>
    </xf>
    <xf numFmtId="3" fontId="15" fillId="0" borderId="0" xfId="10" applyNumberFormat="1" applyFont="1" applyAlignment="1">
      <alignment horizontal="right" vertical="center"/>
    </xf>
    <xf numFmtId="179" fontId="7" fillId="0" borderId="1" xfId="14" quotePrefix="1" applyNumberFormat="1" applyFont="1" applyFill="1" applyBorder="1" applyAlignment="1">
      <alignment horizontal="left" vertical="center"/>
    </xf>
    <xf numFmtId="179" fontId="7" fillId="0" borderId="2" xfId="14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Border="1" applyAlignment="1">
      <alignment horizontal="left" vertical="center"/>
    </xf>
    <xf numFmtId="3" fontId="5" fillId="0" borderId="0" xfId="10" quotePrefix="1" applyNumberFormat="1" applyFont="1" applyAlignment="1">
      <alignment horizontal="left" vertical="center"/>
    </xf>
    <xf numFmtId="0" fontId="5" fillId="0" borderId="3" xfId="10" applyFont="1" applyBorder="1" applyAlignment="1">
      <alignment horizontal="left" vertical="center"/>
    </xf>
    <xf numFmtId="0" fontId="5" fillId="0" borderId="4" xfId="10" quotePrefix="1" applyFont="1" applyBorder="1" applyAlignment="1">
      <alignment horizontal="right" vertical="center"/>
    </xf>
    <xf numFmtId="0" fontId="5" fillId="0" borderId="5" xfId="10" quotePrefix="1" applyFont="1" applyBorder="1" applyAlignment="1">
      <alignment horizontal="right" vertical="center"/>
    </xf>
    <xf numFmtId="177" fontId="5" fillId="0" borderId="0" xfId="10" quotePrefix="1" applyNumberFormat="1" applyFont="1" applyBorder="1" applyAlignment="1">
      <alignment horizontal="right" vertical="center"/>
    </xf>
    <xf numFmtId="4" fontId="5" fillId="0" borderId="0" xfId="10" quotePrefix="1" applyNumberFormat="1" applyFont="1" applyBorder="1" applyAlignment="1">
      <alignment horizontal="right" vertical="center"/>
    </xf>
    <xf numFmtId="3" fontId="5" fillId="0" borderId="2" xfId="10" quotePrefix="1" applyNumberFormat="1" applyFont="1" applyBorder="1" applyAlignment="1">
      <alignment horizontal="right" vertical="center"/>
    </xf>
    <xf numFmtId="3" fontId="5" fillId="0" borderId="0" xfId="10" quotePrefix="1" applyNumberFormat="1" applyFont="1" applyBorder="1" applyAlignment="1">
      <alignment horizontal="right" vertical="center"/>
    </xf>
    <xf numFmtId="0" fontId="5" fillId="0" borderId="6" xfId="10" quotePrefix="1" applyFont="1" applyBorder="1" applyAlignment="1">
      <alignment horizontal="right" vertical="top"/>
    </xf>
    <xf numFmtId="0" fontId="5" fillId="0" borderId="7" xfId="10" quotePrefix="1" applyFont="1" applyBorder="1" applyAlignment="1">
      <alignment horizontal="left"/>
    </xf>
    <xf numFmtId="3" fontId="14" fillId="0" borderId="0" xfId="12" quotePrefix="1" applyNumberFormat="1" applyFont="1" applyFill="1" applyBorder="1" applyAlignment="1">
      <alignment horizontal="left" vertical="top"/>
    </xf>
    <xf numFmtId="3" fontId="13" fillId="0" borderId="0" xfId="12" applyNumberFormat="1" applyFont="1" applyFill="1" applyBorder="1" applyAlignment="1">
      <alignment horizontal="left" vertical="center"/>
    </xf>
    <xf numFmtId="3" fontId="13" fillId="0" borderId="0" xfId="12" applyNumberFormat="1" applyFont="1" applyFill="1" applyBorder="1" applyAlignment="1">
      <alignment horizontal="right" vertical="center"/>
    </xf>
    <xf numFmtId="3" fontId="5" fillId="0" borderId="8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center"/>
    </xf>
    <xf numFmtId="3" fontId="5" fillId="0" borderId="10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top"/>
    </xf>
    <xf numFmtId="3" fontId="5" fillId="0" borderId="1" xfId="12" quotePrefix="1" applyNumberFormat="1" applyFont="1" applyFill="1" applyBorder="1" applyAlignment="1">
      <alignment horizontal="left" vertical="center"/>
    </xf>
    <xf numFmtId="3" fontId="5" fillId="0" borderId="11" xfId="12" quotePrefix="1" applyNumberFormat="1" applyFont="1" applyFill="1" applyBorder="1" applyAlignment="1">
      <alignment horizontal="right" vertical="center"/>
    </xf>
    <xf numFmtId="3" fontId="14" fillId="0" borderId="0" xfId="12" applyNumberFormat="1" applyFont="1" applyFill="1" applyBorder="1" applyAlignment="1">
      <alignment horizontal="right" vertical="top"/>
    </xf>
    <xf numFmtId="3" fontId="13" fillId="0" borderId="0" xfId="12" quotePrefix="1" applyNumberFormat="1" applyFont="1" applyFill="1" applyBorder="1" applyAlignment="1">
      <alignment horizontal="left" vertical="center"/>
    </xf>
    <xf numFmtId="3" fontId="5" fillId="0" borderId="1" xfId="12" quotePrefix="1" applyNumberFormat="1" applyFont="1" applyFill="1" applyBorder="1" applyAlignment="1">
      <alignment horizontal="right" vertical="center"/>
    </xf>
    <xf numFmtId="3" fontId="5" fillId="0" borderId="1" xfId="12" quotePrefix="1" applyNumberFormat="1" applyFont="1" applyFill="1" applyBorder="1" applyAlignment="1">
      <alignment horizontal="right"/>
    </xf>
    <xf numFmtId="3" fontId="18" fillId="0" borderId="1" xfId="12" quotePrefix="1" applyNumberFormat="1" applyFont="1" applyFill="1" applyBorder="1" applyAlignment="1">
      <alignment horizontal="right" vertical="center"/>
    </xf>
    <xf numFmtId="3" fontId="15" fillId="0" borderId="1" xfId="12" quotePrefix="1" applyNumberFormat="1" applyFont="1" applyFill="1" applyBorder="1" applyAlignment="1">
      <alignment horizontal="right" vertical="center"/>
    </xf>
    <xf numFmtId="3" fontId="14" fillId="0" borderId="1" xfId="12" quotePrefix="1" applyNumberFormat="1" applyFont="1" applyFill="1" applyBorder="1" applyAlignment="1">
      <alignment horizontal="right" vertical="top"/>
    </xf>
    <xf numFmtId="3" fontId="5" fillId="0" borderId="12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centerContinuous" vertical="center"/>
    </xf>
    <xf numFmtId="0" fontId="11" fillId="0" borderId="0" xfId="17" applyFont="1" applyAlignment="1">
      <alignment vertical="center"/>
    </xf>
    <xf numFmtId="0" fontId="7" fillId="0" borderId="0" xfId="17" applyFont="1" applyAlignment="1">
      <alignment vertical="center"/>
    </xf>
    <xf numFmtId="0" fontId="7" fillId="0" borderId="4" xfId="17" quotePrefix="1" applyFont="1" applyBorder="1" applyAlignment="1">
      <alignment horizontal="right" vertical="center"/>
    </xf>
    <xf numFmtId="0" fontId="7" fillId="0" borderId="1" xfId="17" quotePrefix="1" applyFont="1" applyBorder="1" applyAlignment="1">
      <alignment horizontal="left" vertical="center"/>
    </xf>
    <xf numFmtId="0" fontId="7" fillId="0" borderId="0" xfId="17" quotePrefix="1" applyFont="1" applyBorder="1" applyAlignment="1">
      <alignment horizontal="right" vertical="center"/>
    </xf>
    <xf numFmtId="0" fontId="7" fillId="0" borderId="0" xfId="17" quotePrefix="1" applyFont="1" applyBorder="1" applyAlignment="1">
      <alignment horizontal="left" vertical="center"/>
    </xf>
    <xf numFmtId="0" fontId="5" fillId="0" borderId="13" xfId="10" applyFont="1" applyBorder="1" applyAlignment="1">
      <alignment horizontal="distributed" vertical="center"/>
    </xf>
    <xf numFmtId="0" fontId="5" fillId="0" borderId="14" xfId="10" applyFont="1" applyBorder="1" applyAlignment="1">
      <alignment horizontal="distributed" vertical="center"/>
    </xf>
    <xf numFmtId="3" fontId="6" fillId="0" borderId="0" xfId="10" quotePrefix="1" applyNumberFormat="1" applyFont="1" applyAlignment="1">
      <alignment horizontal="left" vertical="center"/>
    </xf>
    <xf numFmtId="3" fontId="6" fillId="0" borderId="0" xfId="10" quotePrefix="1" applyNumberFormat="1" applyFont="1" applyBorder="1" applyAlignment="1">
      <alignment horizontal="left" vertical="center"/>
    </xf>
    <xf numFmtId="3" fontId="5" fillId="0" borderId="0" xfId="12" quotePrefix="1" applyNumberFormat="1" applyFont="1" applyFill="1" applyBorder="1" applyAlignment="1">
      <alignment horizontal="right" vertical="center"/>
    </xf>
    <xf numFmtId="179" fontId="9" fillId="0" borderId="0" xfId="15" applyNumberFormat="1" applyFont="1" applyAlignment="1">
      <alignment horizontal="right" vertical="center"/>
    </xf>
    <xf numFmtId="179" fontId="7" fillId="0" borderId="0" xfId="15" applyNumberFormat="1" applyFont="1" applyAlignment="1">
      <alignment horizontal="right" vertical="center"/>
    </xf>
    <xf numFmtId="179" fontId="7" fillId="0" borderId="0" xfId="15" applyNumberFormat="1" applyFont="1" applyFill="1" applyAlignment="1">
      <alignment horizontal="right" vertical="center"/>
    </xf>
    <xf numFmtId="179" fontId="7" fillId="0" borderId="13" xfId="15" applyNumberFormat="1" applyFont="1" applyFill="1" applyBorder="1" applyAlignment="1">
      <alignment horizontal="distributed" vertical="center"/>
    </xf>
    <xf numFmtId="179" fontId="7" fillId="0" borderId="0" xfId="15" applyNumberFormat="1" applyFont="1" applyFill="1" applyAlignment="1">
      <alignment horizontal="right"/>
    </xf>
    <xf numFmtId="179" fontId="7" fillId="0" borderId="0" xfId="15" applyNumberFormat="1" applyFont="1" applyAlignment="1">
      <alignment horizontal="right"/>
    </xf>
    <xf numFmtId="0" fontId="7" fillId="0" borderId="15" xfId="17" applyFont="1" applyBorder="1" applyAlignment="1">
      <alignment horizontal="left" vertical="center"/>
    </xf>
    <xf numFmtId="0" fontId="7" fillId="0" borderId="4" xfId="17" applyFont="1" applyBorder="1" applyAlignment="1">
      <alignment horizontal="right" vertical="center"/>
    </xf>
    <xf numFmtId="0" fontId="7" fillId="0" borderId="16" xfId="17" quotePrefix="1" applyFont="1" applyBorder="1" applyAlignment="1">
      <alignment horizontal="left" vertical="center"/>
    </xf>
    <xf numFmtId="0" fontId="7" fillId="0" borderId="17" xfId="17" applyFont="1" applyBorder="1" applyAlignment="1">
      <alignment vertical="center"/>
    </xf>
    <xf numFmtId="0" fontId="7" fillId="0" borderId="5" xfId="17" applyFont="1" applyBorder="1" applyAlignment="1">
      <alignment horizontal="right" vertical="center"/>
    </xf>
    <xf numFmtId="0" fontId="7" fillId="0" borderId="1" xfId="17" applyFont="1" applyBorder="1" applyAlignment="1">
      <alignment vertical="center"/>
    </xf>
    <xf numFmtId="0" fontId="20" fillId="0" borderId="0" xfId="17" quotePrefix="1" applyFont="1" applyAlignment="1">
      <alignment horizontal="left" vertical="center"/>
    </xf>
    <xf numFmtId="0" fontId="7" fillId="0" borderId="0" xfId="17" quotePrefix="1" applyFont="1" applyBorder="1" applyAlignment="1">
      <alignment horizontal="left"/>
    </xf>
    <xf numFmtId="0" fontId="7" fillId="0" borderId="0" xfId="17" quotePrefix="1" applyFont="1" applyBorder="1" applyAlignment="1">
      <alignment horizontal="right"/>
    </xf>
    <xf numFmtId="0" fontId="10" fillId="0" borderId="0" xfId="17" quotePrefix="1" applyFont="1" applyBorder="1" applyAlignment="1">
      <alignment horizontal="left" vertical="top"/>
    </xf>
    <xf numFmtId="179" fontId="7" fillId="0" borderId="11" xfId="14" quotePrefix="1" applyNumberFormat="1" applyFont="1" applyFill="1" applyBorder="1" applyAlignment="1">
      <alignment horizontal="center" vertical="center"/>
    </xf>
    <xf numFmtId="179" fontId="9" fillId="0" borderId="0" xfId="14" applyNumberFormat="1" applyFont="1" applyFill="1" applyAlignment="1">
      <alignment horizontal="right" vertical="center"/>
    </xf>
    <xf numFmtId="179" fontId="20" fillId="0" borderId="0" xfId="14" applyNumberFormat="1" applyFont="1" applyFill="1" applyAlignment="1">
      <alignment vertical="center"/>
    </xf>
    <xf numFmtId="179" fontId="7" fillId="0" borderId="4" xfId="14" quotePrefix="1" applyNumberFormat="1" applyFont="1" applyFill="1" applyBorder="1" applyAlignment="1">
      <alignment horizontal="right" vertical="center"/>
    </xf>
    <xf numFmtId="179" fontId="7" fillId="0" borderId="5" xfId="14" quotePrefix="1" applyNumberFormat="1" applyFont="1" applyFill="1" applyBorder="1" applyAlignment="1">
      <alignment horizontal="right" vertical="center"/>
    </xf>
    <xf numFmtId="179" fontId="7" fillId="0" borderId="16" xfId="14" quotePrefix="1" applyNumberFormat="1" applyFont="1" applyFill="1" applyBorder="1" applyAlignment="1">
      <alignment horizontal="left" vertical="center"/>
    </xf>
    <xf numFmtId="179" fontId="7" fillId="0" borderId="17" xfId="14" quotePrefix="1" applyNumberFormat="1" applyFont="1" applyFill="1" applyBorder="1" applyAlignment="1">
      <alignment horizontal="left" vertical="center"/>
    </xf>
    <xf numFmtId="179" fontId="7" fillId="0" borderId="18" xfId="14" applyNumberFormat="1" applyFont="1" applyFill="1" applyBorder="1" applyAlignment="1">
      <alignment horizontal="right" vertical="center"/>
    </xf>
    <xf numFmtId="179" fontId="7" fillId="0" borderId="19" xfId="14" quotePrefix="1" applyNumberFormat="1" applyFont="1" applyFill="1" applyBorder="1" applyAlignment="1">
      <alignment horizontal="center" vertical="center"/>
    </xf>
    <xf numFmtId="3" fontId="5" fillId="0" borderId="0" xfId="10" applyNumberFormat="1" applyFont="1" applyAlignment="1">
      <alignment horizontal="right" vertical="center"/>
    </xf>
    <xf numFmtId="179" fontId="7" fillId="0" borderId="0" xfId="14" applyNumberFormat="1" applyFont="1" applyFill="1" applyAlignment="1">
      <alignment horizontal="right" vertical="center"/>
    </xf>
    <xf numFmtId="179" fontId="20" fillId="0" borderId="0" xfId="9" quotePrefix="1" applyNumberFormat="1" applyFont="1" applyFill="1" applyAlignment="1">
      <alignment horizontal="left" vertical="center"/>
    </xf>
    <xf numFmtId="3" fontId="12" fillId="0" borderId="0" xfId="10" applyNumberFormat="1" applyFont="1" applyAlignment="1">
      <alignment horizontal="left" vertical="center"/>
    </xf>
    <xf numFmtId="177" fontId="5" fillId="0" borderId="0" xfId="10" applyNumberFormat="1" applyFont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right" vertical="center"/>
    </xf>
    <xf numFmtId="177" fontId="5" fillId="0" borderId="12" xfId="10" quotePrefix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/>
    <xf numFmtId="185" fontId="7" fillId="0" borderId="0" xfId="14" applyNumberFormat="1" applyFont="1" applyFill="1" applyAlignment="1">
      <alignment horizontal="right" vertical="center"/>
    </xf>
    <xf numFmtId="179" fontId="7" fillId="0" borderId="20" xfId="14" quotePrefix="1" applyNumberFormat="1" applyFont="1" applyFill="1" applyBorder="1" applyAlignment="1">
      <alignment horizontal="right" vertical="center"/>
    </xf>
    <xf numFmtId="3" fontId="5" fillId="0" borderId="11" xfId="12" applyNumberFormat="1" applyFont="1" applyFill="1" applyBorder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left" vertical="center"/>
    </xf>
    <xf numFmtId="3" fontId="13" fillId="0" borderId="11" xfId="12" applyNumberFormat="1" applyFont="1" applyFill="1" applyBorder="1" applyAlignment="1">
      <alignment horizontal="right" vertical="center"/>
    </xf>
    <xf numFmtId="177" fontId="7" fillId="0" borderId="10" xfId="10" applyNumberFormat="1" applyFont="1" applyFill="1" applyBorder="1" applyAlignment="1">
      <alignment horizontal="right" vertical="center"/>
    </xf>
    <xf numFmtId="179" fontId="7" fillId="0" borderId="21" xfId="14" applyNumberFormat="1" applyFont="1" applyFill="1" applyBorder="1" applyAlignment="1">
      <alignment horizontal="right" vertical="center"/>
    </xf>
    <xf numFmtId="179" fontId="7" fillId="0" borderId="22" xfId="14" applyNumberFormat="1" applyFont="1" applyFill="1" applyBorder="1" applyAlignment="1">
      <alignment horizontal="right" vertical="center"/>
    </xf>
    <xf numFmtId="179" fontId="7" fillId="0" borderId="2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Alignment="1">
      <alignment vertical="center"/>
    </xf>
    <xf numFmtId="179" fontId="7" fillId="0" borderId="15" xfId="14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right" vertical="center"/>
    </xf>
    <xf numFmtId="179" fontId="7" fillId="0" borderId="1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Border="1" applyAlignment="1">
      <alignment horizontal="right" vertical="center"/>
    </xf>
    <xf numFmtId="179" fontId="7" fillId="0" borderId="17" xfId="14" applyNumberFormat="1" applyFont="1" applyFill="1" applyBorder="1" applyAlignment="1">
      <alignment horizontal="right" vertical="center"/>
    </xf>
    <xf numFmtId="179" fontId="7" fillId="0" borderId="12" xfId="14" applyNumberFormat="1" applyFont="1" applyFill="1" applyBorder="1" applyAlignment="1">
      <alignment horizontal="right" vertical="center"/>
    </xf>
    <xf numFmtId="179" fontId="7" fillId="0" borderId="23" xfId="14" applyNumberFormat="1" applyFont="1" applyFill="1" applyBorder="1" applyAlignment="1">
      <alignment vertical="center"/>
    </xf>
    <xf numFmtId="178" fontId="7" fillId="0" borderId="0" xfId="14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horizontal="right" vertical="center"/>
    </xf>
    <xf numFmtId="186" fontId="7" fillId="0" borderId="0" xfId="16" applyNumberFormat="1" applyFont="1" applyFill="1" applyAlignment="1">
      <alignment horizontal="right" vertical="center"/>
    </xf>
    <xf numFmtId="179" fontId="7" fillId="0" borderId="12" xfId="16" applyNumberFormat="1" applyFont="1" applyFill="1" applyBorder="1" applyAlignment="1">
      <alignment horizontal="centerContinuous" vertical="center"/>
    </xf>
    <xf numFmtId="179" fontId="7" fillId="0" borderId="2" xfId="16" applyNumberFormat="1" applyFont="1" applyFill="1" applyBorder="1" applyAlignment="1">
      <alignment horizontal="centerContinuous" vertical="center"/>
    </xf>
    <xf numFmtId="3" fontId="7" fillId="0" borderId="0" xfId="16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distributed" vertical="center"/>
    </xf>
    <xf numFmtId="3" fontId="5" fillId="0" borderId="0" xfId="12" applyNumberFormat="1" applyFont="1" applyFill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centerContinuous" vertical="center"/>
    </xf>
    <xf numFmtId="3" fontId="5" fillId="0" borderId="1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vertical="center"/>
    </xf>
    <xf numFmtId="3" fontId="5" fillId="0" borderId="0" xfId="12" applyNumberFormat="1" applyFont="1" applyFill="1" applyAlignment="1">
      <alignment horizontal="right"/>
    </xf>
    <xf numFmtId="3" fontId="5" fillId="0" borderId="0" xfId="12" applyNumberFormat="1" applyFont="1" applyFill="1" applyAlignment="1">
      <alignment horizontal="right" vertical="top"/>
    </xf>
    <xf numFmtId="3" fontId="5" fillId="0" borderId="0" xfId="12" quotePrefix="1" applyNumberFormat="1" applyFont="1" applyFill="1" applyAlignment="1">
      <alignment horizontal="left"/>
    </xf>
    <xf numFmtId="3" fontId="5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15" xfId="10" quotePrefix="1" applyFont="1" applyBorder="1" applyAlignment="1">
      <alignment horizontal="right" vertical="center"/>
    </xf>
    <xf numFmtId="0" fontId="5" fillId="0" borderId="17" xfId="10" quotePrefix="1" applyFont="1" applyBorder="1" applyAlignment="1">
      <alignment horizontal="left" vertical="center"/>
    </xf>
    <xf numFmtId="3" fontId="5" fillId="0" borderId="0" xfId="10" applyNumberFormat="1" applyFont="1" applyBorder="1" applyAlignment="1">
      <alignment horizontal="left" vertical="center"/>
    </xf>
    <xf numFmtId="0" fontId="5" fillId="0" borderId="6" xfId="10" quotePrefix="1" applyFont="1" applyBorder="1" applyAlignment="1">
      <alignment horizontal="left" vertical="center"/>
    </xf>
    <xf numFmtId="4" fontId="5" fillId="0" borderId="0" xfId="10" applyNumberFormat="1" applyFont="1" applyAlignment="1">
      <alignment horizontal="right" vertical="center"/>
    </xf>
    <xf numFmtId="3" fontId="5" fillId="0" borderId="0" xfId="10" applyNumberFormat="1" applyFont="1" applyAlignment="1">
      <alignment horizontal="right"/>
    </xf>
    <xf numFmtId="0" fontId="23" fillId="0" borderId="0" xfId="0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79" fontId="7" fillId="0" borderId="1" xfId="16" quotePrefix="1" applyNumberFormat="1" applyFont="1" applyFill="1" applyBorder="1" applyAlignment="1">
      <alignment horizontal="left" vertical="center"/>
    </xf>
    <xf numFmtId="179" fontId="7" fillId="0" borderId="0" xfId="16" quotePrefix="1" applyNumberFormat="1" applyFont="1" applyFill="1" applyBorder="1" applyAlignment="1">
      <alignment horizontal="left" vertical="center"/>
    </xf>
    <xf numFmtId="179" fontId="7" fillId="0" borderId="1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vertical="center"/>
    </xf>
    <xf numFmtId="179" fontId="7" fillId="0" borderId="1" xfId="16" applyNumberFormat="1" applyFont="1" applyFill="1" applyBorder="1" applyAlignment="1">
      <alignment horizontal="centerContinuous" vertical="center"/>
    </xf>
    <xf numFmtId="179" fontId="7" fillId="0" borderId="0" xfId="16" applyNumberFormat="1" applyFont="1" applyFill="1" applyBorder="1" applyAlignment="1">
      <alignment horizontal="centerContinuous" vertical="center"/>
    </xf>
    <xf numFmtId="187" fontId="7" fillId="0" borderId="0" xfId="16" applyNumberFormat="1" applyFont="1" applyFill="1" applyAlignment="1">
      <alignment horizontal="right" vertical="center"/>
    </xf>
    <xf numFmtId="179" fontId="8" fillId="0" borderId="1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vertical="center"/>
    </xf>
    <xf numFmtId="177" fontId="7" fillId="0" borderId="8" xfId="10" applyNumberFormat="1" applyFont="1" applyFill="1" applyBorder="1" applyAlignment="1">
      <alignment horizontal="right" vertical="center"/>
    </xf>
    <xf numFmtId="177" fontId="7" fillId="0" borderId="9" xfId="10" applyNumberFormat="1" applyFont="1" applyFill="1" applyBorder="1" applyAlignment="1">
      <alignment horizontal="right" vertical="center"/>
    </xf>
    <xf numFmtId="179" fontId="7" fillId="0" borderId="18" xfId="14" quotePrefix="1" applyNumberFormat="1" applyFont="1" applyFill="1" applyBorder="1" applyAlignment="1">
      <alignment horizontal="center" vertical="center"/>
    </xf>
    <xf numFmtId="0" fontId="9" fillId="0" borderId="0" xfId="11" applyFont="1" applyFill="1" applyAlignment="1">
      <alignment horizontal="right" vertical="center"/>
    </xf>
    <xf numFmtId="0" fontId="20" fillId="0" borderId="0" xfId="11" applyFont="1" applyFill="1" applyAlignment="1">
      <alignment vertical="center"/>
    </xf>
    <xf numFmtId="0" fontId="20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0" fontId="7" fillId="0" borderId="15" xfId="11" quotePrefix="1" applyFont="1" applyFill="1" applyBorder="1" applyAlignment="1">
      <alignment horizontal="right" vertical="center"/>
    </xf>
    <xf numFmtId="0" fontId="7" fillId="0" borderId="4" xfId="11" quotePrefix="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quotePrefix="1" applyFont="1" applyFill="1" applyBorder="1" applyAlignment="1">
      <alignment horizontal="right" vertical="center"/>
    </xf>
    <xf numFmtId="0" fontId="7" fillId="0" borderId="1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right" vertical="center"/>
    </xf>
    <xf numFmtId="0" fontId="7" fillId="0" borderId="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distributed" vertical="center"/>
    </xf>
    <xf numFmtId="0" fontId="7" fillId="0" borderId="10" xfId="11" applyFont="1" applyFill="1" applyBorder="1" applyAlignment="1">
      <alignment horizontal="right" vertical="center"/>
    </xf>
    <xf numFmtId="0" fontId="7" fillId="0" borderId="11" xfId="11" applyFont="1" applyFill="1" applyBorder="1" applyAlignment="1">
      <alignment horizontal="right" vertical="center"/>
    </xf>
    <xf numFmtId="0" fontId="7" fillId="0" borderId="1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10" xfId="11" applyFont="1" applyFill="1" applyBorder="1" applyAlignment="1">
      <alignment horizontal="distributed" vertical="center"/>
    </xf>
    <xf numFmtId="0" fontId="7" fillId="0" borderId="0" xfId="11" applyFont="1" applyFill="1" applyAlignment="1">
      <alignment horizontal="distributed" vertical="center"/>
    </xf>
    <xf numFmtId="0" fontId="7" fillId="0" borderId="16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right" vertical="center"/>
    </xf>
    <xf numFmtId="0" fontId="7" fillId="0" borderId="19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0" fontId="7" fillId="0" borderId="18" xfId="11" quotePrefix="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vertical="center"/>
    </xf>
    <xf numFmtId="0" fontId="8" fillId="0" borderId="10" xfId="11" applyFont="1" applyFill="1" applyBorder="1" applyAlignment="1">
      <alignment vertical="center"/>
    </xf>
    <xf numFmtId="0" fontId="7" fillId="0" borderId="1" xfId="1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distributed" vertical="center"/>
    </xf>
    <xf numFmtId="3" fontId="8" fillId="0" borderId="8" xfId="11" applyNumberFormat="1" applyFont="1" applyFill="1" applyBorder="1" applyAlignment="1">
      <alignment horizontal="right" vertical="center"/>
    </xf>
    <xf numFmtId="0" fontId="7" fillId="0" borderId="11" xfId="11" quotePrefix="1" applyFont="1" applyFill="1" applyBorder="1" applyAlignment="1">
      <alignment horizontal="right" vertical="center"/>
    </xf>
    <xf numFmtId="177" fontId="7" fillId="0" borderId="0" xfId="11" applyNumberFormat="1" applyFont="1" applyFill="1" applyAlignment="1">
      <alignment horizontal="right" vertical="center"/>
    </xf>
    <xf numFmtId="177" fontId="7" fillId="0" borderId="1" xfId="11" applyNumberFormat="1" applyFont="1" applyFill="1" applyBorder="1" applyAlignment="1">
      <alignment horizontal="right" vertical="center"/>
    </xf>
    <xf numFmtId="177" fontId="7" fillId="0" borderId="0" xfId="11" quotePrefix="1" applyNumberFormat="1" applyFont="1" applyFill="1" applyBorder="1" applyAlignment="1">
      <alignment horizontal="right" vertical="center"/>
    </xf>
    <xf numFmtId="177" fontId="7" fillId="0" borderId="11" xfId="11" quotePrefix="1" applyNumberFormat="1" applyFont="1" applyFill="1" applyBorder="1" applyAlignment="1">
      <alignment horizontal="right" vertical="center"/>
    </xf>
    <xf numFmtId="177" fontId="7" fillId="0" borderId="1" xfId="11" quotePrefix="1" applyNumberFormat="1" applyFont="1" applyFill="1" applyBorder="1" applyAlignment="1">
      <alignment horizontal="right" vertical="center"/>
    </xf>
    <xf numFmtId="4" fontId="7" fillId="0" borderId="1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4" fontId="8" fillId="0" borderId="8" xfId="11" applyNumberFormat="1" applyFont="1" applyFill="1" applyBorder="1" applyAlignment="1">
      <alignment horizontal="right" vertical="center"/>
    </xf>
    <xf numFmtId="4" fontId="7" fillId="0" borderId="11" xfId="11" quotePrefix="1" applyNumberFormat="1" applyFont="1" applyFill="1" applyBorder="1" applyAlignment="1">
      <alignment horizontal="right" vertical="center"/>
    </xf>
    <xf numFmtId="4" fontId="7" fillId="0" borderId="0" xfId="11" applyNumberFormat="1" applyFont="1" applyFill="1" applyAlignment="1">
      <alignment horizontal="right" vertical="center"/>
    </xf>
    <xf numFmtId="0" fontId="7" fillId="0" borderId="8" xfId="11" applyFont="1" applyFill="1" applyBorder="1" applyAlignment="1">
      <alignment vertical="center"/>
    </xf>
    <xf numFmtId="183" fontId="7" fillId="0" borderId="1" xfId="11" quotePrefix="1" applyNumberFormat="1" applyFont="1" applyFill="1" applyBorder="1" applyAlignment="1">
      <alignment horizontal="right" vertical="center"/>
    </xf>
    <xf numFmtId="183" fontId="7" fillId="0" borderId="0" xfId="11" quotePrefix="1" applyNumberFormat="1" applyFont="1" applyFill="1" applyBorder="1" applyAlignment="1">
      <alignment horizontal="right" vertical="center"/>
    </xf>
    <xf numFmtId="183" fontId="7" fillId="0" borderId="0" xfId="11" quotePrefix="1" applyNumberFormat="1" applyFont="1" applyFill="1" applyBorder="1" applyAlignment="1">
      <alignment horizontal="distributed" vertical="center"/>
    </xf>
    <xf numFmtId="183" fontId="7" fillId="0" borderId="11" xfId="11" quotePrefix="1" applyNumberFormat="1" applyFont="1" applyFill="1" applyBorder="1" applyAlignment="1">
      <alignment horizontal="right" vertical="center"/>
    </xf>
    <xf numFmtId="57" fontId="7" fillId="0" borderId="8" xfId="11" quotePrefix="1" applyNumberFormat="1" applyFont="1" applyFill="1" applyBorder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0" fontId="7" fillId="0" borderId="12" xfId="11" quotePrefix="1" applyFont="1" applyFill="1" applyBorder="1" applyAlignment="1">
      <alignment horizontal="right" vertical="center"/>
    </xf>
    <xf numFmtId="0" fontId="7" fillId="0" borderId="2" xfId="11" quotePrefix="1" applyFont="1" applyFill="1" applyBorder="1" applyAlignment="1">
      <alignment horizontal="centerContinuous" vertical="center"/>
    </xf>
    <xf numFmtId="183" fontId="7" fillId="0" borderId="12" xfId="11" quotePrefix="1" applyNumberFormat="1" applyFont="1" applyFill="1" applyBorder="1" applyAlignment="1">
      <alignment horizontal="right" vertical="center"/>
    </xf>
    <xf numFmtId="183" fontId="7" fillId="0" borderId="2" xfId="11" quotePrefix="1" applyNumberFormat="1" applyFont="1" applyFill="1" applyBorder="1" applyAlignment="1">
      <alignment horizontal="centerContinuous" vertical="center"/>
    </xf>
    <xf numFmtId="183" fontId="7" fillId="0" borderId="23" xfId="11" quotePrefix="1" applyNumberFormat="1" applyFont="1" applyFill="1" applyBorder="1" applyAlignment="1">
      <alignment horizontal="centerContinuous" vertical="center"/>
    </xf>
    <xf numFmtId="179" fontId="7" fillId="0" borderId="18" xfId="14" applyNumberFormat="1" applyFont="1" applyFill="1" applyBorder="1" applyAlignment="1">
      <alignment horizontal="center" vertical="center"/>
    </xf>
    <xf numFmtId="177" fontId="5" fillId="0" borderId="0" xfId="10" quotePrefix="1" applyNumberFormat="1" applyFont="1" applyFill="1" applyBorder="1" applyAlignment="1"/>
    <xf numFmtId="177" fontId="15" fillId="0" borderId="0" xfId="10" quotePrefix="1" applyNumberFormat="1" applyFont="1" applyFill="1" applyBorder="1" applyAlignment="1"/>
    <xf numFmtId="179" fontId="8" fillId="0" borderId="0" xfId="14" applyNumberFormat="1" applyFont="1" applyFill="1" applyAlignment="1">
      <alignment horizontal="right" vertical="center"/>
    </xf>
    <xf numFmtId="179" fontId="9" fillId="0" borderId="0" xfId="16" applyNumberFormat="1" applyFont="1" applyFill="1" applyAlignment="1">
      <alignment horizontal="right" vertical="center"/>
    </xf>
    <xf numFmtId="179" fontId="20" fillId="0" borderId="0" xfId="16" quotePrefix="1" applyNumberFormat="1" applyFont="1" applyFill="1" applyAlignment="1">
      <alignment horizontal="left" vertical="center"/>
    </xf>
    <xf numFmtId="179" fontId="11" fillId="0" borderId="0" xfId="16" applyNumberFormat="1" applyFont="1" applyFill="1" applyAlignment="1">
      <alignment vertical="center"/>
    </xf>
    <xf numFmtId="3" fontId="7" fillId="0" borderId="0" xfId="16" applyNumberFormat="1" applyFont="1" applyFill="1" applyAlignment="1">
      <alignment horizontal="right" vertical="center"/>
    </xf>
    <xf numFmtId="177" fontId="7" fillId="0" borderId="0" xfId="16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vertical="center"/>
    </xf>
    <xf numFmtId="179" fontId="7" fillId="0" borderId="0" xfId="16" applyNumberFormat="1" applyFont="1" applyFill="1" applyAlignment="1">
      <alignment horizontal="left" vertical="center"/>
    </xf>
    <xf numFmtId="179" fontId="7" fillId="0" borderId="15" xfId="16" applyNumberFormat="1" applyFont="1" applyFill="1" applyBorder="1" applyAlignment="1">
      <alignment horizontal="right" vertical="center"/>
    </xf>
    <xf numFmtId="179" fontId="7" fillId="0" borderId="4" xfId="16" applyNumberFormat="1" applyFont="1" applyFill="1" applyBorder="1" applyAlignment="1">
      <alignment horizontal="right" vertical="center"/>
    </xf>
    <xf numFmtId="3" fontId="7" fillId="0" borderId="6" xfId="16" applyNumberFormat="1" applyFont="1" applyFill="1" applyBorder="1" applyAlignment="1">
      <alignment horizontal="centerContinuous" vertical="center"/>
    </xf>
    <xf numFmtId="178" fontId="7" fillId="0" borderId="28" xfId="16" applyNumberFormat="1" applyFont="1" applyFill="1" applyBorder="1" applyAlignment="1">
      <alignment horizontal="centerContinuous" vertical="center"/>
    </xf>
    <xf numFmtId="179" fontId="7" fillId="0" borderId="1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right" vertical="center"/>
    </xf>
    <xf numFmtId="179" fontId="7" fillId="0" borderId="19" xfId="16" quotePrefix="1" applyNumberFormat="1" applyFont="1" applyFill="1" applyBorder="1" applyAlignment="1">
      <alignment horizontal="centerContinuous" vertical="center"/>
    </xf>
    <xf numFmtId="179" fontId="7" fillId="0" borderId="17" xfId="16" applyNumberFormat="1" applyFont="1" applyFill="1" applyBorder="1" applyAlignment="1">
      <alignment horizontal="centerContinuous" vertical="center"/>
    </xf>
    <xf numFmtId="179" fontId="7" fillId="0" borderId="29" xfId="16" applyNumberFormat="1" applyFont="1" applyFill="1" applyBorder="1" applyAlignment="1">
      <alignment horizontal="centerContinuous" vertical="center"/>
    </xf>
    <xf numFmtId="179" fontId="7" fillId="0" borderId="16" xfId="16" quotePrefix="1" applyNumberFormat="1" applyFont="1" applyFill="1" applyBorder="1" applyAlignment="1">
      <alignment horizontal="left" vertical="center"/>
    </xf>
    <xf numFmtId="179" fontId="7" fillId="0" borderId="17" xfId="16" applyNumberFormat="1" applyFont="1" applyFill="1" applyBorder="1" applyAlignment="1">
      <alignment horizontal="right" vertical="center"/>
    </xf>
    <xf numFmtId="179" fontId="8" fillId="0" borderId="19" xfId="16" applyNumberFormat="1" applyFont="1" applyFill="1" applyBorder="1" applyAlignment="1">
      <alignment horizontal="center" vertical="center"/>
    </xf>
    <xf numFmtId="179" fontId="7" fillId="0" borderId="19" xfId="16" quotePrefix="1" applyNumberFormat="1" applyFont="1" applyFill="1" applyBorder="1" applyAlignment="1">
      <alignment horizontal="center" vertical="center"/>
    </xf>
    <xf numFmtId="179" fontId="7" fillId="0" borderId="19" xfId="16" applyNumberFormat="1" applyFont="1" applyFill="1" applyBorder="1" applyAlignment="1">
      <alignment horizontal="center" vertical="center"/>
    </xf>
    <xf numFmtId="179" fontId="8" fillId="0" borderId="30" xfId="16" applyNumberFormat="1" applyFont="1" applyFill="1" applyBorder="1" applyAlignment="1">
      <alignment horizontal="center" vertical="center"/>
    </xf>
    <xf numFmtId="179" fontId="7" fillId="0" borderId="0" xfId="9" quotePrefix="1" applyNumberFormat="1" applyFont="1" applyFill="1" applyAlignment="1">
      <alignment horizontal="left" vertical="center"/>
    </xf>
    <xf numFmtId="179" fontId="7" fillId="0" borderId="0" xfId="16" quotePrefix="1" applyNumberFormat="1" applyFont="1" applyFill="1" applyAlignment="1">
      <alignment horizontal="right" vertical="center"/>
    </xf>
    <xf numFmtId="179" fontId="7" fillId="0" borderId="15" xfId="9" applyNumberFormat="1" applyFont="1" applyFill="1" applyBorder="1" applyAlignment="1">
      <alignment horizontal="right" vertical="center"/>
    </xf>
    <xf numFmtId="179" fontId="7" fillId="0" borderId="4" xfId="9" applyNumberFormat="1" applyFont="1" applyFill="1" applyBorder="1" applyAlignment="1">
      <alignment horizontal="right" vertical="center"/>
    </xf>
    <xf numFmtId="179" fontId="7" fillId="0" borderId="16" xfId="9" quotePrefix="1" applyNumberFormat="1" applyFont="1" applyFill="1" applyBorder="1" applyAlignment="1">
      <alignment horizontal="left" vertical="center"/>
    </xf>
    <xf numFmtId="179" fontId="7" fillId="0" borderId="5" xfId="9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left" vertical="center"/>
    </xf>
    <xf numFmtId="179" fontId="7" fillId="0" borderId="0" xfId="9" quotePrefix="1" applyNumberFormat="1" applyFont="1" applyFill="1" applyBorder="1" applyAlignment="1">
      <alignment horizontal="left" vertical="center"/>
    </xf>
    <xf numFmtId="179" fontId="7" fillId="0" borderId="11" xfId="16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right" vertical="center"/>
    </xf>
    <xf numFmtId="179" fontId="7" fillId="0" borderId="31" xfId="16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right" vertical="center"/>
    </xf>
    <xf numFmtId="179" fontId="7" fillId="0" borderId="0" xfId="9" quotePrefix="1" applyNumberFormat="1" applyFont="1" applyFill="1" applyBorder="1" applyAlignment="1">
      <alignment horizontal="right" vertical="center"/>
    </xf>
    <xf numFmtId="179" fontId="7" fillId="0" borderId="1" xfId="9" applyNumberFormat="1" applyFont="1" applyFill="1" applyBorder="1" applyAlignment="1">
      <alignment horizontal="centerContinuous" vertical="center"/>
    </xf>
    <xf numFmtId="179" fontId="7" fillId="0" borderId="0" xfId="9" quotePrefix="1" applyNumberFormat="1" applyFont="1" applyFill="1" applyBorder="1" applyAlignment="1">
      <alignment horizontal="centerContinuous" vertical="center"/>
    </xf>
    <xf numFmtId="38" fontId="7" fillId="0" borderId="12" xfId="2" quotePrefix="1" applyFont="1" applyFill="1" applyBorder="1" applyAlignment="1">
      <alignment horizontal="right" vertical="center"/>
    </xf>
    <xf numFmtId="38" fontId="7" fillId="0" borderId="2" xfId="2" quotePrefix="1" applyFont="1" applyFill="1" applyBorder="1" applyAlignment="1">
      <alignment horizontal="right" vertical="center"/>
    </xf>
    <xf numFmtId="179" fontId="23" fillId="0" borderId="0" xfId="0" applyNumberFormat="1" applyFont="1" applyFill="1" applyAlignment="1">
      <alignment horizontal="right" vertical="center"/>
    </xf>
    <xf numFmtId="3" fontId="15" fillId="0" borderId="0" xfId="12" applyNumberFormat="1" applyFont="1" applyFill="1" applyAlignment="1">
      <alignment horizontal="right" vertical="center"/>
    </xf>
    <xf numFmtId="3" fontId="6" fillId="0" borderId="0" xfId="12" quotePrefix="1" applyNumberFormat="1" applyFont="1" applyFill="1" applyAlignment="1">
      <alignment horizontal="left" vertical="center"/>
    </xf>
    <xf numFmtId="3" fontId="12" fillId="0" borderId="0" xfId="12" quotePrefix="1" applyNumberFormat="1" applyFont="1" applyFill="1" applyAlignment="1">
      <alignment horizontal="left" vertical="center"/>
    </xf>
    <xf numFmtId="3" fontId="5" fillId="0" borderId="0" xfId="12" applyNumberFormat="1" applyFont="1" applyFill="1" applyAlignment="1">
      <alignment vertical="center"/>
    </xf>
    <xf numFmtId="3" fontId="5" fillId="0" borderId="0" xfId="12" quotePrefix="1" applyNumberFormat="1" applyFont="1" applyFill="1" applyAlignment="1">
      <alignment horizontal="left" vertical="center"/>
    </xf>
    <xf numFmtId="3" fontId="5" fillId="0" borderId="15" xfId="12" applyNumberFormat="1" applyFont="1" applyFill="1" applyBorder="1" applyAlignment="1">
      <alignment horizontal="left" vertical="center"/>
    </xf>
    <xf numFmtId="3" fontId="5" fillId="0" borderId="4" xfId="12" applyNumberFormat="1" applyFont="1" applyFill="1" applyBorder="1" applyAlignment="1">
      <alignment horizontal="right" vertical="center"/>
    </xf>
    <xf numFmtId="3" fontId="5" fillId="0" borderId="4" xfId="12" quotePrefix="1" applyNumberFormat="1" applyFont="1" applyFill="1" applyBorder="1" applyAlignment="1">
      <alignment horizontal="right" vertical="center"/>
    </xf>
    <xf numFmtId="3" fontId="5" fillId="0" borderId="20" xfId="12" quotePrefix="1" applyNumberFormat="1" applyFont="1" applyFill="1" applyBorder="1" applyAlignment="1">
      <alignment horizontal="right" vertical="center"/>
    </xf>
    <xf numFmtId="0" fontId="5" fillId="0" borderId="16" xfId="12" quotePrefix="1" applyFont="1" applyFill="1" applyBorder="1" applyAlignment="1">
      <alignment horizontal="left" vertical="center"/>
    </xf>
    <xf numFmtId="0" fontId="5" fillId="0" borderId="17" xfId="12" quotePrefix="1" applyFont="1" applyFill="1" applyBorder="1" applyAlignment="1">
      <alignment horizontal="left" vertical="center"/>
    </xf>
    <xf numFmtId="0" fontId="5" fillId="0" borderId="32" xfId="12" quotePrefix="1" applyFont="1" applyFill="1" applyBorder="1" applyAlignment="1">
      <alignment horizontal="left" vertical="center"/>
    </xf>
    <xf numFmtId="0" fontId="5" fillId="0" borderId="5" xfId="12" applyFont="1" applyFill="1" applyBorder="1" applyAlignment="1">
      <alignment horizontal="right" vertical="center"/>
    </xf>
    <xf numFmtId="0" fontId="5" fillId="0" borderId="17" xfId="12" applyFont="1" applyFill="1" applyBorder="1" applyAlignment="1">
      <alignment horizontal="right" vertical="center"/>
    </xf>
    <xf numFmtId="3" fontId="5" fillId="0" borderId="13" xfId="12" applyNumberFormat="1" applyFont="1" applyFill="1" applyBorder="1" applyAlignment="1">
      <alignment horizontal="distributed" vertical="center"/>
    </xf>
    <xf numFmtId="3" fontId="5" fillId="0" borderId="0" xfId="12" applyNumberFormat="1" applyFont="1" applyFill="1" applyAlignment="1">
      <alignment horizontal="distributed" vertical="center"/>
    </xf>
    <xf numFmtId="3" fontId="5" fillId="0" borderId="26" xfId="12" quotePrefix="1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distributed" vertical="center" wrapText="1"/>
    </xf>
    <xf numFmtId="3" fontId="5" fillId="0" borderId="0" xfId="12" applyNumberFormat="1" applyFont="1" applyFill="1" applyAlignment="1"/>
    <xf numFmtId="183" fontId="5" fillId="0" borderId="8" xfId="16" applyNumberFormat="1" applyFont="1" applyFill="1" applyBorder="1" applyAlignment="1">
      <alignment horizontal="right" vertical="center"/>
    </xf>
    <xf numFmtId="0" fontId="8" fillId="0" borderId="33" xfId="11" applyFont="1" applyFill="1" applyBorder="1" applyAlignment="1">
      <alignment horizontal="right" vertical="center"/>
    </xf>
    <xf numFmtId="179" fontId="7" fillId="0" borderId="6" xfId="15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Alignment="1">
      <alignment horizontal="left" vertical="center"/>
    </xf>
    <xf numFmtId="6" fontId="7" fillId="0" borderId="0" xfId="3" applyFont="1" applyFill="1" applyAlignment="1">
      <alignment horizontal="right" vertical="center"/>
    </xf>
    <xf numFmtId="179" fontId="7" fillId="0" borderId="22" xfId="14" applyNumberFormat="1" applyFont="1" applyFill="1" applyBorder="1" applyAlignment="1">
      <alignment vertical="center"/>
    </xf>
    <xf numFmtId="179" fontId="7" fillId="0" borderId="6" xfId="16" applyNumberFormat="1" applyFont="1" applyFill="1" applyBorder="1" applyAlignment="1">
      <alignment horizontal="centerContinuous" vertical="center"/>
    </xf>
    <xf numFmtId="179" fontId="9" fillId="0" borderId="19" xfId="16" applyNumberFormat="1" applyFont="1" applyFill="1" applyBorder="1" applyAlignment="1">
      <alignment horizontal="centerContinuous" vertical="center"/>
    </xf>
    <xf numFmtId="179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vertical="center"/>
    </xf>
    <xf numFmtId="3" fontId="6" fillId="0" borderId="0" xfId="10" quotePrefix="1" applyNumberFormat="1" applyFont="1" applyFill="1" applyAlignment="1">
      <alignment horizontal="left" vertical="center"/>
    </xf>
    <xf numFmtId="3" fontId="12" fillId="0" borderId="0" xfId="10" quotePrefix="1" applyNumberFormat="1" applyFont="1" applyFill="1" applyAlignment="1">
      <alignment horizontal="left" vertical="center"/>
    </xf>
    <xf numFmtId="3" fontId="5" fillId="0" borderId="0" xfId="10" applyNumberFormat="1" applyFont="1" applyFill="1" applyAlignment="1">
      <alignment horizontal="right" vertical="center"/>
    </xf>
    <xf numFmtId="3" fontId="5" fillId="0" borderId="0" xfId="10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Alignment="1">
      <alignment horizontal="left" vertical="center"/>
    </xf>
    <xf numFmtId="3" fontId="5" fillId="0" borderId="6" xfId="10" applyNumberFormat="1" applyFont="1" applyFill="1" applyBorder="1" applyAlignment="1">
      <alignment horizontal="centerContinuous" vertical="center"/>
    </xf>
    <xf numFmtId="3" fontId="5" fillId="0" borderId="28" xfId="10" applyNumberFormat="1" applyFont="1" applyFill="1" applyBorder="1" applyAlignment="1">
      <alignment vertical="center"/>
    </xf>
    <xf numFmtId="0" fontId="5" fillId="0" borderId="15" xfId="10" quotePrefix="1" applyFont="1" applyFill="1" applyBorder="1" applyAlignment="1">
      <alignment horizontal="right" vertical="center"/>
    </xf>
    <xf numFmtId="0" fontId="5" fillId="0" borderId="4" xfId="10" quotePrefix="1" applyFont="1" applyFill="1" applyBorder="1" applyAlignment="1">
      <alignment horizontal="right" vertical="center"/>
    </xf>
    <xf numFmtId="0" fontId="5" fillId="0" borderId="3" xfId="10" applyFont="1" applyFill="1" applyBorder="1" applyAlignment="1">
      <alignment horizontal="left" vertical="center"/>
    </xf>
    <xf numFmtId="0" fontId="5" fillId="0" borderId="17" xfId="10" quotePrefix="1" applyFont="1" applyFill="1" applyBorder="1" applyAlignment="1">
      <alignment horizontal="left" vertical="center"/>
    </xf>
    <xf numFmtId="0" fontId="5" fillId="0" borderId="5" xfId="10" quotePrefix="1" applyFont="1" applyFill="1" applyBorder="1" applyAlignment="1">
      <alignment horizontal="right" vertical="center"/>
    </xf>
    <xf numFmtId="176" fontId="5" fillId="0" borderId="0" xfId="10" applyNumberFormat="1" applyFont="1" applyFill="1" applyAlignment="1">
      <alignment horizontal="right" vertical="center"/>
    </xf>
    <xf numFmtId="176" fontId="5" fillId="0" borderId="0" xfId="10" applyNumberFormat="1" applyFont="1" applyFill="1" applyBorder="1" applyAlignment="1">
      <alignment horizontal="right" vertical="center"/>
    </xf>
    <xf numFmtId="3" fontId="6" fillId="0" borderId="0" xfId="10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5" fillId="0" borderId="2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Border="1" applyAlignment="1">
      <alignment horizontal="left" vertical="center"/>
    </xf>
    <xf numFmtId="0" fontId="5" fillId="0" borderId="34" xfId="10" applyFont="1" applyFill="1" applyBorder="1" applyAlignment="1">
      <alignment horizontal="distributed" vertical="center"/>
    </xf>
    <xf numFmtId="0" fontId="5" fillId="0" borderId="35" xfId="10" applyFont="1" applyFill="1" applyBorder="1" applyAlignment="1">
      <alignment horizontal="distributed" vertical="center"/>
    </xf>
    <xf numFmtId="3" fontId="5" fillId="0" borderId="35" xfId="10" applyNumberFormat="1" applyFont="1" applyFill="1" applyBorder="1" applyAlignment="1">
      <alignment horizontal="distributed" vertical="center"/>
    </xf>
    <xf numFmtId="0" fontId="5" fillId="0" borderId="14" xfId="10" applyFont="1" applyFill="1" applyBorder="1" applyAlignment="1">
      <alignment horizontal="distributed" vertical="center"/>
    </xf>
    <xf numFmtId="0" fontId="5" fillId="0" borderId="7" xfId="10" quotePrefix="1" applyFont="1" applyFill="1" applyBorder="1" applyAlignment="1">
      <alignment horizontal="left"/>
    </xf>
    <xf numFmtId="0" fontId="5" fillId="0" borderId="6" xfId="10" quotePrefix="1" applyFont="1" applyFill="1" applyBorder="1" applyAlignment="1">
      <alignment horizontal="left" vertical="center"/>
    </xf>
    <xf numFmtId="0" fontId="5" fillId="0" borderId="6" xfId="10" quotePrefix="1" applyFont="1" applyFill="1" applyBorder="1" applyAlignment="1">
      <alignment horizontal="right" vertical="top"/>
    </xf>
    <xf numFmtId="0" fontId="13" fillId="0" borderId="35" xfId="10" quotePrefix="1" applyFont="1" applyFill="1" applyBorder="1" applyAlignment="1">
      <alignment horizontal="distributed" vertical="center" wrapText="1"/>
    </xf>
    <xf numFmtId="0" fontId="9" fillId="0" borderId="34" xfId="10" quotePrefix="1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right" vertical="center"/>
    </xf>
    <xf numFmtId="4" fontId="5" fillId="0" borderId="0" xfId="10" quotePrefix="1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Border="1" applyAlignment="1">
      <alignment horizontal="right" vertical="center"/>
    </xf>
    <xf numFmtId="3" fontId="5" fillId="0" borderId="2" xfId="10" quotePrefix="1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horizontal="right"/>
    </xf>
    <xf numFmtId="183" fontId="5" fillId="0" borderId="8" xfId="12" applyNumberFormat="1" applyFont="1" applyFill="1" applyBorder="1" applyAlignment="1">
      <alignment horizontal="right" vertical="center"/>
    </xf>
    <xf numFmtId="178" fontId="7" fillId="0" borderId="0" xfId="16" applyNumberFormat="1" applyFont="1" applyFill="1" applyAlignment="1">
      <alignment horizontal="right" vertical="center"/>
    </xf>
    <xf numFmtId="3" fontId="7" fillId="0" borderId="34" xfId="16" applyNumberFormat="1" applyFont="1" applyFill="1" applyBorder="1" applyAlignment="1">
      <alignment horizontal="centerContinuous" vertical="center"/>
    </xf>
    <xf numFmtId="177" fontId="7" fillId="0" borderId="6" xfId="16" applyNumberFormat="1" applyFont="1" applyFill="1" applyBorder="1" applyAlignment="1">
      <alignment horizontal="centerContinuous" vertical="center"/>
    </xf>
    <xf numFmtId="179" fontId="7" fillId="0" borderId="28" xfId="16" applyNumberFormat="1" applyFont="1" applyFill="1" applyBorder="1" applyAlignment="1">
      <alignment horizontal="centerContinuous" vertical="center"/>
    </xf>
    <xf numFmtId="178" fontId="7" fillId="0" borderId="6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Continuous" vertical="center"/>
    </xf>
    <xf numFmtId="177" fontId="7" fillId="0" borderId="17" xfId="16" applyNumberFormat="1" applyFont="1" applyFill="1" applyBorder="1" applyAlignment="1">
      <alignment horizontal="centerContinuous" vertical="center"/>
    </xf>
    <xf numFmtId="178" fontId="7" fillId="0" borderId="5" xfId="16" applyNumberFormat="1" applyFont="1" applyFill="1" applyBorder="1" applyAlignment="1">
      <alignment horizontal="centerContinuous" vertical="center"/>
    </xf>
    <xf numFmtId="179" fontId="7" fillId="0" borderId="36" xfId="16" quotePrefix="1" applyNumberFormat="1" applyFont="1" applyFill="1" applyBorder="1" applyAlignment="1">
      <alignment horizontal="centerContinuous" vertical="center"/>
    </xf>
    <xf numFmtId="179" fontId="7" fillId="0" borderId="18" xfId="16" applyNumberFormat="1" applyFont="1" applyFill="1" applyBorder="1" applyAlignment="1">
      <alignment horizontal="centerContinuous" vertical="center"/>
    </xf>
    <xf numFmtId="179" fontId="8" fillId="0" borderId="19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" vertical="center"/>
    </xf>
    <xf numFmtId="177" fontId="8" fillId="0" borderId="19" xfId="16" applyNumberFormat="1" applyFont="1" applyFill="1" applyBorder="1" applyAlignment="1">
      <alignment horizontal="center" vertical="center"/>
    </xf>
    <xf numFmtId="179" fontId="8" fillId="0" borderId="37" xfId="16" applyNumberFormat="1" applyFont="1" applyFill="1" applyBorder="1" applyAlignment="1">
      <alignment horizontal="center" vertical="center"/>
    </xf>
    <xf numFmtId="179" fontId="8" fillId="0" borderId="37" xfId="16" applyNumberFormat="1" applyFont="1" applyFill="1" applyBorder="1" applyAlignment="1">
      <alignment vertical="center"/>
    </xf>
    <xf numFmtId="183" fontId="8" fillId="0" borderId="8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centerContinuous" vertical="center"/>
    </xf>
    <xf numFmtId="179" fontId="7" fillId="0" borderId="38" xfId="16" applyNumberFormat="1" applyFont="1" applyFill="1" applyBorder="1" applyAlignment="1">
      <alignment horizontal="right" vertical="center"/>
    </xf>
    <xf numFmtId="179" fontId="7" fillId="0" borderId="27" xfId="16" applyNumberFormat="1" applyFont="1" applyFill="1" applyBorder="1" applyAlignment="1">
      <alignment horizontal="right" vertical="center"/>
    </xf>
    <xf numFmtId="3" fontId="8" fillId="0" borderId="0" xfId="16" applyNumberFormat="1" applyFont="1" applyFill="1" applyAlignment="1">
      <alignment horizontal="right" vertical="center"/>
    </xf>
    <xf numFmtId="179" fontId="7" fillId="0" borderId="34" xfId="15" quotePrefix="1" applyNumberFormat="1" applyFont="1" applyFill="1" applyBorder="1" applyAlignment="1">
      <alignment horizontal="centerContinuous" vertical="center"/>
    </xf>
    <xf numFmtId="179" fontId="7" fillId="0" borderId="28" xfId="15" applyNumberFormat="1" applyFont="1" applyFill="1" applyBorder="1" applyAlignment="1">
      <alignment horizontal="centerContinuous" vertical="center"/>
    </xf>
    <xf numFmtId="0" fontId="7" fillId="0" borderId="0" xfId="11" quotePrefix="1" applyFont="1" applyFill="1" applyAlignment="1">
      <alignment horizontal="right" vertical="center"/>
    </xf>
    <xf numFmtId="0" fontId="7" fillId="0" borderId="33" xfId="11" applyFont="1" applyFill="1" applyBorder="1" applyAlignment="1">
      <alignment horizontal="right" vertical="center"/>
    </xf>
    <xf numFmtId="0" fontId="7" fillId="0" borderId="4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distributed" vertical="center"/>
    </xf>
    <xf numFmtId="0" fontId="7" fillId="0" borderId="37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vertical="center"/>
    </xf>
    <xf numFmtId="0" fontId="8" fillId="0" borderId="8" xfId="11" quotePrefix="1" applyFont="1" applyFill="1" applyBorder="1" applyAlignment="1">
      <alignment horizontal="right" vertical="center"/>
    </xf>
    <xf numFmtId="57" fontId="8" fillId="0" borderId="8" xfId="11" applyNumberFormat="1" applyFont="1" applyFill="1" applyBorder="1" applyAlignment="1">
      <alignment horizontal="right" vertical="center"/>
    </xf>
    <xf numFmtId="0" fontId="8" fillId="0" borderId="9" xfId="11" quotePrefix="1" applyFont="1" applyFill="1" applyBorder="1" applyAlignment="1">
      <alignment horizontal="right" vertical="center"/>
    </xf>
    <xf numFmtId="57" fontId="8" fillId="0" borderId="9" xfId="11" applyNumberFormat="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vertical="center"/>
    </xf>
    <xf numFmtId="57" fontId="7" fillId="0" borderId="8" xfId="11" applyNumberFormat="1" applyFont="1" applyFill="1" applyBorder="1" applyAlignment="1">
      <alignment horizontal="center" vertical="center"/>
    </xf>
    <xf numFmtId="57" fontId="7" fillId="0" borderId="9" xfId="11" applyNumberFormat="1" applyFont="1" applyFill="1" applyBorder="1" applyAlignment="1">
      <alignment horizontal="center" vertical="center"/>
    </xf>
    <xf numFmtId="57" fontId="7" fillId="0" borderId="9" xfId="11" quotePrefix="1" applyNumberFormat="1" applyFont="1" applyFill="1" applyBorder="1" applyAlignment="1">
      <alignment horizontal="center" vertical="center"/>
    </xf>
    <xf numFmtId="0" fontId="10" fillId="0" borderId="8" xfId="11" applyFont="1" applyFill="1" applyBorder="1" applyAlignment="1">
      <alignment horizontal="distributed" vertical="center"/>
    </xf>
    <xf numFmtId="177" fontId="8" fillId="2" borderId="8" xfId="11" applyNumberFormat="1" applyFont="1" applyFill="1" applyBorder="1" applyAlignment="1">
      <alignment horizontal="right" vertical="center"/>
    </xf>
    <xf numFmtId="3" fontId="8" fillId="2" borderId="8" xfId="11" applyNumberFormat="1" applyFont="1" applyFill="1" applyBorder="1" applyAlignment="1">
      <alignment horizontal="right" vertical="center"/>
    </xf>
    <xf numFmtId="3" fontId="8" fillId="2" borderId="10" xfId="11" applyNumberFormat="1" applyFont="1" applyFill="1" applyBorder="1" applyAlignment="1">
      <alignment horizontal="right" vertical="center"/>
    </xf>
    <xf numFmtId="0" fontId="8" fillId="2" borderId="8" xfId="11" applyFont="1" applyFill="1" applyBorder="1" applyAlignment="1">
      <alignment horizontal="right" vertical="center"/>
    </xf>
    <xf numFmtId="0" fontId="8" fillId="2" borderId="10" xfId="11" applyFont="1" applyFill="1" applyBorder="1" applyAlignment="1">
      <alignment horizontal="right" vertical="center"/>
    </xf>
    <xf numFmtId="177" fontId="8" fillId="2" borderId="9" xfId="11" applyNumberFormat="1" applyFont="1" applyFill="1" applyBorder="1" applyAlignment="1">
      <alignment horizontal="right" vertical="center"/>
    </xf>
    <xf numFmtId="189" fontId="8" fillId="2" borderId="8" xfId="15" applyNumberFormat="1" applyFont="1" applyFill="1" applyBorder="1" applyAlignment="1">
      <alignment horizontal="right" vertical="center"/>
    </xf>
    <xf numFmtId="189" fontId="7" fillId="0" borderId="0" xfId="17" quotePrefix="1" applyNumberFormat="1" applyFont="1" applyFill="1" applyBorder="1" applyAlignment="1">
      <alignment horizontal="right" vertical="center"/>
    </xf>
    <xf numFmtId="189" fontId="8" fillId="2" borderId="10" xfId="15" applyNumberFormat="1" applyFont="1" applyFill="1" applyBorder="1" applyAlignment="1">
      <alignment horizontal="right" vertical="center"/>
    </xf>
    <xf numFmtId="189" fontId="8" fillId="0" borderId="8" xfId="15" applyNumberFormat="1" applyFont="1" applyFill="1" applyBorder="1" applyAlignment="1">
      <alignment horizontal="right" vertical="center"/>
    </xf>
    <xf numFmtId="189" fontId="8" fillId="0" borderId="9" xfId="15" applyNumberFormat="1" applyFont="1" applyFill="1" applyBorder="1" applyAlignment="1">
      <alignment horizontal="right" vertical="center"/>
    </xf>
    <xf numFmtId="189" fontId="8" fillId="0" borderId="21" xfId="15" applyNumberFormat="1" applyFont="1" applyFill="1" applyBorder="1" applyAlignment="1">
      <alignment horizontal="right" vertical="center"/>
    </xf>
    <xf numFmtId="189" fontId="8" fillId="0" borderId="22" xfId="15" applyNumberFormat="1" applyFont="1" applyFill="1" applyBorder="1" applyAlignment="1">
      <alignment horizontal="right" vertical="center"/>
    </xf>
    <xf numFmtId="189" fontId="10" fillId="0" borderId="21" xfId="15" applyNumberFormat="1" applyFont="1" applyFill="1" applyBorder="1" applyAlignment="1">
      <alignment horizontal="right" vertical="center"/>
    </xf>
    <xf numFmtId="189" fontId="8" fillId="2" borderId="9" xfId="15" applyNumberFormat="1" applyFont="1" applyFill="1" applyBorder="1" applyAlignment="1">
      <alignment horizontal="right" vertical="center"/>
    </xf>
    <xf numFmtId="183" fontId="7" fillId="2" borderId="8" xfId="14" applyNumberFormat="1" applyFont="1" applyFill="1" applyBorder="1" applyAlignment="1">
      <alignment horizontal="right" vertical="center"/>
    </xf>
    <xf numFmtId="183" fontId="7" fillId="0" borderId="21" xfId="14" applyNumberFormat="1" applyFont="1" applyFill="1" applyBorder="1" applyAlignment="1">
      <alignment horizontal="right" vertical="center"/>
    </xf>
    <xf numFmtId="183" fontId="7" fillId="0" borderId="22" xfId="14" applyNumberFormat="1" applyFont="1" applyFill="1" applyBorder="1" applyAlignment="1">
      <alignment horizontal="right" vertical="center"/>
    </xf>
    <xf numFmtId="183" fontId="7" fillId="0" borderId="2" xfId="14" applyNumberFormat="1" applyFont="1" applyFill="1" applyBorder="1" applyAlignment="1">
      <alignment horizontal="right" vertical="center"/>
    </xf>
    <xf numFmtId="183" fontId="8" fillId="0" borderId="21" xfId="14" applyNumberFormat="1" applyFont="1" applyFill="1" applyBorder="1" applyAlignment="1">
      <alignment horizontal="right" vertical="center"/>
    </xf>
    <xf numFmtId="183" fontId="8" fillId="0" borderId="22" xfId="14" applyNumberFormat="1" applyFont="1" applyFill="1" applyBorder="1" applyAlignment="1">
      <alignment horizontal="right" vertical="center"/>
    </xf>
    <xf numFmtId="183" fontId="10" fillId="0" borderId="41" xfId="14" applyNumberFormat="1" applyFont="1" applyFill="1" applyBorder="1" applyAlignment="1">
      <alignment horizontal="right" vertical="center"/>
    </xf>
    <xf numFmtId="183" fontId="10" fillId="0" borderId="22" xfId="14" applyNumberFormat="1" applyFont="1" applyFill="1" applyBorder="1" applyAlignment="1">
      <alignment horizontal="right" vertical="center"/>
    </xf>
    <xf numFmtId="183" fontId="7" fillId="2" borderId="31" xfId="14" applyNumberFormat="1" applyFont="1" applyFill="1" applyBorder="1" applyAlignment="1">
      <alignment horizontal="right" vertical="center"/>
    </xf>
    <xf numFmtId="183" fontId="7" fillId="2" borderId="9" xfId="14" applyNumberFormat="1" applyFont="1" applyFill="1" applyBorder="1" applyAlignment="1">
      <alignment horizontal="right" vertical="center"/>
    </xf>
    <xf numFmtId="183" fontId="7" fillId="2" borderId="19" xfId="14" applyNumberFormat="1" applyFont="1" applyFill="1" applyBorder="1" applyAlignment="1">
      <alignment horizontal="right" vertical="center"/>
    </xf>
    <xf numFmtId="183" fontId="7" fillId="2" borderId="37" xfId="14" applyNumberFormat="1" applyFont="1" applyFill="1" applyBorder="1" applyAlignment="1">
      <alignment horizontal="right" vertical="center"/>
    </xf>
    <xf numFmtId="183" fontId="7" fillId="2" borderId="29" xfId="14" applyNumberFormat="1" applyFont="1" applyFill="1" applyBorder="1" applyAlignment="1">
      <alignment horizontal="right" vertical="center"/>
    </xf>
    <xf numFmtId="183" fontId="7" fillId="2" borderId="42" xfId="14" applyNumberFormat="1" applyFont="1" applyFill="1" applyBorder="1" applyAlignment="1">
      <alignment horizontal="right" vertical="center"/>
    </xf>
    <xf numFmtId="183" fontId="7" fillId="2" borderId="43" xfId="14" applyNumberFormat="1" applyFont="1" applyFill="1" applyBorder="1" applyAlignment="1">
      <alignment horizontal="right" vertical="center"/>
    </xf>
    <xf numFmtId="189" fontId="8" fillId="2" borderId="44" xfId="15" applyNumberFormat="1" applyFont="1" applyFill="1" applyBorder="1" applyAlignment="1">
      <alignment horizontal="right" vertical="center"/>
    </xf>
    <xf numFmtId="183" fontId="8" fillId="0" borderId="8" xfId="16" applyNumberFormat="1" applyFont="1" applyFill="1" applyBorder="1" applyAlignment="1">
      <alignment vertical="center"/>
    </xf>
    <xf numFmtId="183" fontId="8" fillId="0" borderId="9" xfId="16" applyNumberFormat="1" applyFont="1" applyFill="1" applyBorder="1" applyAlignment="1">
      <alignment vertical="center"/>
    </xf>
    <xf numFmtId="183" fontId="8" fillId="0" borderId="45" xfId="16" applyNumberFormat="1" applyFont="1" applyFill="1" applyBorder="1" applyAlignment="1">
      <alignment vertical="center"/>
    </xf>
    <xf numFmtId="183" fontId="8" fillId="0" borderId="10" xfId="16" applyNumberFormat="1" applyFont="1" applyFill="1" applyBorder="1" applyAlignment="1">
      <alignment vertical="center"/>
    </xf>
    <xf numFmtId="184" fontId="8" fillId="2" borderId="21" xfId="16" applyNumberFormat="1" applyFont="1" applyFill="1" applyBorder="1" applyAlignment="1">
      <alignment horizontal="right" vertical="center"/>
    </xf>
    <xf numFmtId="183" fontId="8" fillId="2" borderId="8" xfId="16" applyNumberFormat="1" applyFont="1" applyFill="1" applyBorder="1" applyAlignment="1">
      <alignment horizontal="right" vertical="center"/>
    </xf>
    <xf numFmtId="184" fontId="8" fillId="2" borderId="8" xfId="16" applyNumberFormat="1" applyFont="1" applyFill="1" applyBorder="1" applyAlignment="1">
      <alignment horizontal="right" vertical="center"/>
    </xf>
    <xf numFmtId="184" fontId="8" fillId="2" borderId="9" xfId="16" applyNumberFormat="1" applyFont="1" applyFill="1" applyBorder="1" applyAlignment="1">
      <alignment horizontal="right" vertical="center"/>
    </xf>
    <xf numFmtId="184" fontId="8" fillId="2" borderId="22" xfId="16" applyNumberFormat="1" applyFont="1" applyFill="1" applyBorder="1" applyAlignment="1">
      <alignment horizontal="right" vertical="center"/>
    </xf>
    <xf numFmtId="180" fontId="8" fillId="2" borderId="10" xfId="2" applyNumberFormat="1" applyFont="1" applyFill="1" applyBorder="1" applyAlignment="1">
      <alignment horizontal="right" vertical="center"/>
    </xf>
    <xf numFmtId="180" fontId="8" fillId="2" borderId="44" xfId="2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left" vertical="center"/>
    </xf>
    <xf numFmtId="3" fontId="7" fillId="0" borderId="36" xfId="16" quotePrefix="1" applyNumberFormat="1" applyFont="1" applyFill="1" applyBorder="1" applyAlignment="1">
      <alignment horizontal="centerContinuous" vertical="center"/>
    </xf>
    <xf numFmtId="0" fontId="8" fillId="2" borderId="10" xfId="11" applyFont="1" applyFill="1" applyBorder="1" applyAlignment="1">
      <alignment vertical="center"/>
    </xf>
    <xf numFmtId="183" fontId="8" fillId="2" borderId="10" xfId="11" applyNumberFormat="1" applyFont="1" applyFill="1" applyBorder="1" applyAlignment="1">
      <alignment horizontal="right" vertical="center"/>
    </xf>
    <xf numFmtId="0" fontId="7" fillId="2" borderId="10" xfId="11" applyFont="1" applyFill="1" applyBorder="1" applyAlignment="1">
      <alignment horizontal="right" vertical="center"/>
    </xf>
    <xf numFmtId="0" fontId="7" fillId="2" borderId="10" xfId="11" applyFont="1" applyFill="1" applyBorder="1" applyAlignment="1">
      <alignment vertical="center"/>
    </xf>
    <xf numFmtId="183" fontId="7" fillId="2" borderId="10" xfId="11" applyNumberFormat="1" applyFont="1" applyFill="1" applyBorder="1" applyAlignment="1">
      <alignment horizontal="right" vertical="center"/>
    </xf>
    <xf numFmtId="183" fontId="7" fillId="2" borderId="44" xfId="11" applyNumberFormat="1" applyFont="1" applyFill="1" applyBorder="1" applyAlignment="1">
      <alignment horizontal="right" vertical="center"/>
    </xf>
    <xf numFmtId="183" fontId="5" fillId="2" borderId="10" xfId="12" applyNumberFormat="1" applyFont="1" applyFill="1" applyBorder="1" applyAlignment="1">
      <alignment horizontal="right" vertical="center"/>
    </xf>
    <xf numFmtId="183" fontId="5" fillId="2" borderId="10" xfId="16" applyNumberFormat="1" applyFont="1" applyFill="1" applyBorder="1" applyAlignment="1">
      <alignment horizontal="right" vertical="center"/>
    </xf>
    <xf numFmtId="183" fontId="8" fillId="2" borderId="10" xfId="16" applyNumberFormat="1" applyFont="1" applyFill="1" applyBorder="1" applyAlignment="1">
      <alignment horizontal="right" vertical="center"/>
    </xf>
    <xf numFmtId="183" fontId="5" fillId="0" borderId="8" xfId="12" applyNumberFormat="1" applyFont="1" applyFill="1" applyBorder="1" applyAlignment="1">
      <alignment vertical="center"/>
    </xf>
    <xf numFmtId="183" fontId="5" fillId="0" borderId="9" xfId="12" applyNumberFormat="1" applyFont="1" applyFill="1" applyBorder="1" applyAlignment="1">
      <alignment vertical="center"/>
    </xf>
    <xf numFmtId="183" fontId="5" fillId="0" borderId="10" xfId="12" applyNumberFormat="1" applyFont="1" applyFill="1" applyBorder="1" applyAlignment="1">
      <alignment vertical="center"/>
    </xf>
    <xf numFmtId="183" fontId="5" fillId="2" borderId="8" xfId="12" applyNumberFormat="1" applyFont="1" applyFill="1" applyBorder="1" applyAlignment="1">
      <alignment horizontal="right" vertical="center"/>
    </xf>
    <xf numFmtId="183" fontId="5" fillId="0" borderId="8" xfId="12" applyNumberFormat="1" applyFont="1" applyFill="1" applyBorder="1" applyAlignment="1">
      <alignment vertical="top"/>
    </xf>
    <xf numFmtId="183" fontId="5" fillId="0" borderId="21" xfId="12" applyNumberFormat="1" applyFont="1" applyFill="1" applyBorder="1" applyAlignment="1">
      <alignment horizontal="right" vertical="center"/>
    </xf>
    <xf numFmtId="183" fontId="5" fillId="2" borderId="10" xfId="12" applyNumberFormat="1" applyFont="1" applyFill="1" applyBorder="1" applyAlignment="1">
      <alignment horizontal="right"/>
    </xf>
    <xf numFmtId="183" fontId="5" fillId="2" borderId="10" xfId="12" applyNumberFormat="1" applyFont="1" applyFill="1" applyBorder="1" applyAlignment="1">
      <alignment horizontal="right" vertical="top"/>
    </xf>
    <xf numFmtId="183" fontId="5" fillId="2" borderId="8" xfId="12" applyNumberFormat="1" applyFont="1" applyFill="1" applyBorder="1" applyAlignment="1">
      <alignment horizontal="right"/>
    </xf>
    <xf numFmtId="38" fontId="8" fillId="2" borderId="10" xfId="2" applyFont="1" applyFill="1" applyBorder="1" applyAlignment="1">
      <alignment horizontal="right" vertical="center"/>
    </xf>
    <xf numFmtId="189" fontId="9" fillId="0" borderId="0" xfId="2" applyNumberFormat="1" applyFont="1" applyFill="1" applyAlignment="1">
      <alignment horizontal="right" vertical="center"/>
    </xf>
    <xf numFmtId="189" fontId="20" fillId="0" borderId="0" xfId="2" applyNumberFormat="1" applyFont="1" applyFill="1" applyAlignment="1">
      <alignment vertical="center"/>
    </xf>
    <xf numFmtId="189" fontId="11" fillId="0" borderId="0" xfId="17" applyNumberFormat="1" applyFont="1" applyFill="1" applyAlignment="1">
      <alignment vertical="center"/>
    </xf>
    <xf numFmtId="189" fontId="11" fillId="0" borderId="0" xfId="17" applyNumberFormat="1" applyFont="1" applyFill="1" applyAlignment="1">
      <alignment horizontal="left" vertical="center"/>
    </xf>
    <xf numFmtId="189" fontId="7" fillId="0" borderId="0" xfId="13" applyNumberFormat="1" applyFont="1" applyFill="1" applyAlignment="1">
      <alignment vertical="center"/>
    </xf>
    <xf numFmtId="189" fontId="7" fillId="0" borderId="0" xfId="2" applyNumberFormat="1" applyFont="1" applyFill="1" applyAlignment="1">
      <alignment horizontal="right" vertical="center"/>
    </xf>
    <xf numFmtId="189" fontId="7" fillId="0" borderId="0" xfId="2" applyNumberFormat="1" applyFont="1" applyFill="1" applyAlignment="1">
      <alignment vertical="center"/>
    </xf>
    <xf numFmtId="189" fontId="7" fillId="0" borderId="0" xfId="17" applyNumberFormat="1" applyFont="1" applyFill="1" applyAlignment="1">
      <alignment horizontal="left" vertical="center"/>
    </xf>
    <xf numFmtId="189" fontId="7" fillId="0" borderId="0" xfId="17" applyNumberFormat="1" applyFont="1" applyFill="1" applyAlignment="1">
      <alignment vertical="center"/>
    </xf>
    <xf numFmtId="189" fontId="7" fillId="0" borderId="0" xfId="2" applyNumberFormat="1" applyFont="1" applyFill="1" applyAlignment="1">
      <alignment horizontal="left" vertical="center"/>
    </xf>
    <xf numFmtId="189" fontId="7" fillId="0" borderId="15" xfId="17" quotePrefix="1" applyNumberFormat="1" applyFont="1" applyFill="1" applyBorder="1" applyAlignment="1">
      <alignment horizontal="left" vertical="center"/>
    </xf>
    <xf numFmtId="189" fontId="7" fillId="0" borderId="4" xfId="17" quotePrefix="1" applyNumberFormat="1" applyFont="1" applyFill="1" applyBorder="1" applyAlignment="1">
      <alignment horizontal="right" vertical="center"/>
    </xf>
    <xf numFmtId="189" fontId="7" fillId="0" borderId="4" xfId="17" quotePrefix="1" applyNumberFormat="1" applyFont="1" applyFill="1" applyBorder="1" applyAlignment="1">
      <alignment horizontal="left" vertical="center"/>
    </xf>
    <xf numFmtId="189" fontId="7" fillId="0" borderId="34" xfId="2" quotePrefix="1" applyNumberFormat="1" applyFont="1" applyFill="1" applyBorder="1" applyAlignment="1">
      <alignment horizontal="centerContinuous" vertical="center"/>
    </xf>
    <xf numFmtId="189" fontId="7" fillId="0" borderId="6" xfId="2" applyNumberFormat="1" applyFont="1" applyFill="1" applyBorder="1" applyAlignment="1">
      <alignment horizontal="centerContinuous" vertical="center"/>
    </xf>
    <xf numFmtId="189" fontId="7" fillId="0" borderId="28" xfId="2" applyNumberFormat="1" applyFont="1" applyFill="1" applyBorder="1" applyAlignment="1">
      <alignment horizontal="centerContinuous" vertical="center"/>
    </xf>
    <xf numFmtId="189" fontId="7" fillId="0" borderId="1" xfId="17" quotePrefix="1" applyNumberFormat="1" applyFont="1" applyFill="1" applyBorder="1" applyAlignment="1">
      <alignment horizontal="left" vertical="center"/>
    </xf>
    <xf numFmtId="189" fontId="7" fillId="0" borderId="0" xfId="17" quotePrefix="1" applyNumberFormat="1" applyFont="1" applyFill="1" applyBorder="1" applyAlignment="1">
      <alignment horizontal="left" vertical="center"/>
    </xf>
    <xf numFmtId="189" fontId="7" fillId="0" borderId="5" xfId="17" quotePrefix="1" applyNumberFormat="1" applyFont="1" applyFill="1" applyBorder="1" applyAlignment="1">
      <alignment horizontal="right" vertical="center"/>
    </xf>
    <xf numFmtId="189" fontId="7" fillId="0" borderId="42" xfId="2" quotePrefix="1" applyNumberFormat="1" applyFont="1" applyFill="1" applyBorder="1" applyAlignment="1">
      <alignment horizontal="centerContinuous" vertical="center"/>
    </xf>
    <xf numFmtId="189" fontId="7" fillId="0" borderId="42" xfId="2" applyNumberFormat="1" applyFont="1" applyFill="1" applyBorder="1" applyAlignment="1">
      <alignment horizontal="centerContinuous" vertical="center"/>
    </xf>
    <xf numFmtId="189" fontId="7" fillId="0" borderId="19" xfId="2" quotePrefix="1" applyNumberFormat="1" applyFont="1" applyFill="1" applyBorder="1" applyAlignment="1">
      <alignment horizontal="centerContinuous" vertical="center"/>
    </xf>
    <xf numFmtId="189" fontId="8" fillId="0" borderId="42" xfId="2" applyNumberFormat="1" applyFont="1" applyFill="1" applyBorder="1" applyAlignment="1">
      <alignment horizontal="centerContinuous" vertical="center"/>
    </xf>
    <xf numFmtId="189" fontId="7" fillId="0" borderId="42" xfId="2" applyNumberFormat="1" applyFont="1" applyFill="1" applyBorder="1" applyAlignment="1">
      <alignment horizontal="left" vertical="center"/>
    </xf>
    <xf numFmtId="189" fontId="7" fillId="0" borderId="30" xfId="2" applyNumberFormat="1" applyFont="1" applyFill="1" applyBorder="1" applyAlignment="1">
      <alignment horizontal="right" vertical="center"/>
    </xf>
    <xf numFmtId="189" fontId="7" fillId="0" borderId="3" xfId="17" quotePrefix="1" applyNumberFormat="1" applyFont="1" applyFill="1" applyBorder="1" applyAlignment="1">
      <alignment horizontal="left" vertical="center"/>
    </xf>
    <xf numFmtId="189" fontId="7" fillId="0" borderId="18" xfId="17" quotePrefix="1" applyNumberFormat="1" applyFont="1" applyFill="1" applyBorder="1" applyAlignment="1">
      <alignment horizontal="left" vertical="center"/>
    </xf>
    <xf numFmtId="189" fontId="7" fillId="0" borderId="19" xfId="17" quotePrefix="1" applyNumberFormat="1" applyFont="1" applyFill="1" applyBorder="1" applyAlignment="1">
      <alignment horizontal="left" vertical="center"/>
    </xf>
    <xf numFmtId="189" fontId="7" fillId="0" borderId="18" xfId="17" quotePrefix="1" applyNumberFormat="1" applyFont="1" applyFill="1" applyBorder="1" applyAlignment="1">
      <alignment horizontal="right" vertical="center"/>
    </xf>
    <xf numFmtId="189" fontId="7" fillId="0" borderId="0" xfId="2" applyNumberFormat="1" applyFont="1" applyFill="1" applyAlignment="1">
      <alignment horizontal="center" vertical="center"/>
    </xf>
    <xf numFmtId="189" fontId="8" fillId="0" borderId="9" xfId="2" applyNumberFormat="1" applyFont="1" applyFill="1" applyBorder="1" applyAlignment="1">
      <alignment horizontal="right" vertical="center"/>
    </xf>
    <xf numFmtId="189" fontId="8" fillId="0" borderId="45" xfId="2" applyNumberFormat="1" applyFont="1" applyFill="1" applyBorder="1" applyAlignment="1">
      <alignment horizontal="right" vertical="center"/>
    </xf>
    <xf numFmtId="189" fontId="8" fillId="0" borderId="9" xfId="17" applyNumberFormat="1" applyFont="1" applyFill="1" applyBorder="1" applyAlignment="1">
      <alignment horizontal="right" vertical="center"/>
    </xf>
    <xf numFmtId="189" fontId="7" fillId="0" borderId="1" xfId="17" applyNumberFormat="1" applyFont="1" applyFill="1" applyBorder="1" applyAlignment="1">
      <alignment horizontal="left" vertical="center"/>
    </xf>
    <xf numFmtId="189" fontId="8" fillId="0" borderId="10" xfId="2" applyNumberFormat="1" applyFont="1" applyFill="1" applyBorder="1" applyAlignment="1">
      <alignment horizontal="right" vertical="center"/>
    </xf>
    <xf numFmtId="189" fontId="8" fillId="0" borderId="8" xfId="2" applyNumberFormat="1" applyFont="1" applyFill="1" applyBorder="1" applyAlignment="1">
      <alignment horizontal="right" vertical="center"/>
    </xf>
    <xf numFmtId="189" fontId="8" fillId="2" borderId="10" xfId="2" applyNumberFormat="1" applyFont="1" applyFill="1" applyBorder="1" applyAlignment="1">
      <alignment horizontal="right" vertical="center"/>
    </xf>
    <xf numFmtId="189" fontId="8" fillId="2" borderId="13" xfId="2" applyNumberFormat="1" applyFont="1" applyFill="1" applyBorder="1" applyAlignment="1">
      <alignment horizontal="right" vertical="center"/>
    </xf>
    <xf numFmtId="189" fontId="8" fillId="2" borderId="9" xfId="2" applyNumberFormat="1" applyFont="1" applyFill="1" applyBorder="1" applyAlignment="1">
      <alignment horizontal="right" vertical="center"/>
    </xf>
    <xf numFmtId="189" fontId="8" fillId="0" borderId="0" xfId="17" applyNumberFormat="1" applyFont="1" applyFill="1" applyAlignment="1">
      <alignment horizontal="left" vertical="center"/>
    </xf>
    <xf numFmtId="189" fontId="7" fillId="0" borderId="0" xfId="17" applyNumberFormat="1" applyFont="1" applyFill="1" applyBorder="1" applyAlignment="1">
      <alignment vertical="center"/>
    </xf>
    <xf numFmtId="189" fontId="7" fillId="0" borderId="0" xfId="17" applyNumberFormat="1" applyFont="1" applyFill="1" applyBorder="1" applyAlignment="1">
      <alignment horizontal="left" vertical="center"/>
    </xf>
    <xf numFmtId="189" fontId="7" fillId="0" borderId="0" xfId="2" applyNumberFormat="1" applyFont="1" applyFill="1" applyBorder="1" applyAlignment="1">
      <alignment horizontal="right" vertical="center"/>
    </xf>
    <xf numFmtId="189" fontId="11" fillId="0" borderId="0" xfId="17" applyNumberFormat="1" applyFont="1" applyFill="1" applyBorder="1" applyAlignment="1">
      <alignment vertical="center"/>
    </xf>
    <xf numFmtId="189" fontId="11" fillId="0" borderId="0" xfId="17" applyNumberFormat="1" applyFont="1" applyFill="1" applyBorder="1" applyAlignment="1">
      <alignment horizontal="left" vertical="center"/>
    </xf>
    <xf numFmtId="189" fontId="7" fillId="0" borderId="17" xfId="2" applyNumberFormat="1" applyFont="1" applyFill="1" applyBorder="1" applyAlignment="1">
      <alignment horizontal="centerContinuous" vertical="center"/>
    </xf>
    <xf numFmtId="189" fontId="7" fillId="0" borderId="37" xfId="2" quotePrefix="1" applyNumberFormat="1" applyFont="1" applyFill="1" applyBorder="1" applyAlignment="1">
      <alignment horizontal="centerContinuous" vertical="center"/>
    </xf>
    <xf numFmtId="189" fontId="7" fillId="0" borderId="36" xfId="2" quotePrefix="1" applyNumberFormat="1" applyFont="1" applyFill="1" applyBorder="1" applyAlignment="1">
      <alignment horizontal="centerContinuous" vertical="center"/>
    </xf>
    <xf numFmtId="189" fontId="8" fillId="0" borderId="19" xfId="2" applyNumberFormat="1" applyFont="1" applyFill="1" applyBorder="1" applyAlignment="1">
      <alignment horizontal="centerContinuous" vertical="center"/>
    </xf>
    <xf numFmtId="189" fontId="7" fillId="0" borderId="19" xfId="2" applyNumberFormat="1" applyFont="1" applyFill="1" applyBorder="1" applyAlignment="1">
      <alignment horizontal="left" vertical="center"/>
    </xf>
    <xf numFmtId="189" fontId="7" fillId="0" borderId="29" xfId="2" applyNumberFormat="1" applyFont="1" applyFill="1" applyBorder="1" applyAlignment="1">
      <alignment horizontal="right" vertical="center"/>
    </xf>
    <xf numFmtId="189" fontId="7" fillId="0" borderId="9" xfId="2" applyNumberFormat="1" applyFont="1" applyFill="1" applyBorder="1" applyAlignment="1">
      <alignment horizontal="right" vertical="center"/>
    </xf>
    <xf numFmtId="189" fontId="7" fillId="0" borderId="45" xfId="2" applyNumberFormat="1" applyFont="1" applyFill="1" applyBorder="1" applyAlignment="1">
      <alignment horizontal="right" vertical="center"/>
    </xf>
    <xf numFmtId="189" fontId="7" fillId="0" borderId="45" xfId="17" applyNumberFormat="1" applyFont="1" applyFill="1" applyBorder="1" applyAlignment="1">
      <alignment vertical="center"/>
    </xf>
    <xf numFmtId="189" fontId="7" fillId="0" borderId="46" xfId="2" applyNumberFormat="1" applyFont="1" applyFill="1" applyBorder="1" applyAlignment="1">
      <alignment horizontal="right" vertical="center"/>
    </xf>
    <xf numFmtId="189" fontId="7" fillId="0" borderId="16" xfId="17" applyNumberFormat="1" applyFont="1" applyFill="1" applyBorder="1" applyAlignment="1">
      <alignment horizontal="centerContinuous" vertical="center"/>
    </xf>
    <xf numFmtId="189" fontId="7" fillId="0" borderId="17" xfId="17" applyNumberFormat="1" applyFont="1" applyFill="1" applyBorder="1" applyAlignment="1">
      <alignment horizontal="centerContinuous" vertical="center"/>
    </xf>
    <xf numFmtId="189" fontId="8" fillId="2" borderId="37" xfId="2" applyNumberFormat="1" applyFont="1" applyFill="1" applyBorder="1" applyAlignment="1">
      <alignment horizontal="right" vertical="center"/>
    </xf>
    <xf numFmtId="189" fontId="8" fillId="0" borderId="0" xfId="2" applyNumberFormat="1" applyFont="1" applyFill="1" applyAlignment="1">
      <alignment horizontal="right" vertical="center"/>
    </xf>
    <xf numFmtId="189" fontId="8" fillId="0" borderId="1" xfId="2" applyNumberFormat="1" applyFont="1" applyFill="1" applyBorder="1" applyAlignment="1">
      <alignment horizontal="right" vertical="center"/>
    </xf>
    <xf numFmtId="189" fontId="8" fillId="0" borderId="47" xfId="2" applyNumberFormat="1" applyFont="1" applyFill="1" applyBorder="1" applyAlignment="1">
      <alignment horizontal="right" vertical="center"/>
    </xf>
    <xf numFmtId="189" fontId="7" fillId="0" borderId="1" xfId="2" applyNumberFormat="1" applyFont="1" applyFill="1" applyBorder="1" applyAlignment="1">
      <alignment horizontal="right" vertical="center"/>
    </xf>
    <xf numFmtId="189" fontId="7" fillId="0" borderId="47" xfId="2" applyNumberFormat="1" applyFont="1" applyFill="1" applyBorder="1" applyAlignment="1">
      <alignment horizontal="right" vertical="center"/>
    </xf>
    <xf numFmtId="189" fontId="8" fillId="0" borderId="12" xfId="2" applyNumberFormat="1" applyFont="1" applyFill="1" applyBorder="1" applyAlignment="1">
      <alignment horizontal="right" vertical="center"/>
    </xf>
    <xf numFmtId="189" fontId="8" fillId="0" borderId="48" xfId="2" applyNumberFormat="1" applyFont="1" applyFill="1" applyBorder="1" applyAlignment="1">
      <alignment horizontal="right" vertical="center"/>
    </xf>
    <xf numFmtId="190" fontId="8" fillId="2" borderId="9" xfId="2" applyNumberFormat="1" applyFont="1" applyFill="1" applyBorder="1" applyAlignment="1">
      <alignment horizontal="right" vertical="center"/>
    </xf>
    <xf numFmtId="190" fontId="8" fillId="2" borderId="22" xfId="2" applyNumberFormat="1" applyFont="1" applyFill="1" applyBorder="1" applyAlignment="1">
      <alignment horizontal="right" vertical="center"/>
    </xf>
    <xf numFmtId="38" fontId="8" fillId="2" borderId="8" xfId="2" applyFont="1" applyFill="1" applyBorder="1" applyAlignment="1">
      <alignment horizontal="right" vertical="center"/>
    </xf>
    <xf numFmtId="38" fontId="8" fillId="2" borderId="45" xfId="2" applyFont="1" applyFill="1" applyBorder="1" applyAlignment="1">
      <alignment horizontal="right" vertical="center"/>
    </xf>
    <xf numFmtId="38" fontId="8" fillId="2" borderId="21" xfId="2" applyFont="1" applyFill="1" applyBorder="1" applyAlignment="1">
      <alignment horizontal="right" vertical="center"/>
    </xf>
    <xf numFmtId="38" fontId="8" fillId="2" borderId="22" xfId="2" applyFont="1" applyFill="1" applyBorder="1" applyAlignment="1">
      <alignment horizontal="right" vertical="center"/>
    </xf>
    <xf numFmtId="38" fontId="8" fillId="2" borderId="44" xfId="2" applyFont="1" applyFill="1" applyBorder="1" applyAlignment="1">
      <alignment horizontal="right" vertical="center"/>
    </xf>
    <xf numFmtId="177" fontId="7" fillId="2" borderId="8" xfId="10" applyNumberFormat="1" applyFont="1" applyFill="1" applyBorder="1" applyAlignment="1">
      <alignment horizontal="right" vertical="center"/>
    </xf>
    <xf numFmtId="177" fontId="7" fillId="2" borderId="10" xfId="10" applyNumberFormat="1" applyFont="1" applyFill="1" applyBorder="1" applyAlignment="1">
      <alignment horizontal="right" vertical="center"/>
    </xf>
    <xf numFmtId="177" fontId="7" fillId="2" borderId="21" xfId="10" applyNumberFormat="1" applyFont="1" applyFill="1" applyBorder="1" applyAlignment="1">
      <alignment horizontal="right" vertical="center"/>
    </xf>
    <xf numFmtId="176" fontId="7" fillId="2" borderId="8" xfId="11" applyNumberFormat="1" applyFont="1" applyFill="1" applyBorder="1" applyAlignment="1">
      <alignment horizontal="right" vertical="center"/>
    </xf>
    <xf numFmtId="176" fontId="7" fillId="2" borderId="9" xfId="11" applyNumberFormat="1" applyFont="1" applyFill="1" applyBorder="1" applyAlignment="1">
      <alignment horizontal="right" vertical="center"/>
    </xf>
    <xf numFmtId="2" fontId="7" fillId="2" borderId="8" xfId="11" applyNumberFormat="1" applyFont="1" applyFill="1" applyBorder="1" applyAlignment="1">
      <alignment horizontal="right" vertical="center"/>
    </xf>
    <xf numFmtId="2" fontId="7" fillId="2" borderId="9" xfId="11" applyNumberFormat="1" applyFont="1" applyFill="1" applyBorder="1" applyAlignment="1">
      <alignment horizontal="right" vertical="center"/>
    </xf>
    <xf numFmtId="4" fontId="7" fillId="2" borderId="10" xfId="10" applyNumberFormat="1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21" xfId="2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4" fontId="7" fillId="2" borderId="8" xfId="10" applyNumberFormat="1" applyFont="1" applyFill="1" applyBorder="1" applyAlignment="1">
      <alignment horizontal="right" vertical="center"/>
    </xf>
    <xf numFmtId="0" fontId="13" fillId="0" borderId="19" xfId="10" quotePrefix="1" applyFont="1" applyFill="1" applyBorder="1" applyAlignment="1">
      <alignment horizontal="centerContinuous" vertical="center" shrinkToFit="1"/>
    </xf>
    <xf numFmtId="177" fontId="7" fillId="2" borderId="9" xfId="10" applyNumberFormat="1" applyFont="1" applyFill="1" applyBorder="1" applyAlignment="1">
      <alignment horizontal="right" vertical="center"/>
    </xf>
    <xf numFmtId="177" fontId="7" fillId="2" borderId="22" xfId="10" applyNumberFormat="1" applyFont="1" applyFill="1" applyBorder="1" applyAlignment="1">
      <alignment horizontal="right" vertical="center"/>
    </xf>
    <xf numFmtId="177" fontId="7" fillId="2" borderId="44" xfId="10" applyNumberFormat="1" applyFont="1" applyFill="1" applyBorder="1" applyAlignment="1">
      <alignment horizontal="right" vertical="center"/>
    </xf>
    <xf numFmtId="176" fontId="7" fillId="2" borderId="45" xfId="11" applyNumberFormat="1" applyFont="1" applyFill="1" applyBorder="1" applyAlignment="1">
      <alignment horizontal="right" vertical="center"/>
    </xf>
    <xf numFmtId="38" fontId="7" fillId="2" borderId="10" xfId="2" applyFont="1" applyFill="1" applyBorder="1" applyAlignment="1">
      <alignment horizontal="right" vertical="center"/>
    </xf>
    <xf numFmtId="38" fontId="7" fillId="2" borderId="44" xfId="2" applyFont="1" applyFill="1" applyBorder="1" applyAlignment="1">
      <alignment horizontal="right" vertical="center"/>
    </xf>
    <xf numFmtId="177" fontId="7" fillId="2" borderId="38" xfId="10" applyNumberFormat="1" applyFont="1" applyFill="1" applyBorder="1" applyAlignment="1">
      <alignment horizontal="right" vertical="center"/>
    </xf>
    <xf numFmtId="177" fontId="7" fillId="2" borderId="46" xfId="10" applyNumberFormat="1" applyFont="1" applyFill="1" applyBorder="1" applyAlignment="1">
      <alignment horizontal="right" vertical="center"/>
    </xf>
    <xf numFmtId="0" fontId="8" fillId="2" borderId="9" xfId="11" applyFont="1" applyFill="1" applyBorder="1" applyAlignment="1">
      <alignment horizontal="right" vertical="center"/>
    </xf>
    <xf numFmtId="0" fontId="5" fillId="0" borderId="35" xfId="10" applyFont="1" applyFill="1" applyBorder="1" applyAlignment="1">
      <alignment horizontal="centerContinuous" vertical="center"/>
    </xf>
    <xf numFmtId="179" fontId="7" fillId="0" borderId="2" xfId="16" quotePrefix="1" applyNumberFormat="1" applyFont="1" applyFill="1" applyBorder="1" applyAlignment="1">
      <alignment horizontal="right" vertical="center"/>
    </xf>
    <xf numFmtId="189" fontId="8" fillId="2" borderId="8" xfId="2" applyNumberFormat="1" applyFont="1" applyFill="1" applyBorder="1" applyAlignment="1">
      <alignment horizontal="right" vertical="center"/>
    </xf>
    <xf numFmtId="189" fontId="8" fillId="2" borderId="19" xfId="2" applyNumberFormat="1" applyFont="1" applyFill="1" applyBorder="1" applyAlignment="1">
      <alignment horizontal="right" vertical="center"/>
    </xf>
    <xf numFmtId="183" fontId="7" fillId="2" borderId="21" xfId="11" applyNumberFormat="1" applyFont="1" applyFill="1" applyBorder="1" applyAlignment="1">
      <alignment horizontal="right" vertical="center"/>
    </xf>
    <xf numFmtId="183" fontId="7" fillId="2" borderId="22" xfId="11" applyNumberFormat="1" applyFont="1" applyFill="1" applyBorder="1" applyAlignment="1">
      <alignment horizontal="right" vertical="center"/>
    </xf>
    <xf numFmtId="179" fontId="8" fillId="3" borderId="19" xfId="15" applyNumberFormat="1" applyFont="1" applyFill="1" applyBorder="1" applyAlignment="1">
      <alignment horizontal="distributed" vertical="center"/>
    </xf>
    <xf numFmtId="3" fontId="7" fillId="3" borderId="19" xfId="16" quotePrefix="1" applyNumberFormat="1" applyFont="1" applyFill="1" applyBorder="1" applyAlignment="1">
      <alignment horizontal="centerContinuous" vertical="center"/>
    </xf>
    <xf numFmtId="177" fontId="7" fillId="3" borderId="17" xfId="16" applyNumberFormat="1" applyFont="1" applyFill="1" applyBorder="1" applyAlignment="1">
      <alignment horizontal="centerContinuous" vertical="center"/>
    </xf>
    <xf numFmtId="3" fontId="5" fillId="3" borderId="19" xfId="12" applyNumberFormat="1" applyFont="1" applyFill="1" applyBorder="1" applyAlignment="1">
      <alignment horizontal="distributed" vertical="center"/>
    </xf>
    <xf numFmtId="0" fontId="5" fillId="3" borderId="19" xfId="10" applyFont="1" applyFill="1" applyBorder="1" applyAlignment="1">
      <alignment horizontal="distributed" vertical="center"/>
    </xf>
    <xf numFmtId="0" fontId="7" fillId="3" borderId="8" xfId="11" applyFont="1" applyFill="1" applyBorder="1" applyAlignment="1">
      <alignment horizontal="distributed" vertical="center"/>
    </xf>
    <xf numFmtId="3" fontId="13" fillId="3" borderId="19" xfId="12" applyNumberFormat="1" applyFont="1" applyFill="1" applyBorder="1" applyAlignment="1">
      <alignment horizontal="distributed" vertical="center"/>
    </xf>
    <xf numFmtId="0" fontId="13" fillId="3" borderId="19" xfId="10" quotePrefix="1" applyFont="1" applyFill="1" applyBorder="1" applyAlignment="1">
      <alignment horizontal="centerContinuous" vertical="center" shrinkToFit="1"/>
    </xf>
    <xf numFmtId="178" fontId="7" fillId="3" borderId="5" xfId="16" applyNumberFormat="1" applyFont="1" applyFill="1" applyBorder="1" applyAlignment="1">
      <alignment horizontal="centerContinuous" vertical="center"/>
    </xf>
    <xf numFmtId="0" fontId="7" fillId="3" borderId="9" xfId="11" applyFont="1" applyFill="1" applyBorder="1" applyAlignment="1">
      <alignment horizontal="distributed" vertical="center"/>
    </xf>
    <xf numFmtId="3" fontId="5" fillId="3" borderId="42" xfId="12" applyNumberFormat="1" applyFont="1" applyFill="1" applyBorder="1" applyAlignment="1">
      <alignment horizontal="distributed" vertical="center"/>
    </xf>
    <xf numFmtId="0" fontId="5" fillId="3" borderId="42" xfId="10" applyFont="1" applyFill="1" applyBorder="1" applyAlignment="1">
      <alignment horizontal="distributed" vertical="center"/>
    </xf>
    <xf numFmtId="0" fontId="5" fillId="3" borderId="19" xfId="10" applyFont="1" applyFill="1" applyBorder="1" applyAlignment="1">
      <alignment horizontal="centerContinuous" vertical="center"/>
    </xf>
    <xf numFmtId="179" fontId="7" fillId="3" borderId="19" xfId="16" quotePrefix="1" applyNumberFormat="1" applyFont="1" applyFill="1" applyBorder="1" applyAlignment="1">
      <alignment horizontal="centerContinuous" vertical="center"/>
    </xf>
    <xf numFmtId="179" fontId="7" fillId="3" borderId="18" xfId="16" applyNumberFormat="1" applyFont="1" applyFill="1" applyBorder="1" applyAlignment="1">
      <alignment horizontal="centerContinuous" vertical="center"/>
    </xf>
    <xf numFmtId="179" fontId="7" fillId="3" borderId="17" xfId="16" applyNumberFormat="1" applyFont="1" applyFill="1" applyBorder="1" applyAlignment="1">
      <alignment horizontal="centerContinuous" vertical="center"/>
    </xf>
    <xf numFmtId="0" fontId="5" fillId="3" borderId="37" xfId="10" applyFont="1" applyFill="1" applyBorder="1" applyAlignment="1">
      <alignment horizontal="distributed" vertical="center"/>
    </xf>
    <xf numFmtId="3" fontId="5" fillId="3" borderId="13" xfId="12" applyNumberFormat="1" applyFont="1" applyFill="1" applyBorder="1" applyAlignment="1">
      <alignment horizontal="distributed" vertical="center"/>
    </xf>
    <xf numFmtId="0" fontId="5" fillId="3" borderId="30" xfId="10" applyFont="1" applyFill="1" applyBorder="1" applyAlignment="1">
      <alignment horizontal="distributed" vertical="center"/>
    </xf>
    <xf numFmtId="179" fontId="8" fillId="3" borderId="19" xfId="16" applyNumberFormat="1" applyFont="1" applyFill="1" applyBorder="1" applyAlignment="1">
      <alignment horizontal="centerContinuous" vertical="center"/>
    </xf>
    <xf numFmtId="3" fontId="5" fillId="3" borderId="19" xfId="12" quotePrefix="1" applyNumberFormat="1" applyFont="1" applyFill="1" applyBorder="1" applyAlignment="1">
      <alignment horizontal="distributed" vertical="center" wrapText="1"/>
    </xf>
    <xf numFmtId="0" fontId="13" fillId="3" borderId="42" xfId="10" quotePrefix="1" applyFont="1" applyFill="1" applyBorder="1" applyAlignment="1">
      <alignment horizontal="distributed" vertical="center" wrapText="1"/>
    </xf>
    <xf numFmtId="179" fontId="9" fillId="3" borderId="36" xfId="16" applyNumberFormat="1" applyFont="1" applyFill="1" applyBorder="1" applyAlignment="1">
      <alignment horizontal="centerContinuous" vertical="center"/>
    </xf>
    <xf numFmtId="3" fontId="13" fillId="3" borderId="42" xfId="12" quotePrefix="1" applyNumberFormat="1" applyFont="1" applyFill="1" applyBorder="1" applyAlignment="1">
      <alignment horizontal="distributed" vertical="center" wrapText="1"/>
    </xf>
    <xf numFmtId="179" fontId="7" fillId="0" borderId="4" xfId="14" applyNumberFormat="1" applyFont="1" applyFill="1" applyBorder="1" applyAlignment="1">
      <alignment horizontal="centerContinuous" vertical="center"/>
    </xf>
    <xf numFmtId="38" fontId="8" fillId="2" borderId="49" xfId="2" applyFont="1" applyFill="1" applyBorder="1" applyAlignment="1">
      <alignment horizontal="right" vertical="center"/>
    </xf>
    <xf numFmtId="190" fontId="8" fillId="2" borderId="31" xfId="2" applyNumberFormat="1" applyFont="1" applyFill="1" applyBorder="1" applyAlignment="1">
      <alignment horizontal="right" vertical="center"/>
    </xf>
    <xf numFmtId="189" fontId="8" fillId="0" borderId="31" xfId="2" applyNumberFormat="1" applyFont="1" applyFill="1" applyBorder="1" applyAlignment="1">
      <alignment horizontal="right" vertical="center"/>
    </xf>
    <xf numFmtId="190" fontId="8" fillId="2" borderId="41" xfId="2" applyNumberFormat="1" applyFont="1" applyFill="1" applyBorder="1" applyAlignment="1">
      <alignment horizontal="right" vertical="center"/>
    </xf>
    <xf numFmtId="190" fontId="8" fillId="2" borderId="45" xfId="2" applyNumberFormat="1" applyFont="1" applyFill="1" applyBorder="1" applyAlignment="1">
      <alignment horizontal="right" vertical="center"/>
    </xf>
    <xf numFmtId="38" fontId="8" fillId="2" borderId="46" xfId="2" applyFont="1" applyFill="1" applyBorder="1" applyAlignment="1">
      <alignment horizontal="right" vertical="center"/>
    </xf>
    <xf numFmtId="38" fontId="8" fillId="2" borderId="50" xfId="2" applyFont="1" applyFill="1" applyBorder="1" applyAlignment="1">
      <alignment horizontal="right" vertical="center"/>
    </xf>
    <xf numFmtId="183" fontId="7" fillId="0" borderId="41" xfId="14" applyNumberFormat="1" applyFont="1" applyFill="1" applyBorder="1" applyAlignment="1">
      <alignment horizontal="right" vertical="center"/>
    </xf>
    <xf numFmtId="183" fontId="8" fillId="0" borderId="41" xfId="14" applyNumberFormat="1" applyFont="1" applyFill="1" applyBorder="1" applyAlignment="1">
      <alignment horizontal="right" vertical="center"/>
    </xf>
    <xf numFmtId="183" fontId="8" fillId="0" borderId="23" xfId="14" applyNumberFormat="1" applyFont="1" applyFill="1" applyBorder="1" applyAlignment="1">
      <alignment horizontal="right" vertical="center"/>
    </xf>
    <xf numFmtId="189" fontId="7" fillId="0" borderId="9" xfId="17" applyNumberFormat="1" applyFont="1" applyFill="1" applyBorder="1" applyAlignment="1">
      <alignment horizontal="right" vertical="center"/>
    </xf>
    <xf numFmtId="179" fontId="7" fillId="5" borderId="0" xfId="14" applyNumberFormat="1" applyFont="1" applyFill="1" applyAlignment="1">
      <alignment horizontal="right" vertical="center"/>
    </xf>
    <xf numFmtId="179" fontId="7" fillId="5" borderId="1" xfId="14" applyNumberFormat="1" applyFont="1" applyFill="1" applyBorder="1" applyAlignment="1">
      <alignment horizontal="right" vertical="center"/>
    </xf>
    <xf numFmtId="179" fontId="7" fillId="5" borderId="0" xfId="14" quotePrefix="1" applyNumberFormat="1" applyFont="1" applyFill="1" applyBorder="1" applyAlignment="1">
      <alignment horizontal="left" vertical="center"/>
    </xf>
    <xf numFmtId="179" fontId="7" fillId="5" borderId="11" xfId="14" quotePrefix="1" applyNumberFormat="1" applyFont="1" applyFill="1" applyBorder="1" applyAlignment="1">
      <alignment horizontal="center" vertical="center"/>
    </xf>
    <xf numFmtId="183" fontId="7" fillId="5" borderId="8" xfId="14" applyNumberFormat="1" applyFont="1" applyFill="1" applyBorder="1" applyAlignment="1">
      <alignment horizontal="right" vertical="center"/>
    </xf>
    <xf numFmtId="183" fontId="7" fillId="5" borderId="9" xfId="14" applyNumberFormat="1" applyFont="1" applyFill="1" applyBorder="1" applyAlignment="1">
      <alignment horizontal="right" vertical="center"/>
    </xf>
    <xf numFmtId="183" fontId="7" fillId="5" borderId="31" xfId="14" applyNumberFormat="1" applyFont="1" applyFill="1" applyBorder="1" applyAlignment="1">
      <alignment horizontal="right" vertical="center"/>
    </xf>
    <xf numFmtId="183" fontId="7" fillId="5" borderId="11" xfId="14" applyNumberFormat="1" applyFont="1" applyFill="1" applyBorder="1" applyAlignment="1">
      <alignment horizontal="right" vertical="center"/>
    </xf>
    <xf numFmtId="183" fontId="7" fillId="5" borderId="0" xfId="14" applyNumberFormat="1" applyFont="1" applyFill="1" applyBorder="1" applyAlignment="1">
      <alignment horizontal="right" vertical="center"/>
    </xf>
    <xf numFmtId="179" fontId="7" fillId="5" borderId="11" xfId="14" applyNumberFormat="1" applyFont="1" applyFill="1" applyBorder="1" applyAlignment="1">
      <alignment horizontal="center" vertical="center"/>
    </xf>
    <xf numFmtId="179" fontId="7" fillId="5" borderId="0" xfId="14" applyNumberFormat="1" applyFont="1" applyFill="1" applyBorder="1" applyAlignment="1">
      <alignment horizontal="right" vertical="center"/>
    </xf>
    <xf numFmtId="179" fontId="7" fillId="5" borderId="0" xfId="14" quotePrefix="1" applyNumberFormat="1" applyFont="1" applyFill="1" applyBorder="1" applyAlignment="1">
      <alignment horizontal="right" vertical="center"/>
    </xf>
    <xf numFmtId="179" fontId="7" fillId="5" borderId="1" xfId="14" quotePrefix="1" applyNumberFormat="1" applyFont="1" applyFill="1" applyBorder="1" applyAlignment="1">
      <alignment horizontal="left" vertical="center"/>
    </xf>
    <xf numFmtId="179" fontId="7" fillId="5" borderId="26" xfId="14" quotePrefix="1" applyNumberFormat="1" applyFont="1" applyFill="1" applyBorder="1" applyAlignment="1">
      <alignment horizontal="left" vertical="center"/>
    </xf>
    <xf numFmtId="183" fontId="7" fillId="5" borderId="45" xfId="14" applyNumberFormat="1" applyFont="1" applyFill="1" applyBorder="1" applyAlignment="1">
      <alignment horizontal="right" vertical="center"/>
    </xf>
    <xf numFmtId="179" fontId="7" fillId="4" borderId="0" xfId="14" applyNumberFormat="1" applyFont="1" applyFill="1" applyAlignment="1">
      <alignment horizontal="right" vertical="center"/>
    </xf>
    <xf numFmtId="179" fontId="7" fillId="4" borderId="1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left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179" fontId="7" fillId="4" borderId="11" xfId="14" applyNumberFormat="1" applyFont="1" applyFill="1" applyBorder="1" applyAlignment="1">
      <alignment horizontal="center" vertical="center"/>
    </xf>
    <xf numFmtId="183" fontId="7" fillId="4" borderId="8" xfId="14" applyNumberFormat="1" applyFont="1" applyFill="1" applyBorder="1" applyAlignment="1">
      <alignment horizontal="right" vertical="center"/>
    </xf>
    <xf numFmtId="183" fontId="7" fillId="4" borderId="9" xfId="14" applyNumberFormat="1" applyFont="1" applyFill="1" applyBorder="1" applyAlignment="1">
      <alignment horizontal="right" vertical="center"/>
    </xf>
    <xf numFmtId="183" fontId="7" fillId="4" borderId="31" xfId="14" applyNumberFormat="1" applyFont="1" applyFill="1" applyBorder="1" applyAlignment="1">
      <alignment horizontal="right" vertical="center"/>
    </xf>
    <xf numFmtId="183" fontId="7" fillId="4" borderId="11" xfId="14" applyNumberFormat="1" applyFont="1" applyFill="1" applyBorder="1" applyAlignment="1">
      <alignment horizontal="right" vertical="center"/>
    </xf>
    <xf numFmtId="183" fontId="7" fillId="4" borderId="0" xfId="14" applyNumberFormat="1" applyFont="1" applyFill="1" applyBorder="1" applyAlignment="1">
      <alignment horizontal="right" vertical="center"/>
    </xf>
    <xf numFmtId="183" fontId="8" fillId="0" borderId="21" xfId="16" applyNumberFormat="1" applyFont="1" applyFill="1" applyBorder="1" applyAlignment="1">
      <alignment horizontal="right" vertical="center"/>
    </xf>
    <xf numFmtId="38" fontId="8" fillId="2" borderId="9" xfId="2" applyFont="1" applyFill="1" applyBorder="1" applyAlignment="1">
      <alignment horizontal="right" vertical="center"/>
    </xf>
    <xf numFmtId="189" fontId="8" fillId="2" borderId="11" xfId="2" applyNumberFormat="1" applyFont="1" applyFill="1" applyBorder="1" applyAlignment="1">
      <alignment horizontal="right" vertical="center"/>
    </xf>
    <xf numFmtId="38" fontId="8" fillId="2" borderId="0" xfId="2" applyFont="1" applyFill="1" applyBorder="1" applyAlignment="1">
      <alignment horizontal="right" vertical="center"/>
    </xf>
    <xf numFmtId="189" fontId="8" fillId="0" borderId="11" xfId="2" applyNumberFormat="1" applyFont="1" applyFill="1" applyBorder="1" applyAlignment="1">
      <alignment horizontal="right" vertical="center"/>
    </xf>
    <xf numFmtId="189" fontId="8" fillId="2" borderId="18" xfId="2" applyNumberFormat="1" applyFont="1" applyFill="1" applyBorder="1" applyAlignment="1">
      <alignment horizontal="right" vertical="center"/>
    </xf>
    <xf numFmtId="190" fontId="8" fillId="2" borderId="11" xfId="2" applyNumberFormat="1" applyFont="1" applyFill="1" applyBorder="1" applyAlignment="1">
      <alignment horizontal="right" vertical="center"/>
    </xf>
    <xf numFmtId="190" fontId="8" fillId="2" borderId="10" xfId="2" applyNumberFormat="1" applyFont="1" applyFill="1" applyBorder="1" applyAlignment="1">
      <alignment horizontal="right" vertical="center"/>
    </xf>
    <xf numFmtId="190" fontId="8" fillId="2" borderId="23" xfId="2" applyNumberFormat="1" applyFont="1" applyFill="1" applyBorder="1" applyAlignment="1">
      <alignment horizontal="right" vertical="center"/>
    </xf>
    <xf numFmtId="190" fontId="8" fillId="2" borderId="44" xfId="2" applyNumberFormat="1" applyFont="1" applyFill="1" applyBorder="1" applyAlignment="1">
      <alignment horizontal="right" vertical="center"/>
    </xf>
    <xf numFmtId="38" fontId="8" fillId="2" borderId="31" xfId="2" applyFont="1" applyFill="1" applyBorder="1" applyAlignment="1">
      <alignment horizontal="right" vertical="center"/>
    </xf>
    <xf numFmtId="38" fontId="8" fillId="0" borderId="31" xfId="2" applyFont="1" applyFill="1" applyBorder="1" applyAlignment="1">
      <alignment horizontal="right" vertical="center"/>
    </xf>
    <xf numFmtId="38" fontId="8" fillId="2" borderId="37" xfId="2" applyFont="1" applyFill="1" applyBorder="1" applyAlignment="1">
      <alignment horizontal="right" vertical="center"/>
    </xf>
    <xf numFmtId="38" fontId="8" fillId="0" borderId="45" xfId="2" applyFont="1" applyFill="1" applyBorder="1" applyAlignment="1">
      <alignment horizontal="right" vertical="center"/>
    </xf>
    <xf numFmtId="38" fontId="8" fillId="2" borderId="13" xfId="2" applyFont="1" applyFill="1" applyBorder="1" applyAlignment="1">
      <alignment horizontal="right" vertical="center"/>
    </xf>
    <xf numFmtId="3" fontId="8" fillId="0" borderId="9" xfId="11" applyNumberFormat="1" applyFont="1" applyFill="1" applyBorder="1" applyAlignment="1">
      <alignment horizontal="right" vertical="center"/>
    </xf>
    <xf numFmtId="4" fontId="8" fillId="0" borderId="9" xfId="11" applyNumberFormat="1" applyFont="1" applyFill="1" applyBorder="1" applyAlignment="1">
      <alignment horizontal="right" vertical="center"/>
    </xf>
    <xf numFmtId="3" fontId="8" fillId="2" borderId="9" xfId="11" applyNumberFormat="1" applyFont="1" applyFill="1" applyBorder="1" applyAlignment="1">
      <alignment horizontal="right" vertical="center"/>
    </xf>
    <xf numFmtId="3" fontId="8" fillId="0" borderId="1" xfId="11" applyNumberFormat="1" applyFont="1" applyFill="1" applyBorder="1" applyAlignment="1">
      <alignment horizontal="right" vertical="center"/>
    </xf>
    <xf numFmtId="183" fontId="7" fillId="2" borderId="46" xfId="14" applyNumberFormat="1" applyFont="1" applyFill="1" applyBorder="1" applyAlignment="1">
      <alignment horizontal="right" vertical="center"/>
    </xf>
    <xf numFmtId="183" fontId="7" fillId="2" borderId="45" xfId="14" applyNumberFormat="1" applyFont="1" applyFill="1" applyBorder="1" applyAlignment="1">
      <alignment horizontal="right" vertical="center"/>
    </xf>
    <xf numFmtId="183" fontId="7" fillId="2" borderId="18" xfId="14" applyNumberFormat="1" applyFont="1" applyFill="1" applyBorder="1" applyAlignment="1">
      <alignment horizontal="right" vertical="center"/>
    </xf>
    <xf numFmtId="183" fontId="7" fillId="2" borderId="38" xfId="14" applyNumberFormat="1" applyFont="1" applyFill="1" applyBorder="1" applyAlignment="1">
      <alignment horizontal="right" vertical="center"/>
    </xf>
    <xf numFmtId="179" fontId="7" fillId="0" borderId="15" xfId="14" applyNumberFormat="1" applyFont="1" applyFill="1" applyBorder="1" applyAlignment="1">
      <alignment horizontal="centerContinuous" vertical="center"/>
    </xf>
    <xf numFmtId="179" fontId="8" fillId="0" borderId="42" xfId="16" applyNumberFormat="1" applyFont="1" applyFill="1" applyBorder="1" applyAlignment="1">
      <alignment horizontal="center" vertical="center"/>
    </xf>
    <xf numFmtId="183" fontId="5" fillId="0" borderId="9" xfId="12" applyNumberFormat="1" applyFont="1" applyFill="1" applyBorder="1" applyAlignment="1">
      <alignment horizontal="right" vertical="center"/>
    </xf>
    <xf numFmtId="183" fontId="5" fillId="0" borderId="9" xfId="16" applyNumberFormat="1" applyFont="1" applyFill="1" applyBorder="1" applyAlignment="1">
      <alignment horizontal="right" vertical="center"/>
    </xf>
    <xf numFmtId="183" fontId="5" fillId="2" borderId="9" xfId="12" applyNumberFormat="1" applyFont="1" applyFill="1" applyBorder="1" applyAlignment="1">
      <alignment horizontal="right" vertical="center"/>
    </xf>
    <xf numFmtId="183" fontId="5" fillId="2" borderId="9" xfId="12" applyNumberFormat="1" applyFont="1" applyFill="1" applyBorder="1" applyAlignment="1">
      <alignment horizontal="right"/>
    </xf>
    <xf numFmtId="183" fontId="5" fillId="0" borderId="9" xfId="12" applyNumberFormat="1" applyFont="1" applyFill="1" applyBorder="1" applyAlignment="1">
      <alignment vertical="top"/>
    </xf>
    <xf numFmtId="183" fontId="5" fillId="0" borderId="10" xfId="12" applyNumberFormat="1" applyFont="1" applyFill="1" applyBorder="1" applyAlignment="1">
      <alignment horizontal="right" vertical="center"/>
    </xf>
    <xf numFmtId="183" fontId="5" fillId="0" borderId="10" xfId="16" applyNumberFormat="1" applyFont="1" applyFill="1" applyBorder="1" applyAlignment="1">
      <alignment horizontal="right" vertical="center"/>
    </xf>
    <xf numFmtId="183" fontId="5" fillId="0" borderId="10" xfId="12" applyNumberFormat="1" applyFont="1" applyFill="1" applyBorder="1" applyAlignment="1">
      <alignment vertical="top"/>
    </xf>
    <xf numFmtId="183" fontId="5" fillId="0" borderId="22" xfId="12" applyNumberFormat="1" applyFont="1" applyFill="1" applyBorder="1" applyAlignment="1">
      <alignment horizontal="right" vertical="center"/>
    </xf>
    <xf numFmtId="183" fontId="5" fillId="0" borderId="44" xfId="12" applyNumberFormat="1" applyFont="1" applyFill="1" applyBorder="1" applyAlignment="1">
      <alignment horizontal="right" vertical="center"/>
    </xf>
    <xf numFmtId="38" fontId="7" fillId="2" borderId="8" xfId="2" applyFont="1" applyFill="1" applyBorder="1" applyAlignment="1">
      <alignment horizontal="right" vertical="center" shrinkToFit="1"/>
    </xf>
    <xf numFmtId="179" fontId="7" fillId="0" borderId="20" xfId="16" applyNumberFormat="1" applyFont="1" applyFill="1" applyBorder="1" applyAlignment="1">
      <alignment horizontal="right" vertical="center"/>
    </xf>
    <xf numFmtId="179" fontId="7" fillId="0" borderId="20" xfId="9" applyNumberFormat="1" applyFont="1" applyFill="1" applyBorder="1" applyAlignment="1">
      <alignment horizontal="right" vertical="center"/>
    </xf>
    <xf numFmtId="189" fontId="7" fillId="0" borderId="15" xfId="2" applyNumberFormat="1" applyFont="1" applyFill="1" applyBorder="1" applyAlignment="1">
      <alignment horizontal="distributed" vertical="center" indent="10"/>
    </xf>
    <xf numFmtId="189" fontId="7" fillId="0" borderId="4" xfId="2" applyNumberFormat="1" applyFont="1" applyFill="1" applyBorder="1" applyAlignment="1">
      <alignment horizontal="distributed" vertical="center" indent="10"/>
    </xf>
    <xf numFmtId="189" fontId="7" fillId="0" borderId="15" xfId="2" applyNumberFormat="1" applyFont="1" applyFill="1" applyBorder="1" applyAlignment="1">
      <alignment vertical="center"/>
    </xf>
    <xf numFmtId="189" fontId="7" fillId="0" borderId="4" xfId="2" applyNumberFormat="1" applyFont="1" applyFill="1" applyBorder="1" applyAlignment="1">
      <alignment vertical="center"/>
    </xf>
    <xf numFmtId="189" fontId="7" fillId="0" borderId="20" xfId="17" quotePrefix="1" applyNumberFormat="1" applyFont="1" applyFill="1" applyBorder="1" applyAlignment="1">
      <alignment horizontal="right" vertical="center"/>
    </xf>
    <xf numFmtId="189" fontId="8" fillId="0" borderId="38" xfId="2" applyNumberFormat="1" applyFont="1" applyFill="1" applyBorder="1" applyAlignment="1">
      <alignment horizontal="right" vertical="center"/>
    </xf>
    <xf numFmtId="38" fontId="8" fillId="2" borderId="53" xfId="2" applyFont="1" applyFill="1" applyBorder="1" applyAlignment="1">
      <alignment horizontal="right" vertical="center"/>
    </xf>
    <xf numFmtId="189" fontId="7" fillId="0" borderId="27" xfId="2" applyNumberFormat="1" applyFont="1" applyFill="1" applyBorder="1" applyAlignment="1">
      <alignment horizontal="right" vertical="center"/>
    </xf>
    <xf numFmtId="38" fontId="8" fillId="2" borderId="2" xfId="2" applyFont="1" applyFill="1" applyBorder="1" applyAlignment="1">
      <alignment horizontal="right" vertical="center"/>
    </xf>
    <xf numFmtId="179" fontId="7" fillId="7" borderId="1" xfId="14" applyNumberFormat="1" applyFont="1" applyFill="1" applyBorder="1" applyAlignment="1">
      <alignment horizontal="right" vertical="center"/>
    </xf>
    <xf numFmtId="179" fontId="7" fillId="7" borderId="0" xfId="14" quotePrefix="1" applyNumberFormat="1" applyFont="1" applyFill="1" applyBorder="1" applyAlignment="1">
      <alignment horizontal="left" vertical="center"/>
    </xf>
    <xf numFmtId="189" fontId="7" fillId="6" borderId="42" xfId="2" quotePrefix="1" applyNumberFormat="1" applyFont="1" applyFill="1" applyBorder="1" applyAlignment="1">
      <alignment horizontal="centerContinuous" vertical="center"/>
    </xf>
    <xf numFmtId="189" fontId="7" fillId="6" borderId="42" xfId="2" applyNumberFormat="1" applyFont="1" applyFill="1" applyBorder="1" applyAlignment="1">
      <alignment horizontal="centerContinuous" vertical="center"/>
    </xf>
    <xf numFmtId="179" fontId="7" fillId="6" borderId="19" xfId="14" quotePrefix="1" applyNumberFormat="1" applyFont="1" applyFill="1" applyBorder="1" applyAlignment="1">
      <alignment horizontal="center" vertical="center"/>
    </xf>
    <xf numFmtId="189" fontId="7" fillId="6" borderId="19" xfId="2" quotePrefix="1" applyNumberFormat="1" applyFont="1" applyFill="1" applyBorder="1" applyAlignment="1">
      <alignment horizontal="centerContinuous" vertical="center"/>
    </xf>
    <xf numFmtId="189" fontId="7" fillId="6" borderId="32" xfId="2" applyNumberFormat="1" applyFont="1" applyFill="1" applyBorder="1" applyAlignment="1">
      <alignment horizontal="centerContinuous" vertical="center"/>
    </xf>
    <xf numFmtId="179" fontId="7" fillId="6" borderId="42" xfId="14" quotePrefix="1" applyNumberFormat="1" applyFont="1" applyFill="1" applyBorder="1" applyAlignment="1">
      <alignment horizontal="center" vertical="center"/>
    </xf>
    <xf numFmtId="189" fontId="8" fillId="6" borderId="42" xfId="2" applyNumberFormat="1" applyFont="1" applyFill="1" applyBorder="1" applyAlignment="1">
      <alignment horizontal="centerContinuous" vertical="center"/>
    </xf>
    <xf numFmtId="183" fontId="7" fillId="5" borderId="46" xfId="14" applyNumberFormat="1" applyFont="1" applyFill="1" applyBorder="1" applyAlignment="1">
      <alignment horizontal="right" vertical="center"/>
    </xf>
    <xf numFmtId="183" fontId="7" fillId="5" borderId="10" xfId="14" applyNumberFormat="1" applyFont="1" applyFill="1" applyBorder="1" applyAlignment="1">
      <alignment horizontal="right" vertical="center"/>
    </xf>
    <xf numFmtId="183" fontId="7" fillId="8" borderId="8" xfId="14" applyNumberFormat="1" applyFont="1" applyFill="1" applyBorder="1" applyAlignment="1">
      <alignment horizontal="right" vertical="center"/>
    </xf>
    <xf numFmtId="179" fontId="8" fillId="6" borderId="19" xfId="15" applyNumberFormat="1" applyFont="1" applyFill="1" applyBorder="1" applyAlignment="1">
      <alignment horizontal="distributed" vertical="center"/>
    </xf>
    <xf numFmtId="179" fontId="8" fillId="6" borderId="42" xfId="15" applyNumberFormat="1" applyFont="1" applyFill="1" applyBorder="1" applyAlignment="1">
      <alignment horizontal="distributed" vertical="center"/>
    </xf>
    <xf numFmtId="179" fontId="8" fillId="6" borderId="17" xfId="15" applyNumberFormat="1" applyFont="1" applyFill="1" applyBorder="1" applyAlignment="1">
      <alignment horizontal="distributed" vertical="center"/>
    </xf>
    <xf numFmtId="179" fontId="8" fillId="6" borderId="37" xfId="15" applyNumberFormat="1" applyFont="1" applyFill="1" applyBorder="1" applyAlignment="1">
      <alignment horizontal="distributed" vertical="center"/>
    </xf>
    <xf numFmtId="189" fontId="8" fillId="6" borderId="42" xfId="15" applyNumberFormat="1" applyFont="1" applyFill="1" applyBorder="1" applyAlignment="1">
      <alignment horizontal="distributed" vertical="center"/>
    </xf>
    <xf numFmtId="189" fontId="8" fillId="6" borderId="19" xfId="15" applyNumberFormat="1" applyFont="1" applyFill="1" applyBorder="1" applyAlignment="1">
      <alignment horizontal="distributed" vertical="center"/>
    </xf>
    <xf numFmtId="179" fontId="9" fillId="6" borderId="19" xfId="15" quotePrefix="1" applyNumberFormat="1" applyFont="1" applyFill="1" applyBorder="1" applyAlignment="1">
      <alignment horizontal="distributed" vertical="center" wrapText="1"/>
    </xf>
    <xf numFmtId="0" fontId="7" fillId="0" borderId="0" xfId="17" quotePrefix="1" applyFont="1" applyBorder="1" applyAlignment="1">
      <alignment horizontal="distributed" vertical="center"/>
    </xf>
    <xf numFmtId="0" fontId="7" fillId="0" borderId="0" xfId="17" quotePrefix="1" applyFont="1" applyBorder="1" applyAlignment="1">
      <alignment horizontal="center" vertical="center"/>
    </xf>
    <xf numFmtId="0" fontId="7" fillId="0" borderId="11" xfId="17" quotePrefix="1" applyFont="1" applyBorder="1" applyAlignment="1">
      <alignment horizontal="center" vertical="center"/>
    </xf>
    <xf numFmtId="0" fontId="9" fillId="6" borderId="19" xfId="10" quotePrefix="1" applyFont="1" applyFill="1" applyBorder="1" applyAlignment="1">
      <alignment horizontal="distributed" vertical="center" wrapText="1"/>
    </xf>
    <xf numFmtId="179" fontId="7" fillId="0" borderId="0" xfId="15" applyNumberFormat="1" applyFont="1" applyFill="1" applyBorder="1" applyAlignment="1">
      <alignment horizontal="right" vertical="center"/>
    </xf>
    <xf numFmtId="179" fontId="7" fillId="0" borderId="30" xfId="14" quotePrefix="1" applyNumberFormat="1" applyFont="1" applyFill="1" applyBorder="1" applyAlignment="1">
      <alignment horizontal="center" vertical="center"/>
    </xf>
    <xf numFmtId="179" fontId="7" fillId="0" borderId="13" xfId="14" quotePrefix="1" applyNumberFormat="1" applyFont="1" applyFill="1" applyBorder="1" applyAlignment="1">
      <alignment horizontal="center" vertical="center"/>
    </xf>
    <xf numFmtId="179" fontId="7" fillId="0" borderId="42" xfId="14" quotePrefix="1" applyNumberFormat="1" applyFont="1" applyFill="1" applyBorder="1" applyAlignment="1">
      <alignment horizontal="center" vertical="center"/>
    </xf>
    <xf numFmtId="3" fontId="7" fillId="0" borderId="0" xfId="16" applyNumberFormat="1" applyFont="1" applyFill="1" applyAlignment="1">
      <alignment horizontal="right" vertical="center"/>
    </xf>
    <xf numFmtId="189" fontId="8" fillId="9" borderId="8" xfId="15" applyNumberFormat="1" applyFont="1" applyFill="1" applyBorder="1" applyAlignment="1">
      <alignment horizontal="right" vertical="center"/>
    </xf>
    <xf numFmtId="189" fontId="8" fillId="9" borderId="9" xfId="15" applyNumberFormat="1" applyFont="1" applyFill="1" applyBorder="1" applyAlignment="1">
      <alignment horizontal="right" vertical="center"/>
    </xf>
    <xf numFmtId="179" fontId="7" fillId="9" borderId="0" xfId="15" applyNumberFormat="1" applyFont="1" applyFill="1" applyAlignment="1">
      <alignment horizontal="right" vertical="center"/>
    </xf>
    <xf numFmtId="179" fontId="7" fillId="0" borderId="6" xfId="15" applyNumberFormat="1" applyFont="1" applyFill="1" applyBorder="1" applyAlignment="1">
      <alignment vertical="center"/>
    </xf>
    <xf numFmtId="179" fontId="7" fillId="0" borderId="28" xfId="15" applyNumberFormat="1" applyFont="1" applyFill="1" applyBorder="1" applyAlignment="1">
      <alignment vertical="center"/>
    </xf>
    <xf numFmtId="183" fontId="8" fillId="0" borderId="0" xfId="16" applyNumberFormat="1" applyFont="1" applyFill="1" applyBorder="1" applyAlignment="1">
      <alignment vertical="center"/>
    </xf>
    <xf numFmtId="3" fontId="7" fillId="0" borderId="17" xfId="16" quotePrefix="1" applyNumberFormat="1" applyFont="1" applyFill="1" applyBorder="1" applyAlignment="1">
      <alignment horizontal="center" vertical="center"/>
    </xf>
    <xf numFmtId="183" fontId="8" fillId="0" borderId="0" xfId="16" applyNumberFormat="1" applyFont="1" applyFill="1" applyBorder="1" applyAlignment="1">
      <alignment horizontal="right" vertical="center"/>
    </xf>
    <xf numFmtId="183" fontId="8" fillId="2" borderId="0" xfId="16" applyNumberFormat="1" applyFont="1" applyFill="1" applyBorder="1" applyAlignment="1">
      <alignment horizontal="right" vertical="center"/>
    </xf>
    <xf numFmtId="183" fontId="8" fillId="0" borderId="2" xfId="16" applyNumberFormat="1" applyFont="1" applyFill="1" applyBorder="1" applyAlignment="1">
      <alignment horizontal="right" vertical="center"/>
    </xf>
    <xf numFmtId="183" fontId="8" fillId="2" borderId="22" xfId="16" applyNumberFormat="1" applyFont="1" applyFill="1" applyBorder="1" applyAlignment="1">
      <alignment horizontal="right" vertical="center"/>
    </xf>
    <xf numFmtId="189" fontId="8" fillId="8" borderId="37" xfId="2" applyNumberFormat="1" applyFont="1" applyFill="1" applyBorder="1" applyAlignment="1">
      <alignment horizontal="right" vertical="center"/>
    </xf>
    <xf numFmtId="179" fontId="7" fillId="8" borderId="1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Border="1" applyAlignment="1">
      <alignment horizontal="left" vertical="center"/>
    </xf>
    <xf numFmtId="179" fontId="7" fillId="8" borderId="0" xfId="14" quotePrefix="1" applyNumberFormat="1" applyFont="1" applyFill="1" applyBorder="1" applyAlignment="1">
      <alignment horizontal="right" vertical="center"/>
    </xf>
    <xf numFmtId="179" fontId="7" fillId="8" borderId="11" xfId="14" applyNumberFormat="1" applyFont="1" applyFill="1" applyBorder="1" applyAlignment="1">
      <alignment horizontal="center" vertical="center"/>
    </xf>
    <xf numFmtId="183" fontId="7" fillId="8" borderId="9" xfId="14" applyNumberFormat="1" applyFont="1" applyFill="1" applyBorder="1" applyAlignment="1">
      <alignment horizontal="right" vertical="center"/>
    </xf>
    <xf numFmtId="183" fontId="7" fillId="8" borderId="31" xfId="14" applyNumberFormat="1" applyFont="1" applyFill="1" applyBorder="1" applyAlignment="1">
      <alignment horizontal="right" vertical="center"/>
    </xf>
    <xf numFmtId="183" fontId="7" fillId="8" borderId="11" xfId="14" applyNumberFormat="1" applyFont="1" applyFill="1" applyBorder="1" applyAlignment="1">
      <alignment horizontal="right" vertical="center"/>
    </xf>
    <xf numFmtId="183" fontId="7" fillId="8" borderId="0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Alignment="1">
      <alignment horizontal="right" vertical="center"/>
    </xf>
    <xf numFmtId="0" fontId="10" fillId="0" borderId="9" xfId="11" applyFont="1" applyFill="1" applyBorder="1" applyAlignment="1">
      <alignment horizontal="distributed" vertical="center"/>
    </xf>
    <xf numFmtId="179" fontId="7" fillId="10" borderId="1" xfId="14" quotePrefix="1" applyNumberFormat="1" applyFont="1" applyFill="1" applyBorder="1" applyAlignment="1">
      <alignment horizontal="left" vertical="center"/>
    </xf>
    <xf numFmtId="179" fontId="7" fillId="10" borderId="11" xfId="14" applyNumberFormat="1" applyFont="1" applyFill="1" applyBorder="1" applyAlignment="1">
      <alignment horizontal="center" vertical="center"/>
    </xf>
    <xf numFmtId="183" fontId="7" fillId="10" borderId="8" xfId="14" applyNumberFormat="1" applyFont="1" applyFill="1" applyBorder="1" applyAlignment="1">
      <alignment horizontal="right" vertical="center"/>
    </xf>
    <xf numFmtId="183" fontId="7" fillId="10" borderId="9" xfId="14" applyNumberFormat="1" applyFont="1" applyFill="1" applyBorder="1" applyAlignment="1">
      <alignment horizontal="right" vertical="center"/>
    </xf>
    <xf numFmtId="183" fontId="7" fillId="10" borderId="31" xfId="14" applyNumberFormat="1" applyFont="1" applyFill="1" applyBorder="1" applyAlignment="1">
      <alignment horizontal="right" vertical="center"/>
    </xf>
    <xf numFmtId="183" fontId="7" fillId="10" borderId="11" xfId="14" applyNumberFormat="1" applyFont="1" applyFill="1" applyBorder="1" applyAlignment="1">
      <alignment horizontal="right" vertical="center"/>
    </xf>
    <xf numFmtId="179" fontId="7" fillId="10" borderId="0" xfId="14" applyNumberFormat="1" applyFont="1" applyFill="1" applyAlignment="1">
      <alignment horizontal="right" vertical="center"/>
    </xf>
    <xf numFmtId="179" fontId="7" fillId="10" borderId="1" xfId="14" applyNumberFormat="1" applyFont="1" applyFill="1" applyBorder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left" vertical="center"/>
    </xf>
    <xf numFmtId="183" fontId="7" fillId="10" borderId="0" xfId="14" applyNumberFormat="1" applyFont="1" applyFill="1" applyBorder="1" applyAlignment="1">
      <alignment horizontal="right" vertical="center"/>
    </xf>
    <xf numFmtId="183" fontId="7" fillId="10" borderId="45" xfId="14" applyNumberFormat="1" applyFont="1" applyFill="1" applyBorder="1" applyAlignment="1">
      <alignment horizontal="right" vertical="center"/>
    </xf>
    <xf numFmtId="183" fontId="7" fillId="10" borderId="39" xfId="14" applyNumberFormat="1" applyFont="1" applyFill="1" applyBorder="1" applyAlignment="1">
      <alignment horizontal="right" vertical="center"/>
    </xf>
    <xf numFmtId="183" fontId="7" fillId="10" borderId="38" xfId="14" applyNumberFormat="1" applyFont="1" applyFill="1" applyBorder="1" applyAlignment="1">
      <alignment horizontal="right" vertical="center"/>
    </xf>
    <xf numFmtId="179" fontId="7" fillId="10" borderId="0" xfId="14" applyNumberFormat="1" applyFont="1" applyFill="1" applyBorder="1" applyAlignment="1">
      <alignment horizontal="right" vertical="center"/>
    </xf>
    <xf numFmtId="179" fontId="7" fillId="10" borderId="11" xfId="14" quotePrefix="1" applyNumberFormat="1" applyFont="1" applyFill="1" applyBorder="1" applyAlignment="1">
      <alignment horizontal="center" vertical="center"/>
    </xf>
    <xf numFmtId="183" fontId="7" fillId="10" borderId="10" xfId="14" applyNumberFormat="1" applyFont="1" applyFill="1" applyBorder="1" applyAlignment="1">
      <alignment horizontal="right" vertical="center"/>
    </xf>
    <xf numFmtId="0" fontId="8" fillId="10" borderId="0" xfId="0" quotePrefix="1" applyFont="1" applyFill="1" applyBorder="1" applyAlignment="1">
      <alignment horizontal="distributed" vertical="center"/>
    </xf>
    <xf numFmtId="198" fontId="7" fillId="0" borderId="0" xfId="2" applyNumberFormat="1" applyFont="1" applyFill="1" applyAlignment="1">
      <alignment horizontal="right" vertical="center"/>
    </xf>
    <xf numFmtId="0" fontId="7" fillId="0" borderId="1" xfId="17" quotePrefix="1" applyFont="1" applyFill="1" applyBorder="1" applyAlignment="1">
      <alignment horizontal="left" vertical="center"/>
    </xf>
    <xf numFmtId="0" fontId="7" fillId="0" borderId="0" xfId="17" quotePrefix="1" applyFont="1" applyFill="1" applyBorder="1" applyAlignment="1">
      <alignment horizontal="right" vertical="center"/>
    </xf>
    <xf numFmtId="0" fontId="8" fillId="0" borderId="45" xfId="11" applyFont="1" applyFill="1" applyBorder="1" applyAlignment="1">
      <alignment horizontal="right" vertical="center"/>
    </xf>
    <xf numFmtId="179" fontId="7" fillId="0" borderId="20" xfId="15" applyNumberFormat="1" applyFont="1" applyFill="1" applyBorder="1" applyAlignment="1">
      <alignment horizontal="centerContinuous" vertical="center"/>
    </xf>
    <xf numFmtId="179" fontId="7" fillId="0" borderId="2" xfId="15" applyNumberFormat="1" applyFont="1" applyFill="1" applyBorder="1" applyAlignment="1">
      <alignment horizontal="right" vertical="center"/>
    </xf>
    <xf numFmtId="189" fontId="8" fillId="2" borderId="45" xfId="15" applyNumberFormat="1" applyFont="1" applyFill="1" applyBorder="1" applyAlignment="1">
      <alignment horizontal="right" vertical="center"/>
    </xf>
    <xf numFmtId="189" fontId="7" fillId="6" borderId="30" xfId="2" applyNumberFormat="1" applyFont="1" applyFill="1" applyBorder="1" applyAlignment="1">
      <alignment horizontal="centerContinuous" vertical="center"/>
    </xf>
    <xf numFmtId="179" fontId="7" fillId="0" borderId="20" xfId="16" applyNumberFormat="1" applyFont="1" applyFill="1" applyBorder="1" applyAlignment="1">
      <alignment horizontal="centerContinuous" vertical="center"/>
    </xf>
    <xf numFmtId="184" fontId="8" fillId="2" borderId="10" xfId="16" applyNumberFormat="1" applyFont="1" applyFill="1" applyBorder="1" applyAlignment="1">
      <alignment horizontal="right" vertical="center"/>
    </xf>
    <xf numFmtId="184" fontId="8" fillId="2" borderId="44" xfId="16" applyNumberFormat="1" applyFont="1" applyFill="1" applyBorder="1" applyAlignment="1">
      <alignment horizontal="right" vertical="center"/>
    </xf>
    <xf numFmtId="176" fontId="7" fillId="2" borderId="10" xfId="11" applyNumberFormat="1" applyFont="1" applyFill="1" applyBorder="1" applyAlignment="1">
      <alignment horizontal="right" vertical="center"/>
    </xf>
    <xf numFmtId="177" fontId="8" fillId="2" borderId="10" xfId="11" applyNumberFormat="1" applyFont="1" applyFill="1" applyBorder="1" applyAlignment="1">
      <alignment horizontal="right" vertical="center"/>
    </xf>
    <xf numFmtId="183" fontId="7" fillId="2" borderId="0" xfId="14" applyNumberFormat="1" applyFont="1" applyFill="1" applyBorder="1" applyAlignment="1">
      <alignment horizontal="right" vertical="center"/>
    </xf>
    <xf numFmtId="183" fontId="7" fillId="2" borderId="17" xfId="14" applyNumberFormat="1" applyFont="1" applyFill="1" applyBorder="1" applyAlignment="1">
      <alignment horizontal="right" vertical="center"/>
    </xf>
    <xf numFmtId="183" fontId="7" fillId="2" borderId="10" xfId="14" applyNumberFormat="1" applyFont="1" applyFill="1" applyBorder="1" applyAlignment="1">
      <alignment horizontal="right" vertical="center"/>
    </xf>
    <xf numFmtId="183" fontId="7" fillId="4" borderId="10" xfId="14" applyNumberFormat="1" applyFont="1" applyFill="1" applyBorder="1" applyAlignment="1">
      <alignment horizontal="right" vertical="center"/>
    </xf>
    <xf numFmtId="183" fontId="8" fillId="0" borderId="46" xfId="16" applyNumberFormat="1" applyFont="1" applyFill="1" applyBorder="1" applyAlignment="1">
      <alignment vertical="center"/>
    </xf>
    <xf numFmtId="177" fontId="8" fillId="8" borderId="9" xfId="11" applyNumberFormat="1" applyFont="1" applyFill="1" applyBorder="1" applyAlignment="1">
      <alignment horizontal="right" vertical="center"/>
    </xf>
    <xf numFmtId="177" fontId="8" fillId="8" borderId="8" xfId="11" applyNumberFormat="1" applyFont="1" applyFill="1" applyBorder="1" applyAlignment="1">
      <alignment horizontal="right" vertical="center"/>
    </xf>
    <xf numFmtId="179" fontId="7" fillId="0" borderId="36" xfId="14" quotePrefix="1" applyNumberFormat="1" applyFont="1" applyFill="1" applyBorder="1" applyAlignment="1">
      <alignment horizontal="center" vertical="center"/>
    </xf>
    <xf numFmtId="179" fontId="7" fillId="0" borderId="37" xfId="14" quotePrefix="1" applyNumberFormat="1" applyFont="1" applyFill="1" applyBorder="1" applyAlignment="1">
      <alignment horizontal="center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3" fontId="5" fillId="0" borderId="4" xfId="12" applyNumberFormat="1" applyFont="1" applyFill="1" applyBorder="1" applyAlignment="1">
      <alignment horizontal="right"/>
    </xf>
    <xf numFmtId="179" fontId="7" fillId="0" borderId="4" xfId="15" applyNumberFormat="1" applyFont="1" applyFill="1" applyBorder="1" applyAlignment="1">
      <alignment horizontal="centerContinuous" vertical="center"/>
    </xf>
    <xf numFmtId="179" fontId="7" fillId="0" borderId="6" xfId="15" quotePrefix="1" applyNumberFormat="1" applyFont="1" applyFill="1" applyBorder="1" applyAlignment="1">
      <alignment vertical="center"/>
    </xf>
    <xf numFmtId="179" fontId="9" fillId="6" borderId="17" xfId="15" quotePrefix="1" applyNumberFormat="1" applyFont="1" applyFill="1" applyBorder="1" applyAlignment="1">
      <alignment horizontal="distributed" vertical="center" wrapText="1"/>
    </xf>
    <xf numFmtId="189" fontId="8" fillId="2" borderId="0" xfId="15" applyNumberFormat="1" applyFont="1" applyFill="1" applyBorder="1" applyAlignment="1">
      <alignment horizontal="right" vertical="center"/>
    </xf>
    <xf numFmtId="189" fontId="8" fillId="0" borderId="0" xfId="15" applyNumberFormat="1" applyFont="1" applyFill="1" applyBorder="1" applyAlignment="1">
      <alignment horizontal="right" vertical="center"/>
    </xf>
    <xf numFmtId="179" fontId="7" fillId="0" borderId="0" xfId="15" applyNumberFormat="1" applyFont="1" applyFill="1" applyBorder="1" applyAlignment="1">
      <alignment horizontal="centerContinuous" vertical="center"/>
    </xf>
    <xf numFmtId="189" fontId="8" fillId="9" borderId="0" xfId="15" applyNumberFormat="1" applyFont="1" applyFill="1" applyBorder="1" applyAlignment="1">
      <alignment horizontal="right" vertical="center"/>
    </xf>
    <xf numFmtId="189" fontId="8" fillId="0" borderId="11" xfId="15" applyNumberFormat="1" applyFont="1" applyFill="1" applyBorder="1" applyAlignment="1">
      <alignment horizontal="right" vertical="center"/>
    </xf>
    <xf numFmtId="189" fontId="8" fillId="0" borderId="2" xfId="15" applyNumberFormat="1" applyFont="1" applyFill="1" applyBorder="1" applyAlignment="1">
      <alignment horizontal="right" vertical="center"/>
    </xf>
    <xf numFmtId="179" fontId="7" fillId="3" borderId="5" xfId="16" applyNumberFormat="1" applyFont="1" applyFill="1" applyBorder="1" applyAlignment="1">
      <alignment horizontal="centerContinuous" vertical="center"/>
    </xf>
    <xf numFmtId="0" fontId="8" fillId="0" borderId="4" xfId="11" applyFont="1" applyFill="1" applyBorder="1" applyAlignment="1">
      <alignment horizontal="distributed" vertical="center"/>
    </xf>
    <xf numFmtId="0" fontId="7" fillId="0" borderId="17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57" fontId="8" fillId="0" borderId="0" xfId="11" applyNumberFormat="1" applyFont="1" applyFill="1" applyBorder="1" applyAlignment="1">
      <alignment horizontal="right" vertical="center"/>
    </xf>
    <xf numFmtId="3" fontId="8" fillId="0" borderId="0" xfId="11" applyNumberFormat="1" applyFont="1" applyFill="1" applyBorder="1" applyAlignment="1">
      <alignment horizontal="right" vertical="center"/>
    </xf>
    <xf numFmtId="177" fontId="8" fillId="2" borderId="0" xfId="11" applyNumberFormat="1" applyFont="1" applyFill="1" applyBorder="1" applyAlignment="1">
      <alignment horizontal="right" vertical="center"/>
    </xf>
    <xf numFmtId="4" fontId="8" fillId="0" borderId="0" xfId="11" applyNumberFormat="1" applyFont="1" applyFill="1" applyBorder="1" applyAlignment="1">
      <alignment horizontal="right" vertical="center"/>
    </xf>
    <xf numFmtId="3" fontId="8" fillId="2" borderId="0" xfId="11" applyNumberFormat="1" applyFont="1" applyFill="1" applyBorder="1" applyAlignment="1">
      <alignment horizontal="right" vertical="center"/>
    </xf>
    <xf numFmtId="0" fontId="8" fillId="2" borderId="0" xfId="11" applyFont="1" applyFill="1" applyBorder="1" applyAlignment="1">
      <alignment horizontal="right" vertical="center"/>
    </xf>
    <xf numFmtId="57" fontId="7" fillId="0" borderId="0" xfId="11" applyNumberFormat="1" applyFont="1" applyFill="1" applyBorder="1" applyAlignment="1">
      <alignment horizontal="center" vertical="center"/>
    </xf>
    <xf numFmtId="183" fontId="7" fillId="2" borderId="23" xfId="11" applyNumberFormat="1" applyFont="1" applyFill="1" applyBorder="1" applyAlignment="1">
      <alignment horizontal="right" vertical="center"/>
    </xf>
    <xf numFmtId="3" fontId="7" fillId="0" borderId="0" xfId="16" applyNumberFormat="1" applyFont="1" applyFill="1" applyAlignment="1">
      <alignment horizontal="right" vertical="center"/>
    </xf>
    <xf numFmtId="189" fontId="8" fillId="8" borderId="9" xfId="2" applyNumberFormat="1" applyFont="1" applyFill="1" applyBorder="1" applyAlignment="1">
      <alignment horizontal="right" vertical="center"/>
    </xf>
    <xf numFmtId="189" fontId="7" fillId="0" borderId="2" xfId="17" applyNumberFormat="1" applyFont="1" applyFill="1" applyBorder="1" applyAlignment="1">
      <alignment vertical="center"/>
    </xf>
    <xf numFmtId="189" fontId="7" fillId="0" borderId="2" xfId="2" applyNumberFormat="1" applyFont="1" applyFill="1" applyBorder="1" applyAlignment="1">
      <alignment horizontal="right" vertical="center"/>
    </xf>
    <xf numFmtId="189" fontId="7" fillId="0" borderId="2" xfId="17" applyNumberFormat="1" applyFont="1" applyFill="1" applyBorder="1" applyAlignment="1">
      <alignment horizontal="left" vertical="center"/>
    </xf>
    <xf numFmtId="189" fontId="7" fillId="0" borderId="17" xfId="17" quotePrefix="1" applyNumberFormat="1" applyFont="1" applyFill="1" applyBorder="1" applyAlignment="1">
      <alignment horizontal="center" vertical="center"/>
    </xf>
    <xf numFmtId="189" fontId="8" fillId="2" borderId="45" xfId="2" applyNumberFormat="1" applyFont="1" applyFill="1" applyBorder="1" applyAlignment="1">
      <alignment horizontal="right" vertical="center"/>
    </xf>
    <xf numFmtId="179" fontId="7" fillId="0" borderId="17" xfId="14" quotePrefix="1" applyNumberFormat="1" applyFont="1" applyFill="1" applyBorder="1" applyAlignment="1">
      <alignment horizontal="center" vertical="center"/>
    </xf>
    <xf numFmtId="189" fontId="7" fillId="0" borderId="42" xfId="17" quotePrefix="1" applyNumberFormat="1" applyFont="1" applyFill="1" applyBorder="1" applyAlignment="1">
      <alignment horizontal="center" vertical="center"/>
    </xf>
    <xf numFmtId="189" fontId="7" fillId="0" borderId="2" xfId="2" quotePrefix="1" applyNumberFormat="1" applyFont="1" applyFill="1" applyBorder="1" applyAlignment="1">
      <alignment horizontal="left" vertical="center"/>
    </xf>
    <xf numFmtId="179" fontId="7" fillId="0" borderId="52" xfId="15" applyNumberFormat="1" applyFont="1" applyFill="1" applyBorder="1" applyAlignment="1">
      <alignment horizontal="centerContinuous" vertical="center"/>
    </xf>
    <xf numFmtId="189" fontId="7" fillId="6" borderId="36" xfId="2" applyNumberFormat="1" applyFont="1" applyFill="1" applyBorder="1" applyAlignment="1">
      <alignment horizontal="centerContinuous" vertical="center"/>
    </xf>
    <xf numFmtId="183" fontId="7" fillId="10" borderId="51" xfId="14" applyNumberFormat="1" applyFont="1" applyFill="1" applyBorder="1" applyAlignment="1">
      <alignment horizontal="right" vertical="center"/>
    </xf>
    <xf numFmtId="183" fontId="8" fillId="0" borderId="2" xfId="14" applyNumberFormat="1" applyFont="1" applyFill="1" applyBorder="1" applyAlignment="1">
      <alignment horizontal="right" vertical="center"/>
    </xf>
    <xf numFmtId="183" fontId="7" fillId="10" borderId="46" xfId="14" applyNumberFormat="1" applyFont="1" applyFill="1" applyBorder="1" applyAlignment="1">
      <alignment horizontal="right" vertical="center"/>
    </xf>
    <xf numFmtId="189" fontId="7" fillId="0" borderId="0" xfId="17" applyNumberFormat="1" applyFont="1" applyFill="1" applyBorder="1" applyAlignment="1">
      <alignment horizontal="distributed" vertical="center"/>
    </xf>
    <xf numFmtId="189" fontId="7" fillId="0" borderId="43" xfId="2" applyNumberFormat="1" applyFont="1" applyFill="1" applyBorder="1" applyAlignment="1">
      <alignment horizontal="centerContinuous" vertical="center"/>
    </xf>
    <xf numFmtId="189" fontId="8" fillId="0" borderId="46" xfId="17" applyNumberFormat="1" applyFont="1" applyFill="1" applyBorder="1" applyAlignment="1">
      <alignment horizontal="right" vertical="center"/>
    </xf>
    <xf numFmtId="200" fontId="7" fillId="0" borderId="0" xfId="14" applyNumberFormat="1" applyFont="1" applyFill="1" applyAlignment="1">
      <alignment horizontal="right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179" fontId="7" fillId="0" borderId="4" xfId="14" applyNumberFormat="1" applyFont="1" applyFill="1" applyBorder="1" applyAlignment="1">
      <alignment horizontal="center" vertical="center"/>
    </xf>
    <xf numFmtId="179" fontId="7" fillId="6" borderId="17" xfId="14" quotePrefix="1" applyNumberFormat="1" applyFont="1" applyFill="1" applyBorder="1" applyAlignment="1">
      <alignment horizontal="center" vertical="center"/>
    </xf>
    <xf numFmtId="189" fontId="7" fillId="6" borderId="0" xfId="2" applyNumberFormat="1" applyFont="1" applyFill="1" applyBorder="1" applyAlignment="1">
      <alignment horizontal="centerContinuous" vertical="center"/>
    </xf>
    <xf numFmtId="189" fontId="7" fillId="6" borderId="17" xfId="2" applyNumberFormat="1" applyFont="1" applyFill="1" applyBorder="1" applyAlignment="1">
      <alignment horizontal="centerContinuous" vertical="center"/>
    </xf>
    <xf numFmtId="189" fontId="7" fillId="6" borderId="19" xfId="2" applyNumberFormat="1" applyFont="1" applyFill="1" applyBorder="1" applyAlignment="1">
      <alignment horizontal="centerContinuous" vertical="center"/>
    </xf>
    <xf numFmtId="201" fontId="7" fillId="2" borderId="8" xfId="1" applyNumberFormat="1" applyFont="1" applyFill="1" applyBorder="1" applyAlignment="1">
      <alignment horizontal="right" vertical="center"/>
    </xf>
    <xf numFmtId="201" fontId="7" fillId="5" borderId="9" xfId="1" applyNumberFormat="1" applyFont="1" applyFill="1" applyBorder="1" applyAlignment="1">
      <alignment horizontal="right" vertical="center"/>
    </xf>
    <xf numFmtId="201" fontId="7" fillId="5" borderId="8" xfId="1" applyNumberFormat="1" applyFont="1" applyFill="1" applyBorder="1" applyAlignment="1">
      <alignment horizontal="right" vertical="center"/>
    </xf>
    <xf numFmtId="201" fontId="7" fillId="4" borderId="9" xfId="1" applyNumberFormat="1" applyFont="1" applyFill="1" applyBorder="1" applyAlignment="1">
      <alignment horizontal="right" vertical="center"/>
    </xf>
    <xf numFmtId="201" fontId="7" fillId="2" borderId="19" xfId="1" applyNumberFormat="1" applyFont="1" applyFill="1" applyBorder="1" applyAlignment="1">
      <alignment horizontal="right" vertical="center"/>
    </xf>
    <xf numFmtId="201" fontId="7" fillId="10" borderId="8" xfId="1" applyNumberFormat="1" applyFont="1" applyFill="1" applyBorder="1" applyAlignment="1">
      <alignment horizontal="right" vertical="center"/>
    </xf>
    <xf numFmtId="201" fontId="7" fillId="8" borderId="9" xfId="1" applyNumberFormat="1" applyFont="1" applyFill="1" applyBorder="1" applyAlignment="1">
      <alignment horizontal="right" vertical="center"/>
    </xf>
    <xf numFmtId="201" fontId="7" fillId="10" borderId="9" xfId="1" applyNumberFormat="1" applyFont="1" applyFill="1" applyBorder="1" applyAlignment="1">
      <alignment horizontal="right" vertical="center"/>
    </xf>
    <xf numFmtId="201" fontId="7" fillId="0" borderId="22" xfId="1" applyNumberFormat="1" applyFont="1" applyFill="1" applyBorder="1" applyAlignment="1">
      <alignment horizontal="right" vertical="center"/>
    </xf>
    <xf numFmtId="4" fontId="26" fillId="0" borderId="8" xfId="11" applyNumberFormat="1" applyFont="1" applyFill="1" applyBorder="1" applyAlignment="1">
      <alignment horizontal="right" vertical="center"/>
    </xf>
    <xf numFmtId="183" fontId="27" fillId="0" borderId="8" xfId="12" applyNumberFormat="1" applyFont="1" applyFill="1" applyBorder="1" applyAlignment="1">
      <alignment horizontal="right" vertical="center"/>
    </xf>
    <xf numFmtId="3" fontId="27" fillId="3" borderId="19" xfId="12" applyNumberFormat="1" applyFont="1" applyFill="1" applyBorder="1" applyAlignment="1">
      <alignment horizontal="distributed" vertical="center"/>
    </xf>
    <xf numFmtId="0" fontId="28" fillId="3" borderId="9" xfId="11" applyFont="1" applyFill="1" applyBorder="1" applyAlignment="1">
      <alignment horizontal="distributed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189" fontId="7" fillId="0" borderId="0" xfId="17" applyNumberFormat="1" applyFont="1" applyFill="1" applyBorder="1" applyAlignment="1">
      <alignment horizontal="distributed" vertical="center"/>
    </xf>
    <xf numFmtId="57" fontId="29" fillId="0" borderId="8" xfId="11" quotePrefix="1" applyNumberFormat="1" applyFont="1" applyFill="1" applyBorder="1" applyAlignment="1">
      <alignment horizontal="center" vertical="center"/>
    </xf>
    <xf numFmtId="189" fontId="8" fillId="0" borderId="0" xfId="17" applyNumberFormat="1" applyFont="1" applyFill="1" applyBorder="1" applyAlignment="1">
      <alignment horizontal="left" vertical="center"/>
    </xf>
    <xf numFmtId="189" fontId="20" fillId="0" borderId="0" xfId="2" applyNumberFormat="1" applyFont="1" applyFill="1" applyBorder="1" applyAlignment="1">
      <alignment vertical="center"/>
    </xf>
    <xf numFmtId="189" fontId="7" fillId="0" borderId="4" xfId="2" applyNumberFormat="1" applyFont="1" applyFill="1" applyBorder="1" applyAlignment="1">
      <alignment horizontal="right" vertical="center"/>
    </xf>
    <xf numFmtId="189" fontId="7" fillId="0" borderId="5" xfId="2" applyNumberFormat="1" applyFont="1" applyFill="1" applyBorder="1" applyAlignment="1">
      <alignment horizontal="centerContinuous" vertical="center"/>
    </xf>
    <xf numFmtId="57" fontId="29" fillId="0" borderId="9" xfId="11" quotePrefix="1" applyNumberFormat="1" applyFont="1" applyFill="1" applyBorder="1" applyAlignment="1">
      <alignment horizontal="center" vertical="center"/>
    </xf>
    <xf numFmtId="179" fontId="7" fillId="6" borderId="13" xfId="14" quotePrefix="1" applyNumberFormat="1" applyFont="1" applyFill="1" applyBorder="1" applyAlignment="1">
      <alignment horizontal="center" vertical="center"/>
    </xf>
    <xf numFmtId="183" fontId="5" fillId="2" borderId="44" xfId="12" applyNumberFormat="1" applyFont="1" applyFill="1" applyBorder="1" applyAlignment="1">
      <alignment horizontal="right" vertical="center"/>
    </xf>
    <xf numFmtId="0" fontId="10" fillId="0" borderId="8" xfId="11" applyFont="1" applyFill="1" applyBorder="1" applyAlignment="1">
      <alignment horizontal="center" vertical="center" shrinkToFit="1"/>
    </xf>
    <xf numFmtId="0" fontId="10" fillId="0" borderId="0" xfId="11" applyFont="1" applyFill="1" applyBorder="1" applyAlignment="1">
      <alignment horizontal="center" vertical="center" shrinkToFit="1"/>
    </xf>
    <xf numFmtId="189" fontId="7" fillId="6" borderId="42" xfId="2" quotePrefix="1" applyNumberFormat="1" applyFont="1" applyFill="1" applyBorder="1" applyAlignment="1">
      <alignment horizontal="center" vertical="center"/>
    </xf>
    <xf numFmtId="179" fontId="7" fillId="0" borderId="16" xfId="14" quotePrefix="1" applyNumberFormat="1" applyFont="1" applyFill="1" applyBorder="1" applyAlignment="1">
      <alignment horizontal="distributed" vertical="center"/>
    </xf>
    <xf numFmtId="0" fontId="23" fillId="0" borderId="17" xfId="0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 wrapText="1"/>
    </xf>
    <xf numFmtId="179" fontId="7" fillId="0" borderId="17" xfId="14" quotePrefix="1" applyNumberFormat="1" applyFont="1" applyFill="1" applyBorder="1" applyAlignment="1">
      <alignment horizontal="distributed" vertical="center"/>
    </xf>
    <xf numFmtId="179" fontId="7" fillId="0" borderId="34" xfId="14" applyNumberFormat="1" applyFont="1" applyFill="1" applyBorder="1" applyAlignment="1">
      <alignment horizontal="center" vertical="center"/>
    </xf>
    <xf numFmtId="179" fontId="7" fillId="0" borderId="6" xfId="14" applyNumberFormat="1" applyFont="1" applyFill="1" applyBorder="1" applyAlignment="1">
      <alignment horizontal="center" vertical="center"/>
    </xf>
    <xf numFmtId="179" fontId="7" fillId="0" borderId="28" xfId="14" applyNumberFormat="1" applyFont="1" applyFill="1" applyBorder="1" applyAlignment="1">
      <alignment horizontal="center" vertical="center"/>
    </xf>
    <xf numFmtId="189" fontId="7" fillId="6" borderId="30" xfId="2" quotePrefix="1" applyNumberFormat="1" applyFont="1" applyFill="1" applyBorder="1" applyAlignment="1">
      <alignment horizontal="center" vertical="center"/>
    </xf>
    <xf numFmtId="189" fontId="7" fillId="6" borderId="36" xfId="2" applyNumberFormat="1" applyFont="1" applyFill="1" applyBorder="1" applyAlignment="1">
      <alignment horizontal="center" vertical="center"/>
    </xf>
    <xf numFmtId="189" fontId="7" fillId="6" borderId="5" xfId="2" quotePrefix="1" applyNumberFormat="1" applyFont="1" applyFill="1" applyBorder="1" applyAlignment="1">
      <alignment horizontal="center" vertical="center"/>
    </xf>
    <xf numFmtId="189" fontId="7" fillId="6" borderId="17" xfId="2" quotePrefix="1" applyNumberFormat="1" applyFont="1" applyFill="1" applyBorder="1" applyAlignment="1">
      <alignment horizontal="center" vertical="center"/>
    </xf>
    <xf numFmtId="189" fontId="7" fillId="6" borderId="18" xfId="2" quotePrefix="1" applyNumberFormat="1" applyFont="1" applyFill="1" applyBorder="1" applyAlignment="1">
      <alignment horizontal="center" vertical="center"/>
    </xf>
    <xf numFmtId="189" fontId="7" fillId="6" borderId="5" xfId="2" applyNumberFormat="1" applyFont="1" applyFill="1" applyBorder="1" applyAlignment="1">
      <alignment horizontal="center" vertical="center"/>
    </xf>
    <xf numFmtId="189" fontId="7" fillId="6" borderId="19" xfId="2" applyNumberFormat="1" applyFont="1" applyFill="1" applyBorder="1" applyAlignment="1">
      <alignment horizontal="center" vertical="center"/>
    </xf>
    <xf numFmtId="189" fontId="7" fillId="6" borderId="18" xfId="2" applyNumberFormat="1" applyFont="1" applyFill="1" applyBorder="1" applyAlignment="1">
      <alignment horizontal="center" vertical="center"/>
    </xf>
    <xf numFmtId="189" fontId="7" fillId="6" borderId="19" xfId="2" quotePrefix="1" applyNumberFormat="1" applyFont="1" applyFill="1" applyBorder="1" applyAlignment="1">
      <alignment horizontal="center" vertical="center"/>
    </xf>
    <xf numFmtId="179" fontId="7" fillId="0" borderId="51" xfId="14" quotePrefix="1" applyNumberFormat="1" applyFont="1" applyFill="1" applyBorder="1" applyAlignment="1">
      <alignment horizontal="distributed" vertical="center"/>
    </xf>
    <xf numFmtId="0" fontId="23" fillId="0" borderId="51" xfId="0" applyFont="1" applyFill="1" applyBorder="1" applyAlignment="1">
      <alignment horizontal="distributed" vertical="center"/>
    </xf>
    <xf numFmtId="179" fontId="7" fillId="10" borderId="51" xfId="14" quotePrefix="1" applyNumberFormat="1" applyFont="1" applyFill="1" applyBorder="1" applyAlignment="1">
      <alignment horizontal="distributed" vertical="center"/>
    </xf>
    <xf numFmtId="0" fontId="23" fillId="10" borderId="51" xfId="0" applyFont="1" applyFill="1" applyBorder="1" applyAlignment="1">
      <alignment horizontal="distributed" vertical="center"/>
    </xf>
    <xf numFmtId="179" fontId="7" fillId="10" borderId="0" xfId="14" quotePrefix="1" applyNumberFormat="1" applyFont="1" applyFill="1" applyBorder="1" applyAlignment="1">
      <alignment horizontal="distributed" vertical="center"/>
    </xf>
    <xf numFmtId="0" fontId="23" fillId="10" borderId="0" xfId="0" applyFont="1" applyFill="1" applyBorder="1" applyAlignment="1">
      <alignment horizontal="distributed" vertical="center"/>
    </xf>
    <xf numFmtId="179" fontId="7" fillId="0" borderId="57" xfId="14" quotePrefix="1" applyNumberFormat="1" applyFont="1" applyFill="1" applyBorder="1" applyAlignment="1">
      <alignment horizontal="distributed" vertical="center"/>
    </xf>
    <xf numFmtId="0" fontId="23" fillId="0" borderId="32" xfId="0" applyFont="1" applyFill="1" applyBorder="1" applyAlignment="1">
      <alignment horizontal="distributed" vertical="center"/>
    </xf>
    <xf numFmtId="179" fontId="7" fillId="0" borderId="32" xfId="14" quotePrefix="1" applyNumberFormat="1" applyFont="1" applyFill="1" applyBorder="1" applyAlignment="1">
      <alignment horizontal="distributed" vertical="center"/>
    </xf>
    <xf numFmtId="179" fontId="7" fillId="5" borderId="51" xfId="14" quotePrefix="1" applyNumberFormat="1" applyFont="1" applyFill="1" applyBorder="1" applyAlignment="1">
      <alignment horizontal="distributed" vertical="center"/>
    </xf>
    <xf numFmtId="0" fontId="23" fillId="5" borderId="51" xfId="0" applyFont="1" applyFill="1" applyBorder="1" applyAlignment="1">
      <alignment horizontal="distributed" vertical="center"/>
    </xf>
    <xf numFmtId="179" fontId="7" fillId="5" borderId="0" xfId="14" quotePrefix="1" applyNumberFormat="1" applyFont="1" applyFill="1" applyBorder="1" applyAlignment="1">
      <alignment horizontal="distributed" vertical="center"/>
    </xf>
    <xf numFmtId="0" fontId="23" fillId="5" borderId="0" xfId="0" applyFont="1" applyFill="1" applyBorder="1" applyAlignment="1">
      <alignment horizontal="distributed" vertical="center"/>
    </xf>
    <xf numFmtId="179" fontId="7" fillId="10" borderId="1" xfId="14" quotePrefix="1" applyNumberFormat="1" applyFont="1" applyFill="1" applyBorder="1" applyAlignment="1">
      <alignment horizontal="distributed" vertical="center"/>
    </xf>
    <xf numFmtId="179" fontId="7" fillId="10" borderId="11" xfId="14" quotePrefix="1" applyNumberFormat="1" applyFont="1" applyFill="1" applyBorder="1" applyAlignment="1">
      <alignment horizontal="distributed" vertical="center"/>
    </xf>
    <xf numFmtId="179" fontId="7" fillId="0" borderId="1" xfId="14" applyNumberFormat="1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horizontal="distributed" vertical="center"/>
    </xf>
    <xf numFmtId="179" fontId="7" fillId="0" borderId="0" xfId="14" applyNumberFormat="1" applyFont="1" applyFill="1" applyBorder="1" applyAlignment="1">
      <alignment horizontal="distributed" vertical="center"/>
    </xf>
    <xf numFmtId="179" fontId="7" fillId="0" borderId="11" xfId="14" applyNumberFormat="1" applyFont="1" applyFill="1" applyBorder="1" applyAlignment="1">
      <alignment horizontal="distributed" vertical="center"/>
    </xf>
    <xf numFmtId="179" fontId="7" fillId="0" borderId="18" xfId="14" quotePrefix="1" applyNumberFormat="1" applyFont="1" applyFill="1" applyBorder="1" applyAlignment="1">
      <alignment horizontal="distributed" vertical="center"/>
    </xf>
    <xf numFmtId="179" fontId="7" fillId="10" borderId="26" xfId="14" quotePrefix="1" applyNumberFormat="1" applyFont="1" applyFill="1" applyBorder="1" applyAlignment="1">
      <alignment horizontal="distributed" vertical="center"/>
    </xf>
    <xf numFmtId="0" fontId="23" fillId="10" borderId="27" xfId="0" applyFont="1" applyFill="1" applyBorder="1" applyAlignment="1">
      <alignment horizontal="distributed" vertical="center"/>
    </xf>
    <xf numFmtId="179" fontId="7" fillId="10" borderId="27" xfId="14" quotePrefix="1" applyNumberFormat="1" applyFont="1" applyFill="1" applyBorder="1" applyAlignment="1">
      <alignment horizontal="distributed" vertical="center"/>
    </xf>
    <xf numFmtId="189" fontId="7" fillId="0" borderId="56" xfId="17" applyNumberFormat="1" applyFont="1" applyFill="1" applyBorder="1" applyAlignment="1">
      <alignment horizontal="distributed" vertical="center"/>
    </xf>
    <xf numFmtId="189" fontId="23" fillId="0" borderId="54" xfId="0" applyNumberFormat="1" applyFont="1" applyFill="1" applyBorder="1" applyAlignment="1">
      <alignment horizontal="distributed" vertical="center"/>
    </xf>
    <xf numFmtId="189" fontId="23" fillId="0" borderId="55" xfId="0" applyNumberFormat="1" applyFont="1" applyFill="1" applyBorder="1" applyAlignment="1">
      <alignment horizontal="distributed" vertical="center"/>
    </xf>
    <xf numFmtId="189" fontId="7" fillId="0" borderId="0" xfId="17" quotePrefix="1" applyNumberFormat="1" applyFont="1" applyFill="1" applyBorder="1" applyAlignment="1">
      <alignment horizontal="distributed" vertical="center"/>
    </xf>
    <xf numFmtId="189" fontId="7" fillId="0" borderId="11" xfId="17" quotePrefix="1" applyNumberFormat="1" applyFont="1" applyFill="1" applyBorder="1" applyAlignment="1">
      <alignment horizontal="distributed" vertical="center"/>
    </xf>
    <xf numFmtId="189" fontId="7" fillId="0" borderId="42" xfId="2" quotePrefix="1" applyNumberFormat="1" applyFont="1" applyFill="1" applyBorder="1" applyAlignment="1">
      <alignment horizontal="center" vertical="center"/>
    </xf>
    <xf numFmtId="189" fontId="7" fillId="0" borderId="36" xfId="2" quotePrefix="1" applyNumberFormat="1" applyFont="1" applyFill="1" applyBorder="1" applyAlignment="1">
      <alignment horizontal="center" vertical="center"/>
    </xf>
    <xf numFmtId="189" fontId="7" fillId="0" borderId="5" xfId="2" quotePrefix="1" applyNumberFormat="1" applyFont="1" applyFill="1" applyBorder="1" applyAlignment="1">
      <alignment horizontal="center" vertical="center"/>
    </xf>
    <xf numFmtId="189" fontId="7" fillId="0" borderId="26" xfId="17" applyNumberFormat="1" applyFont="1" applyFill="1" applyBorder="1" applyAlignment="1">
      <alignment horizontal="distributed" vertical="center"/>
    </xf>
    <xf numFmtId="189" fontId="23" fillId="0" borderId="51" xfId="0" applyNumberFormat="1" applyFont="1" applyFill="1" applyBorder="1" applyAlignment="1">
      <alignment horizontal="distributed" vertical="center"/>
    </xf>
    <xf numFmtId="189" fontId="23" fillId="0" borderId="27" xfId="0" applyNumberFormat="1" applyFont="1" applyFill="1" applyBorder="1" applyAlignment="1">
      <alignment horizontal="distributed" vertical="center"/>
    </xf>
    <xf numFmtId="189" fontId="7" fillId="0" borderId="36" xfId="2" applyNumberFormat="1" applyFont="1" applyFill="1" applyBorder="1" applyAlignment="1">
      <alignment horizontal="center" vertical="center"/>
    </xf>
    <xf numFmtId="189" fontId="7" fillId="0" borderId="5" xfId="2" applyNumberFormat="1" applyFont="1" applyFill="1" applyBorder="1" applyAlignment="1">
      <alignment horizontal="center" vertical="center"/>
    </xf>
    <xf numFmtId="189" fontId="7" fillId="0" borderId="17" xfId="2" quotePrefix="1" applyNumberFormat="1" applyFont="1" applyFill="1" applyBorder="1" applyAlignment="1">
      <alignment horizontal="center" vertical="center"/>
    </xf>
    <xf numFmtId="189" fontId="7" fillId="0" borderId="18" xfId="2" quotePrefix="1" applyNumberFormat="1" applyFont="1" applyFill="1" applyBorder="1" applyAlignment="1">
      <alignment horizontal="center" vertical="center"/>
    </xf>
    <xf numFmtId="189" fontId="8" fillId="0" borderId="0" xfId="17" quotePrefix="1" applyNumberFormat="1" applyFont="1" applyFill="1" applyBorder="1" applyAlignment="1">
      <alignment horizontal="distributed" vertical="center" shrinkToFit="1"/>
    </xf>
    <xf numFmtId="189" fontId="0" fillId="0" borderId="11" xfId="0" applyNumberFormat="1" applyFill="1" applyBorder="1" applyAlignment="1">
      <alignment horizontal="distributed" vertical="center" shrinkToFit="1"/>
    </xf>
    <xf numFmtId="189" fontId="7" fillId="0" borderId="1" xfId="17" applyNumberFormat="1" applyFont="1" applyFill="1" applyBorder="1" applyAlignment="1">
      <alignment horizontal="distributed" vertical="center"/>
    </xf>
    <xf numFmtId="189" fontId="7" fillId="0" borderId="0" xfId="17" applyNumberFormat="1" applyFont="1" applyFill="1" applyBorder="1" applyAlignment="1">
      <alignment horizontal="distributed" vertical="center"/>
    </xf>
    <xf numFmtId="189" fontId="7" fillId="0" borderId="11" xfId="17" applyNumberFormat="1" applyFont="1" applyFill="1" applyBorder="1" applyAlignment="1">
      <alignment horizontal="distributed" vertical="center"/>
    </xf>
    <xf numFmtId="189" fontId="7" fillId="0" borderId="16" xfId="17" applyNumberFormat="1" applyFont="1" applyFill="1" applyBorder="1" applyAlignment="1">
      <alignment horizontal="distributed" vertical="center"/>
    </xf>
    <xf numFmtId="189" fontId="7" fillId="0" borderId="17" xfId="17" applyNumberFormat="1" applyFont="1" applyFill="1" applyBorder="1" applyAlignment="1">
      <alignment horizontal="distributed" vertical="center"/>
    </xf>
    <xf numFmtId="189" fontId="7" fillId="0" borderId="18" xfId="17" applyNumberFormat="1" applyFont="1" applyFill="1" applyBorder="1" applyAlignment="1">
      <alignment horizontal="distributed" vertical="center"/>
    </xf>
    <xf numFmtId="189" fontId="7" fillId="0" borderId="30" xfId="2" quotePrefix="1" applyNumberFormat="1" applyFont="1" applyFill="1" applyBorder="1" applyAlignment="1">
      <alignment horizontal="center" vertical="center"/>
    </xf>
    <xf numFmtId="189" fontId="7" fillId="0" borderId="12" xfId="17" applyNumberFormat="1" applyFont="1" applyFill="1" applyBorder="1" applyAlignment="1">
      <alignment horizontal="distributed" vertical="center"/>
    </xf>
    <xf numFmtId="189" fontId="7" fillId="0" borderId="2" xfId="17" applyNumberFormat="1" applyFont="1" applyFill="1" applyBorder="1" applyAlignment="1">
      <alignment horizontal="distributed" vertical="center"/>
    </xf>
    <xf numFmtId="189" fontId="7" fillId="0" borderId="23" xfId="17" applyNumberFormat="1" applyFont="1" applyFill="1" applyBorder="1" applyAlignment="1">
      <alignment horizontal="distributed" vertical="center"/>
    </xf>
    <xf numFmtId="189" fontId="8" fillId="0" borderId="26" xfId="17" applyNumberFormat="1" applyFont="1" applyFill="1" applyBorder="1" applyAlignment="1">
      <alignment horizontal="distributed" vertical="center"/>
    </xf>
    <xf numFmtId="189" fontId="8" fillId="0" borderId="51" xfId="17" applyNumberFormat="1" applyFont="1" applyFill="1" applyBorder="1" applyAlignment="1">
      <alignment horizontal="distributed" vertical="center"/>
    </xf>
    <xf numFmtId="189" fontId="8" fillId="0" borderId="27" xfId="17" applyNumberFormat="1" applyFont="1" applyFill="1" applyBorder="1" applyAlignment="1">
      <alignment horizontal="distributed" vertical="center"/>
    </xf>
    <xf numFmtId="189" fontId="7" fillId="0" borderId="34" xfId="2" applyNumberFormat="1" applyFont="1" applyFill="1" applyBorder="1" applyAlignment="1">
      <alignment horizontal="center" vertical="center"/>
    </xf>
    <xf numFmtId="189" fontId="7" fillId="0" borderId="6" xfId="2" applyNumberFormat="1" applyFont="1" applyFill="1" applyBorder="1" applyAlignment="1">
      <alignment horizontal="center" vertical="center"/>
    </xf>
    <xf numFmtId="189" fontId="7" fillId="0" borderId="28" xfId="2" applyNumberFormat="1" applyFont="1" applyFill="1" applyBorder="1" applyAlignment="1">
      <alignment horizontal="center" vertical="center"/>
    </xf>
    <xf numFmtId="189" fontId="7" fillId="0" borderId="19" xfId="2" applyNumberFormat="1" applyFont="1" applyFill="1" applyBorder="1" applyAlignment="1">
      <alignment horizontal="center" vertical="center"/>
    </xf>
    <xf numFmtId="189" fontId="7" fillId="0" borderId="18" xfId="2" applyNumberFormat="1" applyFont="1" applyFill="1" applyBorder="1" applyAlignment="1">
      <alignment horizontal="center" vertical="center"/>
    </xf>
    <xf numFmtId="189" fontId="7" fillId="0" borderId="19" xfId="2" quotePrefix="1" applyNumberFormat="1" applyFont="1" applyFill="1" applyBorder="1" applyAlignment="1">
      <alignment horizontal="center" vertical="center"/>
    </xf>
    <xf numFmtId="189" fontId="7" fillId="0" borderId="51" xfId="17" applyNumberFormat="1" applyFont="1" applyFill="1" applyBorder="1" applyAlignment="1">
      <alignment horizontal="distributed" vertical="center"/>
    </xf>
    <xf numFmtId="189" fontId="7" fillId="0" borderId="27" xfId="17" applyNumberFormat="1" applyFont="1" applyFill="1" applyBorder="1" applyAlignment="1">
      <alignment horizontal="distributed" vertical="center"/>
    </xf>
    <xf numFmtId="189" fontId="7" fillId="0" borderId="36" xfId="17" applyNumberFormat="1" applyFont="1" applyFill="1" applyBorder="1" applyAlignment="1">
      <alignment horizontal="center" vertical="center"/>
    </xf>
    <xf numFmtId="189" fontId="7" fillId="0" borderId="5" xfId="17" applyNumberFormat="1" applyFont="1" applyFill="1" applyBorder="1" applyAlignment="1">
      <alignment horizontal="center" vertical="center"/>
    </xf>
    <xf numFmtId="189" fontId="7" fillId="0" borderId="54" xfId="17" applyNumberFormat="1" applyFont="1" applyFill="1" applyBorder="1" applyAlignment="1">
      <alignment horizontal="distributed" vertical="center"/>
    </xf>
    <xf numFmtId="189" fontId="7" fillId="0" borderId="55" xfId="17" applyNumberFormat="1" applyFont="1" applyFill="1" applyBorder="1" applyAlignment="1">
      <alignment horizontal="distributed" vertical="center"/>
    </xf>
    <xf numFmtId="189" fontId="8" fillId="0" borderId="11" xfId="17" quotePrefix="1" applyNumberFormat="1" applyFont="1" applyFill="1" applyBorder="1" applyAlignment="1">
      <alignment horizontal="distributed" vertical="center" shrinkToFit="1"/>
    </xf>
    <xf numFmtId="189" fontId="7" fillId="0" borderId="36" xfId="17" quotePrefix="1" applyNumberFormat="1" applyFont="1" applyFill="1" applyBorder="1" applyAlignment="1">
      <alignment horizontal="center" vertical="center"/>
    </xf>
    <xf numFmtId="189" fontId="7" fillId="0" borderId="5" xfId="17" quotePrefix="1" applyNumberFormat="1" applyFont="1" applyFill="1" applyBorder="1" applyAlignment="1">
      <alignment horizontal="center" vertical="center"/>
    </xf>
    <xf numFmtId="0" fontId="7" fillId="0" borderId="2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distributed" vertical="center"/>
    </xf>
    <xf numFmtId="0" fontId="7" fillId="0" borderId="11" xfId="11" quotePrefix="1" applyFont="1" applyFill="1" applyBorder="1" applyAlignment="1">
      <alignment horizontal="distributed" vertical="center"/>
    </xf>
    <xf numFmtId="183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left" vertical="center"/>
    </xf>
    <xf numFmtId="4" fontId="7" fillId="0" borderId="0" xfId="11" quotePrefix="1" applyNumberFormat="1" applyFont="1" applyFill="1" applyBorder="1" applyAlignment="1">
      <alignment horizontal="left" vertical="center"/>
    </xf>
    <xf numFmtId="177" fontId="7" fillId="0" borderId="0" xfId="11" quotePrefix="1" applyNumberFormat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183" fontId="7" fillId="0" borderId="11" xfId="11" quotePrefix="1" applyNumberFormat="1" applyFont="1" applyFill="1" applyBorder="1" applyAlignment="1">
      <alignment horizontal="distributed" vertical="center"/>
    </xf>
    <xf numFmtId="177" fontId="7" fillId="0" borderId="0" xfId="11" quotePrefix="1" applyNumberFormat="1" applyFont="1" applyFill="1" applyBorder="1" applyAlignment="1">
      <alignment horizontal="left" vertical="center"/>
    </xf>
    <xf numFmtId="0" fontId="8" fillId="3" borderId="11" xfId="11" quotePrefix="1" applyFont="1" applyFill="1" applyBorder="1" applyAlignment="1">
      <alignment horizontal="distributed" vertical="center" wrapText="1"/>
    </xf>
    <xf numFmtId="0" fontId="23" fillId="3" borderId="11" xfId="0" applyFont="1" applyFill="1" applyBorder="1" applyAlignment="1">
      <alignment horizontal="distributed" vertical="center" wrapText="1"/>
    </xf>
    <xf numFmtId="0" fontId="8" fillId="3" borderId="9" xfId="11" quotePrefix="1" applyFont="1" applyFill="1" applyBorder="1" applyAlignment="1">
      <alignment horizontal="distributed" vertical="center" wrapText="1"/>
    </xf>
    <xf numFmtId="0" fontId="23" fillId="3" borderId="9" xfId="0" applyFont="1" applyFill="1" applyBorder="1" applyAlignment="1">
      <alignment horizontal="distributed" vertical="center" wrapText="1"/>
    </xf>
    <xf numFmtId="0" fontId="7" fillId="0" borderId="51" xfId="11" quotePrefix="1" applyFont="1" applyFill="1" applyBorder="1" applyAlignment="1">
      <alignment horizontal="distributed" vertical="center"/>
    </xf>
    <xf numFmtId="0" fontId="7" fillId="0" borderId="27" xfId="11" quotePrefix="1" applyFont="1" applyFill="1" applyBorder="1" applyAlignment="1">
      <alignment horizontal="distributed" vertical="center"/>
    </xf>
    <xf numFmtId="0" fontId="7" fillId="0" borderId="1" xfId="17" applyFont="1" applyBorder="1" applyAlignment="1">
      <alignment horizontal="distributed" vertical="center"/>
    </xf>
    <xf numFmtId="0" fontId="7" fillId="0" borderId="0" xfId="17" applyFont="1" applyBorder="1" applyAlignment="1">
      <alignment horizontal="distributed" vertical="center"/>
    </xf>
    <xf numFmtId="0" fontId="7" fillId="0" borderId="11" xfId="17" applyFont="1" applyBorder="1" applyAlignment="1">
      <alignment horizontal="distributed" vertical="center"/>
    </xf>
    <xf numFmtId="0" fontId="7" fillId="0" borderId="12" xfId="17" applyFont="1" applyBorder="1" applyAlignment="1">
      <alignment horizontal="distributed" vertical="center"/>
    </xf>
    <xf numFmtId="0" fontId="7" fillId="0" borderId="2" xfId="17" applyFont="1" applyBorder="1" applyAlignment="1">
      <alignment horizontal="distributed" vertical="center"/>
    </xf>
    <xf numFmtId="0" fontId="7" fillId="0" borderId="23" xfId="17" applyFont="1" applyBorder="1" applyAlignment="1">
      <alignment horizontal="distributed" vertical="center"/>
    </xf>
    <xf numFmtId="0" fontId="7" fillId="0" borderId="0" xfId="17" quotePrefix="1" applyFont="1" applyBorder="1" applyAlignment="1">
      <alignment horizontal="distributed" vertical="center"/>
    </xf>
    <xf numFmtId="0" fontId="7" fillId="0" borderId="11" xfId="17" quotePrefix="1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0" fontId="7" fillId="0" borderId="11" xfId="17" quotePrefix="1" applyFont="1" applyFill="1" applyBorder="1" applyAlignment="1">
      <alignment horizontal="distributed" vertical="center"/>
    </xf>
    <xf numFmtId="0" fontId="10" fillId="0" borderId="0" xfId="17" quotePrefix="1" applyFont="1" applyBorder="1" applyAlignment="1">
      <alignment horizontal="distributed"/>
    </xf>
    <xf numFmtId="0" fontId="10" fillId="0" borderId="11" xfId="17" quotePrefix="1" applyFont="1" applyBorder="1" applyAlignment="1">
      <alignment horizontal="distributed"/>
    </xf>
    <xf numFmtId="0" fontId="10" fillId="0" borderId="0" xfId="17" quotePrefix="1" applyFont="1" applyFill="1" applyBorder="1" applyAlignment="1">
      <alignment horizontal="distributed" vertical="center" wrapText="1"/>
    </xf>
    <xf numFmtId="0" fontId="10" fillId="0" borderId="0" xfId="17" quotePrefix="1" applyFont="1" applyFill="1" applyBorder="1" applyAlignment="1">
      <alignment horizontal="distributed" vertical="center"/>
    </xf>
    <xf numFmtId="0" fontId="10" fillId="0" borderId="11" xfId="17" quotePrefix="1" applyFont="1" applyFill="1" applyBorder="1" applyAlignment="1">
      <alignment horizontal="distributed" vertical="center"/>
    </xf>
    <xf numFmtId="0" fontId="9" fillId="0" borderId="0" xfId="17" quotePrefix="1" applyFont="1" applyBorder="1" applyAlignment="1">
      <alignment horizontal="distributed" vertical="center"/>
    </xf>
    <xf numFmtId="0" fontId="9" fillId="0" borderId="11" xfId="17" quotePrefix="1" applyFont="1" applyBorder="1" applyAlignment="1">
      <alignment horizontal="distributed" vertical="center"/>
    </xf>
    <xf numFmtId="0" fontId="7" fillId="0" borderId="51" xfId="17" quotePrefix="1" applyFont="1" applyBorder="1" applyAlignment="1">
      <alignment horizontal="distributed" vertical="center"/>
    </xf>
    <xf numFmtId="0" fontId="7" fillId="0" borderId="27" xfId="17" quotePrefix="1" applyFont="1" applyBorder="1" applyAlignment="1">
      <alignment horizontal="distributed" vertical="center"/>
    </xf>
    <xf numFmtId="0" fontId="7" fillId="0" borderId="0" xfId="17" quotePrefix="1" applyFont="1" applyBorder="1" applyAlignment="1">
      <alignment horizontal="center" vertical="center"/>
    </xf>
    <xf numFmtId="0" fontId="7" fillId="0" borderId="11" xfId="17" quotePrefix="1" applyFont="1" applyBorder="1" applyAlignment="1">
      <alignment horizontal="center" vertical="center"/>
    </xf>
    <xf numFmtId="0" fontId="7" fillId="0" borderId="1" xfId="17" quotePrefix="1" applyFont="1" applyBorder="1" applyAlignment="1">
      <alignment horizontal="distributed" vertical="center"/>
    </xf>
    <xf numFmtId="0" fontId="9" fillId="0" borderId="0" xfId="17" quotePrefix="1" applyFont="1" applyBorder="1" applyAlignment="1">
      <alignment horizontal="distributed" vertical="center" wrapText="1"/>
    </xf>
    <xf numFmtId="3" fontId="7" fillId="3" borderId="36" xfId="16" quotePrefix="1" applyNumberFormat="1" applyFont="1" applyFill="1" applyBorder="1" applyAlignment="1">
      <alignment horizontal="center" vertical="center"/>
    </xf>
    <xf numFmtId="3" fontId="7" fillId="3" borderId="32" xfId="16" quotePrefix="1" applyNumberFormat="1" applyFont="1" applyFill="1" applyBorder="1" applyAlignment="1">
      <alignment horizontal="center" vertical="center"/>
    </xf>
    <xf numFmtId="3" fontId="7" fillId="2" borderId="8" xfId="16" applyNumberFormat="1" applyFont="1" applyFill="1" applyBorder="1" applyAlignment="1">
      <alignment horizontal="right" vertical="center"/>
    </xf>
    <xf numFmtId="3" fontId="7" fillId="2" borderId="11" xfId="16" applyNumberFormat="1" applyFont="1" applyFill="1" applyBorder="1" applyAlignment="1">
      <alignment horizontal="right" vertical="center"/>
    </xf>
    <xf numFmtId="177" fontId="7" fillId="2" borderId="8" xfId="16" applyNumberFormat="1" applyFont="1" applyFill="1" applyBorder="1" applyAlignment="1">
      <alignment horizontal="right" vertical="center"/>
    </xf>
    <xf numFmtId="177" fontId="7" fillId="2" borderId="11" xfId="16" applyNumberFormat="1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177" fontId="7" fillId="2" borderId="21" xfId="16" applyNumberFormat="1" applyFont="1" applyFill="1" applyBorder="1" applyAlignment="1">
      <alignment horizontal="right" vertical="center"/>
    </xf>
    <xf numFmtId="177" fontId="7" fillId="2" borderId="23" xfId="16" applyNumberFormat="1" applyFont="1" applyFill="1" applyBorder="1" applyAlignment="1">
      <alignment horizontal="right" vertical="center"/>
    </xf>
    <xf numFmtId="178" fontId="7" fillId="3" borderId="36" xfId="16" applyNumberFormat="1" applyFont="1" applyFill="1" applyBorder="1" applyAlignment="1">
      <alignment horizontal="center" vertical="center"/>
    </xf>
    <xf numFmtId="178" fontId="7" fillId="3" borderId="5" xfId="16" applyNumberFormat="1" applyFont="1" applyFill="1" applyBorder="1" applyAlignment="1">
      <alignment horizontal="center" vertical="center"/>
    </xf>
    <xf numFmtId="3" fontId="7" fillId="0" borderId="36" xfId="16" quotePrefix="1" applyNumberFormat="1" applyFont="1" applyFill="1" applyBorder="1" applyAlignment="1">
      <alignment horizontal="center" vertical="center"/>
    </xf>
    <xf numFmtId="3" fontId="7" fillId="0" borderId="5" xfId="16" quotePrefix="1" applyNumberFormat="1" applyFont="1" applyFill="1" applyBorder="1" applyAlignment="1">
      <alignment horizontal="center" vertical="center"/>
    </xf>
    <xf numFmtId="178" fontId="7" fillId="0" borderId="36" xfId="16" applyNumberFormat="1" applyFont="1" applyFill="1" applyBorder="1" applyAlignment="1">
      <alignment horizontal="center" vertical="center"/>
    </xf>
    <xf numFmtId="178" fontId="7" fillId="0" borderId="5" xfId="16" applyNumberFormat="1" applyFont="1" applyFill="1" applyBorder="1" applyAlignment="1">
      <alignment horizontal="center" vertical="center"/>
    </xf>
    <xf numFmtId="3" fontId="7" fillId="3" borderId="5" xfId="16" quotePrefix="1" applyNumberFormat="1" applyFont="1" applyFill="1" applyBorder="1" applyAlignment="1">
      <alignment horizontal="center" vertical="center"/>
    </xf>
    <xf numFmtId="179" fontId="7" fillId="3" borderId="36" xfId="16" quotePrefix="1" applyNumberFormat="1" applyFont="1" applyFill="1" applyBorder="1" applyAlignment="1">
      <alignment horizontal="center" vertical="center"/>
    </xf>
    <xf numFmtId="179" fontId="7" fillId="3" borderId="5" xfId="16" quotePrefix="1" applyNumberFormat="1" applyFont="1" applyFill="1" applyBorder="1" applyAlignment="1">
      <alignment horizontal="center" vertical="center"/>
    </xf>
    <xf numFmtId="179" fontId="7" fillId="3" borderId="36" xfId="16" applyNumberFormat="1" applyFont="1" applyFill="1" applyBorder="1" applyAlignment="1">
      <alignment horizontal="center" vertical="center"/>
    </xf>
    <xf numFmtId="3" fontId="7" fillId="0" borderId="34" xfId="16" applyNumberFormat="1" applyFont="1" applyFill="1" applyBorder="1" applyAlignment="1">
      <alignment horizontal="center" vertical="center"/>
    </xf>
    <xf numFmtId="3" fontId="7" fillId="0" borderId="6" xfId="16" applyNumberFormat="1" applyFont="1" applyFill="1" applyBorder="1" applyAlignment="1">
      <alignment horizontal="center" vertical="center"/>
    </xf>
    <xf numFmtId="3" fontId="7" fillId="0" borderId="28" xfId="16" applyNumberFormat="1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right" vertical="center"/>
    </xf>
    <xf numFmtId="177" fontId="7" fillId="2" borderId="31" xfId="16" applyNumberFormat="1" applyFont="1" applyFill="1" applyBorder="1" applyAlignment="1">
      <alignment horizontal="right" vertical="center"/>
    </xf>
    <xf numFmtId="177" fontId="7" fillId="2" borderId="41" xfId="16" applyNumberFormat="1" applyFont="1" applyFill="1" applyBorder="1" applyAlignment="1">
      <alignment horizontal="right" vertical="center"/>
    </xf>
    <xf numFmtId="3" fontId="7" fillId="2" borderId="31" xfId="16" applyNumberFormat="1" applyFont="1" applyFill="1" applyBorder="1" applyAlignment="1">
      <alignment horizontal="right" vertical="center"/>
    </xf>
    <xf numFmtId="179" fontId="7" fillId="0" borderId="36" xfId="16" quotePrefix="1" applyNumberFormat="1" applyFont="1" applyFill="1" applyBorder="1" applyAlignment="1">
      <alignment horizontal="center" vertical="center"/>
    </xf>
    <xf numFmtId="179" fontId="7" fillId="0" borderId="5" xfId="16" quotePrefix="1" applyNumberFormat="1" applyFont="1" applyFill="1" applyBorder="1" applyAlignment="1">
      <alignment horizontal="center" vertical="center"/>
    </xf>
    <xf numFmtId="177" fontId="7" fillId="2" borderId="0" xfId="16" applyNumberFormat="1" applyFont="1" applyFill="1" applyBorder="1" applyAlignment="1">
      <alignment horizontal="right" vertical="center"/>
    </xf>
    <xf numFmtId="177" fontId="7" fillId="2" borderId="2" xfId="16" applyNumberFormat="1" applyFont="1" applyFill="1" applyBorder="1" applyAlignment="1">
      <alignment horizontal="right" vertical="center"/>
    </xf>
    <xf numFmtId="3" fontId="7" fillId="2" borderId="0" xfId="16" applyNumberFormat="1" applyFont="1" applyFill="1" applyBorder="1" applyAlignment="1">
      <alignment horizontal="right" vertical="center"/>
    </xf>
    <xf numFmtId="178" fontId="7" fillId="3" borderId="43" xfId="16" applyNumberFormat="1" applyFont="1" applyFill="1" applyBorder="1" applyAlignment="1">
      <alignment horizontal="center" vertical="center"/>
    </xf>
    <xf numFmtId="178" fontId="7" fillId="0" borderId="32" xfId="16" applyNumberFormat="1" applyFont="1" applyFill="1" applyBorder="1" applyAlignment="1">
      <alignment horizontal="center" vertical="center"/>
    </xf>
    <xf numFmtId="178" fontId="7" fillId="0" borderId="43" xfId="16" applyNumberFormat="1" applyFont="1" applyFill="1" applyBorder="1" applyAlignment="1">
      <alignment horizontal="center" vertical="center"/>
    </xf>
    <xf numFmtId="3" fontId="5" fillId="0" borderId="34" xfId="12" quotePrefix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5" fillId="0" borderId="51" xfId="12" quotePrefix="1" applyNumberFormat="1" applyFont="1" applyFill="1" applyBorder="1" applyAlignment="1">
      <alignment horizontal="distributed" vertical="center"/>
    </xf>
    <xf numFmtId="0" fontId="23" fillId="0" borderId="27" xfId="0" applyFont="1" applyFill="1" applyBorder="1" applyAlignment="1">
      <alignment horizontal="distributed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3" fontId="5" fillId="0" borderId="11" xfId="12" quotePrefix="1" applyNumberFormat="1" applyFont="1" applyFill="1" applyBorder="1" applyAlignment="1">
      <alignment horizontal="distributed" vertical="center"/>
    </xf>
    <xf numFmtId="3" fontId="13" fillId="0" borderId="0" xfId="12" quotePrefix="1" applyNumberFormat="1" applyFont="1" applyFill="1" applyBorder="1" applyAlignment="1">
      <alignment horizontal="left"/>
    </xf>
    <xf numFmtId="0" fontId="21" fillId="0" borderId="0" xfId="0" applyFont="1" applyFill="1" applyBorder="1" applyAlignment="1"/>
    <xf numFmtId="0" fontId="21" fillId="0" borderId="11" xfId="0" applyFont="1" applyFill="1" applyBorder="1" applyAlignment="1"/>
    <xf numFmtId="3" fontId="13" fillId="0" borderId="0" xfId="12" quotePrefix="1" applyNumberFormat="1" applyFont="1" applyFill="1" applyBorder="1" applyAlignment="1">
      <alignment horizontal="distributed" vertical="top"/>
    </xf>
    <xf numFmtId="3" fontId="13" fillId="0" borderId="2" xfId="12" quotePrefix="1" applyNumberFormat="1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0" fontId="21" fillId="0" borderId="23" xfId="0" applyFont="1" applyFill="1" applyBorder="1" applyAlignment="1">
      <alignment horizontal="distributed" vertical="center" wrapText="1"/>
    </xf>
    <xf numFmtId="3" fontId="5" fillId="0" borderId="34" xfId="1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13" fillId="0" borderId="0" xfId="12" quotePrefix="1" applyNumberFormat="1" applyFont="1" applyFill="1" applyBorder="1" applyAlignment="1">
      <alignment horizontal="distributed" vertical="center" wrapText="1"/>
    </xf>
    <xf numFmtId="0" fontId="23" fillId="0" borderId="0" xfId="0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distributed" vertical="center"/>
    </xf>
    <xf numFmtId="177" fontId="5" fillId="0" borderId="11" xfId="10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distributed" vertical="center"/>
    </xf>
    <xf numFmtId="0" fontId="5" fillId="0" borderId="34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177" fontId="5" fillId="0" borderId="51" xfId="10" quotePrefix="1" applyNumberFormat="1" applyFont="1" applyFill="1" applyBorder="1" applyAlignment="1">
      <alignment horizontal="distributed" vertical="center"/>
    </xf>
    <xf numFmtId="177" fontId="5" fillId="0" borderId="27" xfId="10" quotePrefix="1" applyNumberFormat="1" applyFont="1" applyFill="1" applyBorder="1" applyAlignment="1">
      <alignment horizontal="distributed" vertical="center"/>
    </xf>
    <xf numFmtId="3" fontId="5" fillId="0" borderId="12" xfId="10" quotePrefix="1" applyNumberFormat="1" applyFont="1" applyFill="1" applyBorder="1" applyAlignment="1">
      <alignment horizontal="distributed" vertical="center"/>
    </xf>
    <xf numFmtId="0" fontId="23" fillId="0" borderId="2" xfId="0" applyFont="1" applyFill="1" applyBorder="1" applyAlignment="1">
      <alignment horizontal="distributed" vertical="center"/>
    </xf>
    <xf numFmtId="177" fontId="5" fillId="0" borderId="1" xfId="10" quotePrefix="1" applyNumberFormat="1" applyFont="1" applyBorder="1" applyAlignment="1">
      <alignment horizontal="distributed" vertical="center"/>
    </xf>
    <xf numFmtId="177" fontId="5" fillId="0" borderId="26" xfId="10" quotePrefix="1" applyNumberFormat="1" applyFont="1" applyBorder="1" applyAlignment="1">
      <alignment horizontal="distributed" vertical="center"/>
    </xf>
    <xf numFmtId="177" fontId="5" fillId="0" borderId="51" xfId="10" quotePrefix="1" applyNumberFormat="1" applyFont="1" applyBorder="1" applyAlignment="1">
      <alignment horizontal="distributed" vertical="center"/>
    </xf>
    <xf numFmtId="177" fontId="5" fillId="0" borderId="0" xfId="10" quotePrefix="1" applyNumberFormat="1" applyFont="1" applyBorder="1" applyAlignment="1">
      <alignment horizontal="distributed" vertical="center"/>
    </xf>
    <xf numFmtId="4" fontId="5" fillId="0" borderId="1" xfId="10" quotePrefix="1" applyNumberFormat="1" applyFont="1" applyFill="1" applyBorder="1" applyAlignment="1">
      <alignment horizontal="distributed" vertical="center"/>
    </xf>
    <xf numFmtId="4" fontId="5" fillId="0" borderId="0" xfId="10" quotePrefix="1" applyNumberFormat="1" applyFont="1" applyFill="1" applyBorder="1" applyAlignment="1">
      <alignment horizontal="distributed" vertical="center"/>
    </xf>
    <xf numFmtId="3" fontId="5" fillId="0" borderId="1" xfId="10" quotePrefix="1" applyNumberFormat="1" applyFont="1" applyFill="1" applyBorder="1" applyAlignment="1">
      <alignment horizontal="distributed" vertical="center"/>
    </xf>
    <xf numFmtId="3" fontId="5" fillId="0" borderId="0" xfId="10" quotePrefix="1" applyNumberFormat="1" applyFont="1" applyFill="1" applyBorder="1" applyAlignment="1">
      <alignment horizontal="distributed" vertical="center"/>
    </xf>
    <xf numFmtId="177" fontId="5" fillId="0" borderId="2" xfId="10" quotePrefix="1" applyNumberFormat="1" applyFont="1" applyFill="1" applyBorder="1" applyAlignment="1">
      <alignment horizontal="distributed" vertical="center"/>
    </xf>
    <xf numFmtId="177" fontId="5" fillId="0" borderId="23" xfId="10" quotePrefix="1" applyNumberFormat="1" applyFont="1" applyFill="1" applyBorder="1" applyAlignment="1">
      <alignment horizontal="distributed" vertical="center"/>
    </xf>
    <xf numFmtId="177" fontId="5" fillId="0" borderId="26" xfId="10" quotePrefix="1" applyNumberFormat="1" applyFont="1" applyFill="1" applyBorder="1" applyAlignment="1">
      <alignment horizontal="distributed" vertical="center"/>
    </xf>
  </cellXfs>
  <cellStyles count="22">
    <cellStyle name="パーセント" xfId="1" builtinId="5"/>
    <cellStyle name="桁区切り" xfId="2" builtinId="6"/>
    <cellStyle name="通貨" xfId="3" builtinId="7"/>
    <cellStyle name="標準" xfId="0" builtinId="0"/>
    <cellStyle name="標準 10" xfId="21"/>
    <cellStyle name="標準 2" xfId="4"/>
    <cellStyle name="標準 3" xfId="5"/>
    <cellStyle name="標準 4" xfId="6"/>
    <cellStyle name="標準 5" xfId="7"/>
    <cellStyle name="標準 6" xfId="8"/>
    <cellStyle name="標準 7" xfId="18"/>
    <cellStyle name="標準 8" xfId="19"/>
    <cellStyle name="標準 9" xfId="20"/>
    <cellStyle name="標準_ガス" xfId="9"/>
    <cellStyle name="標準_財務経営" xfId="10"/>
    <cellStyle name="標準_施設業務" xfId="11"/>
    <cellStyle name="標準_資本収支" xfId="12"/>
    <cellStyle name="標準_収益資本" xfId="13"/>
    <cellStyle name="標準_損益計算" xfId="14"/>
    <cellStyle name="標準_貸借対照" xfId="15"/>
    <cellStyle name="標準_費用構成" xfId="16"/>
    <cellStyle name="標準_病院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H="1" flipV="1">
          <a:off x="1524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H="1" flipV="1">
          <a:off x="1524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 flipV="1">
          <a:off x="1524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 flipV="1">
          <a:off x="1524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 flipV="1">
          <a:off x="1524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 flipV="1">
          <a:off x="1524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 flipV="1">
          <a:off x="1372552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H="1" flipV="1">
          <a:off x="1372552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H="1" flipV="1">
          <a:off x="26327100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H="1" flipV="1">
          <a:off x="26327100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28</xdr:row>
      <xdr:rowOff>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H="1" flipV="1">
          <a:off x="26327100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27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H="1" flipV="1">
          <a:off x="26327100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55</xdr:col>
      <xdr:colOff>0</xdr:colOff>
      <xdr:row>4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 flipH="1" flipV="1">
          <a:off x="33327975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 flipH="1" flipV="1">
          <a:off x="33327975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0</xdr:rowOff>
    </xdr:from>
    <xdr:to>
      <xdr:col>55</xdr:col>
      <xdr:colOff>0</xdr:colOff>
      <xdr:row>28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 flipH="1" flipV="1">
          <a:off x="3332797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0</xdr:rowOff>
    </xdr:from>
    <xdr:to>
      <xdr:col>55</xdr:col>
      <xdr:colOff>0</xdr:colOff>
      <xdr:row>27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 flipH="1" flipV="1">
          <a:off x="3332797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 flipH="1" flipV="1">
          <a:off x="13725525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H="1" flipV="1">
          <a:off x="13725525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 flipH="1" flipV="1">
          <a:off x="13725525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 flipH="1" flipV="1">
          <a:off x="13725525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 flipH="1" flipV="1">
          <a:off x="13725525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24</xdr:col>
      <xdr:colOff>0</xdr:colOff>
      <xdr:row>27</xdr:row>
      <xdr:rowOff>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 flipH="1" flipV="1">
          <a:off x="13725525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5</xdr:row>
      <xdr:rowOff>0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 flipH="1" flipV="1">
          <a:off x="263271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4</xdr:row>
      <xdr:rowOff>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 flipH="1" flipV="1">
          <a:off x="263271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3</xdr:row>
      <xdr:rowOff>0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 flipH="1" flipV="1">
          <a:off x="263271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29</xdr:row>
      <xdr:rowOff>0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 flipH="1" flipV="1">
          <a:off x="263271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28</xdr:row>
      <xdr:rowOff>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 flipH="1" flipV="1">
          <a:off x="263271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26</xdr:row>
      <xdr:rowOff>0</xdr:rowOff>
    </xdr:from>
    <xdr:to>
      <xdr:col>42</xdr:col>
      <xdr:colOff>0</xdr:colOff>
      <xdr:row>27</xdr:row>
      <xdr:rowOff>0</xdr:rowOff>
    </xdr:to>
    <xdr:sp macro="" textlink="">
      <xdr:nvSpPr>
        <xdr:cNvPr id="1090" name="Line 66"/>
        <xdr:cNvSpPr>
          <a:spLocks noChangeShapeType="1"/>
        </xdr:cNvSpPr>
      </xdr:nvSpPr>
      <xdr:spPr bwMode="auto">
        <a:xfrm flipH="1" flipV="1">
          <a:off x="263271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 flipV="1">
          <a:off x="1524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20</xdr:col>
      <xdr:colOff>0</xdr:colOff>
      <xdr:row>7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 flipV="1">
          <a:off x="135636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1809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23</xdr:col>
      <xdr:colOff>0</xdr:colOff>
      <xdr:row>3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14763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 flipH="1" flipV="1">
          <a:off x="171450" y="400050"/>
          <a:ext cx="11334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 flipH="1" flipV="1">
          <a:off x="171450" y="400050"/>
          <a:ext cx="11334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5240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5240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7011650" y="447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7011650" y="447675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 flipH="1" flipV="1">
          <a:off x="15240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3</xdr:row>
      <xdr:rowOff>0</xdr:rowOff>
    </xdr:to>
    <xdr:sp macro="" textlink="">
      <xdr:nvSpPr>
        <xdr:cNvPr id="3112" name="Line 40"/>
        <xdr:cNvSpPr>
          <a:spLocks noChangeShapeType="1"/>
        </xdr:cNvSpPr>
      </xdr:nvSpPr>
      <xdr:spPr bwMode="auto">
        <a:xfrm>
          <a:off x="1701165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3113" name="Line 41"/>
        <xdr:cNvSpPr>
          <a:spLocks noChangeShapeType="1"/>
        </xdr:cNvSpPr>
      </xdr:nvSpPr>
      <xdr:spPr bwMode="auto">
        <a:xfrm>
          <a:off x="1701165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114" name="Line 42"/>
        <xdr:cNvSpPr>
          <a:spLocks noChangeShapeType="1"/>
        </xdr:cNvSpPr>
      </xdr:nvSpPr>
      <xdr:spPr bwMode="auto">
        <a:xfrm flipH="1" flipV="1">
          <a:off x="1701165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3</xdr:row>
      <xdr:rowOff>0</xdr:rowOff>
    </xdr:to>
    <xdr:sp macro="" textlink="">
      <xdr:nvSpPr>
        <xdr:cNvPr id="3115" name="Line 43"/>
        <xdr:cNvSpPr>
          <a:spLocks noChangeShapeType="1"/>
        </xdr:cNvSpPr>
      </xdr:nvSpPr>
      <xdr:spPr bwMode="auto">
        <a:xfrm>
          <a:off x="34223325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3116" name="Line 44"/>
        <xdr:cNvSpPr>
          <a:spLocks noChangeShapeType="1"/>
        </xdr:cNvSpPr>
      </xdr:nvSpPr>
      <xdr:spPr bwMode="auto">
        <a:xfrm>
          <a:off x="34223325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44</xdr:col>
      <xdr:colOff>0</xdr:colOff>
      <xdr:row>5</xdr:row>
      <xdr:rowOff>0</xdr:rowOff>
    </xdr:to>
    <xdr:sp macro="" textlink="">
      <xdr:nvSpPr>
        <xdr:cNvPr id="3117" name="Line 45"/>
        <xdr:cNvSpPr>
          <a:spLocks noChangeShapeType="1"/>
        </xdr:cNvSpPr>
      </xdr:nvSpPr>
      <xdr:spPr bwMode="auto">
        <a:xfrm flipH="1" flipV="1">
          <a:off x="33655000" y="444500"/>
          <a:ext cx="20193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15240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 flipH="1" flipV="1">
          <a:off x="15240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>
          <a:off x="15240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131" name="Line 11"/>
        <xdr:cNvSpPr>
          <a:spLocks noChangeShapeType="1"/>
        </xdr:cNvSpPr>
      </xdr:nvSpPr>
      <xdr:spPr bwMode="auto">
        <a:xfrm flipH="1" flipV="1">
          <a:off x="15240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143" name="Line 23"/>
        <xdr:cNvSpPr>
          <a:spLocks noChangeShapeType="1"/>
        </xdr:cNvSpPr>
      </xdr:nvSpPr>
      <xdr:spPr bwMode="auto">
        <a:xfrm flipH="1" flipV="1">
          <a:off x="15240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5157" name="Line 37"/>
        <xdr:cNvSpPr>
          <a:spLocks noChangeShapeType="1"/>
        </xdr:cNvSpPr>
      </xdr:nvSpPr>
      <xdr:spPr bwMode="auto">
        <a:xfrm>
          <a:off x="1605915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4</xdr:row>
      <xdr:rowOff>0</xdr:rowOff>
    </xdr:to>
    <xdr:sp macro="" textlink="">
      <xdr:nvSpPr>
        <xdr:cNvPr id="5158" name="Line 38"/>
        <xdr:cNvSpPr>
          <a:spLocks noChangeShapeType="1"/>
        </xdr:cNvSpPr>
      </xdr:nvSpPr>
      <xdr:spPr bwMode="auto">
        <a:xfrm flipH="1" flipV="1">
          <a:off x="1605915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5159" name="Line 39"/>
        <xdr:cNvSpPr>
          <a:spLocks noChangeShapeType="1"/>
        </xdr:cNvSpPr>
      </xdr:nvSpPr>
      <xdr:spPr bwMode="auto">
        <a:xfrm>
          <a:off x="1605915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5160" name="Line 40"/>
        <xdr:cNvSpPr>
          <a:spLocks noChangeShapeType="1"/>
        </xdr:cNvSpPr>
      </xdr:nvSpPr>
      <xdr:spPr bwMode="auto">
        <a:xfrm flipH="1" flipV="1">
          <a:off x="1605915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5161" name="Line 41"/>
        <xdr:cNvSpPr>
          <a:spLocks noChangeShapeType="1"/>
        </xdr:cNvSpPr>
      </xdr:nvSpPr>
      <xdr:spPr bwMode="auto">
        <a:xfrm flipH="1" flipV="1">
          <a:off x="1605915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H="1" flipV="1">
          <a:off x="171450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71450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7187" name="Line 19"/>
        <xdr:cNvSpPr>
          <a:spLocks noChangeShapeType="1"/>
        </xdr:cNvSpPr>
      </xdr:nvSpPr>
      <xdr:spPr bwMode="auto">
        <a:xfrm flipH="1" flipV="1">
          <a:off x="16011525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7188" name="Line 20"/>
        <xdr:cNvSpPr>
          <a:spLocks noChangeShapeType="1"/>
        </xdr:cNvSpPr>
      </xdr:nvSpPr>
      <xdr:spPr bwMode="auto">
        <a:xfrm>
          <a:off x="16011525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>
          <a:off x="180975" y="6105525"/>
          <a:ext cx="24479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147" name="Line 3"/>
        <xdr:cNvSpPr>
          <a:spLocks noChangeShapeType="1"/>
        </xdr:cNvSpPr>
      </xdr:nvSpPr>
      <xdr:spPr bwMode="auto">
        <a:xfrm>
          <a:off x="16192500" y="4857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4</xdr:col>
      <xdr:colOff>28575</xdr:colOff>
      <xdr:row>4</xdr:row>
      <xdr:rowOff>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 flipH="1" flipV="1">
          <a:off x="209550" y="485775"/>
          <a:ext cx="188595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50" name="Line 6"/>
        <xdr:cNvSpPr>
          <a:spLocks noChangeShapeType="1"/>
        </xdr:cNvSpPr>
      </xdr:nvSpPr>
      <xdr:spPr bwMode="auto">
        <a:xfrm flipH="1" flipV="1">
          <a:off x="161925" y="485775"/>
          <a:ext cx="19050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6151" name="Line 7"/>
        <xdr:cNvSpPr>
          <a:spLocks noChangeShapeType="1"/>
        </xdr:cNvSpPr>
      </xdr:nvSpPr>
      <xdr:spPr bwMode="auto">
        <a:xfrm>
          <a:off x="12967607" y="6191250"/>
          <a:ext cx="2449286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6153" name="Line 9"/>
        <xdr:cNvSpPr>
          <a:spLocks noChangeShapeType="1"/>
        </xdr:cNvSpPr>
      </xdr:nvSpPr>
      <xdr:spPr bwMode="auto">
        <a:xfrm flipH="1" flipV="1">
          <a:off x="13744575" y="485775"/>
          <a:ext cx="18859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219075</xdr:rowOff>
    </xdr:from>
    <xdr:to>
      <xdr:col>25</xdr:col>
      <xdr:colOff>0</xdr:colOff>
      <xdr:row>4</xdr:row>
      <xdr:rowOff>0</xdr:rowOff>
    </xdr:to>
    <xdr:sp macro="" textlink="">
      <xdr:nvSpPr>
        <xdr:cNvPr id="6154" name="Line 10"/>
        <xdr:cNvSpPr>
          <a:spLocks noChangeShapeType="1"/>
        </xdr:cNvSpPr>
      </xdr:nvSpPr>
      <xdr:spPr bwMode="auto">
        <a:xfrm flipH="1" flipV="1">
          <a:off x="13744575" y="476250"/>
          <a:ext cx="18859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zoomScale="70" zoomScaleNormal="70" workbookViewId="0">
      <pane xSplit="5" ySplit="5" topLeftCell="BV25" activePane="bottomRight" state="frozen"/>
      <selection activeCell="Y70" sqref="Y70"/>
      <selection pane="topRight" activeCell="Y70" sqref="Y70"/>
      <selection pane="bottomLeft" activeCell="Y70" sqref="Y70"/>
      <selection pane="bottomRight" activeCell="Y70" sqref="Y70"/>
    </sheetView>
  </sheetViews>
  <sheetFormatPr defaultRowHeight="13.5"/>
  <cols>
    <col min="1" max="1" width="2" style="72" customWidth="1"/>
    <col min="2" max="2" width="3.125" style="72" customWidth="1"/>
    <col min="3" max="3" width="4.625" style="72" customWidth="1"/>
    <col min="4" max="4" width="18.625" style="72" customWidth="1"/>
    <col min="5" max="5" width="6.5" style="72" customWidth="1"/>
    <col min="6" max="67" width="10.125" style="72" customWidth="1"/>
    <col min="68" max="68" width="3.125" style="72" customWidth="1"/>
    <col min="69" max="69" width="4.625" style="72" customWidth="1"/>
    <col min="70" max="70" width="16.625" style="72" customWidth="1"/>
    <col min="71" max="71" width="6.5" style="72" customWidth="1"/>
    <col min="72" max="75" width="10.125" style="72" customWidth="1"/>
    <col min="76" max="77" width="9.875" style="72" customWidth="1"/>
    <col min="78" max="79" width="10.125" style="72" customWidth="1"/>
    <col min="80" max="81" width="9.875" style="72" customWidth="1"/>
    <col min="82" max="83" width="10.125" style="72" customWidth="1"/>
    <col min="84" max="85" width="9.875" style="72" customWidth="1"/>
    <col min="86" max="87" width="10.125" style="72" customWidth="1"/>
    <col min="88" max="89" width="10.75" style="72" customWidth="1"/>
    <col min="90" max="90" width="13.75" style="72" customWidth="1"/>
    <col min="91" max="16384" width="9" style="72"/>
  </cols>
  <sheetData>
    <row r="1" spans="1:91" ht="21" customHeight="1">
      <c r="A1" s="63"/>
      <c r="B1" s="64" t="s">
        <v>49</v>
      </c>
      <c r="C1" s="63"/>
      <c r="D1" s="64"/>
      <c r="E1" s="64"/>
      <c r="AN1" s="64"/>
      <c r="AO1" s="64"/>
      <c r="AR1" s="64"/>
      <c r="AS1" s="64"/>
      <c r="AV1" s="64"/>
      <c r="AW1" s="64"/>
      <c r="AZ1" s="64"/>
      <c r="BA1" s="64"/>
      <c r="BP1" s="64" t="s">
        <v>49</v>
      </c>
      <c r="BQ1" s="63"/>
      <c r="BR1" s="64"/>
      <c r="BS1" s="64"/>
    </row>
    <row r="2" spans="1:91" ht="14.25" thickBot="1">
      <c r="D2" s="89"/>
      <c r="E2" s="89"/>
      <c r="AB2" s="256"/>
      <c r="AC2" s="255"/>
      <c r="AG2" s="72" t="s">
        <v>0</v>
      </c>
      <c r="AK2" s="256"/>
      <c r="AN2" s="89"/>
      <c r="AO2" s="89"/>
      <c r="AR2" s="89"/>
      <c r="AS2" s="89"/>
      <c r="AV2" s="89"/>
      <c r="AW2" s="89"/>
      <c r="AZ2" s="89"/>
      <c r="BA2" s="89"/>
      <c r="BM2" s="72" t="s">
        <v>0</v>
      </c>
      <c r="BR2" s="89"/>
      <c r="BS2" s="89"/>
      <c r="CJ2" s="93"/>
      <c r="CK2" s="72" t="s">
        <v>0</v>
      </c>
    </row>
    <row r="3" spans="1:91" ht="24.75" customHeight="1">
      <c r="B3" s="90"/>
      <c r="C3" s="91"/>
      <c r="D3" s="91"/>
      <c r="E3" s="65" t="s">
        <v>521</v>
      </c>
      <c r="F3" s="779" t="s">
        <v>492</v>
      </c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0"/>
      <c r="W3" s="780"/>
      <c r="X3" s="780"/>
      <c r="Y3" s="780"/>
      <c r="Z3" s="780"/>
      <c r="AA3" s="780"/>
      <c r="AB3" s="780"/>
      <c r="AC3" s="780"/>
      <c r="AD3" s="780"/>
      <c r="AE3" s="780"/>
      <c r="AF3" s="780"/>
      <c r="AG3" s="781"/>
      <c r="AH3" s="743"/>
      <c r="AI3" s="743"/>
      <c r="AJ3" s="779" t="s">
        <v>522</v>
      </c>
      <c r="AK3" s="780"/>
      <c r="AL3" s="780"/>
      <c r="AM3" s="780"/>
      <c r="AN3" s="780"/>
      <c r="AO3" s="780"/>
      <c r="AP3" s="780"/>
      <c r="AQ3" s="780"/>
      <c r="AR3" s="780"/>
      <c r="AS3" s="780"/>
      <c r="AT3" s="780"/>
      <c r="AU3" s="780"/>
      <c r="AV3" s="780"/>
      <c r="AW3" s="780"/>
      <c r="AX3" s="780"/>
      <c r="AY3" s="780"/>
      <c r="AZ3" s="780"/>
      <c r="BA3" s="780"/>
      <c r="BB3" s="780"/>
      <c r="BC3" s="780"/>
      <c r="BD3" s="780"/>
      <c r="BE3" s="780"/>
      <c r="BF3" s="780"/>
      <c r="BG3" s="780"/>
      <c r="BH3" s="780"/>
      <c r="BI3" s="780"/>
      <c r="BJ3" s="780"/>
      <c r="BK3" s="780"/>
      <c r="BL3" s="780"/>
      <c r="BM3" s="781"/>
      <c r="BN3" s="743"/>
      <c r="BO3" s="743"/>
      <c r="BP3" s="585"/>
      <c r="BQ3" s="525"/>
      <c r="BR3" s="525"/>
      <c r="BS3" s="81" t="s">
        <v>521</v>
      </c>
      <c r="BT3" s="779" t="s">
        <v>458</v>
      </c>
      <c r="BU3" s="780"/>
      <c r="BV3" s="780"/>
      <c r="BW3" s="780"/>
      <c r="BX3" s="780"/>
      <c r="BY3" s="780"/>
      <c r="BZ3" s="780"/>
      <c r="CA3" s="780"/>
      <c r="CB3" s="780"/>
      <c r="CC3" s="780"/>
      <c r="CD3" s="780"/>
      <c r="CE3" s="780"/>
      <c r="CF3" s="780"/>
      <c r="CG3" s="780"/>
      <c r="CH3" s="780"/>
      <c r="CI3" s="780"/>
      <c r="CJ3" s="780"/>
      <c r="CK3" s="781"/>
    </row>
    <row r="4" spans="1:91" ht="24.75" customHeight="1">
      <c r="B4" s="92"/>
      <c r="C4" s="93"/>
      <c r="D4" s="93"/>
      <c r="E4" s="66" t="s">
        <v>523</v>
      </c>
      <c r="F4" s="611" t="s">
        <v>524</v>
      </c>
      <c r="G4" s="612"/>
      <c r="H4" s="612"/>
      <c r="I4" s="612"/>
      <c r="J4" s="774" t="s">
        <v>525</v>
      </c>
      <c r="K4" s="774"/>
      <c r="L4" s="612"/>
      <c r="M4" s="612"/>
      <c r="N4" s="774" t="s">
        <v>107</v>
      </c>
      <c r="O4" s="774"/>
      <c r="P4" s="611" t="s">
        <v>526</v>
      </c>
      <c r="Q4" s="612"/>
      <c r="R4" s="612"/>
      <c r="S4" s="612"/>
      <c r="T4" s="611" t="s">
        <v>527</v>
      </c>
      <c r="U4" s="612"/>
      <c r="V4" s="612"/>
      <c r="W4" s="612"/>
      <c r="X4" s="611" t="s">
        <v>528</v>
      </c>
      <c r="Y4" s="612"/>
      <c r="Z4" s="612"/>
      <c r="AA4" s="612"/>
      <c r="AB4" s="774" t="s">
        <v>76</v>
      </c>
      <c r="AC4" s="774"/>
      <c r="AD4" s="612"/>
      <c r="AE4" s="612"/>
      <c r="AF4" s="774" t="s">
        <v>86</v>
      </c>
      <c r="AG4" s="782"/>
      <c r="AH4" s="612"/>
      <c r="AI4" s="733"/>
      <c r="AJ4" s="783" t="s">
        <v>87</v>
      </c>
      <c r="AK4" s="784"/>
      <c r="AL4" s="612"/>
      <c r="AM4" s="746"/>
      <c r="AN4" s="785" t="s">
        <v>88</v>
      </c>
      <c r="AO4" s="786"/>
      <c r="AP4" s="612"/>
      <c r="AQ4" s="733"/>
      <c r="AR4" s="783" t="s">
        <v>89</v>
      </c>
      <c r="AS4" s="787"/>
      <c r="AT4" s="612"/>
      <c r="AU4" s="733"/>
      <c r="AV4" s="783" t="s">
        <v>90</v>
      </c>
      <c r="AW4" s="787"/>
      <c r="AX4" s="612"/>
      <c r="AY4" s="747"/>
      <c r="AZ4" s="788" t="s">
        <v>91</v>
      </c>
      <c r="BA4" s="789"/>
      <c r="BB4" s="612"/>
      <c r="BC4" s="747"/>
      <c r="BD4" s="790" t="s">
        <v>529</v>
      </c>
      <c r="BE4" s="785"/>
      <c r="BF4" s="612"/>
      <c r="BG4" s="747"/>
      <c r="BH4" s="614" t="s">
        <v>530</v>
      </c>
      <c r="BI4" s="615"/>
      <c r="BJ4" s="612"/>
      <c r="BK4" s="612"/>
      <c r="BL4" s="611" t="s">
        <v>508</v>
      </c>
      <c r="BM4" s="683"/>
      <c r="BN4" s="612"/>
      <c r="BO4" s="745"/>
      <c r="BP4" s="92"/>
      <c r="BQ4" s="93"/>
      <c r="BR4" s="93"/>
      <c r="BS4" s="66" t="s">
        <v>523</v>
      </c>
      <c r="BT4" s="611" t="s">
        <v>531</v>
      </c>
      <c r="BU4" s="733"/>
      <c r="BV4" s="612"/>
      <c r="BW4" s="612"/>
      <c r="BX4" s="774" t="s">
        <v>532</v>
      </c>
      <c r="BY4" s="774"/>
      <c r="BZ4" s="612"/>
      <c r="CA4" s="612"/>
      <c r="CB4" s="774" t="s">
        <v>533</v>
      </c>
      <c r="CC4" s="774"/>
      <c r="CD4" s="612"/>
      <c r="CE4" s="612"/>
      <c r="CF4" s="617" t="s">
        <v>12</v>
      </c>
      <c r="CG4" s="612"/>
      <c r="CH4" s="612"/>
      <c r="CI4" s="612"/>
      <c r="CJ4" s="423" t="s">
        <v>13</v>
      </c>
      <c r="CK4" s="424"/>
    </row>
    <row r="5" spans="1:91" ht="24.75" customHeight="1">
      <c r="B5" s="67" t="s">
        <v>534</v>
      </c>
      <c r="C5" s="94"/>
      <c r="D5" s="68"/>
      <c r="E5" s="69" t="s">
        <v>248</v>
      </c>
      <c r="F5" s="613">
        <v>29</v>
      </c>
      <c r="G5" s="613">
        <v>30</v>
      </c>
      <c r="H5" s="613"/>
      <c r="I5" s="613"/>
      <c r="J5" s="613">
        <v>29</v>
      </c>
      <c r="K5" s="613">
        <v>30</v>
      </c>
      <c r="L5" s="613"/>
      <c r="M5" s="613"/>
      <c r="N5" s="613">
        <v>28</v>
      </c>
      <c r="O5" s="613">
        <v>29</v>
      </c>
      <c r="P5" s="613">
        <v>29</v>
      </c>
      <c r="Q5" s="613">
        <v>30</v>
      </c>
      <c r="R5" s="613"/>
      <c r="S5" s="613"/>
      <c r="T5" s="613">
        <v>29</v>
      </c>
      <c r="U5" s="613">
        <v>30</v>
      </c>
      <c r="V5" s="613"/>
      <c r="W5" s="613"/>
      <c r="X5" s="613">
        <v>29</v>
      </c>
      <c r="Y5" s="613">
        <v>30</v>
      </c>
      <c r="Z5" s="613"/>
      <c r="AA5" s="613"/>
      <c r="AB5" s="613">
        <v>29</v>
      </c>
      <c r="AC5" s="613">
        <v>30</v>
      </c>
      <c r="AD5" s="613"/>
      <c r="AE5" s="613"/>
      <c r="AF5" s="613">
        <v>29</v>
      </c>
      <c r="AG5" s="613">
        <v>30</v>
      </c>
      <c r="AH5" s="613"/>
      <c r="AI5" s="613"/>
      <c r="AJ5" s="613">
        <v>29</v>
      </c>
      <c r="AK5" s="613">
        <v>30</v>
      </c>
      <c r="AL5" s="613"/>
      <c r="AM5" s="613"/>
      <c r="AN5" s="613">
        <v>29</v>
      </c>
      <c r="AO5" s="613">
        <v>30</v>
      </c>
      <c r="AP5" s="613"/>
      <c r="AQ5" s="613"/>
      <c r="AR5" s="613">
        <v>29</v>
      </c>
      <c r="AS5" s="613">
        <v>30</v>
      </c>
      <c r="AT5" s="613"/>
      <c r="AU5" s="613"/>
      <c r="AV5" s="613">
        <v>29</v>
      </c>
      <c r="AW5" s="613">
        <v>30</v>
      </c>
      <c r="AX5" s="613"/>
      <c r="AY5" s="613"/>
      <c r="AZ5" s="613">
        <v>29</v>
      </c>
      <c r="BA5" s="613">
        <v>30</v>
      </c>
      <c r="BB5" s="613"/>
      <c r="BC5" s="613"/>
      <c r="BD5" s="613">
        <v>29</v>
      </c>
      <c r="BE5" s="613">
        <v>30</v>
      </c>
      <c r="BF5" s="613"/>
      <c r="BG5" s="613"/>
      <c r="BH5" s="613">
        <v>29</v>
      </c>
      <c r="BI5" s="613">
        <v>30</v>
      </c>
      <c r="BJ5" s="613"/>
      <c r="BK5" s="613"/>
      <c r="BL5" s="616">
        <v>29</v>
      </c>
      <c r="BM5" s="613">
        <v>30</v>
      </c>
      <c r="BN5" s="613"/>
      <c r="BO5" s="744"/>
      <c r="BP5" s="67" t="s">
        <v>535</v>
      </c>
      <c r="BQ5" s="94"/>
      <c r="BR5" s="68"/>
      <c r="BS5" s="69" t="s">
        <v>248</v>
      </c>
      <c r="BT5" s="616">
        <v>29</v>
      </c>
      <c r="BU5" s="613">
        <v>30</v>
      </c>
      <c r="BV5" s="613"/>
      <c r="BW5" s="613"/>
      <c r="BX5" s="613">
        <v>29</v>
      </c>
      <c r="BY5" s="613">
        <v>30</v>
      </c>
      <c r="BZ5" s="613"/>
      <c r="CA5" s="613"/>
      <c r="CB5" s="613">
        <v>29</v>
      </c>
      <c r="CC5" s="613">
        <v>30</v>
      </c>
      <c r="CD5" s="613"/>
      <c r="CE5" s="613"/>
      <c r="CF5" s="613">
        <v>29</v>
      </c>
      <c r="CG5" s="613">
        <v>30</v>
      </c>
      <c r="CH5" s="613"/>
      <c r="CI5" s="613"/>
      <c r="CJ5" s="70">
        <v>29</v>
      </c>
      <c r="CK5" s="634">
        <v>30</v>
      </c>
      <c r="CL5" s="72" t="s">
        <v>514</v>
      </c>
    </row>
    <row r="6" spans="1:91" ht="24.75" customHeight="1">
      <c r="B6" s="3" t="s">
        <v>536</v>
      </c>
      <c r="C6" s="791" t="s">
        <v>537</v>
      </c>
      <c r="D6" s="792"/>
      <c r="E6" s="62" t="s">
        <v>538</v>
      </c>
      <c r="F6" s="352">
        <v>6290903</v>
      </c>
      <c r="G6" s="352">
        <v>6351538</v>
      </c>
      <c r="H6" s="352">
        <f>G6-F6</f>
        <v>60635</v>
      </c>
      <c r="I6" s="748">
        <f>H6/F6</f>
        <v>9.6385208927875689E-3</v>
      </c>
      <c r="J6" s="352">
        <v>1917346</v>
      </c>
      <c r="K6" s="352">
        <v>1912239</v>
      </c>
      <c r="L6" s="352">
        <f>K6-J6</f>
        <v>-5107</v>
      </c>
      <c r="M6" s="748">
        <f>L6/J6</f>
        <v>-2.663577674556392E-3</v>
      </c>
      <c r="N6" s="361">
        <v>0</v>
      </c>
      <c r="O6" s="361">
        <v>0</v>
      </c>
      <c r="P6" s="361">
        <v>1475140</v>
      </c>
      <c r="Q6" s="361">
        <v>1485824</v>
      </c>
      <c r="R6" s="352">
        <f>Q6-P6</f>
        <v>10684</v>
      </c>
      <c r="S6" s="748">
        <f>R6/P6</f>
        <v>7.2427023875699936E-3</v>
      </c>
      <c r="T6" s="352">
        <v>2104395</v>
      </c>
      <c r="U6" s="352">
        <v>2095623</v>
      </c>
      <c r="V6" s="352">
        <f>U6-T6</f>
        <v>-8772</v>
      </c>
      <c r="W6" s="748">
        <f>V6/T6</f>
        <v>-4.1684189517652345E-3</v>
      </c>
      <c r="X6" s="352">
        <v>1266752</v>
      </c>
      <c r="Y6" s="352">
        <v>1253263</v>
      </c>
      <c r="Z6" s="352">
        <f>Y6-X6</f>
        <v>-13489</v>
      </c>
      <c r="AA6" s="748">
        <f>Z6/X6</f>
        <v>-1.0648493154145405E-2</v>
      </c>
      <c r="AB6" s="352">
        <v>1108185</v>
      </c>
      <c r="AC6" s="352">
        <v>1107869</v>
      </c>
      <c r="AD6" s="352">
        <f>AC6-AB6</f>
        <v>-316</v>
      </c>
      <c r="AE6" s="748">
        <f>AD6/AB6</f>
        <v>-2.8515094501369357E-4</v>
      </c>
      <c r="AF6" s="584">
        <v>2408239</v>
      </c>
      <c r="AG6" s="581">
        <v>2452140</v>
      </c>
      <c r="AH6" s="352">
        <f>AG6-AF6</f>
        <v>43901</v>
      </c>
      <c r="AI6" s="748">
        <f>AH6/AF6</f>
        <v>1.8229502968766804E-2</v>
      </c>
      <c r="AJ6" s="352">
        <v>837274</v>
      </c>
      <c r="AK6" s="352">
        <v>858683</v>
      </c>
      <c r="AL6" s="352">
        <f>AK6-AJ6</f>
        <v>21409</v>
      </c>
      <c r="AM6" s="748">
        <f>AL6/AJ6</f>
        <v>2.5569885127210448E-2</v>
      </c>
      <c r="AN6" s="352">
        <v>1246126</v>
      </c>
      <c r="AO6" s="352">
        <v>1258013</v>
      </c>
      <c r="AP6" s="352">
        <f>AO6-AN6</f>
        <v>11887</v>
      </c>
      <c r="AQ6" s="748">
        <f>AP6/AN6</f>
        <v>9.539163776375743E-3</v>
      </c>
      <c r="AR6" s="361">
        <v>667849</v>
      </c>
      <c r="AS6" s="582">
        <v>677393</v>
      </c>
      <c r="AT6" s="352">
        <f>AS6-AR6</f>
        <v>9544</v>
      </c>
      <c r="AU6" s="748">
        <f>AT6/AR6</f>
        <v>1.4290655522430969E-2</v>
      </c>
      <c r="AV6" s="582">
        <v>1845223</v>
      </c>
      <c r="AW6" s="361">
        <v>1857277</v>
      </c>
      <c r="AX6" s="352">
        <f>AW6-AV6</f>
        <v>12054</v>
      </c>
      <c r="AY6" s="748">
        <f>AX6/AV6</f>
        <v>6.5325437630031711E-3</v>
      </c>
      <c r="AZ6" s="352">
        <v>562519</v>
      </c>
      <c r="BA6" s="582">
        <v>557428</v>
      </c>
      <c r="BB6" s="352">
        <f>BA6-AZ6</f>
        <v>-5091</v>
      </c>
      <c r="BC6" s="748">
        <f>BB6/AZ6</f>
        <v>-9.0503609655851625E-3</v>
      </c>
      <c r="BD6" s="689">
        <v>541402</v>
      </c>
      <c r="BE6" s="352">
        <v>541009</v>
      </c>
      <c r="BF6" s="352">
        <f>BE6-BD6</f>
        <v>-393</v>
      </c>
      <c r="BG6" s="748">
        <f>BF6/BD6</f>
        <v>-7.2589314409625383E-4</v>
      </c>
      <c r="BH6" s="352">
        <v>274883</v>
      </c>
      <c r="BI6" s="352">
        <v>277504</v>
      </c>
      <c r="BJ6" s="352">
        <f>BI6-BH6</f>
        <v>2621</v>
      </c>
      <c r="BK6" s="748">
        <f>BJ6/BH6</f>
        <v>9.5349657854432619E-3</v>
      </c>
      <c r="BL6" s="582">
        <v>116285</v>
      </c>
      <c r="BM6" s="691">
        <v>116362</v>
      </c>
      <c r="BN6" s="352">
        <f>BM6-BL6</f>
        <v>77</v>
      </c>
      <c r="BO6" s="748">
        <f>BN6/BL6</f>
        <v>6.6216622952229435E-4</v>
      </c>
      <c r="BP6" s="3" t="s">
        <v>536</v>
      </c>
      <c r="BQ6" s="791" t="s">
        <v>537</v>
      </c>
      <c r="BR6" s="791"/>
      <c r="BS6" s="62" t="s">
        <v>538</v>
      </c>
      <c r="BT6" s="582">
        <v>144540</v>
      </c>
      <c r="BU6" s="352">
        <v>142146</v>
      </c>
      <c r="BV6" s="352">
        <f>BU6-BT6</f>
        <v>-2394</v>
      </c>
      <c r="BW6" s="748">
        <f>BV6/BT6</f>
        <v>-1.6562889165628893E-2</v>
      </c>
      <c r="BX6" s="620">
        <v>253466</v>
      </c>
      <c r="BY6" s="582">
        <v>254354</v>
      </c>
      <c r="BZ6" s="352">
        <f>BY6-BX6</f>
        <v>888</v>
      </c>
      <c r="CA6" s="748">
        <f>BZ6/BX6</f>
        <v>3.5034284677234817E-3</v>
      </c>
      <c r="CB6" s="352">
        <v>2239338</v>
      </c>
      <c r="CC6" s="582">
        <v>2218949</v>
      </c>
      <c r="CD6" s="352">
        <f>CC6-CB6</f>
        <v>-20389</v>
      </c>
      <c r="CE6" s="748">
        <f>CD6/CB6</f>
        <v>-9.1049229727714169E-3</v>
      </c>
      <c r="CF6" s="352">
        <v>526424</v>
      </c>
      <c r="CG6" s="582">
        <v>529754</v>
      </c>
      <c r="CH6" s="352">
        <f>CG6-CF6</f>
        <v>3330</v>
      </c>
      <c r="CI6" s="748">
        <f>CH6/CF6</f>
        <v>6.3256994361959185E-3</v>
      </c>
      <c r="CJ6" s="361">
        <v>25826289</v>
      </c>
      <c r="CK6" s="360">
        <v>25947368</v>
      </c>
      <c r="CL6" s="72">
        <v>121079</v>
      </c>
      <c r="CM6" s="748">
        <f>CL6/CJ6</f>
        <v>4.6882074308081971E-3</v>
      </c>
    </row>
    <row r="7" spans="1:91" s="537" customFormat="1" ht="24.75" customHeight="1">
      <c r="B7" s="538"/>
      <c r="C7" s="539" t="s">
        <v>539</v>
      </c>
      <c r="D7" s="742" t="s">
        <v>540</v>
      </c>
      <c r="E7" s="540"/>
      <c r="F7" s="541">
        <v>6217956</v>
      </c>
      <c r="G7" s="542">
        <v>6259471</v>
      </c>
      <c r="H7" s="542">
        <f t="shared" ref="H7:H39" si="0">G7-F7</f>
        <v>41515</v>
      </c>
      <c r="I7" s="749">
        <f t="shared" ref="I7:I39" si="1">H7/F7</f>
        <v>6.6766313560276081E-3</v>
      </c>
      <c r="J7" s="542">
        <v>1769296</v>
      </c>
      <c r="K7" s="542">
        <v>1759610</v>
      </c>
      <c r="L7" s="542">
        <f t="shared" ref="L7:L39" si="2">K7-J7</f>
        <v>-9686</v>
      </c>
      <c r="M7" s="749">
        <f t="shared" ref="M7:M39" si="3">L7/J7</f>
        <v>-5.474493809967354E-3</v>
      </c>
      <c r="N7" s="542">
        <v>0</v>
      </c>
      <c r="O7" s="542">
        <v>0</v>
      </c>
      <c r="P7" s="542">
        <v>1427323</v>
      </c>
      <c r="Q7" s="542">
        <v>1435389</v>
      </c>
      <c r="R7" s="542">
        <f t="shared" ref="R7:R39" si="4">Q7-P7</f>
        <v>8066</v>
      </c>
      <c r="S7" s="749">
        <f t="shared" ref="S7:S39" si="5">R7/P7</f>
        <v>5.6511385299613335E-3</v>
      </c>
      <c r="T7" s="541">
        <v>2090979</v>
      </c>
      <c r="U7" s="542">
        <v>2088320</v>
      </c>
      <c r="V7" s="542">
        <f t="shared" ref="V7:V39" si="6">U7-T7</f>
        <v>-2659</v>
      </c>
      <c r="W7" s="749">
        <f t="shared" ref="W7:W39" si="7">V7/T7</f>
        <v>-1.2716531347277999E-3</v>
      </c>
      <c r="X7" s="541">
        <v>1204739</v>
      </c>
      <c r="Y7" s="542">
        <v>1200689</v>
      </c>
      <c r="Z7" s="542">
        <f t="shared" ref="Z7:Z39" si="8">Y7-X7</f>
        <v>-4050</v>
      </c>
      <c r="AA7" s="749">
        <f t="shared" ref="AA7:AA39" si="9">Z7/X7</f>
        <v>-3.3617239916695651E-3</v>
      </c>
      <c r="AB7" s="541">
        <v>1075944</v>
      </c>
      <c r="AC7" s="542">
        <v>1081296</v>
      </c>
      <c r="AD7" s="542">
        <f t="shared" ref="AD7:AD39" si="10">AC7-AB7</f>
        <v>5352</v>
      </c>
      <c r="AE7" s="749">
        <f t="shared" ref="AE7:AE39" si="11">AD7/AB7</f>
        <v>4.9742365773683388E-3</v>
      </c>
      <c r="AF7" s="542">
        <v>2339466</v>
      </c>
      <c r="AG7" s="543">
        <v>2369100</v>
      </c>
      <c r="AH7" s="542">
        <f t="shared" ref="AH7:AH39" si="12">AG7-AF7</f>
        <v>29634</v>
      </c>
      <c r="AI7" s="749">
        <f t="shared" ref="AI7:AI39" si="13">AH7/AF7</f>
        <v>1.2666993236918169E-2</v>
      </c>
      <c r="AJ7" s="544">
        <v>816853</v>
      </c>
      <c r="AK7" s="542">
        <v>837965</v>
      </c>
      <c r="AL7" s="542">
        <f t="shared" ref="AL7:AL39" si="14">AK7-AJ7</f>
        <v>21112</v>
      </c>
      <c r="AM7" s="749">
        <f t="shared" ref="AM7:AM39" si="15">AL7/AJ7</f>
        <v>2.5845531570551861E-2</v>
      </c>
      <c r="AN7" s="542">
        <v>1231075</v>
      </c>
      <c r="AO7" s="542">
        <v>1242974</v>
      </c>
      <c r="AP7" s="542">
        <f t="shared" ref="AP7:AP39" si="16">AO7-AN7</f>
        <v>11899</v>
      </c>
      <c r="AQ7" s="749">
        <f t="shared" ref="AQ7:AQ39" si="17">AP7/AN7</f>
        <v>9.6655362183457553E-3</v>
      </c>
      <c r="AR7" s="542">
        <v>661855</v>
      </c>
      <c r="AS7" s="542">
        <v>670433</v>
      </c>
      <c r="AT7" s="542">
        <f t="shared" ref="AT7:AT39" si="18">AS7-AR7</f>
        <v>8578</v>
      </c>
      <c r="AU7" s="749">
        <f t="shared" ref="AU7:AU39" si="19">AT7/AR7</f>
        <v>1.2960542717060384E-2</v>
      </c>
      <c r="AV7" s="542">
        <v>1750051</v>
      </c>
      <c r="AW7" s="542">
        <v>1756284</v>
      </c>
      <c r="AX7" s="542">
        <f t="shared" ref="AX7:AX39" si="20">AW7-AV7</f>
        <v>6233</v>
      </c>
      <c r="AY7" s="749">
        <f t="shared" ref="AY7:AY39" si="21">AX7/AV7</f>
        <v>3.561610490208571E-3</v>
      </c>
      <c r="AZ7" s="541">
        <v>556154</v>
      </c>
      <c r="BA7" s="542">
        <v>553234</v>
      </c>
      <c r="BB7" s="542">
        <f t="shared" ref="BB7:BB39" si="22">BA7-AZ7</f>
        <v>-2920</v>
      </c>
      <c r="BC7" s="749">
        <f t="shared" ref="BC7:BC39" si="23">BB7/AZ7</f>
        <v>-5.2503443290887056E-3</v>
      </c>
      <c r="BD7" s="545">
        <v>525438</v>
      </c>
      <c r="BE7" s="542">
        <v>525966</v>
      </c>
      <c r="BF7" s="542">
        <f t="shared" ref="BF7:BF39" si="24">BE7-BD7</f>
        <v>528</v>
      </c>
      <c r="BG7" s="749">
        <f t="shared" ref="BG7:BG39" si="25">BF7/BD7</f>
        <v>1.0048759320795222E-3</v>
      </c>
      <c r="BH7" s="541">
        <v>272644</v>
      </c>
      <c r="BI7" s="542">
        <v>275297</v>
      </c>
      <c r="BJ7" s="542">
        <f t="shared" ref="BJ7:BJ39" si="26">BI7-BH7</f>
        <v>2653</v>
      </c>
      <c r="BK7" s="749">
        <f t="shared" ref="BK7:BK39" si="27">BJ7/BH7</f>
        <v>9.7306377547277771E-3</v>
      </c>
      <c r="BL7" s="542">
        <v>112616</v>
      </c>
      <c r="BM7" s="619">
        <v>113003</v>
      </c>
      <c r="BN7" s="542">
        <f t="shared" ref="BN7:BN39" si="28">BM7-BL7</f>
        <v>387</v>
      </c>
      <c r="BO7" s="749">
        <f t="shared" ref="BO7:BO39" si="29">BN7/BL7</f>
        <v>3.4364566313845281E-3</v>
      </c>
      <c r="BP7" s="538"/>
      <c r="BQ7" s="539" t="s">
        <v>539</v>
      </c>
      <c r="BR7" s="742" t="s">
        <v>540</v>
      </c>
      <c r="BS7" s="540"/>
      <c r="BT7" s="542">
        <v>138542</v>
      </c>
      <c r="BU7" s="541">
        <v>136689</v>
      </c>
      <c r="BV7" s="542">
        <f t="shared" ref="BV7:BV39" si="30">BU7-BT7</f>
        <v>-1853</v>
      </c>
      <c r="BW7" s="749">
        <f t="shared" ref="BW7:BW39" si="31">BV7/BT7</f>
        <v>-1.337500541352081E-2</v>
      </c>
      <c r="BX7" s="542">
        <v>241490</v>
      </c>
      <c r="BY7" s="542">
        <v>241917</v>
      </c>
      <c r="BZ7" s="542">
        <f t="shared" ref="BZ7:BZ39" si="32">BY7-BX7</f>
        <v>427</v>
      </c>
      <c r="CA7" s="749">
        <f t="shared" ref="CA7:CA39" si="33">BZ7/BX7</f>
        <v>1.7681891589713861E-3</v>
      </c>
      <c r="CB7" s="541">
        <v>2115686</v>
      </c>
      <c r="CC7" s="542">
        <v>2083608</v>
      </c>
      <c r="CD7" s="542">
        <f t="shared" ref="CD7:CD39" si="34">CC7-CB7</f>
        <v>-32078</v>
      </c>
      <c r="CE7" s="749">
        <f t="shared" ref="CE7:CE39" si="35">CD7/CB7</f>
        <v>-1.516198528515101E-2</v>
      </c>
      <c r="CF7" s="542">
        <v>456509</v>
      </c>
      <c r="CG7" s="542">
        <v>453965</v>
      </c>
      <c r="CH7" s="542">
        <f t="shared" ref="CH7:CH39" si="36">CG7-CF7</f>
        <v>-2544</v>
      </c>
      <c r="CI7" s="749">
        <f t="shared" ref="CI7:CI39" si="37">CH7/CF7</f>
        <v>-5.5727269341896875E-3</v>
      </c>
      <c r="CJ7" s="542">
        <v>25004616</v>
      </c>
      <c r="CK7" s="543">
        <v>25085210</v>
      </c>
      <c r="CL7" s="72">
        <v>80594</v>
      </c>
      <c r="CM7" s="749">
        <f t="shared" ref="CM7:CM39" si="38">CL7/CJ7</f>
        <v>3.2231648748375099E-3</v>
      </c>
    </row>
    <row r="8" spans="1:91" s="537" customFormat="1" ht="24.75" customHeight="1">
      <c r="B8" s="538"/>
      <c r="C8" s="539" t="s">
        <v>541</v>
      </c>
      <c r="D8" s="742" t="s">
        <v>542</v>
      </c>
      <c r="E8" s="546"/>
      <c r="F8" s="541">
        <v>14792</v>
      </c>
      <c r="G8" s="542">
        <v>21325</v>
      </c>
      <c r="H8" s="542">
        <f t="shared" si="0"/>
        <v>6533</v>
      </c>
      <c r="I8" s="749">
        <f t="shared" si="1"/>
        <v>0.44165765278528935</v>
      </c>
      <c r="J8" s="542">
        <v>93228</v>
      </c>
      <c r="K8" s="542">
        <v>70498</v>
      </c>
      <c r="L8" s="542">
        <f t="shared" si="2"/>
        <v>-22730</v>
      </c>
      <c r="M8" s="749">
        <f t="shared" si="3"/>
        <v>-0.24381087227013343</v>
      </c>
      <c r="N8" s="542">
        <v>0</v>
      </c>
      <c r="O8" s="542">
        <v>0</v>
      </c>
      <c r="P8" s="542">
        <v>2849</v>
      </c>
      <c r="Q8" s="542">
        <v>3845</v>
      </c>
      <c r="R8" s="542">
        <f t="shared" si="4"/>
        <v>996</v>
      </c>
      <c r="S8" s="749">
        <f t="shared" si="5"/>
        <v>0.34959634959634961</v>
      </c>
      <c r="T8" s="541">
        <v>860</v>
      </c>
      <c r="U8" s="542">
        <v>0</v>
      </c>
      <c r="V8" s="542">
        <f t="shared" si="6"/>
        <v>-860</v>
      </c>
      <c r="W8" s="749">
        <f t="shared" si="7"/>
        <v>-1</v>
      </c>
      <c r="X8" s="541">
        <v>14421</v>
      </c>
      <c r="Y8" s="542">
        <v>8902</v>
      </c>
      <c r="Z8" s="542">
        <f t="shared" si="8"/>
        <v>-5519</v>
      </c>
      <c r="AA8" s="749">
        <f t="shared" si="9"/>
        <v>-0.38270577629845365</v>
      </c>
      <c r="AB8" s="541">
        <v>8037</v>
      </c>
      <c r="AC8" s="542">
        <v>3453</v>
      </c>
      <c r="AD8" s="542">
        <f t="shared" si="10"/>
        <v>-4584</v>
      </c>
      <c r="AE8" s="749">
        <f t="shared" si="11"/>
        <v>-0.57036207540126915</v>
      </c>
      <c r="AF8" s="542">
        <v>0</v>
      </c>
      <c r="AG8" s="543">
        <v>9089</v>
      </c>
      <c r="AH8" s="542">
        <f t="shared" si="12"/>
        <v>9089</v>
      </c>
      <c r="AI8" s="749" t="e">
        <f t="shared" si="13"/>
        <v>#DIV/0!</v>
      </c>
      <c r="AJ8" s="544">
        <v>261</v>
      </c>
      <c r="AK8" s="542">
        <v>138</v>
      </c>
      <c r="AL8" s="542">
        <f t="shared" si="14"/>
        <v>-123</v>
      </c>
      <c r="AM8" s="749">
        <f t="shared" si="15"/>
        <v>-0.47126436781609193</v>
      </c>
      <c r="AN8" s="542">
        <v>424</v>
      </c>
      <c r="AO8" s="542">
        <v>394</v>
      </c>
      <c r="AP8" s="542">
        <f t="shared" si="16"/>
        <v>-30</v>
      </c>
      <c r="AQ8" s="749">
        <f t="shared" si="17"/>
        <v>-7.0754716981132074E-2</v>
      </c>
      <c r="AR8" s="542">
        <v>0</v>
      </c>
      <c r="AS8" s="542">
        <v>0</v>
      </c>
      <c r="AT8" s="542">
        <f t="shared" si="18"/>
        <v>0</v>
      </c>
      <c r="AU8" s="749" t="e">
        <f t="shared" si="19"/>
        <v>#DIV/0!</v>
      </c>
      <c r="AV8" s="542">
        <v>22442</v>
      </c>
      <c r="AW8" s="542">
        <v>23938</v>
      </c>
      <c r="AX8" s="542">
        <f t="shared" si="20"/>
        <v>1496</v>
      </c>
      <c r="AY8" s="749">
        <f t="shared" si="21"/>
        <v>6.6660725425541398E-2</v>
      </c>
      <c r="AZ8" s="541">
        <v>5107</v>
      </c>
      <c r="BA8" s="542">
        <v>2920</v>
      </c>
      <c r="BB8" s="542">
        <f t="shared" si="22"/>
        <v>-2187</v>
      </c>
      <c r="BC8" s="749">
        <f t="shared" si="23"/>
        <v>-0.4282357548462894</v>
      </c>
      <c r="BD8" s="545">
        <v>914</v>
      </c>
      <c r="BE8" s="542">
        <v>973</v>
      </c>
      <c r="BF8" s="542">
        <f t="shared" si="24"/>
        <v>59</v>
      </c>
      <c r="BG8" s="749">
        <f t="shared" si="25"/>
        <v>6.4551422319474833E-2</v>
      </c>
      <c r="BH8" s="541">
        <v>0</v>
      </c>
      <c r="BI8" s="542">
        <v>0</v>
      </c>
      <c r="BJ8" s="542">
        <f t="shared" si="26"/>
        <v>0</v>
      </c>
      <c r="BK8" s="749" t="e">
        <f t="shared" si="27"/>
        <v>#DIV/0!</v>
      </c>
      <c r="BL8" s="542">
        <v>0</v>
      </c>
      <c r="BM8" s="619">
        <v>0</v>
      </c>
      <c r="BN8" s="542">
        <f t="shared" si="28"/>
        <v>0</v>
      </c>
      <c r="BO8" s="749" t="e">
        <f t="shared" si="29"/>
        <v>#DIV/0!</v>
      </c>
      <c r="BP8" s="538"/>
      <c r="BQ8" s="539" t="s">
        <v>541</v>
      </c>
      <c r="BR8" s="742" t="s">
        <v>542</v>
      </c>
      <c r="BS8" s="546"/>
      <c r="BT8" s="542">
        <v>471</v>
      </c>
      <c r="BU8" s="541">
        <v>0</v>
      </c>
      <c r="BV8" s="542">
        <f t="shared" si="30"/>
        <v>-471</v>
      </c>
      <c r="BW8" s="749">
        <f t="shared" si="31"/>
        <v>-1</v>
      </c>
      <c r="BX8" s="542">
        <v>0</v>
      </c>
      <c r="BY8" s="542">
        <v>0</v>
      </c>
      <c r="BZ8" s="542">
        <f t="shared" si="32"/>
        <v>0</v>
      </c>
      <c r="CA8" s="749" t="e">
        <f t="shared" si="33"/>
        <v>#DIV/0!</v>
      </c>
      <c r="CB8" s="541">
        <v>29055</v>
      </c>
      <c r="CC8" s="542">
        <v>15323</v>
      </c>
      <c r="CD8" s="542">
        <f t="shared" si="34"/>
        <v>-13732</v>
      </c>
      <c r="CE8" s="749">
        <f t="shared" si="35"/>
        <v>-0.4726208914128377</v>
      </c>
      <c r="CF8" s="542">
        <v>41144</v>
      </c>
      <c r="CG8" s="542">
        <v>40976</v>
      </c>
      <c r="CH8" s="542">
        <f t="shared" si="36"/>
        <v>-168</v>
      </c>
      <c r="CI8" s="749">
        <f t="shared" si="37"/>
        <v>-4.0832199105580403E-3</v>
      </c>
      <c r="CJ8" s="542">
        <v>234005</v>
      </c>
      <c r="CK8" s="543">
        <v>201774</v>
      </c>
      <c r="CL8" s="72">
        <v>-32231</v>
      </c>
      <c r="CM8" s="749">
        <f t="shared" si="38"/>
        <v>-0.13773637315441978</v>
      </c>
    </row>
    <row r="9" spans="1:91" s="537" customFormat="1" ht="24.75" customHeight="1">
      <c r="B9" s="538"/>
      <c r="C9" s="539" t="s">
        <v>543</v>
      </c>
      <c r="D9" s="742" t="s">
        <v>544</v>
      </c>
      <c r="E9" s="546"/>
      <c r="F9" s="541">
        <v>58155</v>
      </c>
      <c r="G9" s="542">
        <v>70742</v>
      </c>
      <c r="H9" s="542">
        <f t="shared" si="0"/>
        <v>12587</v>
      </c>
      <c r="I9" s="749">
        <f t="shared" si="1"/>
        <v>0.21643882727194566</v>
      </c>
      <c r="J9" s="542">
        <v>54822</v>
      </c>
      <c r="K9" s="542">
        <v>82131</v>
      </c>
      <c r="L9" s="542">
        <f t="shared" si="2"/>
        <v>27309</v>
      </c>
      <c r="M9" s="749">
        <f t="shared" si="3"/>
        <v>0.49813943307431324</v>
      </c>
      <c r="N9" s="542">
        <v>0</v>
      </c>
      <c r="O9" s="542">
        <v>0</v>
      </c>
      <c r="P9" s="542">
        <v>44968</v>
      </c>
      <c r="Q9" s="542">
        <v>46590</v>
      </c>
      <c r="R9" s="542">
        <f t="shared" si="4"/>
        <v>1622</v>
      </c>
      <c r="S9" s="749">
        <f t="shared" si="5"/>
        <v>3.6070094289272374E-2</v>
      </c>
      <c r="T9" s="541">
        <v>12556</v>
      </c>
      <c r="U9" s="542">
        <v>7303</v>
      </c>
      <c r="V9" s="542">
        <f t="shared" si="6"/>
        <v>-5253</v>
      </c>
      <c r="W9" s="749">
        <f t="shared" si="7"/>
        <v>-0.41836572156737817</v>
      </c>
      <c r="X9" s="541">
        <v>47592</v>
      </c>
      <c r="Y9" s="542">
        <v>43672</v>
      </c>
      <c r="Z9" s="542">
        <f t="shared" si="8"/>
        <v>-3920</v>
      </c>
      <c r="AA9" s="749">
        <f t="shared" si="9"/>
        <v>-8.2366784333501433E-2</v>
      </c>
      <c r="AB9" s="541">
        <v>24204</v>
      </c>
      <c r="AC9" s="542">
        <v>23120</v>
      </c>
      <c r="AD9" s="542">
        <f t="shared" si="10"/>
        <v>-1084</v>
      </c>
      <c r="AE9" s="749">
        <f t="shared" si="11"/>
        <v>-4.4785985787473143E-2</v>
      </c>
      <c r="AF9" s="542">
        <v>68773</v>
      </c>
      <c r="AG9" s="543">
        <v>73951</v>
      </c>
      <c r="AH9" s="542">
        <f t="shared" si="12"/>
        <v>5178</v>
      </c>
      <c r="AI9" s="749">
        <f t="shared" si="13"/>
        <v>7.5291175315894313E-2</v>
      </c>
      <c r="AJ9" s="544">
        <v>20160</v>
      </c>
      <c r="AK9" s="542">
        <v>20580</v>
      </c>
      <c r="AL9" s="542">
        <f t="shared" si="14"/>
        <v>420</v>
      </c>
      <c r="AM9" s="749">
        <f t="shared" si="15"/>
        <v>2.0833333333333332E-2</v>
      </c>
      <c r="AN9" s="542">
        <v>14627</v>
      </c>
      <c r="AO9" s="542">
        <v>14645</v>
      </c>
      <c r="AP9" s="542">
        <f t="shared" si="16"/>
        <v>18</v>
      </c>
      <c r="AQ9" s="749">
        <f t="shared" si="17"/>
        <v>1.2306009434607233E-3</v>
      </c>
      <c r="AR9" s="542">
        <v>5994</v>
      </c>
      <c r="AS9" s="542">
        <v>6960</v>
      </c>
      <c r="AT9" s="542">
        <f t="shared" si="18"/>
        <v>966</v>
      </c>
      <c r="AU9" s="749">
        <f t="shared" si="19"/>
        <v>0.16116116116116116</v>
      </c>
      <c r="AV9" s="542">
        <v>72730</v>
      </c>
      <c r="AW9" s="542">
        <v>77055</v>
      </c>
      <c r="AX9" s="542">
        <f t="shared" si="20"/>
        <v>4325</v>
      </c>
      <c r="AY9" s="749">
        <f t="shared" si="21"/>
        <v>5.9466520005499797E-2</v>
      </c>
      <c r="AZ9" s="541">
        <v>1258</v>
      </c>
      <c r="BA9" s="542">
        <v>1274</v>
      </c>
      <c r="BB9" s="542">
        <f t="shared" si="22"/>
        <v>16</v>
      </c>
      <c r="BC9" s="749">
        <f t="shared" si="23"/>
        <v>1.2718600953895072E-2</v>
      </c>
      <c r="BD9" s="545">
        <v>15050</v>
      </c>
      <c r="BE9" s="542">
        <v>14070</v>
      </c>
      <c r="BF9" s="542">
        <f t="shared" si="24"/>
        <v>-980</v>
      </c>
      <c r="BG9" s="749">
        <f t="shared" si="25"/>
        <v>-6.5116279069767441E-2</v>
      </c>
      <c r="BH9" s="541">
        <v>2239</v>
      </c>
      <c r="BI9" s="542">
        <v>2207</v>
      </c>
      <c r="BJ9" s="542">
        <f t="shared" si="26"/>
        <v>-32</v>
      </c>
      <c r="BK9" s="749">
        <f t="shared" si="27"/>
        <v>-1.4292094685127288E-2</v>
      </c>
      <c r="BL9" s="542">
        <v>3669</v>
      </c>
      <c r="BM9" s="619">
        <v>3359</v>
      </c>
      <c r="BN9" s="542">
        <f t="shared" si="28"/>
        <v>-310</v>
      </c>
      <c r="BO9" s="749">
        <f t="shared" si="29"/>
        <v>-8.4491687108203872E-2</v>
      </c>
      <c r="BP9" s="538"/>
      <c r="BQ9" s="539" t="s">
        <v>543</v>
      </c>
      <c r="BR9" s="742" t="s">
        <v>544</v>
      </c>
      <c r="BS9" s="546"/>
      <c r="BT9" s="542">
        <v>5527</v>
      </c>
      <c r="BU9" s="541">
        <v>5457</v>
      </c>
      <c r="BV9" s="542">
        <f t="shared" si="30"/>
        <v>-70</v>
      </c>
      <c r="BW9" s="749">
        <f t="shared" si="31"/>
        <v>-1.2665098606839153E-2</v>
      </c>
      <c r="BX9" s="542">
        <v>11976</v>
      </c>
      <c r="BY9" s="542">
        <v>12437</v>
      </c>
      <c r="BZ9" s="542">
        <f t="shared" si="32"/>
        <v>461</v>
      </c>
      <c r="CA9" s="749">
        <f t="shared" si="33"/>
        <v>3.8493653974615898E-2</v>
      </c>
      <c r="CB9" s="541">
        <v>94597</v>
      </c>
      <c r="CC9" s="542">
        <v>120018</v>
      </c>
      <c r="CD9" s="542">
        <f t="shared" si="34"/>
        <v>25421</v>
      </c>
      <c r="CE9" s="749">
        <f t="shared" si="35"/>
        <v>0.26872945230821271</v>
      </c>
      <c r="CF9" s="542">
        <v>28771</v>
      </c>
      <c r="CG9" s="542">
        <v>34813</v>
      </c>
      <c r="CH9" s="542">
        <f t="shared" si="36"/>
        <v>6042</v>
      </c>
      <c r="CI9" s="749">
        <f t="shared" si="37"/>
        <v>0.21000312814987313</v>
      </c>
      <c r="CJ9" s="542">
        <v>587668</v>
      </c>
      <c r="CK9" s="543">
        <v>660384</v>
      </c>
      <c r="CL9" s="72">
        <v>72716</v>
      </c>
      <c r="CM9" s="749">
        <f t="shared" si="38"/>
        <v>0.12373653151098919</v>
      </c>
    </row>
    <row r="10" spans="1:91" s="537" customFormat="1" ht="24.75" customHeight="1">
      <c r="B10" s="538"/>
      <c r="C10" s="547"/>
      <c r="D10" s="548" t="s">
        <v>545</v>
      </c>
      <c r="E10" s="546"/>
      <c r="F10" s="541">
        <v>25826</v>
      </c>
      <c r="G10" s="542">
        <v>33440</v>
      </c>
      <c r="H10" s="542">
        <f t="shared" si="0"/>
        <v>7614</v>
      </c>
      <c r="I10" s="749">
        <f t="shared" si="1"/>
        <v>0.29481917447533496</v>
      </c>
      <c r="J10" s="542">
        <v>9273</v>
      </c>
      <c r="K10" s="542">
        <v>31189</v>
      </c>
      <c r="L10" s="542">
        <f t="shared" si="2"/>
        <v>21916</v>
      </c>
      <c r="M10" s="749">
        <f t="shared" si="3"/>
        <v>2.3634206837053813</v>
      </c>
      <c r="N10" s="542">
        <v>0</v>
      </c>
      <c r="O10" s="542">
        <v>0</v>
      </c>
      <c r="P10" s="542">
        <v>5215</v>
      </c>
      <c r="Q10" s="542">
        <v>5359</v>
      </c>
      <c r="R10" s="542">
        <f t="shared" si="4"/>
        <v>144</v>
      </c>
      <c r="S10" s="749">
        <f t="shared" si="5"/>
        <v>2.7612655800575262E-2</v>
      </c>
      <c r="T10" s="541">
        <v>10243</v>
      </c>
      <c r="U10" s="542">
        <v>4704</v>
      </c>
      <c r="V10" s="542">
        <f t="shared" si="6"/>
        <v>-5539</v>
      </c>
      <c r="W10" s="749">
        <f t="shared" si="7"/>
        <v>-0.54075954310260665</v>
      </c>
      <c r="X10" s="541">
        <v>8756</v>
      </c>
      <c r="Y10" s="542">
        <v>10000</v>
      </c>
      <c r="Z10" s="542">
        <f t="shared" si="8"/>
        <v>1244</v>
      </c>
      <c r="AA10" s="749">
        <f t="shared" si="9"/>
        <v>0.14207400639561443</v>
      </c>
      <c r="AB10" s="541">
        <v>2178</v>
      </c>
      <c r="AC10" s="542">
        <v>2242</v>
      </c>
      <c r="AD10" s="542">
        <f t="shared" si="10"/>
        <v>64</v>
      </c>
      <c r="AE10" s="749">
        <f t="shared" si="11"/>
        <v>2.938475665748393E-2</v>
      </c>
      <c r="AF10" s="542">
        <v>66194</v>
      </c>
      <c r="AG10" s="543">
        <v>71755</v>
      </c>
      <c r="AH10" s="542">
        <f t="shared" si="12"/>
        <v>5561</v>
      </c>
      <c r="AI10" s="749">
        <f t="shared" si="13"/>
        <v>8.40106354050216E-2</v>
      </c>
      <c r="AJ10" s="544">
        <v>4963</v>
      </c>
      <c r="AK10" s="542">
        <v>4540</v>
      </c>
      <c r="AL10" s="542">
        <f t="shared" si="14"/>
        <v>-423</v>
      </c>
      <c r="AM10" s="749">
        <f t="shared" si="15"/>
        <v>-8.5230707233528102E-2</v>
      </c>
      <c r="AN10" s="542">
        <v>14307</v>
      </c>
      <c r="AO10" s="542">
        <v>14317</v>
      </c>
      <c r="AP10" s="542">
        <f t="shared" si="16"/>
        <v>10</v>
      </c>
      <c r="AQ10" s="749">
        <f t="shared" si="17"/>
        <v>6.9895855175788077E-4</v>
      </c>
      <c r="AR10" s="542">
        <v>5119</v>
      </c>
      <c r="AS10" s="542">
        <v>6087</v>
      </c>
      <c r="AT10" s="542">
        <f t="shared" si="18"/>
        <v>968</v>
      </c>
      <c r="AU10" s="749">
        <f t="shared" si="19"/>
        <v>0.18909943348310218</v>
      </c>
      <c r="AV10" s="542">
        <v>8949</v>
      </c>
      <c r="AW10" s="542">
        <v>8199</v>
      </c>
      <c r="AX10" s="542">
        <f t="shared" si="20"/>
        <v>-750</v>
      </c>
      <c r="AY10" s="749">
        <f t="shared" si="21"/>
        <v>-8.3808246731478381E-2</v>
      </c>
      <c r="AZ10" s="541">
        <v>0</v>
      </c>
      <c r="BA10" s="542">
        <v>0</v>
      </c>
      <c r="BB10" s="542">
        <f t="shared" si="22"/>
        <v>0</v>
      </c>
      <c r="BC10" s="749" t="e">
        <f t="shared" si="23"/>
        <v>#DIV/0!</v>
      </c>
      <c r="BD10" s="545">
        <v>6944</v>
      </c>
      <c r="BE10" s="542">
        <v>6952</v>
      </c>
      <c r="BF10" s="542">
        <f t="shared" si="24"/>
        <v>8</v>
      </c>
      <c r="BG10" s="749">
        <f t="shared" si="25"/>
        <v>1.152073732718894E-3</v>
      </c>
      <c r="BH10" s="541">
        <v>2000</v>
      </c>
      <c r="BI10" s="542">
        <v>2000</v>
      </c>
      <c r="BJ10" s="542">
        <f t="shared" si="26"/>
        <v>0</v>
      </c>
      <c r="BK10" s="749">
        <f t="shared" si="27"/>
        <v>0</v>
      </c>
      <c r="BL10" s="542">
        <v>0</v>
      </c>
      <c r="BM10" s="619">
        <v>0</v>
      </c>
      <c r="BN10" s="542">
        <f t="shared" si="28"/>
        <v>0</v>
      </c>
      <c r="BO10" s="749" t="e">
        <f t="shared" si="29"/>
        <v>#DIV/0!</v>
      </c>
      <c r="BP10" s="538"/>
      <c r="BQ10" s="547"/>
      <c r="BR10" s="548" t="s">
        <v>545</v>
      </c>
      <c r="BS10" s="546"/>
      <c r="BT10" s="542">
        <v>5244</v>
      </c>
      <c r="BU10" s="541">
        <v>5244</v>
      </c>
      <c r="BV10" s="542">
        <f t="shared" si="30"/>
        <v>0</v>
      </c>
      <c r="BW10" s="749">
        <f t="shared" si="31"/>
        <v>0</v>
      </c>
      <c r="BX10" s="542">
        <v>11480</v>
      </c>
      <c r="BY10" s="542">
        <v>11480</v>
      </c>
      <c r="BZ10" s="542">
        <f t="shared" si="32"/>
        <v>0</v>
      </c>
      <c r="CA10" s="749">
        <f t="shared" si="33"/>
        <v>0</v>
      </c>
      <c r="CB10" s="541">
        <v>28028</v>
      </c>
      <c r="CC10" s="542">
        <v>49216</v>
      </c>
      <c r="CD10" s="542">
        <f t="shared" si="34"/>
        <v>21188</v>
      </c>
      <c r="CE10" s="749">
        <f t="shared" si="35"/>
        <v>0.75595832738689883</v>
      </c>
      <c r="CF10" s="542">
        <v>2483</v>
      </c>
      <c r="CG10" s="542">
        <v>2483</v>
      </c>
      <c r="CH10" s="542">
        <f t="shared" si="36"/>
        <v>0</v>
      </c>
      <c r="CI10" s="749">
        <f t="shared" si="37"/>
        <v>0</v>
      </c>
      <c r="CJ10" s="542">
        <v>217202</v>
      </c>
      <c r="CK10" s="543">
        <v>269207</v>
      </c>
      <c r="CL10" s="72">
        <v>52005</v>
      </c>
      <c r="CM10" s="749">
        <f t="shared" si="38"/>
        <v>0.23943149694754193</v>
      </c>
    </row>
    <row r="11" spans="1:91" s="537" customFormat="1" ht="24.75" customHeight="1">
      <c r="B11" s="549" t="s">
        <v>546</v>
      </c>
      <c r="C11" s="802" t="s">
        <v>547</v>
      </c>
      <c r="D11" s="803"/>
      <c r="E11" s="546" t="s">
        <v>548</v>
      </c>
      <c r="F11" s="541">
        <v>5486996</v>
      </c>
      <c r="G11" s="541">
        <v>5473711</v>
      </c>
      <c r="H11" s="541">
        <f t="shared" si="0"/>
        <v>-13285</v>
      </c>
      <c r="I11" s="750">
        <f t="shared" si="1"/>
        <v>-2.4211790932597726E-3</v>
      </c>
      <c r="J11" s="541">
        <v>1779818</v>
      </c>
      <c r="K11" s="541">
        <v>1826153</v>
      </c>
      <c r="L11" s="541">
        <f t="shared" si="2"/>
        <v>46335</v>
      </c>
      <c r="M11" s="750">
        <f t="shared" si="3"/>
        <v>2.6033560734861655E-2</v>
      </c>
      <c r="N11" s="542">
        <v>0</v>
      </c>
      <c r="O11" s="541">
        <v>0</v>
      </c>
      <c r="P11" s="542">
        <v>1476130</v>
      </c>
      <c r="Q11" s="542">
        <v>1435031</v>
      </c>
      <c r="R11" s="541">
        <f t="shared" si="4"/>
        <v>-41099</v>
      </c>
      <c r="S11" s="750">
        <f t="shared" si="5"/>
        <v>-2.784239870472113E-2</v>
      </c>
      <c r="T11" s="541">
        <v>1919069</v>
      </c>
      <c r="U11" s="541">
        <v>1984596</v>
      </c>
      <c r="V11" s="541">
        <f t="shared" si="6"/>
        <v>65527</v>
      </c>
      <c r="W11" s="750">
        <f t="shared" si="7"/>
        <v>3.4145202699850816E-2</v>
      </c>
      <c r="X11" s="541">
        <v>1373583</v>
      </c>
      <c r="Y11" s="541">
        <v>1329641</v>
      </c>
      <c r="Z11" s="541">
        <f t="shared" si="8"/>
        <v>-43942</v>
      </c>
      <c r="AA11" s="750">
        <f t="shared" si="9"/>
        <v>-3.1990786141063189E-2</v>
      </c>
      <c r="AB11" s="541">
        <v>1155581</v>
      </c>
      <c r="AC11" s="541">
        <v>1122120</v>
      </c>
      <c r="AD11" s="541">
        <f t="shared" si="10"/>
        <v>-33461</v>
      </c>
      <c r="AE11" s="750">
        <f t="shared" si="11"/>
        <v>-2.8955997026603935E-2</v>
      </c>
      <c r="AF11" s="542">
        <v>2399599</v>
      </c>
      <c r="AG11" s="543">
        <v>2353508</v>
      </c>
      <c r="AH11" s="541">
        <f t="shared" si="12"/>
        <v>-46091</v>
      </c>
      <c r="AI11" s="750">
        <f t="shared" si="13"/>
        <v>-1.9207792635352824E-2</v>
      </c>
      <c r="AJ11" s="541">
        <v>831405</v>
      </c>
      <c r="AK11" s="541">
        <v>774816</v>
      </c>
      <c r="AL11" s="541">
        <f t="shared" si="14"/>
        <v>-56589</v>
      </c>
      <c r="AM11" s="750">
        <f t="shared" si="15"/>
        <v>-6.8064300792032767E-2</v>
      </c>
      <c r="AN11" s="541">
        <v>1295165</v>
      </c>
      <c r="AO11" s="541">
        <v>1315520</v>
      </c>
      <c r="AP11" s="541">
        <f t="shared" si="16"/>
        <v>20355</v>
      </c>
      <c r="AQ11" s="750">
        <f t="shared" si="17"/>
        <v>1.5716144275053759E-2</v>
      </c>
      <c r="AR11" s="542">
        <v>961719</v>
      </c>
      <c r="AS11" s="542">
        <v>1034591</v>
      </c>
      <c r="AT11" s="541">
        <f t="shared" si="18"/>
        <v>72872</v>
      </c>
      <c r="AU11" s="750">
        <f t="shared" si="19"/>
        <v>7.5772652926686487E-2</v>
      </c>
      <c r="AV11" s="542">
        <v>1839235</v>
      </c>
      <c r="AW11" s="542">
        <v>1783502</v>
      </c>
      <c r="AX11" s="541">
        <f t="shared" si="20"/>
        <v>-55733</v>
      </c>
      <c r="AY11" s="750">
        <f t="shared" si="21"/>
        <v>-3.0302272412171365E-2</v>
      </c>
      <c r="AZ11" s="541">
        <v>644682</v>
      </c>
      <c r="BA11" s="542">
        <v>639971</v>
      </c>
      <c r="BB11" s="541">
        <f t="shared" si="22"/>
        <v>-4711</v>
      </c>
      <c r="BC11" s="750">
        <f t="shared" si="23"/>
        <v>-7.3074787259455052E-3</v>
      </c>
      <c r="BD11" s="545">
        <v>538304</v>
      </c>
      <c r="BE11" s="541">
        <v>528054</v>
      </c>
      <c r="BF11" s="541">
        <f t="shared" si="24"/>
        <v>-10250</v>
      </c>
      <c r="BG11" s="750">
        <f t="shared" si="25"/>
        <v>-1.9041285221733446E-2</v>
      </c>
      <c r="BH11" s="541">
        <v>324409</v>
      </c>
      <c r="BI11" s="542">
        <v>315024</v>
      </c>
      <c r="BJ11" s="541">
        <f t="shared" si="26"/>
        <v>-9385</v>
      </c>
      <c r="BK11" s="750">
        <f t="shared" si="27"/>
        <v>-2.8929530315126892E-2</v>
      </c>
      <c r="BL11" s="542">
        <v>202817</v>
      </c>
      <c r="BM11" s="619">
        <v>217458</v>
      </c>
      <c r="BN11" s="541">
        <f t="shared" si="28"/>
        <v>14641</v>
      </c>
      <c r="BO11" s="750">
        <f t="shared" si="29"/>
        <v>7.2188228797388773E-2</v>
      </c>
      <c r="BP11" s="549" t="s">
        <v>546</v>
      </c>
      <c r="BQ11" s="802" t="s">
        <v>547</v>
      </c>
      <c r="BR11" s="802"/>
      <c r="BS11" s="546" t="s">
        <v>548</v>
      </c>
      <c r="BT11" s="542">
        <v>138420</v>
      </c>
      <c r="BU11" s="541">
        <v>153972</v>
      </c>
      <c r="BV11" s="541">
        <f t="shared" si="30"/>
        <v>15552</v>
      </c>
      <c r="BW11" s="750">
        <f t="shared" si="31"/>
        <v>0.11235370611183355</v>
      </c>
      <c r="BX11" s="541">
        <v>266040</v>
      </c>
      <c r="BY11" s="542">
        <v>290763</v>
      </c>
      <c r="BZ11" s="541">
        <f t="shared" si="32"/>
        <v>24723</v>
      </c>
      <c r="CA11" s="750">
        <f t="shared" si="33"/>
        <v>9.2929634641407313E-2</v>
      </c>
      <c r="CB11" s="541">
        <v>2002296</v>
      </c>
      <c r="CC11" s="542">
        <v>2012592</v>
      </c>
      <c r="CD11" s="541">
        <f t="shared" si="34"/>
        <v>10296</v>
      </c>
      <c r="CE11" s="750">
        <f t="shared" si="35"/>
        <v>5.1420968727900369E-3</v>
      </c>
      <c r="CF11" s="541">
        <v>464180</v>
      </c>
      <c r="CG11" s="541">
        <v>451439</v>
      </c>
      <c r="CH11" s="541">
        <f t="shared" si="36"/>
        <v>-12741</v>
      </c>
      <c r="CI11" s="750">
        <f t="shared" si="37"/>
        <v>-2.7448403636520315E-2</v>
      </c>
      <c r="CJ11" s="542">
        <v>25099448</v>
      </c>
      <c r="CK11" s="543">
        <v>25042462</v>
      </c>
      <c r="CL11" s="72">
        <v>-56986</v>
      </c>
      <c r="CM11" s="750">
        <f t="shared" si="38"/>
        <v>-2.2704084966330734E-3</v>
      </c>
    </row>
    <row r="12" spans="1:91" s="552" customFormat="1" ht="24.75" customHeight="1">
      <c r="B12" s="553"/>
      <c r="C12" s="554" t="s">
        <v>539</v>
      </c>
      <c r="D12" s="555" t="s">
        <v>549</v>
      </c>
      <c r="E12" s="556"/>
      <c r="F12" s="557">
        <v>1877475</v>
      </c>
      <c r="G12" s="558">
        <v>1859881</v>
      </c>
      <c r="H12" s="558">
        <f t="shared" si="0"/>
        <v>-17594</v>
      </c>
      <c r="I12" s="751">
        <f t="shared" si="1"/>
        <v>-9.371096818865764E-3</v>
      </c>
      <c r="J12" s="558">
        <v>540206</v>
      </c>
      <c r="K12" s="558">
        <v>575193</v>
      </c>
      <c r="L12" s="558">
        <f t="shared" si="2"/>
        <v>34987</v>
      </c>
      <c r="M12" s="751">
        <f t="shared" si="3"/>
        <v>6.4766033698255857E-2</v>
      </c>
      <c r="N12" s="558">
        <v>0</v>
      </c>
      <c r="O12" s="558">
        <v>0</v>
      </c>
      <c r="P12" s="558">
        <v>826423</v>
      </c>
      <c r="Q12" s="558">
        <v>795578</v>
      </c>
      <c r="R12" s="558">
        <f t="shared" si="4"/>
        <v>-30845</v>
      </c>
      <c r="S12" s="751">
        <f t="shared" si="5"/>
        <v>-3.7323501403034524E-2</v>
      </c>
      <c r="T12" s="557">
        <v>761521</v>
      </c>
      <c r="U12" s="558">
        <v>861992</v>
      </c>
      <c r="V12" s="558">
        <f t="shared" si="6"/>
        <v>100471</v>
      </c>
      <c r="W12" s="751">
        <f t="shared" si="7"/>
        <v>0.13193464132965474</v>
      </c>
      <c r="X12" s="557">
        <v>801648</v>
      </c>
      <c r="Y12" s="558">
        <v>763941</v>
      </c>
      <c r="Z12" s="558">
        <f t="shared" si="8"/>
        <v>-37707</v>
      </c>
      <c r="AA12" s="751">
        <f t="shared" si="9"/>
        <v>-4.7036854080593979E-2</v>
      </c>
      <c r="AB12" s="557">
        <v>618537</v>
      </c>
      <c r="AC12" s="558">
        <v>597743</v>
      </c>
      <c r="AD12" s="558">
        <f t="shared" si="10"/>
        <v>-20794</v>
      </c>
      <c r="AE12" s="751">
        <f t="shared" si="11"/>
        <v>-3.3618037401157895E-2</v>
      </c>
      <c r="AF12" s="558">
        <v>1231361</v>
      </c>
      <c r="AG12" s="559">
        <v>1203333</v>
      </c>
      <c r="AH12" s="558">
        <f t="shared" si="12"/>
        <v>-28028</v>
      </c>
      <c r="AI12" s="751">
        <f t="shared" si="13"/>
        <v>-2.2761805839229925E-2</v>
      </c>
      <c r="AJ12" s="560">
        <v>479202</v>
      </c>
      <c r="AK12" s="558">
        <v>451486</v>
      </c>
      <c r="AL12" s="558">
        <f t="shared" si="14"/>
        <v>-27716</v>
      </c>
      <c r="AM12" s="751">
        <f t="shared" si="15"/>
        <v>-5.783782204581784E-2</v>
      </c>
      <c r="AN12" s="558">
        <v>862801</v>
      </c>
      <c r="AO12" s="558">
        <v>869488</v>
      </c>
      <c r="AP12" s="558">
        <f t="shared" si="16"/>
        <v>6687</v>
      </c>
      <c r="AQ12" s="751">
        <f t="shared" si="17"/>
        <v>7.7503387223705122E-3</v>
      </c>
      <c r="AR12" s="558">
        <v>286343</v>
      </c>
      <c r="AS12" s="558">
        <v>306676</v>
      </c>
      <c r="AT12" s="558">
        <f t="shared" si="18"/>
        <v>20333</v>
      </c>
      <c r="AU12" s="751">
        <f t="shared" si="19"/>
        <v>7.1009244158229817E-2</v>
      </c>
      <c r="AV12" s="558">
        <v>1037507</v>
      </c>
      <c r="AW12" s="558">
        <v>990916</v>
      </c>
      <c r="AX12" s="558">
        <f t="shared" si="20"/>
        <v>-46591</v>
      </c>
      <c r="AY12" s="751">
        <f t="shared" si="21"/>
        <v>-4.4906684966944804E-2</v>
      </c>
      <c r="AZ12" s="557">
        <v>172926</v>
      </c>
      <c r="BA12" s="558">
        <v>184953</v>
      </c>
      <c r="BB12" s="558">
        <f t="shared" si="22"/>
        <v>12027</v>
      </c>
      <c r="BC12" s="751">
        <f t="shared" si="23"/>
        <v>6.9549980916692691E-2</v>
      </c>
      <c r="BD12" s="561">
        <v>337765</v>
      </c>
      <c r="BE12" s="558">
        <v>324293</v>
      </c>
      <c r="BF12" s="558">
        <f t="shared" si="24"/>
        <v>-13472</v>
      </c>
      <c r="BG12" s="751">
        <f t="shared" si="25"/>
        <v>-3.9885719361094252E-2</v>
      </c>
      <c r="BH12" s="557">
        <v>180127</v>
      </c>
      <c r="BI12" s="558">
        <v>177981</v>
      </c>
      <c r="BJ12" s="558">
        <f t="shared" si="26"/>
        <v>-2146</v>
      </c>
      <c r="BK12" s="751">
        <f t="shared" si="27"/>
        <v>-1.191381636289951E-2</v>
      </c>
      <c r="BL12" s="558">
        <v>31572</v>
      </c>
      <c r="BM12" s="692">
        <v>33340</v>
      </c>
      <c r="BN12" s="558">
        <f t="shared" si="28"/>
        <v>1768</v>
      </c>
      <c r="BO12" s="751">
        <f t="shared" si="29"/>
        <v>5.5998986443684277E-2</v>
      </c>
      <c r="BP12" s="553"/>
      <c r="BQ12" s="554" t="s">
        <v>539</v>
      </c>
      <c r="BR12" s="555" t="s">
        <v>549</v>
      </c>
      <c r="BS12" s="556"/>
      <c r="BT12" s="558">
        <v>20385</v>
      </c>
      <c r="BU12" s="557">
        <v>28283</v>
      </c>
      <c r="BV12" s="558">
        <f t="shared" si="30"/>
        <v>7898</v>
      </c>
      <c r="BW12" s="751">
        <f t="shared" si="31"/>
        <v>0.38744174638214374</v>
      </c>
      <c r="BX12" s="558">
        <v>54041</v>
      </c>
      <c r="BY12" s="558">
        <v>53747</v>
      </c>
      <c r="BZ12" s="558">
        <f t="shared" si="32"/>
        <v>-294</v>
      </c>
      <c r="CA12" s="751">
        <f t="shared" si="33"/>
        <v>-5.4403138357913437E-3</v>
      </c>
      <c r="CB12" s="557">
        <v>552535</v>
      </c>
      <c r="CC12" s="558">
        <v>522066</v>
      </c>
      <c r="CD12" s="558">
        <f t="shared" si="34"/>
        <v>-30469</v>
      </c>
      <c r="CE12" s="751">
        <f t="shared" si="35"/>
        <v>-5.5144018026007401E-2</v>
      </c>
      <c r="CF12" s="558">
        <v>156300</v>
      </c>
      <c r="CG12" s="558">
        <v>147749</v>
      </c>
      <c r="CH12" s="558">
        <f t="shared" si="36"/>
        <v>-8551</v>
      </c>
      <c r="CI12" s="751">
        <f t="shared" si="37"/>
        <v>-5.4708893154190662E-2</v>
      </c>
      <c r="CJ12" s="558">
        <v>10828675</v>
      </c>
      <c r="CK12" s="559">
        <v>10748639</v>
      </c>
      <c r="CL12" s="72">
        <v>-80036</v>
      </c>
      <c r="CM12" s="751">
        <f t="shared" si="38"/>
        <v>-7.39111664169439E-3</v>
      </c>
    </row>
    <row r="13" spans="1:91" s="537" customFormat="1" ht="24.75" customHeight="1">
      <c r="B13" s="538"/>
      <c r="C13" s="539" t="s">
        <v>541</v>
      </c>
      <c r="D13" s="742" t="s">
        <v>550</v>
      </c>
      <c r="E13" s="546"/>
      <c r="F13" s="541">
        <v>15196</v>
      </c>
      <c r="G13" s="542">
        <v>28553</v>
      </c>
      <c r="H13" s="542">
        <f t="shared" si="0"/>
        <v>13357</v>
      </c>
      <c r="I13" s="749">
        <f t="shared" si="1"/>
        <v>0.87898131087128195</v>
      </c>
      <c r="J13" s="542">
        <v>87098</v>
      </c>
      <c r="K13" s="542">
        <v>65794</v>
      </c>
      <c r="L13" s="542">
        <f t="shared" si="2"/>
        <v>-21304</v>
      </c>
      <c r="M13" s="749">
        <f t="shared" si="3"/>
        <v>-0.24459803899056234</v>
      </c>
      <c r="N13" s="542">
        <v>0</v>
      </c>
      <c r="O13" s="542">
        <v>0</v>
      </c>
      <c r="P13" s="542">
        <v>2420</v>
      </c>
      <c r="Q13" s="542">
        <v>0</v>
      </c>
      <c r="R13" s="542">
        <f t="shared" si="4"/>
        <v>-2420</v>
      </c>
      <c r="S13" s="749">
        <f t="shared" si="5"/>
        <v>-1</v>
      </c>
      <c r="T13" s="541">
        <v>1207</v>
      </c>
      <c r="U13" s="542">
        <v>0</v>
      </c>
      <c r="V13" s="542">
        <f t="shared" si="6"/>
        <v>-1207</v>
      </c>
      <c r="W13" s="749">
        <f t="shared" si="7"/>
        <v>-1</v>
      </c>
      <c r="X13" s="541">
        <v>15484</v>
      </c>
      <c r="Y13" s="542">
        <v>6524</v>
      </c>
      <c r="Z13" s="542">
        <f t="shared" si="8"/>
        <v>-8960</v>
      </c>
      <c r="AA13" s="749">
        <f t="shared" si="9"/>
        <v>-0.57866184448462932</v>
      </c>
      <c r="AB13" s="541">
        <v>9325</v>
      </c>
      <c r="AC13" s="542">
        <v>3626</v>
      </c>
      <c r="AD13" s="542">
        <f t="shared" si="10"/>
        <v>-5699</v>
      </c>
      <c r="AE13" s="749">
        <f t="shared" si="11"/>
        <v>-0.61115281501340479</v>
      </c>
      <c r="AF13" s="542">
        <v>0</v>
      </c>
      <c r="AG13" s="543">
        <v>9089</v>
      </c>
      <c r="AH13" s="542">
        <f t="shared" si="12"/>
        <v>9089</v>
      </c>
      <c r="AI13" s="749" t="e">
        <f t="shared" si="13"/>
        <v>#DIV/0!</v>
      </c>
      <c r="AJ13" s="544">
        <v>0</v>
      </c>
      <c r="AK13" s="542">
        <v>0</v>
      </c>
      <c r="AL13" s="542">
        <f t="shared" si="14"/>
        <v>0</v>
      </c>
      <c r="AM13" s="749" t="e">
        <f t="shared" si="15"/>
        <v>#DIV/0!</v>
      </c>
      <c r="AN13" s="542">
        <v>292</v>
      </c>
      <c r="AO13" s="542">
        <v>117</v>
      </c>
      <c r="AP13" s="542">
        <f t="shared" si="16"/>
        <v>-175</v>
      </c>
      <c r="AQ13" s="749">
        <f t="shared" si="17"/>
        <v>-0.59931506849315064</v>
      </c>
      <c r="AR13" s="542">
        <v>0</v>
      </c>
      <c r="AS13" s="542">
        <v>0</v>
      </c>
      <c r="AT13" s="542">
        <f t="shared" si="18"/>
        <v>0</v>
      </c>
      <c r="AU13" s="749" t="e">
        <f t="shared" si="19"/>
        <v>#DIV/0!</v>
      </c>
      <c r="AV13" s="542">
        <v>17998</v>
      </c>
      <c r="AW13" s="542">
        <v>19471</v>
      </c>
      <c r="AX13" s="542">
        <f t="shared" si="20"/>
        <v>1473</v>
      </c>
      <c r="AY13" s="749">
        <f t="shared" si="21"/>
        <v>8.1842426936326262E-2</v>
      </c>
      <c r="AZ13" s="541">
        <v>4817</v>
      </c>
      <c r="BA13" s="542">
        <v>2479</v>
      </c>
      <c r="BB13" s="542">
        <f t="shared" si="22"/>
        <v>-2338</v>
      </c>
      <c r="BC13" s="749">
        <f t="shared" si="23"/>
        <v>-0.48536433464812123</v>
      </c>
      <c r="BD13" s="545">
        <v>0</v>
      </c>
      <c r="BE13" s="542">
        <v>0</v>
      </c>
      <c r="BF13" s="542">
        <f t="shared" si="24"/>
        <v>0</v>
      </c>
      <c r="BG13" s="749" t="e">
        <f t="shared" si="25"/>
        <v>#DIV/0!</v>
      </c>
      <c r="BH13" s="541">
        <v>0</v>
      </c>
      <c r="BI13" s="542">
        <v>0</v>
      </c>
      <c r="BJ13" s="542">
        <f t="shared" si="26"/>
        <v>0</v>
      </c>
      <c r="BK13" s="749" t="e">
        <f t="shared" si="27"/>
        <v>#DIV/0!</v>
      </c>
      <c r="BL13" s="542">
        <v>8</v>
      </c>
      <c r="BM13" s="619">
        <v>0</v>
      </c>
      <c r="BN13" s="542">
        <f t="shared" si="28"/>
        <v>-8</v>
      </c>
      <c r="BO13" s="749">
        <f t="shared" si="29"/>
        <v>-1</v>
      </c>
      <c r="BP13" s="538"/>
      <c r="BQ13" s="539" t="s">
        <v>541</v>
      </c>
      <c r="BR13" s="742" t="s">
        <v>550</v>
      </c>
      <c r="BS13" s="546"/>
      <c r="BT13" s="542">
        <v>399</v>
      </c>
      <c r="BU13" s="541">
        <v>0</v>
      </c>
      <c r="BV13" s="542">
        <f t="shared" si="30"/>
        <v>-399</v>
      </c>
      <c r="BW13" s="749">
        <f t="shared" si="31"/>
        <v>-1</v>
      </c>
      <c r="BX13" s="542">
        <v>0</v>
      </c>
      <c r="BY13" s="542">
        <v>0</v>
      </c>
      <c r="BZ13" s="542">
        <f t="shared" si="32"/>
        <v>0</v>
      </c>
      <c r="CA13" s="749" t="e">
        <f t="shared" si="33"/>
        <v>#DIV/0!</v>
      </c>
      <c r="CB13" s="541">
        <v>29055</v>
      </c>
      <c r="CC13" s="542">
        <v>15323</v>
      </c>
      <c r="CD13" s="542">
        <f t="shared" si="34"/>
        <v>-13732</v>
      </c>
      <c r="CE13" s="749">
        <f t="shared" si="35"/>
        <v>-0.4726208914128377</v>
      </c>
      <c r="CF13" s="542">
        <v>39538</v>
      </c>
      <c r="CG13" s="542">
        <v>38098</v>
      </c>
      <c r="CH13" s="542">
        <f t="shared" si="36"/>
        <v>-1440</v>
      </c>
      <c r="CI13" s="749">
        <f t="shared" si="37"/>
        <v>-3.6420658606909809E-2</v>
      </c>
      <c r="CJ13" s="542">
        <v>222837</v>
      </c>
      <c r="CK13" s="543">
        <v>189074</v>
      </c>
      <c r="CL13" s="72">
        <v>-33763</v>
      </c>
      <c r="CM13" s="749">
        <f t="shared" si="38"/>
        <v>-0.15151433559058863</v>
      </c>
    </row>
    <row r="14" spans="1:91" s="537" customFormat="1" ht="24.75" customHeight="1">
      <c r="B14" s="538"/>
      <c r="C14" s="539" t="s">
        <v>543</v>
      </c>
      <c r="D14" s="742" t="s">
        <v>551</v>
      </c>
      <c r="E14" s="546"/>
      <c r="F14" s="541">
        <v>317389</v>
      </c>
      <c r="G14" s="542">
        <v>355001</v>
      </c>
      <c r="H14" s="542">
        <f t="shared" si="0"/>
        <v>37612</v>
      </c>
      <c r="I14" s="749">
        <f t="shared" si="1"/>
        <v>0.11850442201840644</v>
      </c>
      <c r="J14" s="542">
        <v>178432</v>
      </c>
      <c r="K14" s="542">
        <v>178472</v>
      </c>
      <c r="L14" s="542">
        <f t="shared" si="2"/>
        <v>40</v>
      </c>
      <c r="M14" s="749">
        <f t="shared" si="3"/>
        <v>2.2417503586800574E-4</v>
      </c>
      <c r="N14" s="542">
        <v>0</v>
      </c>
      <c r="O14" s="542">
        <v>0</v>
      </c>
      <c r="P14" s="542">
        <v>69083</v>
      </c>
      <c r="Q14" s="542">
        <v>68211</v>
      </c>
      <c r="R14" s="542">
        <f t="shared" si="4"/>
        <v>-872</v>
      </c>
      <c r="S14" s="749">
        <f t="shared" si="5"/>
        <v>-1.2622497575380339E-2</v>
      </c>
      <c r="T14" s="541">
        <v>0</v>
      </c>
      <c r="U14" s="542">
        <v>0</v>
      </c>
      <c r="V14" s="542">
        <f t="shared" si="6"/>
        <v>0</v>
      </c>
      <c r="W14" s="749" t="e">
        <f t="shared" si="7"/>
        <v>#DIV/0!</v>
      </c>
      <c r="X14" s="541">
        <v>0</v>
      </c>
      <c r="Y14" s="542">
        <v>0</v>
      </c>
      <c r="Z14" s="542">
        <f t="shared" si="8"/>
        <v>0</v>
      </c>
      <c r="AA14" s="749" t="e">
        <f t="shared" si="9"/>
        <v>#DIV/0!</v>
      </c>
      <c r="AB14" s="541">
        <v>0</v>
      </c>
      <c r="AC14" s="542">
        <v>0</v>
      </c>
      <c r="AD14" s="542">
        <f t="shared" si="10"/>
        <v>0</v>
      </c>
      <c r="AE14" s="749" t="e">
        <f t="shared" si="11"/>
        <v>#DIV/0!</v>
      </c>
      <c r="AF14" s="542">
        <v>68743</v>
      </c>
      <c r="AG14" s="543">
        <v>69420</v>
      </c>
      <c r="AH14" s="542">
        <f t="shared" si="12"/>
        <v>677</v>
      </c>
      <c r="AI14" s="749">
        <f t="shared" si="13"/>
        <v>9.848275460774188E-3</v>
      </c>
      <c r="AJ14" s="544">
        <v>0</v>
      </c>
      <c r="AK14" s="542">
        <v>0</v>
      </c>
      <c r="AL14" s="542">
        <f t="shared" si="14"/>
        <v>0</v>
      </c>
      <c r="AM14" s="749" t="e">
        <f t="shared" si="15"/>
        <v>#DIV/0!</v>
      </c>
      <c r="AN14" s="542">
        <v>7888</v>
      </c>
      <c r="AO14" s="542">
        <v>7625</v>
      </c>
      <c r="AP14" s="542">
        <f t="shared" si="16"/>
        <v>-263</v>
      </c>
      <c r="AQ14" s="749">
        <f t="shared" si="17"/>
        <v>-3.3341784989858014E-2</v>
      </c>
      <c r="AR14" s="542">
        <v>0</v>
      </c>
      <c r="AS14" s="542">
        <v>0</v>
      </c>
      <c r="AT14" s="542">
        <f t="shared" si="18"/>
        <v>0</v>
      </c>
      <c r="AU14" s="749" t="e">
        <f t="shared" si="19"/>
        <v>#DIV/0!</v>
      </c>
      <c r="AV14" s="542">
        <v>210729</v>
      </c>
      <c r="AW14" s="542">
        <v>196115</v>
      </c>
      <c r="AX14" s="542">
        <f t="shared" si="20"/>
        <v>-14614</v>
      </c>
      <c r="AY14" s="749">
        <f t="shared" si="21"/>
        <v>-6.9349733544030484E-2</v>
      </c>
      <c r="AZ14" s="541">
        <v>0</v>
      </c>
      <c r="BA14" s="542">
        <v>0</v>
      </c>
      <c r="BB14" s="542">
        <f t="shared" si="22"/>
        <v>0</v>
      </c>
      <c r="BC14" s="749" t="e">
        <f t="shared" si="23"/>
        <v>#DIV/0!</v>
      </c>
      <c r="BD14" s="545">
        <v>0</v>
      </c>
      <c r="BE14" s="542">
        <v>0</v>
      </c>
      <c r="BF14" s="542">
        <f t="shared" si="24"/>
        <v>0</v>
      </c>
      <c r="BG14" s="749" t="e">
        <f t="shared" si="25"/>
        <v>#DIV/0!</v>
      </c>
      <c r="BH14" s="541">
        <v>0</v>
      </c>
      <c r="BI14" s="542">
        <v>0</v>
      </c>
      <c r="BJ14" s="542">
        <f t="shared" si="26"/>
        <v>0</v>
      </c>
      <c r="BK14" s="749" t="e">
        <f t="shared" si="27"/>
        <v>#DIV/0!</v>
      </c>
      <c r="BL14" s="542">
        <v>0</v>
      </c>
      <c r="BM14" s="619">
        <v>0</v>
      </c>
      <c r="BN14" s="542">
        <f t="shared" si="28"/>
        <v>0</v>
      </c>
      <c r="BO14" s="749" t="e">
        <f t="shared" si="29"/>
        <v>#DIV/0!</v>
      </c>
      <c r="BP14" s="538"/>
      <c r="BQ14" s="539" t="s">
        <v>543</v>
      </c>
      <c r="BR14" s="742" t="s">
        <v>551</v>
      </c>
      <c r="BS14" s="546"/>
      <c r="BT14" s="542">
        <v>0</v>
      </c>
      <c r="BU14" s="541">
        <v>0</v>
      </c>
      <c r="BV14" s="542">
        <f t="shared" si="30"/>
        <v>0</v>
      </c>
      <c r="BW14" s="749" t="e">
        <f t="shared" si="31"/>
        <v>#DIV/0!</v>
      </c>
      <c r="BX14" s="542">
        <v>0</v>
      </c>
      <c r="BY14" s="542">
        <v>0</v>
      </c>
      <c r="BZ14" s="542">
        <f t="shared" si="32"/>
        <v>0</v>
      </c>
      <c r="CA14" s="749" t="e">
        <f t="shared" si="33"/>
        <v>#DIV/0!</v>
      </c>
      <c r="CB14" s="541">
        <v>93856</v>
      </c>
      <c r="CC14" s="542">
        <v>139444</v>
      </c>
      <c r="CD14" s="542">
        <f t="shared" si="34"/>
        <v>45588</v>
      </c>
      <c r="CE14" s="749">
        <f t="shared" si="35"/>
        <v>0.48572280941016027</v>
      </c>
      <c r="CF14" s="542">
        <v>0</v>
      </c>
      <c r="CG14" s="542">
        <v>0</v>
      </c>
      <c r="CH14" s="542">
        <f t="shared" si="36"/>
        <v>0</v>
      </c>
      <c r="CI14" s="749" t="e">
        <f t="shared" si="37"/>
        <v>#DIV/0!</v>
      </c>
      <c r="CJ14" s="542">
        <v>946120</v>
      </c>
      <c r="CK14" s="543">
        <v>1014288</v>
      </c>
      <c r="CL14" s="72">
        <v>68168</v>
      </c>
      <c r="CM14" s="749">
        <f t="shared" si="38"/>
        <v>7.2050057075212448E-2</v>
      </c>
    </row>
    <row r="15" spans="1:91" s="537" customFormat="1" ht="24.75" customHeight="1">
      <c r="B15" s="538"/>
      <c r="C15" s="539" t="s">
        <v>552</v>
      </c>
      <c r="D15" s="742" t="s">
        <v>553</v>
      </c>
      <c r="E15" s="546"/>
      <c r="F15" s="541">
        <v>269111</v>
      </c>
      <c r="G15" s="542">
        <v>295622</v>
      </c>
      <c r="H15" s="542">
        <f t="shared" si="0"/>
        <v>26511</v>
      </c>
      <c r="I15" s="749">
        <f t="shared" si="1"/>
        <v>9.851325289564529E-2</v>
      </c>
      <c r="J15" s="542">
        <v>43917</v>
      </c>
      <c r="K15" s="542">
        <v>57873</v>
      </c>
      <c r="L15" s="542">
        <f t="shared" si="2"/>
        <v>13956</v>
      </c>
      <c r="M15" s="749">
        <f t="shared" si="3"/>
        <v>0.31778126921237787</v>
      </c>
      <c r="N15" s="542">
        <v>0</v>
      </c>
      <c r="O15" s="542">
        <v>0</v>
      </c>
      <c r="P15" s="542">
        <v>43320</v>
      </c>
      <c r="Q15" s="542">
        <v>52340</v>
      </c>
      <c r="R15" s="542">
        <f t="shared" si="4"/>
        <v>9020</v>
      </c>
      <c r="S15" s="749">
        <f t="shared" si="5"/>
        <v>0.2082179132040628</v>
      </c>
      <c r="T15" s="541">
        <v>113671</v>
      </c>
      <c r="U15" s="542">
        <v>116704</v>
      </c>
      <c r="V15" s="542">
        <f t="shared" si="6"/>
        <v>3033</v>
      </c>
      <c r="W15" s="749">
        <f t="shared" si="7"/>
        <v>2.6682267244943741E-2</v>
      </c>
      <c r="X15" s="541">
        <v>97499</v>
      </c>
      <c r="Y15" s="542">
        <v>105739</v>
      </c>
      <c r="Z15" s="542">
        <f t="shared" si="8"/>
        <v>8240</v>
      </c>
      <c r="AA15" s="749">
        <f t="shared" si="9"/>
        <v>8.4513687319869954E-2</v>
      </c>
      <c r="AB15" s="541">
        <v>129865</v>
      </c>
      <c r="AC15" s="542">
        <v>124398</v>
      </c>
      <c r="AD15" s="542">
        <f t="shared" si="10"/>
        <v>-5467</v>
      </c>
      <c r="AE15" s="749">
        <f t="shared" si="11"/>
        <v>-4.2097562853732721E-2</v>
      </c>
      <c r="AF15" s="542">
        <v>170564</v>
      </c>
      <c r="AG15" s="543">
        <v>166142</v>
      </c>
      <c r="AH15" s="542">
        <f t="shared" si="12"/>
        <v>-4422</v>
      </c>
      <c r="AI15" s="749">
        <f t="shared" si="13"/>
        <v>-2.5925752210314016E-2</v>
      </c>
      <c r="AJ15" s="544">
        <v>62578</v>
      </c>
      <c r="AK15" s="542">
        <v>63126</v>
      </c>
      <c r="AL15" s="542">
        <f t="shared" si="14"/>
        <v>548</v>
      </c>
      <c r="AM15" s="749">
        <f t="shared" si="15"/>
        <v>8.7570711751733844E-3</v>
      </c>
      <c r="AN15" s="542">
        <v>55495</v>
      </c>
      <c r="AO15" s="542">
        <v>63265</v>
      </c>
      <c r="AP15" s="542">
        <f t="shared" si="16"/>
        <v>7770</v>
      </c>
      <c r="AQ15" s="749">
        <f t="shared" si="17"/>
        <v>0.14001261374898641</v>
      </c>
      <c r="AR15" s="542">
        <v>111888</v>
      </c>
      <c r="AS15" s="542">
        <v>153218</v>
      </c>
      <c r="AT15" s="542">
        <f t="shared" si="18"/>
        <v>41330</v>
      </c>
      <c r="AU15" s="749">
        <f t="shared" si="19"/>
        <v>0.36938724438724441</v>
      </c>
      <c r="AV15" s="542">
        <v>0</v>
      </c>
      <c r="AW15" s="542">
        <v>0</v>
      </c>
      <c r="AX15" s="542">
        <f t="shared" si="20"/>
        <v>0</v>
      </c>
      <c r="AY15" s="749" t="e">
        <f t="shared" si="21"/>
        <v>#DIV/0!</v>
      </c>
      <c r="AZ15" s="541">
        <v>67956</v>
      </c>
      <c r="BA15" s="542">
        <v>55213</v>
      </c>
      <c r="BB15" s="542">
        <f t="shared" si="22"/>
        <v>-12743</v>
      </c>
      <c r="BC15" s="749">
        <f t="shared" si="23"/>
        <v>-0.18751839425510625</v>
      </c>
      <c r="BD15" s="545">
        <v>20805</v>
      </c>
      <c r="BE15" s="542">
        <v>34486</v>
      </c>
      <c r="BF15" s="542">
        <f t="shared" si="24"/>
        <v>13681</v>
      </c>
      <c r="BG15" s="749">
        <f t="shared" si="25"/>
        <v>0.65758231194424421</v>
      </c>
      <c r="BH15" s="541">
        <v>47100</v>
      </c>
      <c r="BI15" s="542">
        <v>55772</v>
      </c>
      <c r="BJ15" s="542">
        <f t="shared" si="26"/>
        <v>8672</v>
      </c>
      <c r="BK15" s="749">
        <f t="shared" si="27"/>
        <v>0.18411889596602973</v>
      </c>
      <c r="BL15" s="542">
        <v>21889</v>
      </c>
      <c r="BM15" s="619">
        <v>42394</v>
      </c>
      <c r="BN15" s="542">
        <f t="shared" si="28"/>
        <v>20505</v>
      </c>
      <c r="BO15" s="749">
        <f t="shared" si="29"/>
        <v>0.93677189455891086</v>
      </c>
      <c r="BP15" s="538"/>
      <c r="BQ15" s="539" t="s">
        <v>552</v>
      </c>
      <c r="BR15" s="742" t="s">
        <v>553</v>
      </c>
      <c r="BS15" s="546"/>
      <c r="BT15" s="542">
        <v>20392</v>
      </c>
      <c r="BU15" s="541">
        <v>24732</v>
      </c>
      <c r="BV15" s="542">
        <f t="shared" si="30"/>
        <v>4340</v>
      </c>
      <c r="BW15" s="749">
        <f t="shared" si="31"/>
        <v>0.21282856021969399</v>
      </c>
      <c r="BX15" s="542">
        <v>39483</v>
      </c>
      <c r="BY15" s="542">
        <v>32701</v>
      </c>
      <c r="BZ15" s="542">
        <f t="shared" si="32"/>
        <v>-6782</v>
      </c>
      <c r="CA15" s="749">
        <f t="shared" si="33"/>
        <v>-0.17177012891624244</v>
      </c>
      <c r="CB15" s="541">
        <v>123389</v>
      </c>
      <c r="CC15" s="542">
        <v>124654</v>
      </c>
      <c r="CD15" s="542">
        <f t="shared" si="34"/>
        <v>1265</v>
      </c>
      <c r="CE15" s="749">
        <f t="shared" si="35"/>
        <v>1.0252129444277853E-2</v>
      </c>
      <c r="CF15" s="542">
        <v>78568</v>
      </c>
      <c r="CG15" s="542">
        <v>72420</v>
      </c>
      <c r="CH15" s="542">
        <f t="shared" si="36"/>
        <v>-6148</v>
      </c>
      <c r="CI15" s="749">
        <f t="shared" si="37"/>
        <v>-7.8250687302718669E-2</v>
      </c>
      <c r="CJ15" s="542">
        <v>1517490</v>
      </c>
      <c r="CK15" s="543">
        <v>1640799</v>
      </c>
      <c r="CL15" s="72">
        <v>123309</v>
      </c>
      <c r="CM15" s="749">
        <f t="shared" si="38"/>
        <v>8.1258525591601918E-2</v>
      </c>
    </row>
    <row r="16" spans="1:91" s="537" customFormat="1" ht="24.75" customHeight="1">
      <c r="B16" s="538"/>
      <c r="C16" s="539" t="s">
        <v>554</v>
      </c>
      <c r="D16" s="742" t="s">
        <v>555</v>
      </c>
      <c r="E16" s="546"/>
      <c r="F16" s="541">
        <v>2689906</v>
      </c>
      <c r="G16" s="542">
        <v>2736780</v>
      </c>
      <c r="H16" s="542">
        <f t="shared" si="0"/>
        <v>46874</v>
      </c>
      <c r="I16" s="749">
        <f t="shared" si="1"/>
        <v>1.742588774477621E-2</v>
      </c>
      <c r="J16" s="542">
        <v>884417</v>
      </c>
      <c r="K16" s="542">
        <v>907528</v>
      </c>
      <c r="L16" s="542">
        <f t="shared" si="2"/>
        <v>23111</v>
      </c>
      <c r="M16" s="749">
        <f t="shared" si="3"/>
        <v>2.6131338497563932E-2</v>
      </c>
      <c r="N16" s="542">
        <v>0</v>
      </c>
      <c r="O16" s="542">
        <v>0</v>
      </c>
      <c r="P16" s="542">
        <v>523031</v>
      </c>
      <c r="Q16" s="542">
        <v>514781</v>
      </c>
      <c r="R16" s="542">
        <f t="shared" si="4"/>
        <v>-8250</v>
      </c>
      <c r="S16" s="749">
        <f t="shared" si="5"/>
        <v>-1.5773443639095962E-2</v>
      </c>
      <c r="T16" s="541">
        <v>975495</v>
      </c>
      <c r="U16" s="542">
        <v>983168</v>
      </c>
      <c r="V16" s="542">
        <f t="shared" si="6"/>
        <v>7673</v>
      </c>
      <c r="W16" s="749">
        <f t="shared" si="7"/>
        <v>7.865750208868318E-3</v>
      </c>
      <c r="X16" s="541">
        <v>446316</v>
      </c>
      <c r="Y16" s="542">
        <v>448171</v>
      </c>
      <c r="Z16" s="542">
        <f t="shared" si="8"/>
        <v>1855</v>
      </c>
      <c r="AA16" s="749">
        <f t="shared" si="9"/>
        <v>4.1562480395056414E-3</v>
      </c>
      <c r="AB16" s="541">
        <v>394724</v>
      </c>
      <c r="AC16" s="542">
        <v>393394</v>
      </c>
      <c r="AD16" s="542">
        <f t="shared" si="10"/>
        <v>-1330</v>
      </c>
      <c r="AE16" s="749">
        <f t="shared" si="11"/>
        <v>-3.3694429525440561E-3</v>
      </c>
      <c r="AF16" s="542">
        <v>895860</v>
      </c>
      <c r="AG16" s="543">
        <v>883641</v>
      </c>
      <c r="AH16" s="542">
        <f t="shared" si="12"/>
        <v>-12219</v>
      </c>
      <c r="AI16" s="749">
        <f t="shared" si="13"/>
        <v>-1.3639407943205412E-2</v>
      </c>
      <c r="AJ16" s="544">
        <v>285189</v>
      </c>
      <c r="AK16" s="542">
        <v>260080</v>
      </c>
      <c r="AL16" s="542">
        <f t="shared" si="14"/>
        <v>-25109</v>
      </c>
      <c r="AM16" s="749">
        <f t="shared" si="15"/>
        <v>-8.8043367731574493E-2</v>
      </c>
      <c r="AN16" s="542">
        <v>352256</v>
      </c>
      <c r="AO16" s="542">
        <v>367949</v>
      </c>
      <c r="AP16" s="542">
        <f t="shared" si="16"/>
        <v>15693</v>
      </c>
      <c r="AQ16" s="749">
        <f t="shared" si="17"/>
        <v>4.4549986373546513E-2</v>
      </c>
      <c r="AR16" s="542">
        <v>562704</v>
      </c>
      <c r="AS16" s="542">
        <v>569344</v>
      </c>
      <c r="AT16" s="542">
        <f t="shared" si="18"/>
        <v>6640</v>
      </c>
      <c r="AU16" s="749">
        <f t="shared" si="19"/>
        <v>1.1800164917967529E-2</v>
      </c>
      <c r="AV16" s="542">
        <v>571398</v>
      </c>
      <c r="AW16" s="542">
        <v>571656</v>
      </c>
      <c r="AX16" s="542">
        <f t="shared" si="20"/>
        <v>258</v>
      </c>
      <c r="AY16" s="749">
        <f t="shared" si="21"/>
        <v>4.5152415654237501E-4</v>
      </c>
      <c r="AZ16" s="541">
        <v>390016</v>
      </c>
      <c r="BA16" s="542">
        <v>390362</v>
      </c>
      <c r="BB16" s="542">
        <f t="shared" si="22"/>
        <v>346</v>
      </c>
      <c r="BC16" s="749">
        <f t="shared" si="23"/>
        <v>8.8714309156547424E-4</v>
      </c>
      <c r="BD16" s="545">
        <v>169731</v>
      </c>
      <c r="BE16" s="542">
        <v>168927</v>
      </c>
      <c r="BF16" s="542">
        <f t="shared" si="24"/>
        <v>-804</v>
      </c>
      <c r="BG16" s="749">
        <f t="shared" si="25"/>
        <v>-4.7369072237835163E-3</v>
      </c>
      <c r="BH16" s="541">
        <v>76814</v>
      </c>
      <c r="BI16" s="542">
        <v>79053</v>
      </c>
      <c r="BJ16" s="542">
        <f t="shared" si="26"/>
        <v>2239</v>
      </c>
      <c r="BK16" s="749">
        <f t="shared" si="27"/>
        <v>2.9148332335251388E-2</v>
      </c>
      <c r="BL16" s="542">
        <v>149348</v>
      </c>
      <c r="BM16" s="619">
        <v>140685</v>
      </c>
      <c r="BN16" s="542">
        <f t="shared" si="28"/>
        <v>-8663</v>
      </c>
      <c r="BO16" s="749">
        <f t="shared" si="29"/>
        <v>-5.800546374909607E-2</v>
      </c>
      <c r="BP16" s="538"/>
      <c r="BQ16" s="539" t="s">
        <v>554</v>
      </c>
      <c r="BR16" s="742" t="s">
        <v>555</v>
      </c>
      <c r="BS16" s="546"/>
      <c r="BT16" s="544">
        <v>97244</v>
      </c>
      <c r="BU16" s="545">
        <v>91885</v>
      </c>
      <c r="BV16" s="542">
        <f t="shared" si="30"/>
        <v>-5359</v>
      </c>
      <c r="BW16" s="749">
        <f t="shared" si="31"/>
        <v>-5.5108798486281932E-2</v>
      </c>
      <c r="BX16" s="542">
        <v>162627</v>
      </c>
      <c r="BY16" s="542">
        <v>171873</v>
      </c>
      <c r="BZ16" s="542">
        <f t="shared" si="32"/>
        <v>9246</v>
      </c>
      <c r="CA16" s="749">
        <f t="shared" si="33"/>
        <v>5.6854027928941689E-2</v>
      </c>
      <c r="CB16" s="541">
        <v>1176736</v>
      </c>
      <c r="CC16" s="542">
        <v>1163026</v>
      </c>
      <c r="CD16" s="542">
        <f t="shared" si="34"/>
        <v>-13710</v>
      </c>
      <c r="CE16" s="749">
        <f t="shared" si="35"/>
        <v>-1.1650871563375303E-2</v>
      </c>
      <c r="CF16" s="542">
        <v>169231</v>
      </c>
      <c r="CG16" s="542">
        <v>175882</v>
      </c>
      <c r="CH16" s="542">
        <f t="shared" si="36"/>
        <v>6651</v>
      </c>
      <c r="CI16" s="749">
        <f t="shared" si="37"/>
        <v>3.9301310043668124E-2</v>
      </c>
      <c r="CJ16" s="542">
        <v>10973043</v>
      </c>
      <c r="CK16" s="543">
        <v>11018185</v>
      </c>
      <c r="CL16" s="72">
        <v>45142</v>
      </c>
      <c r="CM16" s="749">
        <f t="shared" si="38"/>
        <v>4.1138998543977269E-3</v>
      </c>
    </row>
    <row r="17" spans="2:91" s="537" customFormat="1" ht="24.75" customHeight="1">
      <c r="B17" s="538"/>
      <c r="C17" s="539" t="s">
        <v>556</v>
      </c>
      <c r="D17" s="742" t="s">
        <v>557</v>
      </c>
      <c r="E17" s="546"/>
      <c r="F17" s="541">
        <v>317919</v>
      </c>
      <c r="G17" s="542">
        <v>197874</v>
      </c>
      <c r="H17" s="542">
        <f t="shared" si="0"/>
        <v>-120045</v>
      </c>
      <c r="I17" s="749">
        <f t="shared" si="1"/>
        <v>-0.37759618015909713</v>
      </c>
      <c r="J17" s="542">
        <v>45748</v>
      </c>
      <c r="K17" s="542">
        <v>41293</v>
      </c>
      <c r="L17" s="542">
        <f t="shared" si="2"/>
        <v>-4455</v>
      </c>
      <c r="M17" s="749">
        <f t="shared" si="3"/>
        <v>-9.7381306286613623E-2</v>
      </c>
      <c r="N17" s="542">
        <v>0</v>
      </c>
      <c r="O17" s="542">
        <v>0</v>
      </c>
      <c r="P17" s="542">
        <v>7656</v>
      </c>
      <c r="Q17" s="542">
        <v>3360</v>
      </c>
      <c r="R17" s="542">
        <f t="shared" si="4"/>
        <v>-4296</v>
      </c>
      <c r="S17" s="749">
        <f t="shared" si="5"/>
        <v>-0.56112852664576807</v>
      </c>
      <c r="T17" s="541">
        <v>67175</v>
      </c>
      <c r="U17" s="542">
        <v>22732</v>
      </c>
      <c r="V17" s="542">
        <f t="shared" si="6"/>
        <v>-44443</v>
      </c>
      <c r="W17" s="749">
        <f t="shared" si="7"/>
        <v>-0.66160029772981022</v>
      </c>
      <c r="X17" s="541">
        <v>12636</v>
      </c>
      <c r="Y17" s="542">
        <v>5266</v>
      </c>
      <c r="Z17" s="542">
        <f t="shared" si="8"/>
        <v>-7370</v>
      </c>
      <c r="AA17" s="749">
        <f t="shared" si="9"/>
        <v>-0.58325419436530546</v>
      </c>
      <c r="AB17" s="541">
        <v>3130</v>
      </c>
      <c r="AC17" s="542">
        <v>2959</v>
      </c>
      <c r="AD17" s="542">
        <f t="shared" si="10"/>
        <v>-171</v>
      </c>
      <c r="AE17" s="749">
        <f t="shared" si="11"/>
        <v>-5.4632587859424923E-2</v>
      </c>
      <c r="AF17" s="542">
        <v>33071</v>
      </c>
      <c r="AG17" s="543">
        <v>21883</v>
      </c>
      <c r="AH17" s="542">
        <f t="shared" si="12"/>
        <v>-11188</v>
      </c>
      <c r="AI17" s="749">
        <f t="shared" si="13"/>
        <v>-0.33830244020440869</v>
      </c>
      <c r="AJ17" s="544">
        <v>4436</v>
      </c>
      <c r="AK17" s="542">
        <v>124</v>
      </c>
      <c r="AL17" s="542">
        <f t="shared" si="14"/>
        <v>-4312</v>
      </c>
      <c r="AM17" s="749">
        <f t="shared" si="15"/>
        <v>-0.97204688908926962</v>
      </c>
      <c r="AN17" s="542">
        <v>16433</v>
      </c>
      <c r="AO17" s="542">
        <v>7076</v>
      </c>
      <c r="AP17" s="542">
        <f t="shared" si="16"/>
        <v>-9357</v>
      </c>
      <c r="AQ17" s="749">
        <f t="shared" si="17"/>
        <v>-0.56940303048743379</v>
      </c>
      <c r="AR17" s="542">
        <v>784</v>
      </c>
      <c r="AS17" s="542">
        <v>5353</v>
      </c>
      <c r="AT17" s="542">
        <f t="shared" si="18"/>
        <v>4569</v>
      </c>
      <c r="AU17" s="749">
        <f t="shared" si="19"/>
        <v>5.8278061224489797</v>
      </c>
      <c r="AV17" s="542">
        <v>88</v>
      </c>
      <c r="AW17" s="542">
        <v>3312</v>
      </c>
      <c r="AX17" s="542">
        <f t="shared" si="20"/>
        <v>3224</v>
      </c>
      <c r="AY17" s="749">
        <f t="shared" si="21"/>
        <v>36.636363636363633</v>
      </c>
      <c r="AZ17" s="541">
        <v>8967</v>
      </c>
      <c r="BA17" s="542">
        <v>6964</v>
      </c>
      <c r="BB17" s="542">
        <f t="shared" si="22"/>
        <v>-2003</v>
      </c>
      <c r="BC17" s="749">
        <f t="shared" si="23"/>
        <v>-0.22337459573993532</v>
      </c>
      <c r="BD17" s="545">
        <v>10003</v>
      </c>
      <c r="BE17" s="542">
        <v>348</v>
      </c>
      <c r="BF17" s="542">
        <f t="shared" si="24"/>
        <v>-9655</v>
      </c>
      <c r="BG17" s="749">
        <f t="shared" si="25"/>
        <v>-0.96521043686893937</v>
      </c>
      <c r="BH17" s="541">
        <v>20322</v>
      </c>
      <c r="BI17" s="542">
        <v>2156</v>
      </c>
      <c r="BJ17" s="542">
        <f t="shared" si="26"/>
        <v>-18166</v>
      </c>
      <c r="BK17" s="749">
        <f t="shared" si="27"/>
        <v>-0.89390807991339438</v>
      </c>
      <c r="BL17" s="542">
        <v>0</v>
      </c>
      <c r="BM17" s="619">
        <v>1039</v>
      </c>
      <c r="BN17" s="542">
        <f t="shared" si="28"/>
        <v>1039</v>
      </c>
      <c r="BO17" s="749" t="e">
        <f t="shared" si="29"/>
        <v>#DIV/0!</v>
      </c>
      <c r="BP17" s="538"/>
      <c r="BQ17" s="539" t="s">
        <v>556</v>
      </c>
      <c r="BR17" s="742" t="s">
        <v>557</v>
      </c>
      <c r="BS17" s="546"/>
      <c r="BT17" s="544">
        <v>0</v>
      </c>
      <c r="BU17" s="545">
        <v>9072</v>
      </c>
      <c r="BV17" s="542">
        <f t="shared" si="30"/>
        <v>9072</v>
      </c>
      <c r="BW17" s="749" t="e">
        <f t="shared" si="31"/>
        <v>#DIV/0!</v>
      </c>
      <c r="BX17" s="542">
        <v>9889</v>
      </c>
      <c r="BY17" s="542">
        <v>32442</v>
      </c>
      <c r="BZ17" s="542">
        <f t="shared" si="32"/>
        <v>22553</v>
      </c>
      <c r="CA17" s="749">
        <f t="shared" si="33"/>
        <v>2.2806148245525333</v>
      </c>
      <c r="CB17" s="541">
        <v>22957</v>
      </c>
      <c r="CC17" s="542">
        <v>43229</v>
      </c>
      <c r="CD17" s="542">
        <f t="shared" si="34"/>
        <v>20272</v>
      </c>
      <c r="CE17" s="749">
        <f t="shared" si="35"/>
        <v>0.88304220934791133</v>
      </c>
      <c r="CF17" s="542">
        <v>20543</v>
      </c>
      <c r="CG17" s="542">
        <v>17290</v>
      </c>
      <c r="CH17" s="542">
        <f t="shared" si="36"/>
        <v>-3253</v>
      </c>
      <c r="CI17" s="749">
        <f t="shared" si="37"/>
        <v>-0.1583507764201918</v>
      </c>
      <c r="CJ17" s="542">
        <v>601757</v>
      </c>
      <c r="CK17" s="543">
        <v>423772</v>
      </c>
      <c r="CL17" s="72">
        <v>-177985</v>
      </c>
      <c r="CM17" s="749">
        <f t="shared" si="38"/>
        <v>-0.29577553730160183</v>
      </c>
    </row>
    <row r="18" spans="2:91" s="537" customFormat="1" ht="24.75" customHeight="1">
      <c r="B18" s="538"/>
      <c r="C18" s="539" t="s">
        <v>558</v>
      </c>
      <c r="D18" s="742" t="s">
        <v>559</v>
      </c>
      <c r="E18" s="546"/>
      <c r="F18" s="541">
        <v>0</v>
      </c>
      <c r="G18" s="542">
        <v>0</v>
      </c>
      <c r="H18" s="542">
        <f t="shared" si="0"/>
        <v>0</v>
      </c>
      <c r="I18" s="749" t="e">
        <f t="shared" si="1"/>
        <v>#DIV/0!</v>
      </c>
      <c r="J18" s="542">
        <v>0</v>
      </c>
      <c r="K18" s="542">
        <v>0</v>
      </c>
      <c r="L18" s="542">
        <f t="shared" si="2"/>
        <v>0</v>
      </c>
      <c r="M18" s="749" t="e">
        <f t="shared" si="3"/>
        <v>#DIV/0!</v>
      </c>
      <c r="N18" s="542">
        <v>0</v>
      </c>
      <c r="O18" s="542">
        <v>0</v>
      </c>
      <c r="P18" s="542">
        <v>4197</v>
      </c>
      <c r="Q18" s="542">
        <v>761</v>
      </c>
      <c r="R18" s="542">
        <f t="shared" si="4"/>
        <v>-3436</v>
      </c>
      <c r="S18" s="749">
        <f t="shared" si="5"/>
        <v>-0.81868000953061715</v>
      </c>
      <c r="T18" s="541">
        <v>0</v>
      </c>
      <c r="U18" s="542">
        <v>0</v>
      </c>
      <c r="V18" s="542">
        <f t="shared" si="6"/>
        <v>0</v>
      </c>
      <c r="W18" s="749" t="e">
        <f t="shared" si="7"/>
        <v>#DIV/0!</v>
      </c>
      <c r="X18" s="541">
        <v>0</v>
      </c>
      <c r="Y18" s="542">
        <v>0</v>
      </c>
      <c r="Z18" s="542">
        <f t="shared" si="8"/>
        <v>0</v>
      </c>
      <c r="AA18" s="749" t="e">
        <f t="shared" si="9"/>
        <v>#DIV/0!</v>
      </c>
      <c r="AB18" s="541">
        <v>0</v>
      </c>
      <c r="AC18" s="542">
        <v>0</v>
      </c>
      <c r="AD18" s="542">
        <f t="shared" si="10"/>
        <v>0</v>
      </c>
      <c r="AE18" s="749" t="e">
        <f t="shared" si="11"/>
        <v>#DIV/0!</v>
      </c>
      <c r="AF18" s="542">
        <v>0</v>
      </c>
      <c r="AG18" s="543">
        <v>0</v>
      </c>
      <c r="AH18" s="542">
        <f t="shared" si="12"/>
        <v>0</v>
      </c>
      <c r="AI18" s="749" t="e">
        <f t="shared" si="13"/>
        <v>#DIV/0!</v>
      </c>
      <c r="AJ18" s="544">
        <v>0</v>
      </c>
      <c r="AK18" s="542">
        <v>0</v>
      </c>
      <c r="AL18" s="542">
        <f t="shared" si="14"/>
        <v>0</v>
      </c>
      <c r="AM18" s="749" t="e">
        <f t="shared" si="15"/>
        <v>#DIV/0!</v>
      </c>
      <c r="AN18" s="542">
        <v>0</v>
      </c>
      <c r="AO18" s="542">
        <v>0</v>
      </c>
      <c r="AP18" s="542">
        <f t="shared" si="16"/>
        <v>0</v>
      </c>
      <c r="AQ18" s="749" t="e">
        <f t="shared" si="17"/>
        <v>#DIV/0!</v>
      </c>
      <c r="AR18" s="542">
        <v>0</v>
      </c>
      <c r="AS18" s="542">
        <v>0</v>
      </c>
      <c r="AT18" s="542">
        <f t="shared" si="18"/>
        <v>0</v>
      </c>
      <c r="AU18" s="749" t="e">
        <f t="shared" si="19"/>
        <v>#DIV/0!</v>
      </c>
      <c r="AV18" s="542">
        <v>1515</v>
      </c>
      <c r="AW18" s="542">
        <v>2032</v>
      </c>
      <c r="AX18" s="542">
        <f t="shared" si="20"/>
        <v>517</v>
      </c>
      <c r="AY18" s="749">
        <f t="shared" si="21"/>
        <v>0.34125412541254124</v>
      </c>
      <c r="AZ18" s="541">
        <v>0</v>
      </c>
      <c r="BA18" s="542">
        <v>0</v>
      </c>
      <c r="BB18" s="542">
        <f t="shared" si="22"/>
        <v>0</v>
      </c>
      <c r="BC18" s="749" t="e">
        <f t="shared" si="23"/>
        <v>#DIV/0!</v>
      </c>
      <c r="BD18" s="545">
        <v>0</v>
      </c>
      <c r="BE18" s="542">
        <v>0</v>
      </c>
      <c r="BF18" s="542">
        <f t="shared" si="24"/>
        <v>0</v>
      </c>
      <c r="BG18" s="749" t="e">
        <f t="shared" si="25"/>
        <v>#DIV/0!</v>
      </c>
      <c r="BH18" s="541">
        <v>46</v>
      </c>
      <c r="BI18" s="542">
        <v>62</v>
      </c>
      <c r="BJ18" s="542">
        <f t="shared" si="26"/>
        <v>16</v>
      </c>
      <c r="BK18" s="749">
        <f t="shared" si="27"/>
        <v>0.34782608695652173</v>
      </c>
      <c r="BL18" s="544">
        <v>0</v>
      </c>
      <c r="BM18" s="619">
        <v>0</v>
      </c>
      <c r="BN18" s="542">
        <f t="shared" si="28"/>
        <v>0</v>
      </c>
      <c r="BO18" s="749" t="e">
        <f t="shared" si="29"/>
        <v>#DIV/0!</v>
      </c>
      <c r="BP18" s="538"/>
      <c r="BQ18" s="539" t="s">
        <v>558</v>
      </c>
      <c r="BR18" s="742" t="s">
        <v>559</v>
      </c>
      <c r="BS18" s="546"/>
      <c r="BT18" s="544">
        <v>0</v>
      </c>
      <c r="BU18" s="545">
        <v>0</v>
      </c>
      <c r="BV18" s="542">
        <f t="shared" si="30"/>
        <v>0</v>
      </c>
      <c r="BW18" s="749" t="e">
        <f t="shared" si="31"/>
        <v>#DIV/0!</v>
      </c>
      <c r="BX18" s="542">
        <v>0</v>
      </c>
      <c r="BY18" s="542">
        <v>0</v>
      </c>
      <c r="BZ18" s="542">
        <f t="shared" si="32"/>
        <v>0</v>
      </c>
      <c r="CA18" s="749" t="e">
        <f t="shared" si="33"/>
        <v>#DIV/0!</v>
      </c>
      <c r="CB18" s="541">
        <v>3768</v>
      </c>
      <c r="CC18" s="542">
        <v>4850</v>
      </c>
      <c r="CD18" s="542">
        <f t="shared" si="34"/>
        <v>1082</v>
      </c>
      <c r="CE18" s="749">
        <f t="shared" si="35"/>
        <v>0.28715498938428874</v>
      </c>
      <c r="CF18" s="542">
        <v>0</v>
      </c>
      <c r="CG18" s="542">
        <v>0</v>
      </c>
      <c r="CH18" s="542">
        <f t="shared" si="36"/>
        <v>0</v>
      </c>
      <c r="CI18" s="749" t="e">
        <f t="shared" si="37"/>
        <v>#DIV/0!</v>
      </c>
      <c r="CJ18" s="542">
        <v>9526</v>
      </c>
      <c r="CK18" s="543">
        <v>7705</v>
      </c>
      <c r="CL18" s="72">
        <v>-1821</v>
      </c>
      <c r="CM18" s="749">
        <f t="shared" si="38"/>
        <v>-0.19116103296241865</v>
      </c>
    </row>
    <row r="19" spans="2:91" ht="24.75" customHeight="1">
      <c r="B19" s="775" t="s">
        <v>560</v>
      </c>
      <c r="C19" s="776"/>
      <c r="D19" s="776"/>
      <c r="E19" s="189" t="s">
        <v>561</v>
      </c>
      <c r="F19" s="362">
        <v>803907</v>
      </c>
      <c r="G19" s="362">
        <v>877827</v>
      </c>
      <c r="H19" s="362">
        <f t="shared" si="0"/>
        <v>73920</v>
      </c>
      <c r="I19" s="752">
        <f t="shared" si="1"/>
        <v>9.1950934623034761E-2</v>
      </c>
      <c r="J19" s="362">
        <v>137528</v>
      </c>
      <c r="K19" s="362">
        <v>86086</v>
      </c>
      <c r="L19" s="362">
        <f t="shared" si="2"/>
        <v>-51442</v>
      </c>
      <c r="M19" s="752">
        <f t="shared" si="3"/>
        <v>-0.37404746669769068</v>
      </c>
      <c r="N19" s="363">
        <v>0</v>
      </c>
      <c r="O19" s="363">
        <v>0</v>
      </c>
      <c r="P19" s="363">
        <v>-990</v>
      </c>
      <c r="Q19" s="363">
        <v>50793</v>
      </c>
      <c r="R19" s="362">
        <f t="shared" si="4"/>
        <v>51783</v>
      </c>
      <c r="S19" s="752">
        <f t="shared" si="5"/>
        <v>-52.306060606060605</v>
      </c>
      <c r="T19" s="362">
        <v>185326</v>
      </c>
      <c r="U19" s="362">
        <v>111027</v>
      </c>
      <c r="V19" s="362">
        <f t="shared" si="6"/>
        <v>-74299</v>
      </c>
      <c r="W19" s="752">
        <f t="shared" si="7"/>
        <v>-0.40090974822744785</v>
      </c>
      <c r="X19" s="362">
        <v>-106831</v>
      </c>
      <c r="Y19" s="362">
        <v>-76378</v>
      </c>
      <c r="Z19" s="362">
        <f t="shared" si="8"/>
        <v>30453</v>
      </c>
      <c r="AA19" s="752">
        <f t="shared" si="9"/>
        <v>-0.28505770796866076</v>
      </c>
      <c r="AB19" s="362">
        <v>-47396</v>
      </c>
      <c r="AC19" s="362">
        <v>-14251</v>
      </c>
      <c r="AD19" s="362">
        <f t="shared" si="10"/>
        <v>33145</v>
      </c>
      <c r="AE19" s="752">
        <f t="shared" si="11"/>
        <v>-0.69932061777365173</v>
      </c>
      <c r="AF19" s="363">
        <v>8640</v>
      </c>
      <c r="AG19" s="364">
        <v>98632</v>
      </c>
      <c r="AH19" s="362">
        <f t="shared" si="12"/>
        <v>89992</v>
      </c>
      <c r="AI19" s="752">
        <f t="shared" si="13"/>
        <v>10.415740740740741</v>
      </c>
      <c r="AJ19" s="362">
        <v>5869</v>
      </c>
      <c r="AK19" s="362">
        <v>83867</v>
      </c>
      <c r="AL19" s="362">
        <f t="shared" si="14"/>
        <v>77998</v>
      </c>
      <c r="AM19" s="752">
        <f t="shared" si="15"/>
        <v>13.289827909354234</v>
      </c>
      <c r="AN19" s="362">
        <v>-49039</v>
      </c>
      <c r="AO19" s="362">
        <v>-57507</v>
      </c>
      <c r="AP19" s="362">
        <f t="shared" si="16"/>
        <v>-8468</v>
      </c>
      <c r="AQ19" s="752">
        <f t="shared" si="17"/>
        <v>0.17267888823181549</v>
      </c>
      <c r="AR19" s="363">
        <v>-293870</v>
      </c>
      <c r="AS19" s="363">
        <v>-357198</v>
      </c>
      <c r="AT19" s="362">
        <f t="shared" si="18"/>
        <v>-63328</v>
      </c>
      <c r="AU19" s="752">
        <f t="shared" si="19"/>
        <v>0.21549664817776568</v>
      </c>
      <c r="AV19" s="363">
        <v>5988</v>
      </c>
      <c r="AW19" s="363">
        <v>73775</v>
      </c>
      <c r="AX19" s="362">
        <f t="shared" si="20"/>
        <v>67787</v>
      </c>
      <c r="AY19" s="752">
        <f t="shared" si="21"/>
        <v>11.320474281897127</v>
      </c>
      <c r="AZ19" s="362">
        <v>-82163</v>
      </c>
      <c r="BA19" s="363">
        <v>-82543</v>
      </c>
      <c r="BB19" s="362">
        <f t="shared" si="22"/>
        <v>-380</v>
      </c>
      <c r="BC19" s="752">
        <f t="shared" si="23"/>
        <v>4.6249528376519841E-3</v>
      </c>
      <c r="BD19" s="690">
        <v>3098</v>
      </c>
      <c r="BE19" s="362">
        <v>12955</v>
      </c>
      <c r="BF19" s="362">
        <f t="shared" si="24"/>
        <v>9857</v>
      </c>
      <c r="BG19" s="752">
        <f t="shared" si="25"/>
        <v>3.1817301484828922</v>
      </c>
      <c r="BH19" s="362">
        <v>-49526</v>
      </c>
      <c r="BI19" s="363">
        <v>-37520</v>
      </c>
      <c r="BJ19" s="362">
        <f t="shared" si="26"/>
        <v>12006</v>
      </c>
      <c r="BK19" s="752">
        <f t="shared" si="27"/>
        <v>-0.24241812381375438</v>
      </c>
      <c r="BL19" s="583">
        <v>-86532</v>
      </c>
      <c r="BM19" s="364">
        <v>-101096</v>
      </c>
      <c r="BN19" s="362">
        <f t="shared" si="28"/>
        <v>-14564</v>
      </c>
      <c r="BO19" s="752">
        <f t="shared" si="29"/>
        <v>0.16830767808440808</v>
      </c>
      <c r="BP19" s="777" t="s">
        <v>562</v>
      </c>
      <c r="BQ19" s="778"/>
      <c r="BR19" s="778"/>
      <c r="BS19" s="189" t="s">
        <v>561</v>
      </c>
      <c r="BT19" s="583">
        <v>6120</v>
      </c>
      <c r="BU19" s="690">
        <v>-11826</v>
      </c>
      <c r="BV19" s="362">
        <f t="shared" si="30"/>
        <v>-17946</v>
      </c>
      <c r="BW19" s="752">
        <f t="shared" si="31"/>
        <v>-2.9323529411764704</v>
      </c>
      <c r="BX19" s="362">
        <v>-12574</v>
      </c>
      <c r="BY19" s="363">
        <v>-36409</v>
      </c>
      <c r="BZ19" s="362">
        <f t="shared" si="32"/>
        <v>-23835</v>
      </c>
      <c r="CA19" s="752">
        <f t="shared" si="33"/>
        <v>1.8955781771910292</v>
      </c>
      <c r="CB19" s="362">
        <v>237042</v>
      </c>
      <c r="CC19" s="363">
        <v>206357</v>
      </c>
      <c r="CD19" s="362">
        <f t="shared" si="34"/>
        <v>-30685</v>
      </c>
      <c r="CE19" s="752">
        <f t="shared" si="35"/>
        <v>-0.12944963339830073</v>
      </c>
      <c r="CF19" s="362">
        <v>62244</v>
      </c>
      <c r="CG19" s="363">
        <v>78315</v>
      </c>
      <c r="CH19" s="362">
        <f t="shared" si="36"/>
        <v>16071</v>
      </c>
      <c r="CI19" s="752">
        <f t="shared" si="37"/>
        <v>0.25819356082513978</v>
      </c>
      <c r="CJ19" s="363">
        <v>726841</v>
      </c>
      <c r="CK19" s="364">
        <v>904906</v>
      </c>
      <c r="CL19" s="72">
        <v>178065</v>
      </c>
      <c r="CM19" s="752">
        <f t="shared" si="38"/>
        <v>0.24498480410433643</v>
      </c>
    </row>
    <row r="20" spans="2:91" s="537" customFormat="1" ht="24.75" customHeight="1">
      <c r="B20" s="550" t="s">
        <v>563</v>
      </c>
      <c r="C20" s="800" t="s">
        <v>564</v>
      </c>
      <c r="D20" s="801"/>
      <c r="E20" s="546" t="s">
        <v>565</v>
      </c>
      <c r="F20" s="541">
        <v>1099078</v>
      </c>
      <c r="G20" s="541">
        <v>1170789</v>
      </c>
      <c r="H20" s="541">
        <f t="shared" si="0"/>
        <v>71711</v>
      </c>
      <c r="I20" s="750">
        <f t="shared" si="1"/>
        <v>6.5246506617364738E-2</v>
      </c>
      <c r="J20" s="541">
        <v>338082</v>
      </c>
      <c r="K20" s="541">
        <v>334956</v>
      </c>
      <c r="L20" s="541">
        <f t="shared" si="2"/>
        <v>-3126</v>
      </c>
      <c r="M20" s="750">
        <f t="shared" si="3"/>
        <v>-9.2462775303032985E-3</v>
      </c>
      <c r="N20" s="542">
        <v>0</v>
      </c>
      <c r="O20" s="541">
        <v>0</v>
      </c>
      <c r="P20" s="542">
        <v>177480</v>
      </c>
      <c r="Q20" s="542">
        <v>175932</v>
      </c>
      <c r="R20" s="541">
        <f t="shared" si="4"/>
        <v>-1548</v>
      </c>
      <c r="S20" s="750">
        <f t="shared" si="5"/>
        <v>-8.7221095334685597E-3</v>
      </c>
      <c r="T20" s="541">
        <v>344356</v>
      </c>
      <c r="U20" s="541">
        <v>345533</v>
      </c>
      <c r="V20" s="541">
        <f t="shared" si="6"/>
        <v>1177</v>
      </c>
      <c r="W20" s="750">
        <f t="shared" si="7"/>
        <v>3.4179744218192799E-3</v>
      </c>
      <c r="X20" s="541">
        <v>241949</v>
      </c>
      <c r="Y20" s="541">
        <v>249505</v>
      </c>
      <c r="Z20" s="541">
        <f t="shared" si="8"/>
        <v>7556</v>
      </c>
      <c r="AA20" s="750">
        <f t="shared" si="9"/>
        <v>3.1229721966199487E-2</v>
      </c>
      <c r="AB20" s="541">
        <v>122051</v>
      </c>
      <c r="AC20" s="541">
        <v>117482</v>
      </c>
      <c r="AD20" s="541">
        <f t="shared" si="10"/>
        <v>-4569</v>
      </c>
      <c r="AE20" s="750">
        <f t="shared" si="11"/>
        <v>-3.7435170543461342E-2</v>
      </c>
      <c r="AF20" s="551">
        <v>458848</v>
      </c>
      <c r="AG20" s="543">
        <v>448907</v>
      </c>
      <c r="AH20" s="541">
        <f t="shared" si="12"/>
        <v>-9941</v>
      </c>
      <c r="AI20" s="750">
        <f t="shared" si="13"/>
        <v>-2.1665126577864565E-2</v>
      </c>
      <c r="AJ20" s="541">
        <v>105451</v>
      </c>
      <c r="AK20" s="541">
        <v>101289</v>
      </c>
      <c r="AL20" s="541">
        <f t="shared" si="14"/>
        <v>-4162</v>
      </c>
      <c r="AM20" s="750">
        <f t="shared" si="15"/>
        <v>-3.946856833979763E-2</v>
      </c>
      <c r="AN20" s="541">
        <v>166889</v>
      </c>
      <c r="AO20" s="541">
        <v>165956</v>
      </c>
      <c r="AP20" s="541">
        <f t="shared" si="16"/>
        <v>-933</v>
      </c>
      <c r="AQ20" s="750">
        <f t="shared" si="17"/>
        <v>-5.5905422166829446E-3</v>
      </c>
      <c r="AR20" s="542">
        <v>418938</v>
      </c>
      <c r="AS20" s="542">
        <v>423250</v>
      </c>
      <c r="AT20" s="541">
        <f t="shared" si="18"/>
        <v>4312</v>
      </c>
      <c r="AU20" s="750">
        <f t="shared" si="19"/>
        <v>1.0292692474781472E-2</v>
      </c>
      <c r="AV20" s="542">
        <v>298752</v>
      </c>
      <c r="AW20" s="542">
        <v>285859</v>
      </c>
      <c r="AX20" s="541">
        <f t="shared" si="20"/>
        <v>-12893</v>
      </c>
      <c r="AY20" s="750">
        <f t="shared" si="21"/>
        <v>-4.3156196443873182E-2</v>
      </c>
      <c r="AZ20" s="541">
        <v>230655</v>
      </c>
      <c r="BA20" s="542">
        <v>238274</v>
      </c>
      <c r="BB20" s="541">
        <f t="shared" si="22"/>
        <v>7619</v>
      </c>
      <c r="BC20" s="750">
        <f t="shared" si="23"/>
        <v>3.3032017515336756E-2</v>
      </c>
      <c r="BD20" s="545">
        <v>76771</v>
      </c>
      <c r="BE20" s="541">
        <v>76319</v>
      </c>
      <c r="BF20" s="541">
        <f t="shared" si="24"/>
        <v>-452</v>
      </c>
      <c r="BG20" s="750">
        <f t="shared" si="25"/>
        <v>-5.88763986401115E-3</v>
      </c>
      <c r="BH20" s="541">
        <v>68986</v>
      </c>
      <c r="BI20" s="542">
        <v>69662</v>
      </c>
      <c r="BJ20" s="541">
        <f t="shared" si="26"/>
        <v>676</v>
      </c>
      <c r="BK20" s="750">
        <f t="shared" si="27"/>
        <v>9.7990896703679005E-3</v>
      </c>
      <c r="BL20" s="544">
        <v>75471</v>
      </c>
      <c r="BM20" s="543">
        <v>73066</v>
      </c>
      <c r="BN20" s="541">
        <f t="shared" si="28"/>
        <v>-2405</v>
      </c>
      <c r="BO20" s="750">
        <f t="shared" si="29"/>
        <v>-3.186654476553908E-2</v>
      </c>
      <c r="BP20" s="550" t="s">
        <v>563</v>
      </c>
      <c r="BQ20" s="800" t="s">
        <v>564</v>
      </c>
      <c r="BR20" s="800"/>
      <c r="BS20" s="546" t="s">
        <v>565</v>
      </c>
      <c r="BT20" s="544">
        <v>43602</v>
      </c>
      <c r="BU20" s="545">
        <v>42555</v>
      </c>
      <c r="BV20" s="541">
        <f t="shared" si="30"/>
        <v>-1047</v>
      </c>
      <c r="BW20" s="750">
        <f t="shared" si="31"/>
        <v>-2.4012659969726159E-2</v>
      </c>
      <c r="BX20" s="541">
        <v>74946</v>
      </c>
      <c r="BY20" s="542">
        <v>78129</v>
      </c>
      <c r="BZ20" s="541">
        <f t="shared" si="32"/>
        <v>3183</v>
      </c>
      <c r="CA20" s="750">
        <f t="shared" si="33"/>
        <v>4.247057881674806E-2</v>
      </c>
      <c r="CB20" s="541">
        <v>469316</v>
      </c>
      <c r="CC20" s="542">
        <v>466401</v>
      </c>
      <c r="CD20" s="541">
        <f t="shared" si="34"/>
        <v>-2915</v>
      </c>
      <c r="CE20" s="750">
        <f t="shared" si="35"/>
        <v>-6.2111668896862671E-3</v>
      </c>
      <c r="CF20" s="541">
        <v>31029</v>
      </c>
      <c r="CG20" s="542">
        <v>28290</v>
      </c>
      <c r="CH20" s="541">
        <f t="shared" si="36"/>
        <v>-2739</v>
      </c>
      <c r="CI20" s="750">
        <f t="shared" si="37"/>
        <v>-8.8272261432853133E-2</v>
      </c>
      <c r="CJ20" s="541">
        <v>4842650</v>
      </c>
      <c r="CK20" s="618">
        <v>4892154</v>
      </c>
      <c r="CL20" s="72">
        <v>49504</v>
      </c>
      <c r="CM20" s="750">
        <f t="shared" si="38"/>
        <v>1.0222502142422022E-2</v>
      </c>
    </row>
    <row r="21" spans="2:91" s="537" customFormat="1" ht="24.75" customHeight="1">
      <c r="B21" s="538"/>
      <c r="C21" s="539" t="s">
        <v>539</v>
      </c>
      <c r="D21" s="742" t="s">
        <v>566</v>
      </c>
      <c r="E21" s="546"/>
      <c r="F21" s="541">
        <v>23277</v>
      </c>
      <c r="G21" s="542">
        <v>22850</v>
      </c>
      <c r="H21" s="542">
        <f t="shared" si="0"/>
        <v>-427</v>
      </c>
      <c r="I21" s="749">
        <f t="shared" si="1"/>
        <v>-1.8344288353310135E-2</v>
      </c>
      <c r="J21" s="542">
        <v>3586</v>
      </c>
      <c r="K21" s="542">
        <v>3200</v>
      </c>
      <c r="L21" s="542">
        <f t="shared" si="2"/>
        <v>-386</v>
      </c>
      <c r="M21" s="749">
        <f t="shared" si="3"/>
        <v>-0.10764082543223648</v>
      </c>
      <c r="N21" s="542">
        <v>0</v>
      </c>
      <c r="O21" s="542">
        <v>0</v>
      </c>
      <c r="P21" s="542">
        <v>20687</v>
      </c>
      <c r="Q21" s="542">
        <v>19092</v>
      </c>
      <c r="R21" s="542">
        <f t="shared" si="4"/>
        <v>-1595</v>
      </c>
      <c r="S21" s="749">
        <f t="shared" si="5"/>
        <v>-7.7101561367042104E-2</v>
      </c>
      <c r="T21" s="541">
        <v>644</v>
      </c>
      <c r="U21" s="542">
        <v>472</v>
      </c>
      <c r="V21" s="542">
        <f t="shared" si="6"/>
        <v>-172</v>
      </c>
      <c r="W21" s="749">
        <f t="shared" si="7"/>
        <v>-0.26708074534161491</v>
      </c>
      <c r="X21" s="542">
        <v>0</v>
      </c>
      <c r="Y21" s="542">
        <v>0</v>
      </c>
      <c r="Z21" s="542">
        <f t="shared" si="8"/>
        <v>0</v>
      </c>
      <c r="AA21" s="749" t="e">
        <f t="shared" si="9"/>
        <v>#DIV/0!</v>
      </c>
      <c r="AB21" s="541">
        <v>3183</v>
      </c>
      <c r="AC21" s="542">
        <v>2771</v>
      </c>
      <c r="AD21" s="542">
        <f t="shared" si="10"/>
        <v>-412</v>
      </c>
      <c r="AE21" s="749">
        <f t="shared" si="11"/>
        <v>-0.12943763744894754</v>
      </c>
      <c r="AF21" s="542">
        <v>39682</v>
      </c>
      <c r="AG21" s="543">
        <v>38903</v>
      </c>
      <c r="AH21" s="542">
        <f t="shared" si="12"/>
        <v>-779</v>
      </c>
      <c r="AI21" s="749">
        <f t="shared" si="13"/>
        <v>-1.9631066982510961E-2</v>
      </c>
      <c r="AJ21" s="544">
        <v>0</v>
      </c>
      <c r="AK21" s="542">
        <v>0</v>
      </c>
      <c r="AL21" s="542">
        <f t="shared" si="14"/>
        <v>0</v>
      </c>
      <c r="AM21" s="749" t="e">
        <f t="shared" si="15"/>
        <v>#DIV/0!</v>
      </c>
      <c r="AN21" s="542">
        <v>0</v>
      </c>
      <c r="AO21" s="542">
        <v>0</v>
      </c>
      <c r="AP21" s="542">
        <f t="shared" si="16"/>
        <v>0</v>
      </c>
      <c r="AQ21" s="749" t="e">
        <f t="shared" si="17"/>
        <v>#DIV/0!</v>
      </c>
      <c r="AR21" s="542">
        <v>26421</v>
      </c>
      <c r="AS21" s="542">
        <v>24681</v>
      </c>
      <c r="AT21" s="542">
        <f t="shared" si="18"/>
        <v>-1740</v>
      </c>
      <c r="AU21" s="749">
        <f t="shared" si="19"/>
        <v>-6.5856704893834453E-2</v>
      </c>
      <c r="AV21" s="542">
        <v>115621</v>
      </c>
      <c r="AW21" s="542">
        <v>103320</v>
      </c>
      <c r="AX21" s="542">
        <f t="shared" si="20"/>
        <v>-12301</v>
      </c>
      <c r="AY21" s="749">
        <f t="shared" si="21"/>
        <v>-0.10639070757042406</v>
      </c>
      <c r="AZ21" s="541">
        <v>10701</v>
      </c>
      <c r="BA21" s="542">
        <v>10088</v>
      </c>
      <c r="BB21" s="542">
        <f t="shared" si="22"/>
        <v>-613</v>
      </c>
      <c r="BC21" s="749">
        <f t="shared" si="23"/>
        <v>-5.728436594710775E-2</v>
      </c>
      <c r="BD21" s="545">
        <v>0</v>
      </c>
      <c r="BE21" s="542">
        <v>0</v>
      </c>
      <c r="BF21" s="542">
        <f t="shared" si="24"/>
        <v>0</v>
      </c>
      <c r="BG21" s="749" t="e">
        <f t="shared" si="25"/>
        <v>#DIV/0!</v>
      </c>
      <c r="BH21" s="541">
        <v>31579</v>
      </c>
      <c r="BI21" s="542">
        <v>33678</v>
      </c>
      <c r="BJ21" s="542">
        <f t="shared" si="26"/>
        <v>2099</v>
      </c>
      <c r="BK21" s="749">
        <f t="shared" si="27"/>
        <v>6.6468222552962405E-2</v>
      </c>
      <c r="BL21" s="544">
        <v>33142</v>
      </c>
      <c r="BM21" s="543">
        <v>32976</v>
      </c>
      <c r="BN21" s="542">
        <f t="shared" si="28"/>
        <v>-166</v>
      </c>
      <c r="BO21" s="749">
        <f t="shared" si="29"/>
        <v>-5.0087502262989563E-3</v>
      </c>
      <c r="BP21" s="538"/>
      <c r="BQ21" s="539" t="s">
        <v>539</v>
      </c>
      <c r="BR21" s="742" t="s">
        <v>566</v>
      </c>
      <c r="BS21" s="546"/>
      <c r="BT21" s="544">
        <v>0</v>
      </c>
      <c r="BU21" s="545">
        <v>0</v>
      </c>
      <c r="BV21" s="542">
        <f t="shared" si="30"/>
        <v>0</v>
      </c>
      <c r="BW21" s="749" t="e">
        <f t="shared" si="31"/>
        <v>#DIV/0!</v>
      </c>
      <c r="BX21" s="541">
        <v>21573</v>
      </c>
      <c r="BY21" s="542">
        <v>29392</v>
      </c>
      <c r="BZ21" s="542">
        <f t="shared" si="32"/>
        <v>7819</v>
      </c>
      <c r="CA21" s="749">
        <f t="shared" si="33"/>
        <v>0.36244379548509709</v>
      </c>
      <c r="CB21" s="541">
        <v>29398</v>
      </c>
      <c r="CC21" s="542">
        <v>27579</v>
      </c>
      <c r="CD21" s="542">
        <f t="shared" si="34"/>
        <v>-1819</v>
      </c>
      <c r="CE21" s="749">
        <f t="shared" si="35"/>
        <v>-6.187495748010069E-2</v>
      </c>
      <c r="CF21" s="542">
        <v>744</v>
      </c>
      <c r="CG21" s="542">
        <v>780</v>
      </c>
      <c r="CH21" s="542">
        <f t="shared" si="36"/>
        <v>36</v>
      </c>
      <c r="CI21" s="749">
        <f t="shared" si="37"/>
        <v>4.8387096774193547E-2</v>
      </c>
      <c r="CJ21" s="541">
        <v>360238</v>
      </c>
      <c r="CK21" s="619">
        <v>349782</v>
      </c>
      <c r="CL21" s="72">
        <v>-10456</v>
      </c>
      <c r="CM21" s="749">
        <f t="shared" si="38"/>
        <v>-2.9025255525513688E-2</v>
      </c>
    </row>
    <row r="22" spans="2:91" s="537" customFormat="1" ht="24.75" customHeight="1">
      <c r="B22" s="538"/>
      <c r="C22" s="539" t="s">
        <v>541</v>
      </c>
      <c r="D22" s="742" t="s">
        <v>567</v>
      </c>
      <c r="E22" s="546"/>
      <c r="F22" s="541">
        <v>0</v>
      </c>
      <c r="G22" s="542">
        <v>0</v>
      </c>
      <c r="H22" s="542">
        <f t="shared" si="0"/>
        <v>0</v>
      </c>
      <c r="I22" s="749" t="e">
        <f t="shared" si="1"/>
        <v>#DIV/0!</v>
      </c>
      <c r="J22" s="542">
        <v>0</v>
      </c>
      <c r="K22" s="542">
        <v>0</v>
      </c>
      <c r="L22" s="542">
        <f t="shared" si="2"/>
        <v>0</v>
      </c>
      <c r="M22" s="749" t="e">
        <f t="shared" si="3"/>
        <v>#DIV/0!</v>
      </c>
      <c r="N22" s="542">
        <v>0</v>
      </c>
      <c r="O22" s="542">
        <v>0</v>
      </c>
      <c r="P22" s="542">
        <v>0</v>
      </c>
      <c r="Q22" s="542">
        <v>0</v>
      </c>
      <c r="R22" s="542">
        <f t="shared" si="4"/>
        <v>0</v>
      </c>
      <c r="S22" s="749" t="e">
        <f t="shared" si="5"/>
        <v>#DIV/0!</v>
      </c>
      <c r="T22" s="541">
        <v>0</v>
      </c>
      <c r="U22" s="542">
        <v>81</v>
      </c>
      <c r="V22" s="542">
        <f t="shared" si="6"/>
        <v>81</v>
      </c>
      <c r="W22" s="749" t="e">
        <f t="shared" si="7"/>
        <v>#DIV/0!</v>
      </c>
      <c r="X22" s="542">
        <v>0</v>
      </c>
      <c r="Y22" s="542">
        <v>0</v>
      </c>
      <c r="Z22" s="542">
        <f t="shared" si="8"/>
        <v>0</v>
      </c>
      <c r="AA22" s="749" t="e">
        <f t="shared" si="9"/>
        <v>#DIV/0!</v>
      </c>
      <c r="AB22" s="541">
        <v>0</v>
      </c>
      <c r="AC22" s="542">
        <v>0</v>
      </c>
      <c r="AD22" s="542">
        <f t="shared" si="10"/>
        <v>0</v>
      </c>
      <c r="AE22" s="749" t="e">
        <f t="shared" si="11"/>
        <v>#DIV/0!</v>
      </c>
      <c r="AF22" s="542">
        <v>0</v>
      </c>
      <c r="AG22" s="619">
        <v>0</v>
      </c>
      <c r="AH22" s="542">
        <f t="shared" si="12"/>
        <v>0</v>
      </c>
      <c r="AI22" s="749" t="e">
        <f t="shared" si="13"/>
        <v>#DIV/0!</v>
      </c>
      <c r="AJ22" s="544">
        <v>0</v>
      </c>
      <c r="AK22" s="542">
        <v>0</v>
      </c>
      <c r="AL22" s="542">
        <f t="shared" si="14"/>
        <v>0</v>
      </c>
      <c r="AM22" s="749" t="e">
        <f t="shared" si="15"/>
        <v>#DIV/0!</v>
      </c>
      <c r="AN22" s="542">
        <v>0</v>
      </c>
      <c r="AO22" s="542">
        <v>0</v>
      </c>
      <c r="AP22" s="542">
        <f t="shared" si="16"/>
        <v>0</v>
      </c>
      <c r="AQ22" s="749" t="e">
        <f t="shared" si="17"/>
        <v>#DIV/0!</v>
      </c>
      <c r="AR22" s="542">
        <v>0</v>
      </c>
      <c r="AS22" s="542">
        <v>0</v>
      </c>
      <c r="AT22" s="542">
        <f t="shared" si="18"/>
        <v>0</v>
      </c>
      <c r="AU22" s="749" t="e">
        <f t="shared" si="19"/>
        <v>#DIV/0!</v>
      </c>
      <c r="AV22" s="542">
        <v>0</v>
      </c>
      <c r="AW22" s="542">
        <v>0</v>
      </c>
      <c r="AX22" s="542">
        <f t="shared" si="20"/>
        <v>0</v>
      </c>
      <c r="AY22" s="749" t="e">
        <f t="shared" si="21"/>
        <v>#DIV/0!</v>
      </c>
      <c r="AZ22" s="541">
        <v>0</v>
      </c>
      <c r="BA22" s="542">
        <v>0</v>
      </c>
      <c r="BB22" s="542">
        <f t="shared" si="22"/>
        <v>0</v>
      </c>
      <c r="BC22" s="749" t="e">
        <f t="shared" si="23"/>
        <v>#DIV/0!</v>
      </c>
      <c r="BD22" s="545">
        <v>0</v>
      </c>
      <c r="BE22" s="542">
        <v>0</v>
      </c>
      <c r="BF22" s="542">
        <f t="shared" si="24"/>
        <v>0</v>
      </c>
      <c r="BG22" s="749" t="e">
        <f t="shared" si="25"/>
        <v>#DIV/0!</v>
      </c>
      <c r="BH22" s="541">
        <v>0</v>
      </c>
      <c r="BI22" s="542">
        <v>0</v>
      </c>
      <c r="BJ22" s="542">
        <f t="shared" si="26"/>
        <v>0</v>
      </c>
      <c r="BK22" s="749" t="e">
        <f t="shared" si="27"/>
        <v>#DIV/0!</v>
      </c>
      <c r="BL22" s="544">
        <v>0</v>
      </c>
      <c r="BM22" s="543">
        <v>0</v>
      </c>
      <c r="BN22" s="542">
        <f t="shared" si="28"/>
        <v>0</v>
      </c>
      <c r="BO22" s="749" t="e">
        <f t="shared" si="29"/>
        <v>#DIV/0!</v>
      </c>
      <c r="BP22" s="538"/>
      <c r="BQ22" s="539" t="s">
        <v>541</v>
      </c>
      <c r="BR22" s="742" t="s">
        <v>567</v>
      </c>
      <c r="BS22" s="546"/>
      <c r="BT22" s="544">
        <v>0</v>
      </c>
      <c r="BU22" s="545">
        <v>0</v>
      </c>
      <c r="BV22" s="542">
        <f t="shared" si="30"/>
        <v>0</v>
      </c>
      <c r="BW22" s="749" t="e">
        <f t="shared" si="31"/>
        <v>#DIV/0!</v>
      </c>
      <c r="BX22" s="541">
        <v>0</v>
      </c>
      <c r="BY22" s="542">
        <v>0</v>
      </c>
      <c r="BZ22" s="542">
        <f t="shared" si="32"/>
        <v>0</v>
      </c>
      <c r="CA22" s="749" t="e">
        <f t="shared" si="33"/>
        <v>#DIV/0!</v>
      </c>
      <c r="CB22" s="541">
        <v>0</v>
      </c>
      <c r="CC22" s="542">
        <v>0</v>
      </c>
      <c r="CD22" s="542">
        <f t="shared" si="34"/>
        <v>0</v>
      </c>
      <c r="CE22" s="749" t="e">
        <f t="shared" si="35"/>
        <v>#DIV/0!</v>
      </c>
      <c r="CF22" s="542">
        <v>0</v>
      </c>
      <c r="CG22" s="542">
        <v>0</v>
      </c>
      <c r="CH22" s="542">
        <f t="shared" si="36"/>
        <v>0</v>
      </c>
      <c r="CI22" s="749" t="e">
        <f t="shared" si="37"/>
        <v>#DIV/0!</v>
      </c>
      <c r="CJ22" s="541">
        <v>0</v>
      </c>
      <c r="CK22" s="619">
        <v>81</v>
      </c>
      <c r="CL22" s="72">
        <v>81</v>
      </c>
      <c r="CM22" s="749" t="e">
        <f t="shared" si="38"/>
        <v>#DIV/0!</v>
      </c>
    </row>
    <row r="23" spans="2:91" s="537" customFormat="1" ht="24.75" customHeight="1">
      <c r="B23" s="538"/>
      <c r="C23" s="539" t="s">
        <v>455</v>
      </c>
      <c r="D23" s="742" t="s">
        <v>491</v>
      </c>
      <c r="E23" s="546"/>
      <c r="F23" s="541">
        <v>745148</v>
      </c>
      <c r="G23" s="542">
        <v>702140</v>
      </c>
      <c r="H23" s="541">
        <f t="shared" si="0"/>
        <v>-43008</v>
      </c>
      <c r="I23" s="750">
        <f t="shared" si="1"/>
        <v>-5.7717393054802536E-2</v>
      </c>
      <c r="J23" s="541">
        <v>332517</v>
      </c>
      <c r="K23" s="542">
        <v>329780</v>
      </c>
      <c r="L23" s="541">
        <f t="shared" si="2"/>
        <v>-2737</v>
      </c>
      <c r="M23" s="750">
        <f t="shared" si="3"/>
        <v>-8.2311581062020894E-3</v>
      </c>
      <c r="N23" s="541">
        <v>0</v>
      </c>
      <c r="O23" s="542">
        <v>0</v>
      </c>
      <c r="P23" s="541">
        <v>149600</v>
      </c>
      <c r="Q23" s="542">
        <v>149379</v>
      </c>
      <c r="R23" s="541">
        <f t="shared" si="4"/>
        <v>-221</v>
      </c>
      <c r="S23" s="750">
        <f t="shared" si="5"/>
        <v>-1.4772727272727272E-3</v>
      </c>
      <c r="T23" s="541">
        <v>341312</v>
      </c>
      <c r="U23" s="542">
        <v>342493</v>
      </c>
      <c r="V23" s="541">
        <f t="shared" si="6"/>
        <v>1181</v>
      </c>
      <c r="W23" s="750">
        <f t="shared" si="7"/>
        <v>3.4601771985749109E-3</v>
      </c>
      <c r="X23" s="541">
        <v>193632</v>
      </c>
      <c r="Y23" s="542">
        <v>185531</v>
      </c>
      <c r="Z23" s="541">
        <f t="shared" si="8"/>
        <v>-8101</v>
      </c>
      <c r="AA23" s="750">
        <f t="shared" si="9"/>
        <v>-4.1837093042472316E-2</v>
      </c>
      <c r="AB23" s="541">
        <v>116757</v>
      </c>
      <c r="AC23" s="542">
        <v>112582</v>
      </c>
      <c r="AD23" s="541">
        <f t="shared" si="10"/>
        <v>-4175</v>
      </c>
      <c r="AE23" s="750">
        <f t="shared" si="11"/>
        <v>-3.5758027355961529E-2</v>
      </c>
      <c r="AF23" s="541">
        <v>411869</v>
      </c>
      <c r="AG23" s="619">
        <v>405252</v>
      </c>
      <c r="AH23" s="541">
        <f t="shared" si="12"/>
        <v>-6617</v>
      </c>
      <c r="AI23" s="750">
        <f t="shared" si="13"/>
        <v>-1.6065787908291228E-2</v>
      </c>
      <c r="AJ23" s="541">
        <v>100668</v>
      </c>
      <c r="AK23" s="542">
        <v>101037</v>
      </c>
      <c r="AL23" s="541">
        <f t="shared" si="14"/>
        <v>369</v>
      </c>
      <c r="AM23" s="750">
        <f t="shared" si="15"/>
        <v>3.6655143640481583E-3</v>
      </c>
      <c r="AN23" s="541">
        <v>162732</v>
      </c>
      <c r="AO23" s="542">
        <v>160774</v>
      </c>
      <c r="AP23" s="541">
        <f t="shared" si="16"/>
        <v>-1958</v>
      </c>
      <c r="AQ23" s="750">
        <f t="shared" si="17"/>
        <v>-1.2032052700145023E-2</v>
      </c>
      <c r="AR23" s="541">
        <v>375931</v>
      </c>
      <c r="AS23" s="542">
        <v>381177</v>
      </c>
      <c r="AT23" s="541">
        <f t="shared" si="18"/>
        <v>5246</v>
      </c>
      <c r="AU23" s="750">
        <f t="shared" si="19"/>
        <v>1.3954688493367133E-2</v>
      </c>
      <c r="AV23" s="541">
        <v>174304</v>
      </c>
      <c r="AW23" s="542">
        <v>171018</v>
      </c>
      <c r="AX23" s="541">
        <f t="shared" si="20"/>
        <v>-3286</v>
      </c>
      <c r="AY23" s="750">
        <f t="shared" si="21"/>
        <v>-1.8852120433266017E-2</v>
      </c>
      <c r="AZ23" s="541">
        <v>169157</v>
      </c>
      <c r="BA23" s="542">
        <v>173816</v>
      </c>
      <c r="BB23" s="541">
        <f t="shared" si="22"/>
        <v>4659</v>
      </c>
      <c r="BC23" s="750">
        <f t="shared" si="23"/>
        <v>2.7542460554396211E-2</v>
      </c>
      <c r="BD23" s="545">
        <v>71911</v>
      </c>
      <c r="BE23" s="542">
        <v>71268</v>
      </c>
      <c r="BF23" s="541">
        <f t="shared" si="24"/>
        <v>-643</v>
      </c>
      <c r="BG23" s="750">
        <f t="shared" si="25"/>
        <v>-8.9416083770215964E-3</v>
      </c>
      <c r="BH23" s="541">
        <v>35432</v>
      </c>
      <c r="BI23" s="542">
        <v>31455</v>
      </c>
      <c r="BJ23" s="541">
        <f t="shared" si="26"/>
        <v>-3977</v>
      </c>
      <c r="BK23" s="750">
        <f t="shared" si="27"/>
        <v>-0.11224317001580492</v>
      </c>
      <c r="BL23" s="544">
        <v>42328</v>
      </c>
      <c r="BM23" s="619">
        <v>40054</v>
      </c>
      <c r="BN23" s="541">
        <f t="shared" si="28"/>
        <v>-2274</v>
      </c>
      <c r="BO23" s="750">
        <f t="shared" si="29"/>
        <v>-5.3723303723303723E-2</v>
      </c>
      <c r="BP23" s="538"/>
      <c r="BQ23" s="539" t="s">
        <v>455</v>
      </c>
      <c r="BR23" s="742" t="s">
        <v>491</v>
      </c>
      <c r="BS23" s="546"/>
      <c r="BT23" s="541">
        <v>41133</v>
      </c>
      <c r="BU23" s="541">
        <v>40120</v>
      </c>
      <c r="BV23" s="541">
        <f t="shared" si="30"/>
        <v>-1013</v>
      </c>
      <c r="BW23" s="750">
        <f t="shared" si="31"/>
        <v>-2.4627428099093185E-2</v>
      </c>
      <c r="BX23" s="541">
        <v>51615</v>
      </c>
      <c r="BY23" s="542">
        <v>43792</v>
      </c>
      <c r="BZ23" s="541">
        <f t="shared" si="32"/>
        <v>-7823</v>
      </c>
      <c r="CA23" s="750">
        <f t="shared" si="33"/>
        <v>-0.15156446769349996</v>
      </c>
      <c r="CB23" s="541">
        <v>363575</v>
      </c>
      <c r="CC23" s="542">
        <v>360520</v>
      </c>
      <c r="CD23" s="541">
        <f t="shared" si="34"/>
        <v>-3055</v>
      </c>
      <c r="CE23" s="750">
        <f t="shared" si="35"/>
        <v>-8.4026679502165989E-3</v>
      </c>
      <c r="CF23" s="541">
        <v>27716</v>
      </c>
      <c r="CG23" s="542">
        <v>26898</v>
      </c>
      <c r="CH23" s="541">
        <f t="shared" si="36"/>
        <v>-818</v>
      </c>
      <c r="CI23" s="750">
        <f t="shared" si="37"/>
        <v>-2.9513638331649588E-2</v>
      </c>
      <c r="CJ23" s="541">
        <v>3907337</v>
      </c>
      <c r="CK23" s="619">
        <v>3829086</v>
      </c>
      <c r="CL23" s="72">
        <v>-78251</v>
      </c>
      <c r="CM23" s="750">
        <f t="shared" si="38"/>
        <v>-2.0026683134830706E-2</v>
      </c>
    </row>
    <row r="24" spans="2:91" s="552" customFormat="1" ht="24.75" customHeight="1">
      <c r="B24" s="609"/>
      <c r="C24" s="610" t="s">
        <v>456</v>
      </c>
      <c r="D24" s="555" t="s">
        <v>568</v>
      </c>
      <c r="E24" s="556"/>
      <c r="F24" s="557">
        <v>330653</v>
      </c>
      <c r="G24" s="558">
        <v>445799</v>
      </c>
      <c r="H24" s="558">
        <f t="shared" si="0"/>
        <v>115146</v>
      </c>
      <c r="I24" s="751">
        <f t="shared" si="1"/>
        <v>0.34823818323136341</v>
      </c>
      <c r="J24" s="558">
        <v>1979</v>
      </c>
      <c r="K24" s="558">
        <v>1976</v>
      </c>
      <c r="L24" s="558">
        <f t="shared" si="2"/>
        <v>-3</v>
      </c>
      <c r="M24" s="751">
        <f t="shared" si="3"/>
        <v>-1.5159171298635675E-3</v>
      </c>
      <c r="N24" s="558">
        <v>0</v>
      </c>
      <c r="O24" s="558">
        <v>0</v>
      </c>
      <c r="P24" s="558">
        <v>7193</v>
      </c>
      <c r="Q24" s="558">
        <v>7461</v>
      </c>
      <c r="R24" s="558">
        <f t="shared" si="4"/>
        <v>268</v>
      </c>
      <c r="S24" s="751">
        <f t="shared" si="5"/>
        <v>3.7258445711108021E-2</v>
      </c>
      <c r="T24" s="557">
        <v>2400</v>
      </c>
      <c r="U24" s="558">
        <v>2487</v>
      </c>
      <c r="V24" s="558">
        <f t="shared" si="6"/>
        <v>87</v>
      </c>
      <c r="W24" s="751">
        <f t="shared" si="7"/>
        <v>3.6249999999999998E-2</v>
      </c>
      <c r="X24" s="558">
        <v>48317</v>
      </c>
      <c r="Y24" s="558">
        <v>63974</v>
      </c>
      <c r="Z24" s="558">
        <f t="shared" si="8"/>
        <v>15657</v>
      </c>
      <c r="AA24" s="751">
        <f t="shared" si="9"/>
        <v>0.32404743671999503</v>
      </c>
      <c r="AB24" s="557">
        <v>2111</v>
      </c>
      <c r="AC24" s="558">
        <v>2129</v>
      </c>
      <c r="AD24" s="558">
        <f t="shared" si="10"/>
        <v>18</v>
      </c>
      <c r="AE24" s="751">
        <f t="shared" si="11"/>
        <v>8.5267645665561345E-3</v>
      </c>
      <c r="AF24" s="558">
        <v>7297</v>
      </c>
      <c r="AG24" s="559">
        <v>4752</v>
      </c>
      <c r="AH24" s="558">
        <f t="shared" si="12"/>
        <v>-2545</v>
      </c>
      <c r="AI24" s="751">
        <f t="shared" si="13"/>
        <v>-0.34877346854871866</v>
      </c>
      <c r="AJ24" s="560">
        <v>4783</v>
      </c>
      <c r="AK24" s="558">
        <v>252</v>
      </c>
      <c r="AL24" s="558">
        <f t="shared" si="14"/>
        <v>-4531</v>
      </c>
      <c r="AM24" s="751">
        <f t="shared" si="15"/>
        <v>-0.94731340163077571</v>
      </c>
      <c r="AN24" s="558">
        <v>4157</v>
      </c>
      <c r="AO24" s="558">
        <v>5182</v>
      </c>
      <c r="AP24" s="558">
        <f t="shared" si="16"/>
        <v>1025</v>
      </c>
      <c r="AQ24" s="751">
        <f t="shared" si="17"/>
        <v>0.24657204714938658</v>
      </c>
      <c r="AR24" s="558">
        <v>16586</v>
      </c>
      <c r="AS24" s="558">
        <v>17392</v>
      </c>
      <c r="AT24" s="558">
        <f t="shared" si="18"/>
        <v>806</v>
      </c>
      <c r="AU24" s="751">
        <f t="shared" si="19"/>
        <v>4.8595200771735202E-2</v>
      </c>
      <c r="AV24" s="558">
        <v>8827</v>
      </c>
      <c r="AW24" s="558">
        <v>11521</v>
      </c>
      <c r="AX24" s="558">
        <f t="shared" si="20"/>
        <v>2694</v>
      </c>
      <c r="AY24" s="751">
        <f t="shared" si="21"/>
        <v>0.30519995468449079</v>
      </c>
      <c r="AZ24" s="557">
        <v>50797</v>
      </c>
      <c r="BA24" s="558">
        <v>54370</v>
      </c>
      <c r="BB24" s="558">
        <f t="shared" si="22"/>
        <v>3573</v>
      </c>
      <c r="BC24" s="751">
        <f t="shared" si="23"/>
        <v>7.033879953540563E-2</v>
      </c>
      <c r="BD24" s="561">
        <v>4860</v>
      </c>
      <c r="BE24" s="558">
        <v>5051</v>
      </c>
      <c r="BF24" s="558">
        <f t="shared" si="24"/>
        <v>191</v>
      </c>
      <c r="BG24" s="751">
        <f t="shared" si="25"/>
        <v>3.9300411522633742E-2</v>
      </c>
      <c r="BH24" s="557">
        <v>1975</v>
      </c>
      <c r="BI24" s="558">
        <v>4529</v>
      </c>
      <c r="BJ24" s="558">
        <f t="shared" si="26"/>
        <v>2554</v>
      </c>
      <c r="BK24" s="751">
        <f t="shared" si="27"/>
        <v>1.2931645569620254</v>
      </c>
      <c r="BL24" s="560">
        <v>1</v>
      </c>
      <c r="BM24" s="559">
        <v>36</v>
      </c>
      <c r="BN24" s="558">
        <f t="shared" si="28"/>
        <v>35</v>
      </c>
      <c r="BO24" s="751">
        <f t="shared" si="29"/>
        <v>35</v>
      </c>
      <c r="BP24" s="553"/>
      <c r="BQ24" s="554" t="s">
        <v>543</v>
      </c>
      <c r="BR24" s="555" t="s">
        <v>568</v>
      </c>
      <c r="BS24" s="556"/>
      <c r="BT24" s="560">
        <v>2469</v>
      </c>
      <c r="BU24" s="561">
        <v>2435</v>
      </c>
      <c r="BV24" s="558">
        <f t="shared" si="30"/>
        <v>-34</v>
      </c>
      <c r="BW24" s="751">
        <f t="shared" si="31"/>
        <v>-1.377075739165654E-2</v>
      </c>
      <c r="BX24" s="557">
        <v>1758</v>
      </c>
      <c r="BY24" s="558">
        <v>4945</v>
      </c>
      <c r="BZ24" s="558">
        <f t="shared" si="32"/>
        <v>3187</v>
      </c>
      <c r="CA24" s="751">
        <f t="shared" si="33"/>
        <v>1.8128555176336747</v>
      </c>
      <c r="CB24" s="557">
        <v>76343</v>
      </c>
      <c r="CC24" s="558">
        <v>78302</v>
      </c>
      <c r="CD24" s="558">
        <f t="shared" si="34"/>
        <v>1959</v>
      </c>
      <c r="CE24" s="751">
        <f t="shared" si="35"/>
        <v>2.566050587480188E-2</v>
      </c>
      <c r="CF24" s="558">
        <v>2569</v>
      </c>
      <c r="CG24" s="558">
        <v>612</v>
      </c>
      <c r="CH24" s="558">
        <f t="shared" si="36"/>
        <v>-1957</v>
      </c>
      <c r="CI24" s="751">
        <f t="shared" si="37"/>
        <v>-0.76177500973141299</v>
      </c>
      <c r="CJ24" s="558">
        <v>575075</v>
      </c>
      <c r="CK24" s="559">
        <v>713205</v>
      </c>
      <c r="CL24" s="72">
        <v>138130</v>
      </c>
      <c r="CM24" s="751">
        <f t="shared" si="38"/>
        <v>0.24019475720558189</v>
      </c>
    </row>
    <row r="25" spans="2:91" s="665" customFormat="1" ht="24.75" customHeight="1">
      <c r="B25" s="659" t="s">
        <v>569</v>
      </c>
      <c r="C25" s="795" t="s">
        <v>570</v>
      </c>
      <c r="D25" s="796"/>
      <c r="E25" s="660" t="s">
        <v>571</v>
      </c>
      <c r="F25" s="661">
        <v>434464</v>
      </c>
      <c r="G25" s="661">
        <v>415593</v>
      </c>
      <c r="H25" s="661">
        <f t="shared" si="0"/>
        <v>-18871</v>
      </c>
      <c r="I25" s="753">
        <f t="shared" si="1"/>
        <v>-4.3435129262723721E-2</v>
      </c>
      <c r="J25" s="661">
        <v>139828</v>
      </c>
      <c r="K25" s="661">
        <v>126433</v>
      </c>
      <c r="L25" s="661">
        <f t="shared" si="2"/>
        <v>-13395</v>
      </c>
      <c r="M25" s="753">
        <f t="shared" si="3"/>
        <v>-9.5796263981462945E-2</v>
      </c>
      <c r="N25" s="662">
        <v>0</v>
      </c>
      <c r="O25" s="661">
        <v>0</v>
      </c>
      <c r="P25" s="662">
        <v>76934</v>
      </c>
      <c r="Q25" s="662">
        <v>70206</v>
      </c>
      <c r="R25" s="661">
        <f t="shared" si="4"/>
        <v>-6728</v>
      </c>
      <c r="S25" s="753">
        <f t="shared" si="5"/>
        <v>-8.7451581875373691E-2</v>
      </c>
      <c r="T25" s="661">
        <v>153358</v>
      </c>
      <c r="U25" s="661">
        <v>124991</v>
      </c>
      <c r="V25" s="661">
        <f t="shared" si="6"/>
        <v>-28367</v>
      </c>
      <c r="W25" s="753">
        <f t="shared" si="7"/>
        <v>-0.18497241748066615</v>
      </c>
      <c r="X25" s="661">
        <v>75158</v>
      </c>
      <c r="Y25" s="661">
        <v>70771</v>
      </c>
      <c r="Z25" s="661">
        <f t="shared" si="8"/>
        <v>-4387</v>
      </c>
      <c r="AA25" s="753">
        <f t="shared" si="9"/>
        <v>-5.8370366428058221E-2</v>
      </c>
      <c r="AB25" s="661">
        <v>49858</v>
      </c>
      <c r="AC25" s="662">
        <v>47752</v>
      </c>
      <c r="AD25" s="661">
        <f t="shared" si="10"/>
        <v>-2106</v>
      </c>
      <c r="AE25" s="753">
        <f t="shared" si="11"/>
        <v>-4.2239961490633401E-2</v>
      </c>
      <c r="AF25" s="662">
        <v>135863</v>
      </c>
      <c r="AG25" s="663">
        <v>127788</v>
      </c>
      <c r="AH25" s="661">
        <f t="shared" si="12"/>
        <v>-8075</v>
      </c>
      <c r="AI25" s="753">
        <f t="shared" si="13"/>
        <v>-5.9434871893009868E-2</v>
      </c>
      <c r="AJ25" s="661">
        <v>36505</v>
      </c>
      <c r="AK25" s="661">
        <v>33827</v>
      </c>
      <c r="AL25" s="661">
        <f t="shared" si="14"/>
        <v>-2678</v>
      </c>
      <c r="AM25" s="753">
        <f t="shared" si="15"/>
        <v>-7.3359813724147377E-2</v>
      </c>
      <c r="AN25" s="661">
        <v>49193</v>
      </c>
      <c r="AO25" s="661">
        <v>45482</v>
      </c>
      <c r="AP25" s="661">
        <f t="shared" si="16"/>
        <v>-3711</v>
      </c>
      <c r="AQ25" s="753">
        <f t="shared" si="17"/>
        <v>-7.5437562254792354E-2</v>
      </c>
      <c r="AR25" s="662">
        <v>68685</v>
      </c>
      <c r="AS25" s="662">
        <v>63942</v>
      </c>
      <c r="AT25" s="661">
        <f t="shared" si="18"/>
        <v>-4743</v>
      </c>
      <c r="AU25" s="753">
        <f t="shared" si="19"/>
        <v>-6.9054378685302467E-2</v>
      </c>
      <c r="AV25" s="662">
        <v>75196</v>
      </c>
      <c r="AW25" s="662">
        <v>71168</v>
      </c>
      <c r="AX25" s="661">
        <f t="shared" si="20"/>
        <v>-4028</v>
      </c>
      <c r="AY25" s="753">
        <f t="shared" si="21"/>
        <v>-5.3566679078674399E-2</v>
      </c>
      <c r="AZ25" s="661">
        <v>57313</v>
      </c>
      <c r="BA25" s="662">
        <v>54063</v>
      </c>
      <c r="BB25" s="661">
        <f t="shared" si="22"/>
        <v>-3250</v>
      </c>
      <c r="BC25" s="753">
        <f t="shared" si="23"/>
        <v>-5.6706157416292986E-2</v>
      </c>
      <c r="BD25" s="668">
        <v>15662</v>
      </c>
      <c r="BE25" s="661">
        <v>18261</v>
      </c>
      <c r="BF25" s="661">
        <f t="shared" si="24"/>
        <v>2599</v>
      </c>
      <c r="BG25" s="753">
        <f t="shared" si="25"/>
        <v>0.16594304686502362</v>
      </c>
      <c r="BH25" s="661">
        <v>12644</v>
      </c>
      <c r="BI25" s="662">
        <v>16013</v>
      </c>
      <c r="BJ25" s="661">
        <f t="shared" si="26"/>
        <v>3369</v>
      </c>
      <c r="BK25" s="753">
        <f t="shared" si="27"/>
        <v>0.2664504903511547</v>
      </c>
      <c r="BL25" s="664">
        <v>33183</v>
      </c>
      <c r="BM25" s="663">
        <v>25945</v>
      </c>
      <c r="BN25" s="661">
        <f t="shared" si="28"/>
        <v>-7238</v>
      </c>
      <c r="BO25" s="753">
        <f t="shared" si="29"/>
        <v>-0.21812373805864449</v>
      </c>
      <c r="BP25" s="659" t="s">
        <v>569</v>
      </c>
      <c r="BQ25" s="795" t="s">
        <v>570</v>
      </c>
      <c r="BR25" s="795"/>
      <c r="BS25" s="660" t="s">
        <v>571</v>
      </c>
      <c r="BT25" s="664">
        <v>17408</v>
      </c>
      <c r="BU25" s="668">
        <v>15994</v>
      </c>
      <c r="BV25" s="661">
        <f t="shared" si="30"/>
        <v>-1414</v>
      </c>
      <c r="BW25" s="753">
        <f t="shared" si="31"/>
        <v>-8.1227022058823525E-2</v>
      </c>
      <c r="BX25" s="661">
        <v>43867</v>
      </c>
      <c r="BY25" s="662">
        <v>42928</v>
      </c>
      <c r="BZ25" s="661">
        <f t="shared" si="32"/>
        <v>-939</v>
      </c>
      <c r="CA25" s="753">
        <f t="shared" si="33"/>
        <v>-2.1405612419358514E-2</v>
      </c>
      <c r="CB25" s="661">
        <v>274068</v>
      </c>
      <c r="CC25" s="661">
        <v>252476</v>
      </c>
      <c r="CD25" s="661">
        <f t="shared" si="34"/>
        <v>-21592</v>
      </c>
      <c r="CE25" s="753">
        <f t="shared" si="35"/>
        <v>-7.8783367631390752E-2</v>
      </c>
      <c r="CF25" s="661">
        <v>40772</v>
      </c>
      <c r="CG25" s="661">
        <v>39601</v>
      </c>
      <c r="CH25" s="661">
        <f t="shared" si="36"/>
        <v>-1171</v>
      </c>
      <c r="CI25" s="753">
        <f t="shared" si="37"/>
        <v>-2.8720690670067692E-2</v>
      </c>
      <c r="CJ25" s="662">
        <v>1789959</v>
      </c>
      <c r="CK25" s="663">
        <v>1663234</v>
      </c>
      <c r="CL25" s="665">
        <v>-126725</v>
      </c>
      <c r="CM25" s="753">
        <f t="shared" si="38"/>
        <v>-7.0797711009023115E-2</v>
      </c>
    </row>
    <row r="26" spans="2:91" s="665" customFormat="1" ht="24.75" customHeight="1">
      <c r="B26" s="666"/>
      <c r="C26" s="667" t="s">
        <v>539</v>
      </c>
      <c r="D26" s="741" t="s">
        <v>572</v>
      </c>
      <c r="E26" s="660"/>
      <c r="F26" s="661">
        <v>396291</v>
      </c>
      <c r="G26" s="661">
        <v>369610</v>
      </c>
      <c r="H26" s="661">
        <f t="shared" si="0"/>
        <v>-26681</v>
      </c>
      <c r="I26" s="753">
        <f t="shared" si="1"/>
        <v>-6.732678763837685E-2</v>
      </c>
      <c r="J26" s="662">
        <v>125562</v>
      </c>
      <c r="K26" s="662">
        <v>116527</v>
      </c>
      <c r="L26" s="661">
        <f t="shared" si="2"/>
        <v>-9035</v>
      </c>
      <c r="M26" s="753">
        <f t="shared" si="3"/>
        <v>-7.1956483649511793E-2</v>
      </c>
      <c r="N26" s="662">
        <v>0</v>
      </c>
      <c r="O26" s="661">
        <v>0</v>
      </c>
      <c r="P26" s="662">
        <v>75338</v>
      </c>
      <c r="Q26" s="662">
        <v>69936</v>
      </c>
      <c r="R26" s="661">
        <f t="shared" si="4"/>
        <v>-5402</v>
      </c>
      <c r="S26" s="753">
        <f t="shared" si="5"/>
        <v>-7.1703522790623586E-2</v>
      </c>
      <c r="T26" s="661">
        <v>153159</v>
      </c>
      <c r="U26" s="661">
        <v>124748</v>
      </c>
      <c r="V26" s="661">
        <f t="shared" si="6"/>
        <v>-28411</v>
      </c>
      <c r="W26" s="753">
        <f t="shared" si="7"/>
        <v>-0.18550003591039377</v>
      </c>
      <c r="X26" s="661">
        <v>74754</v>
      </c>
      <c r="Y26" s="661">
        <v>69830</v>
      </c>
      <c r="Z26" s="661">
        <f t="shared" si="8"/>
        <v>-4924</v>
      </c>
      <c r="AA26" s="753">
        <f t="shared" si="9"/>
        <v>-6.5869384915857351E-2</v>
      </c>
      <c r="AB26" s="661">
        <v>49415</v>
      </c>
      <c r="AC26" s="662">
        <v>47333</v>
      </c>
      <c r="AD26" s="661">
        <f t="shared" si="10"/>
        <v>-2082</v>
      </c>
      <c r="AE26" s="753">
        <f t="shared" si="11"/>
        <v>-4.2132955580289386E-2</v>
      </c>
      <c r="AF26" s="662">
        <v>128735</v>
      </c>
      <c r="AG26" s="663">
        <v>120235</v>
      </c>
      <c r="AH26" s="661">
        <f t="shared" si="12"/>
        <v>-8500</v>
      </c>
      <c r="AI26" s="753">
        <f t="shared" si="13"/>
        <v>-6.6027109954557808E-2</v>
      </c>
      <c r="AJ26" s="664">
        <v>35631</v>
      </c>
      <c r="AK26" s="661">
        <v>32309</v>
      </c>
      <c r="AL26" s="661">
        <f t="shared" si="14"/>
        <v>-3322</v>
      </c>
      <c r="AM26" s="753">
        <f t="shared" si="15"/>
        <v>-9.3233420336224074E-2</v>
      </c>
      <c r="AN26" s="662">
        <v>49066</v>
      </c>
      <c r="AO26" s="661">
        <v>45398</v>
      </c>
      <c r="AP26" s="661">
        <f t="shared" si="16"/>
        <v>-3668</v>
      </c>
      <c r="AQ26" s="753">
        <f t="shared" si="17"/>
        <v>-7.47564504952513E-2</v>
      </c>
      <c r="AR26" s="662">
        <v>66158</v>
      </c>
      <c r="AS26" s="662">
        <v>61531</v>
      </c>
      <c r="AT26" s="661">
        <f t="shared" si="18"/>
        <v>-4627</v>
      </c>
      <c r="AU26" s="753">
        <f t="shared" si="19"/>
        <v>-6.9938631760331327E-2</v>
      </c>
      <c r="AV26" s="662">
        <v>66262</v>
      </c>
      <c r="AW26" s="662">
        <v>61343</v>
      </c>
      <c r="AX26" s="661">
        <f t="shared" si="20"/>
        <v>-4919</v>
      </c>
      <c r="AY26" s="753">
        <f t="shared" si="21"/>
        <v>-7.4235610153632545E-2</v>
      </c>
      <c r="AZ26" s="661">
        <v>54524</v>
      </c>
      <c r="BA26" s="662">
        <v>51428</v>
      </c>
      <c r="BB26" s="661">
        <f t="shared" si="22"/>
        <v>-3096</v>
      </c>
      <c r="BC26" s="753">
        <f t="shared" si="23"/>
        <v>-5.6782334384858045E-2</v>
      </c>
      <c r="BD26" s="668">
        <v>15412</v>
      </c>
      <c r="BE26" s="661">
        <v>14192</v>
      </c>
      <c r="BF26" s="661">
        <f t="shared" si="24"/>
        <v>-1220</v>
      </c>
      <c r="BG26" s="753">
        <f t="shared" si="25"/>
        <v>-7.9159096807682322E-2</v>
      </c>
      <c r="BH26" s="661">
        <v>12644</v>
      </c>
      <c r="BI26" s="662">
        <v>12855</v>
      </c>
      <c r="BJ26" s="661">
        <f t="shared" si="26"/>
        <v>211</v>
      </c>
      <c r="BK26" s="753">
        <f t="shared" si="27"/>
        <v>1.6687757038911736E-2</v>
      </c>
      <c r="BL26" s="664">
        <v>27899</v>
      </c>
      <c r="BM26" s="663">
        <v>25945</v>
      </c>
      <c r="BN26" s="661">
        <f t="shared" si="28"/>
        <v>-1954</v>
      </c>
      <c r="BO26" s="753">
        <f t="shared" si="29"/>
        <v>-7.0038352629126485E-2</v>
      </c>
      <c r="BP26" s="666"/>
      <c r="BQ26" s="667" t="s">
        <v>539</v>
      </c>
      <c r="BR26" s="741" t="s">
        <v>572</v>
      </c>
      <c r="BS26" s="660"/>
      <c r="BT26" s="664">
        <v>17094</v>
      </c>
      <c r="BU26" s="668">
        <v>15493</v>
      </c>
      <c r="BV26" s="661">
        <f t="shared" si="30"/>
        <v>-1601</v>
      </c>
      <c r="BW26" s="753">
        <f t="shared" si="31"/>
        <v>-9.3658593658593664E-2</v>
      </c>
      <c r="BX26" s="661">
        <v>43016</v>
      </c>
      <c r="BY26" s="662">
        <v>42297</v>
      </c>
      <c r="BZ26" s="661">
        <f t="shared" si="32"/>
        <v>-719</v>
      </c>
      <c r="CA26" s="753">
        <f t="shared" si="33"/>
        <v>-1.6714710805281755E-2</v>
      </c>
      <c r="CB26" s="661">
        <v>268857</v>
      </c>
      <c r="CC26" s="662">
        <v>245179</v>
      </c>
      <c r="CD26" s="661">
        <f t="shared" si="34"/>
        <v>-23678</v>
      </c>
      <c r="CE26" s="753">
        <f t="shared" si="35"/>
        <v>-8.8069122247142528E-2</v>
      </c>
      <c r="CF26" s="662">
        <v>37974</v>
      </c>
      <c r="CG26" s="661">
        <v>36484</v>
      </c>
      <c r="CH26" s="661">
        <f t="shared" si="36"/>
        <v>-1490</v>
      </c>
      <c r="CI26" s="753">
        <f t="shared" si="37"/>
        <v>-3.9237372939379574E-2</v>
      </c>
      <c r="CJ26" s="662">
        <v>1697791</v>
      </c>
      <c r="CK26" s="663">
        <v>1562673</v>
      </c>
      <c r="CL26" s="665">
        <v>-135118</v>
      </c>
      <c r="CM26" s="753">
        <f t="shared" si="38"/>
        <v>-7.9584589622633178E-2</v>
      </c>
    </row>
    <row r="27" spans="2:91" s="657" customFormat="1" ht="24.75" customHeight="1">
      <c r="B27" s="649"/>
      <c r="C27" s="650"/>
      <c r="D27" s="651" t="s">
        <v>573</v>
      </c>
      <c r="E27" s="652"/>
      <c r="F27" s="620">
        <v>396256</v>
      </c>
      <c r="G27" s="653">
        <v>369603</v>
      </c>
      <c r="H27" s="653">
        <f t="shared" si="0"/>
        <v>-26653</v>
      </c>
      <c r="I27" s="754">
        <f t="shared" si="1"/>
        <v>-6.7262073003310996E-2</v>
      </c>
      <c r="J27" s="653">
        <v>125562</v>
      </c>
      <c r="K27" s="653">
        <v>116527</v>
      </c>
      <c r="L27" s="653">
        <f t="shared" si="2"/>
        <v>-9035</v>
      </c>
      <c r="M27" s="754">
        <f t="shared" si="3"/>
        <v>-7.1956483649511793E-2</v>
      </c>
      <c r="N27" s="653">
        <v>0</v>
      </c>
      <c r="O27" s="653">
        <v>0</v>
      </c>
      <c r="P27" s="653">
        <v>75338</v>
      </c>
      <c r="Q27" s="653">
        <v>69936</v>
      </c>
      <c r="R27" s="653">
        <f t="shared" si="4"/>
        <v>-5402</v>
      </c>
      <c r="S27" s="754">
        <f t="shared" si="5"/>
        <v>-7.1703522790623586E-2</v>
      </c>
      <c r="T27" s="620">
        <v>153159</v>
      </c>
      <c r="U27" s="653">
        <v>124748</v>
      </c>
      <c r="V27" s="653">
        <f t="shared" si="6"/>
        <v>-28411</v>
      </c>
      <c r="W27" s="754">
        <f t="shared" si="7"/>
        <v>-0.18550003591039377</v>
      </c>
      <c r="X27" s="620">
        <v>74754</v>
      </c>
      <c r="Y27" s="620">
        <v>69830</v>
      </c>
      <c r="Z27" s="653">
        <f t="shared" si="8"/>
        <v>-4924</v>
      </c>
      <c r="AA27" s="754">
        <f t="shared" si="9"/>
        <v>-6.5869384915857351E-2</v>
      </c>
      <c r="AB27" s="620">
        <v>49415</v>
      </c>
      <c r="AC27" s="653">
        <v>47333</v>
      </c>
      <c r="AD27" s="653">
        <f t="shared" si="10"/>
        <v>-2082</v>
      </c>
      <c r="AE27" s="754">
        <f t="shared" si="11"/>
        <v>-4.2132955580289386E-2</v>
      </c>
      <c r="AF27" s="653">
        <v>128735</v>
      </c>
      <c r="AG27" s="654">
        <v>120235</v>
      </c>
      <c r="AH27" s="653">
        <f t="shared" si="12"/>
        <v>-8500</v>
      </c>
      <c r="AI27" s="754">
        <f t="shared" si="13"/>
        <v>-6.6027109954557808E-2</v>
      </c>
      <c r="AJ27" s="655">
        <v>35631</v>
      </c>
      <c r="AK27" s="653">
        <v>32309</v>
      </c>
      <c r="AL27" s="653">
        <f t="shared" si="14"/>
        <v>-3322</v>
      </c>
      <c r="AM27" s="754">
        <f t="shared" si="15"/>
        <v>-9.3233420336224074E-2</v>
      </c>
      <c r="AN27" s="653">
        <v>49066</v>
      </c>
      <c r="AO27" s="653">
        <v>45398</v>
      </c>
      <c r="AP27" s="653">
        <f t="shared" si="16"/>
        <v>-3668</v>
      </c>
      <c r="AQ27" s="754">
        <f t="shared" si="17"/>
        <v>-7.47564504952513E-2</v>
      </c>
      <c r="AR27" s="653">
        <v>66146</v>
      </c>
      <c r="AS27" s="653">
        <v>61511</v>
      </c>
      <c r="AT27" s="653">
        <f t="shared" si="18"/>
        <v>-4635</v>
      </c>
      <c r="AU27" s="754">
        <f t="shared" si="19"/>
        <v>-7.0072264384845651E-2</v>
      </c>
      <c r="AV27" s="653">
        <v>66262</v>
      </c>
      <c r="AW27" s="653">
        <v>61249</v>
      </c>
      <c r="AX27" s="653">
        <f t="shared" si="20"/>
        <v>-5013</v>
      </c>
      <c r="AY27" s="754">
        <f t="shared" si="21"/>
        <v>-7.5654221122211832E-2</v>
      </c>
      <c r="AZ27" s="620">
        <v>54524</v>
      </c>
      <c r="BA27" s="653">
        <v>51428</v>
      </c>
      <c r="BB27" s="653">
        <f t="shared" si="22"/>
        <v>-3096</v>
      </c>
      <c r="BC27" s="754">
        <f t="shared" si="23"/>
        <v>-5.6782334384858045E-2</v>
      </c>
      <c r="BD27" s="656">
        <v>15412</v>
      </c>
      <c r="BE27" s="653">
        <v>14192</v>
      </c>
      <c r="BF27" s="653">
        <f t="shared" si="24"/>
        <v>-1220</v>
      </c>
      <c r="BG27" s="754">
        <f t="shared" si="25"/>
        <v>-7.9159096807682322E-2</v>
      </c>
      <c r="BH27" s="620">
        <v>12644</v>
      </c>
      <c r="BI27" s="653">
        <v>12855</v>
      </c>
      <c r="BJ27" s="653">
        <f t="shared" si="26"/>
        <v>211</v>
      </c>
      <c r="BK27" s="754">
        <f t="shared" si="27"/>
        <v>1.6687757038911736E-2</v>
      </c>
      <c r="BL27" s="655">
        <v>27899</v>
      </c>
      <c r="BM27" s="654">
        <v>25945</v>
      </c>
      <c r="BN27" s="653">
        <f t="shared" si="28"/>
        <v>-1954</v>
      </c>
      <c r="BO27" s="754">
        <f t="shared" si="29"/>
        <v>-7.0038352629126485E-2</v>
      </c>
      <c r="BP27" s="649"/>
      <c r="BQ27" s="650"/>
      <c r="BR27" s="651" t="s">
        <v>573</v>
      </c>
      <c r="BS27" s="652"/>
      <c r="BT27" s="655">
        <v>17094</v>
      </c>
      <c r="BU27" s="656">
        <v>15493</v>
      </c>
      <c r="BV27" s="653">
        <f t="shared" si="30"/>
        <v>-1601</v>
      </c>
      <c r="BW27" s="754">
        <f t="shared" si="31"/>
        <v>-9.3658593658593664E-2</v>
      </c>
      <c r="BX27" s="620">
        <v>43016</v>
      </c>
      <c r="BY27" s="653">
        <v>42297</v>
      </c>
      <c r="BZ27" s="653">
        <f t="shared" si="32"/>
        <v>-719</v>
      </c>
      <c r="CA27" s="754">
        <f t="shared" si="33"/>
        <v>-1.6714710805281755E-2</v>
      </c>
      <c r="CB27" s="620">
        <v>268857</v>
      </c>
      <c r="CC27" s="653">
        <v>245179</v>
      </c>
      <c r="CD27" s="653">
        <f t="shared" si="34"/>
        <v>-23678</v>
      </c>
      <c r="CE27" s="754">
        <f t="shared" si="35"/>
        <v>-8.8069122247142528E-2</v>
      </c>
      <c r="CF27" s="653">
        <v>37974</v>
      </c>
      <c r="CG27" s="653">
        <v>36484</v>
      </c>
      <c r="CH27" s="653">
        <f t="shared" si="36"/>
        <v>-1490</v>
      </c>
      <c r="CI27" s="754">
        <f t="shared" si="37"/>
        <v>-3.9237372939379574E-2</v>
      </c>
      <c r="CJ27" s="653">
        <v>1697744</v>
      </c>
      <c r="CK27" s="654">
        <v>1562552</v>
      </c>
      <c r="CL27" s="657">
        <v>-135192</v>
      </c>
      <c r="CM27" s="754">
        <f t="shared" si="38"/>
        <v>-7.963038008086025E-2</v>
      </c>
    </row>
    <row r="28" spans="2:91" s="552" customFormat="1" ht="24.75" customHeight="1">
      <c r="B28" s="553"/>
      <c r="C28" s="554" t="s">
        <v>541</v>
      </c>
      <c r="D28" s="555" t="s">
        <v>568</v>
      </c>
      <c r="E28" s="556"/>
      <c r="F28" s="557">
        <v>38173</v>
      </c>
      <c r="G28" s="558">
        <v>45983</v>
      </c>
      <c r="H28" s="558">
        <f t="shared" si="0"/>
        <v>7810</v>
      </c>
      <c r="I28" s="751">
        <f t="shared" si="1"/>
        <v>0.20459487072014251</v>
      </c>
      <c r="J28" s="558">
        <v>14266</v>
      </c>
      <c r="K28" s="558">
        <v>9906</v>
      </c>
      <c r="L28" s="558">
        <f t="shared" si="2"/>
        <v>-4360</v>
      </c>
      <c r="M28" s="751">
        <f t="shared" si="3"/>
        <v>-0.305621758026076</v>
      </c>
      <c r="N28" s="558">
        <v>0</v>
      </c>
      <c r="O28" s="558">
        <v>0</v>
      </c>
      <c r="P28" s="558">
        <v>1596</v>
      </c>
      <c r="Q28" s="558">
        <v>270</v>
      </c>
      <c r="R28" s="558">
        <f t="shared" si="4"/>
        <v>-1326</v>
      </c>
      <c r="S28" s="751">
        <f t="shared" si="5"/>
        <v>-0.83082706766917291</v>
      </c>
      <c r="T28" s="557">
        <v>199</v>
      </c>
      <c r="U28" s="558">
        <v>243</v>
      </c>
      <c r="V28" s="558">
        <f t="shared" si="6"/>
        <v>44</v>
      </c>
      <c r="W28" s="751">
        <f t="shared" si="7"/>
        <v>0.22110552763819097</v>
      </c>
      <c r="X28" s="557">
        <v>404</v>
      </c>
      <c r="Y28" s="558">
        <v>941</v>
      </c>
      <c r="Z28" s="558">
        <f t="shared" si="8"/>
        <v>537</v>
      </c>
      <c r="AA28" s="751">
        <f t="shared" si="9"/>
        <v>1.3292079207920793</v>
      </c>
      <c r="AB28" s="557">
        <v>443</v>
      </c>
      <c r="AC28" s="558">
        <v>419</v>
      </c>
      <c r="AD28" s="558">
        <f t="shared" si="10"/>
        <v>-24</v>
      </c>
      <c r="AE28" s="751">
        <f t="shared" si="11"/>
        <v>-5.4176072234762979E-2</v>
      </c>
      <c r="AF28" s="558">
        <v>7128</v>
      </c>
      <c r="AG28" s="559">
        <v>7553</v>
      </c>
      <c r="AH28" s="558">
        <f t="shared" si="12"/>
        <v>425</v>
      </c>
      <c r="AI28" s="751">
        <f t="shared" si="13"/>
        <v>5.962401795735129E-2</v>
      </c>
      <c r="AJ28" s="560">
        <v>874</v>
      </c>
      <c r="AK28" s="558">
        <v>1518</v>
      </c>
      <c r="AL28" s="558">
        <f t="shared" si="14"/>
        <v>644</v>
      </c>
      <c r="AM28" s="751">
        <f t="shared" si="15"/>
        <v>0.73684210526315785</v>
      </c>
      <c r="AN28" s="558">
        <v>127</v>
      </c>
      <c r="AO28" s="558">
        <v>84</v>
      </c>
      <c r="AP28" s="558">
        <f t="shared" si="16"/>
        <v>-43</v>
      </c>
      <c r="AQ28" s="751">
        <f t="shared" si="17"/>
        <v>-0.33858267716535434</v>
      </c>
      <c r="AR28" s="558">
        <v>2527</v>
      </c>
      <c r="AS28" s="558">
        <v>2411</v>
      </c>
      <c r="AT28" s="558">
        <f t="shared" si="18"/>
        <v>-116</v>
      </c>
      <c r="AU28" s="751">
        <f t="shared" si="19"/>
        <v>-4.5904234269885241E-2</v>
      </c>
      <c r="AV28" s="558">
        <v>8934</v>
      </c>
      <c r="AW28" s="558">
        <v>9825</v>
      </c>
      <c r="AX28" s="558">
        <f t="shared" si="20"/>
        <v>891</v>
      </c>
      <c r="AY28" s="751">
        <f t="shared" si="21"/>
        <v>9.9731363331094697E-2</v>
      </c>
      <c r="AZ28" s="557">
        <v>2789</v>
      </c>
      <c r="BA28" s="558">
        <v>2635</v>
      </c>
      <c r="BB28" s="558">
        <f t="shared" si="22"/>
        <v>-154</v>
      </c>
      <c r="BC28" s="751">
        <f t="shared" si="23"/>
        <v>-5.5216923628540693E-2</v>
      </c>
      <c r="BD28" s="561">
        <v>250</v>
      </c>
      <c r="BE28" s="558">
        <v>4069</v>
      </c>
      <c r="BF28" s="558">
        <f t="shared" si="24"/>
        <v>3819</v>
      </c>
      <c r="BG28" s="751">
        <f t="shared" si="25"/>
        <v>15.276</v>
      </c>
      <c r="BH28" s="557">
        <v>0</v>
      </c>
      <c r="BI28" s="558">
        <v>3158</v>
      </c>
      <c r="BJ28" s="558">
        <f t="shared" si="26"/>
        <v>3158</v>
      </c>
      <c r="BK28" s="751" t="e">
        <f t="shared" si="27"/>
        <v>#DIV/0!</v>
      </c>
      <c r="BL28" s="560">
        <v>5284</v>
      </c>
      <c r="BM28" s="559">
        <v>0</v>
      </c>
      <c r="BN28" s="558">
        <f t="shared" si="28"/>
        <v>-5284</v>
      </c>
      <c r="BO28" s="751">
        <f t="shared" si="29"/>
        <v>-1</v>
      </c>
      <c r="BP28" s="553"/>
      <c r="BQ28" s="554" t="s">
        <v>541</v>
      </c>
      <c r="BR28" s="555" t="s">
        <v>568</v>
      </c>
      <c r="BS28" s="556"/>
      <c r="BT28" s="560">
        <v>314</v>
      </c>
      <c r="BU28" s="561">
        <v>501</v>
      </c>
      <c r="BV28" s="558">
        <f t="shared" si="30"/>
        <v>187</v>
      </c>
      <c r="BW28" s="751">
        <f t="shared" si="31"/>
        <v>0.59554140127388533</v>
      </c>
      <c r="BX28" s="557">
        <v>851</v>
      </c>
      <c r="BY28" s="558">
        <v>631</v>
      </c>
      <c r="BZ28" s="558">
        <f t="shared" si="32"/>
        <v>-220</v>
      </c>
      <c r="CA28" s="751">
        <f t="shared" si="33"/>
        <v>-0.25851938895417154</v>
      </c>
      <c r="CB28" s="557">
        <v>5211</v>
      </c>
      <c r="CC28" s="558">
        <v>7297</v>
      </c>
      <c r="CD28" s="558">
        <f t="shared" si="34"/>
        <v>2086</v>
      </c>
      <c r="CE28" s="751">
        <f t="shared" si="35"/>
        <v>0.40030704279408941</v>
      </c>
      <c r="CF28" s="558">
        <v>2798</v>
      </c>
      <c r="CG28" s="558">
        <v>3117</v>
      </c>
      <c r="CH28" s="558">
        <f t="shared" si="36"/>
        <v>319</v>
      </c>
      <c r="CI28" s="751">
        <f t="shared" si="37"/>
        <v>0.11401000714796283</v>
      </c>
      <c r="CJ28" s="558">
        <v>92168</v>
      </c>
      <c r="CK28" s="559">
        <v>100561</v>
      </c>
      <c r="CL28" s="72">
        <v>8393</v>
      </c>
      <c r="CM28" s="751">
        <f t="shared" si="38"/>
        <v>9.1061973786997652E-2</v>
      </c>
    </row>
    <row r="29" spans="2:91" ht="24.75" customHeight="1">
      <c r="B29" s="775" t="s">
        <v>574</v>
      </c>
      <c r="C29" s="776"/>
      <c r="D29" s="776"/>
      <c r="E29" s="133" t="s">
        <v>575</v>
      </c>
      <c r="F29" s="362">
        <v>664614</v>
      </c>
      <c r="G29" s="362">
        <v>755196</v>
      </c>
      <c r="H29" s="362">
        <f t="shared" si="0"/>
        <v>90582</v>
      </c>
      <c r="I29" s="752">
        <f t="shared" si="1"/>
        <v>0.13629264505412164</v>
      </c>
      <c r="J29" s="362">
        <v>198254</v>
      </c>
      <c r="K29" s="362">
        <v>208523</v>
      </c>
      <c r="L29" s="362">
        <f t="shared" si="2"/>
        <v>10269</v>
      </c>
      <c r="M29" s="752">
        <f t="shared" si="3"/>
        <v>5.1797189464020905E-2</v>
      </c>
      <c r="N29" s="363">
        <v>0</v>
      </c>
      <c r="O29" s="363">
        <v>0</v>
      </c>
      <c r="P29" s="363">
        <v>100546</v>
      </c>
      <c r="Q29" s="363">
        <v>105726</v>
      </c>
      <c r="R29" s="362">
        <f t="shared" si="4"/>
        <v>5180</v>
      </c>
      <c r="S29" s="752">
        <f t="shared" si="5"/>
        <v>5.151870785511109E-2</v>
      </c>
      <c r="T29" s="362">
        <v>190998</v>
      </c>
      <c r="U29" s="362">
        <v>220542</v>
      </c>
      <c r="V29" s="362">
        <f t="shared" si="6"/>
        <v>29544</v>
      </c>
      <c r="W29" s="752">
        <f t="shared" si="7"/>
        <v>0.15468224798165425</v>
      </c>
      <c r="X29" s="362">
        <v>166791</v>
      </c>
      <c r="Y29" s="362">
        <v>178734</v>
      </c>
      <c r="Z29" s="362">
        <f t="shared" si="8"/>
        <v>11943</v>
      </c>
      <c r="AA29" s="752">
        <f t="shared" si="9"/>
        <v>7.1604582981096107E-2</v>
      </c>
      <c r="AB29" s="362">
        <v>72193</v>
      </c>
      <c r="AC29" s="363">
        <v>69730</v>
      </c>
      <c r="AD29" s="362">
        <f t="shared" si="10"/>
        <v>-2463</v>
      </c>
      <c r="AE29" s="752">
        <f t="shared" si="11"/>
        <v>-3.4116881138060474E-2</v>
      </c>
      <c r="AF29" s="363">
        <v>322985</v>
      </c>
      <c r="AG29" s="364">
        <v>321119</v>
      </c>
      <c r="AH29" s="362">
        <f t="shared" si="12"/>
        <v>-1866</v>
      </c>
      <c r="AI29" s="752">
        <f t="shared" si="13"/>
        <v>-5.7773580816446587E-3</v>
      </c>
      <c r="AJ29" s="362">
        <v>68946</v>
      </c>
      <c r="AK29" s="362">
        <v>67462</v>
      </c>
      <c r="AL29" s="362">
        <f t="shared" si="14"/>
        <v>-1484</v>
      </c>
      <c r="AM29" s="752">
        <f t="shared" si="15"/>
        <v>-2.1524091317842949E-2</v>
      </c>
      <c r="AN29" s="362">
        <v>117696</v>
      </c>
      <c r="AO29" s="362">
        <v>120474</v>
      </c>
      <c r="AP29" s="362">
        <f t="shared" si="16"/>
        <v>2778</v>
      </c>
      <c r="AQ29" s="752">
        <f t="shared" si="17"/>
        <v>2.3603181076672104E-2</v>
      </c>
      <c r="AR29" s="363">
        <v>350253</v>
      </c>
      <c r="AS29" s="363">
        <v>359308</v>
      </c>
      <c r="AT29" s="362">
        <f t="shared" si="18"/>
        <v>9055</v>
      </c>
      <c r="AU29" s="752">
        <f t="shared" si="19"/>
        <v>2.5852740733127197E-2</v>
      </c>
      <c r="AV29" s="363">
        <v>223556</v>
      </c>
      <c r="AW29" s="363">
        <v>214691</v>
      </c>
      <c r="AX29" s="362">
        <f t="shared" si="20"/>
        <v>-8865</v>
      </c>
      <c r="AY29" s="752">
        <f t="shared" si="21"/>
        <v>-3.9654493728640695E-2</v>
      </c>
      <c r="AZ29" s="362">
        <v>173342</v>
      </c>
      <c r="BA29" s="363">
        <v>184211</v>
      </c>
      <c r="BB29" s="362">
        <f t="shared" si="22"/>
        <v>10869</v>
      </c>
      <c r="BC29" s="752">
        <f t="shared" si="23"/>
        <v>6.2702634099064278E-2</v>
      </c>
      <c r="BD29" s="690">
        <v>61109</v>
      </c>
      <c r="BE29" s="362">
        <v>58058</v>
      </c>
      <c r="BF29" s="362">
        <f t="shared" si="24"/>
        <v>-3051</v>
      </c>
      <c r="BG29" s="752">
        <f t="shared" si="25"/>
        <v>-4.9927179302557724E-2</v>
      </c>
      <c r="BH29" s="362">
        <v>56342</v>
      </c>
      <c r="BI29" s="363">
        <v>53649</v>
      </c>
      <c r="BJ29" s="362">
        <f t="shared" si="26"/>
        <v>-2693</v>
      </c>
      <c r="BK29" s="752">
        <f t="shared" si="27"/>
        <v>-4.7797380284689932E-2</v>
      </c>
      <c r="BL29" s="583">
        <v>42288</v>
      </c>
      <c r="BM29" s="364">
        <v>47121</v>
      </c>
      <c r="BN29" s="362">
        <f t="shared" si="28"/>
        <v>4833</v>
      </c>
      <c r="BO29" s="752">
        <f t="shared" si="29"/>
        <v>0.11428774120317821</v>
      </c>
      <c r="BP29" s="777" t="s">
        <v>576</v>
      </c>
      <c r="BQ29" s="778"/>
      <c r="BR29" s="778"/>
      <c r="BS29" s="133" t="s">
        <v>575</v>
      </c>
      <c r="BT29" s="583">
        <v>26194</v>
      </c>
      <c r="BU29" s="690">
        <v>26561</v>
      </c>
      <c r="BV29" s="362">
        <f t="shared" si="30"/>
        <v>367</v>
      </c>
      <c r="BW29" s="752">
        <f t="shared" si="31"/>
        <v>1.4010842177597923E-2</v>
      </c>
      <c r="BX29" s="362">
        <v>31079</v>
      </c>
      <c r="BY29" s="363">
        <v>35201</v>
      </c>
      <c r="BZ29" s="362">
        <f t="shared" si="32"/>
        <v>4122</v>
      </c>
      <c r="CA29" s="752">
        <f t="shared" si="33"/>
        <v>0.13262974999195598</v>
      </c>
      <c r="CB29" s="362">
        <v>195248</v>
      </c>
      <c r="CC29" s="363">
        <v>213925</v>
      </c>
      <c r="CD29" s="362">
        <f t="shared" si="34"/>
        <v>18677</v>
      </c>
      <c r="CE29" s="752">
        <f t="shared" si="35"/>
        <v>9.5657830041792999E-2</v>
      </c>
      <c r="CF29" s="362">
        <v>-9743</v>
      </c>
      <c r="CG29" s="363">
        <v>-11311</v>
      </c>
      <c r="CH29" s="362">
        <f t="shared" si="36"/>
        <v>-1568</v>
      </c>
      <c r="CI29" s="752">
        <f t="shared" si="37"/>
        <v>0.16093605665606076</v>
      </c>
      <c r="CJ29" s="361">
        <v>3052691</v>
      </c>
      <c r="CK29" s="360">
        <v>3228920</v>
      </c>
      <c r="CL29" s="72">
        <v>176229</v>
      </c>
      <c r="CM29" s="752">
        <f t="shared" si="38"/>
        <v>5.772906592904424E-2</v>
      </c>
    </row>
    <row r="30" spans="2:91" ht="24.75" customHeight="1">
      <c r="B30" s="797" t="s">
        <v>577</v>
      </c>
      <c r="C30" s="798"/>
      <c r="D30" s="798"/>
      <c r="E30" s="189" t="s">
        <v>578</v>
      </c>
      <c r="F30" s="362">
        <v>1468521</v>
      </c>
      <c r="G30" s="362">
        <v>1633023</v>
      </c>
      <c r="H30" s="362">
        <f t="shared" si="0"/>
        <v>164502</v>
      </c>
      <c r="I30" s="752">
        <f t="shared" si="1"/>
        <v>0.11201882710563894</v>
      </c>
      <c r="J30" s="362">
        <v>335782</v>
      </c>
      <c r="K30" s="362">
        <v>294609</v>
      </c>
      <c r="L30" s="362">
        <f t="shared" si="2"/>
        <v>-41173</v>
      </c>
      <c r="M30" s="752">
        <f t="shared" si="3"/>
        <v>-0.12261824636222311</v>
      </c>
      <c r="N30" s="363">
        <v>0</v>
      </c>
      <c r="O30" s="363">
        <v>0</v>
      </c>
      <c r="P30" s="363">
        <v>99556</v>
      </c>
      <c r="Q30" s="363">
        <v>156519</v>
      </c>
      <c r="R30" s="362">
        <f t="shared" si="4"/>
        <v>56963</v>
      </c>
      <c r="S30" s="752">
        <f t="shared" si="5"/>
        <v>0.57217043673912171</v>
      </c>
      <c r="T30" s="362">
        <v>376324</v>
      </c>
      <c r="U30" s="362">
        <v>331569</v>
      </c>
      <c r="V30" s="362">
        <f t="shared" si="6"/>
        <v>-44755</v>
      </c>
      <c r="W30" s="752">
        <f t="shared" si="7"/>
        <v>-0.11892677586335179</v>
      </c>
      <c r="X30" s="362">
        <v>59960</v>
      </c>
      <c r="Y30" s="362">
        <v>102356</v>
      </c>
      <c r="Z30" s="362">
        <f t="shared" si="8"/>
        <v>42396</v>
      </c>
      <c r="AA30" s="752">
        <f t="shared" si="9"/>
        <v>0.70707138092061372</v>
      </c>
      <c r="AB30" s="362">
        <v>24797</v>
      </c>
      <c r="AC30" s="363">
        <v>55479</v>
      </c>
      <c r="AD30" s="362">
        <f t="shared" si="10"/>
        <v>30682</v>
      </c>
      <c r="AE30" s="752">
        <f t="shared" si="11"/>
        <v>1.2373270960196798</v>
      </c>
      <c r="AF30" s="363">
        <v>331625</v>
      </c>
      <c r="AG30" s="364">
        <v>419751</v>
      </c>
      <c r="AH30" s="362">
        <f t="shared" si="12"/>
        <v>88126</v>
      </c>
      <c r="AI30" s="752">
        <f t="shared" si="13"/>
        <v>0.26573991707500944</v>
      </c>
      <c r="AJ30" s="362">
        <v>74815</v>
      </c>
      <c r="AK30" s="362">
        <v>151329</v>
      </c>
      <c r="AL30" s="362">
        <f t="shared" si="14"/>
        <v>76514</v>
      </c>
      <c r="AM30" s="752">
        <f t="shared" si="15"/>
        <v>1.0227093497293323</v>
      </c>
      <c r="AN30" s="362">
        <v>68657</v>
      </c>
      <c r="AO30" s="362">
        <v>62967</v>
      </c>
      <c r="AP30" s="362">
        <f t="shared" si="16"/>
        <v>-5690</v>
      </c>
      <c r="AQ30" s="752">
        <f t="shared" si="17"/>
        <v>-8.2875744643663429E-2</v>
      </c>
      <c r="AR30" s="363">
        <v>56383</v>
      </c>
      <c r="AS30" s="363">
        <v>2110</v>
      </c>
      <c r="AT30" s="362">
        <f t="shared" si="18"/>
        <v>-54273</v>
      </c>
      <c r="AU30" s="752">
        <f t="shared" si="19"/>
        <v>-0.96257737261231224</v>
      </c>
      <c r="AV30" s="363">
        <v>229544</v>
      </c>
      <c r="AW30" s="363">
        <v>288466</v>
      </c>
      <c r="AX30" s="362">
        <f t="shared" si="20"/>
        <v>58922</v>
      </c>
      <c r="AY30" s="752">
        <f t="shared" si="21"/>
        <v>0.25669152755027358</v>
      </c>
      <c r="AZ30" s="362">
        <v>91179</v>
      </c>
      <c r="BA30" s="363">
        <v>101668</v>
      </c>
      <c r="BB30" s="362">
        <f t="shared" si="22"/>
        <v>10489</v>
      </c>
      <c r="BC30" s="752">
        <f t="shared" si="23"/>
        <v>0.11503745379966879</v>
      </c>
      <c r="BD30" s="690">
        <v>64207</v>
      </c>
      <c r="BE30" s="362">
        <v>71013</v>
      </c>
      <c r="BF30" s="362">
        <f t="shared" si="24"/>
        <v>6806</v>
      </c>
      <c r="BG30" s="752">
        <f t="shared" si="25"/>
        <v>0.10600090332829754</v>
      </c>
      <c r="BH30" s="362">
        <v>6816</v>
      </c>
      <c r="BI30" s="363">
        <v>16129</v>
      </c>
      <c r="BJ30" s="362">
        <f t="shared" si="26"/>
        <v>9313</v>
      </c>
      <c r="BK30" s="752">
        <f t="shared" si="27"/>
        <v>1.366343896713615</v>
      </c>
      <c r="BL30" s="583">
        <v>-44244</v>
      </c>
      <c r="BM30" s="364">
        <v>-53975</v>
      </c>
      <c r="BN30" s="362">
        <f t="shared" si="28"/>
        <v>-9731</v>
      </c>
      <c r="BO30" s="752">
        <f t="shared" si="29"/>
        <v>0.21993942681493536</v>
      </c>
      <c r="BP30" s="797" t="s">
        <v>577</v>
      </c>
      <c r="BQ30" s="799"/>
      <c r="BR30" s="799"/>
      <c r="BS30" s="189" t="s">
        <v>578</v>
      </c>
      <c r="BT30" s="583">
        <v>32314</v>
      </c>
      <c r="BU30" s="690">
        <v>14735</v>
      </c>
      <c r="BV30" s="362">
        <f t="shared" si="30"/>
        <v>-17579</v>
      </c>
      <c r="BW30" s="752">
        <f t="shared" si="31"/>
        <v>-0.54400569412638489</v>
      </c>
      <c r="BX30" s="362">
        <v>18505</v>
      </c>
      <c r="BY30" s="363">
        <v>-1208</v>
      </c>
      <c r="BZ30" s="362">
        <f t="shared" si="32"/>
        <v>-19713</v>
      </c>
      <c r="CA30" s="752">
        <f t="shared" si="33"/>
        <v>-1.0652796541475278</v>
      </c>
      <c r="CB30" s="362">
        <v>432290</v>
      </c>
      <c r="CC30" s="363">
        <v>420282</v>
      </c>
      <c r="CD30" s="362">
        <f t="shared" si="34"/>
        <v>-12008</v>
      </c>
      <c r="CE30" s="752">
        <f t="shared" si="35"/>
        <v>-2.7777649263226074E-2</v>
      </c>
      <c r="CF30" s="362">
        <v>52501</v>
      </c>
      <c r="CG30" s="363">
        <v>67004</v>
      </c>
      <c r="CH30" s="362">
        <f t="shared" si="36"/>
        <v>14503</v>
      </c>
      <c r="CI30" s="752">
        <f t="shared" si="37"/>
        <v>0.27624235728843261</v>
      </c>
      <c r="CJ30" s="365">
        <v>3779532</v>
      </c>
      <c r="CK30" s="366">
        <v>4133826</v>
      </c>
      <c r="CL30" s="72">
        <v>354294</v>
      </c>
      <c r="CM30" s="752">
        <f t="shared" si="38"/>
        <v>9.374017735529161E-2</v>
      </c>
    </row>
    <row r="31" spans="2:91" s="665" customFormat="1" ht="24.75" customHeight="1">
      <c r="B31" s="659" t="s">
        <v>579</v>
      </c>
      <c r="C31" s="793" t="s">
        <v>580</v>
      </c>
      <c r="D31" s="794"/>
      <c r="E31" s="660" t="s">
        <v>581</v>
      </c>
      <c r="F31" s="669">
        <v>992</v>
      </c>
      <c r="G31" s="669">
        <v>0</v>
      </c>
      <c r="H31" s="661">
        <f t="shared" si="0"/>
        <v>-992</v>
      </c>
      <c r="I31" s="753">
        <f t="shared" si="1"/>
        <v>-1</v>
      </c>
      <c r="J31" s="661">
        <v>249</v>
      </c>
      <c r="K31" s="669">
        <v>324</v>
      </c>
      <c r="L31" s="661">
        <f t="shared" si="2"/>
        <v>75</v>
      </c>
      <c r="M31" s="753">
        <f t="shared" si="3"/>
        <v>0.30120481927710846</v>
      </c>
      <c r="N31" s="662">
        <v>0</v>
      </c>
      <c r="O31" s="669">
        <v>0</v>
      </c>
      <c r="P31" s="662">
        <v>0</v>
      </c>
      <c r="Q31" s="669">
        <v>1494</v>
      </c>
      <c r="R31" s="661">
        <f t="shared" si="4"/>
        <v>1494</v>
      </c>
      <c r="S31" s="753" t="e">
        <f t="shared" si="5"/>
        <v>#DIV/0!</v>
      </c>
      <c r="T31" s="662">
        <v>0</v>
      </c>
      <c r="U31" s="669">
        <v>20380</v>
      </c>
      <c r="V31" s="661">
        <f t="shared" si="6"/>
        <v>20380</v>
      </c>
      <c r="W31" s="753" t="e">
        <f t="shared" si="7"/>
        <v>#DIV/0!</v>
      </c>
      <c r="X31" s="662">
        <v>174</v>
      </c>
      <c r="Y31" s="669">
        <v>0</v>
      </c>
      <c r="Z31" s="661">
        <f t="shared" si="8"/>
        <v>-174</v>
      </c>
      <c r="AA31" s="753">
        <f t="shared" si="9"/>
        <v>-1</v>
      </c>
      <c r="AB31" s="661">
        <v>4055</v>
      </c>
      <c r="AC31" s="669">
        <v>2661</v>
      </c>
      <c r="AD31" s="661">
        <f t="shared" si="10"/>
        <v>-1394</v>
      </c>
      <c r="AE31" s="753">
        <f t="shared" si="11"/>
        <v>-0.34377311960542539</v>
      </c>
      <c r="AF31" s="669">
        <v>0</v>
      </c>
      <c r="AG31" s="670">
        <v>0</v>
      </c>
      <c r="AH31" s="661">
        <f t="shared" si="12"/>
        <v>0</v>
      </c>
      <c r="AI31" s="753" t="e">
        <f t="shared" si="13"/>
        <v>#DIV/0!</v>
      </c>
      <c r="AJ31" s="664">
        <v>0</v>
      </c>
      <c r="AK31" s="669">
        <v>0</v>
      </c>
      <c r="AL31" s="661">
        <f t="shared" si="14"/>
        <v>0</v>
      </c>
      <c r="AM31" s="753" t="e">
        <f t="shared" si="15"/>
        <v>#DIV/0!</v>
      </c>
      <c r="AN31" s="662">
        <v>1012</v>
      </c>
      <c r="AO31" s="669">
        <v>3415</v>
      </c>
      <c r="AP31" s="661">
        <f t="shared" si="16"/>
        <v>2403</v>
      </c>
      <c r="AQ31" s="753">
        <f t="shared" si="17"/>
        <v>2.3745059288537549</v>
      </c>
      <c r="AR31" s="662">
        <v>9</v>
      </c>
      <c r="AS31" s="669">
        <v>915</v>
      </c>
      <c r="AT31" s="661">
        <f t="shared" si="18"/>
        <v>906</v>
      </c>
      <c r="AU31" s="753">
        <f t="shared" si="19"/>
        <v>100.66666666666667</v>
      </c>
      <c r="AV31" s="662">
        <v>0</v>
      </c>
      <c r="AW31" s="669">
        <v>743</v>
      </c>
      <c r="AX31" s="661">
        <f t="shared" si="20"/>
        <v>743</v>
      </c>
      <c r="AY31" s="753" t="e">
        <f t="shared" si="21"/>
        <v>#DIV/0!</v>
      </c>
      <c r="AZ31" s="662">
        <v>0</v>
      </c>
      <c r="BA31" s="669">
        <v>0</v>
      </c>
      <c r="BB31" s="661">
        <f t="shared" si="22"/>
        <v>0</v>
      </c>
      <c r="BC31" s="753" t="e">
        <f t="shared" si="23"/>
        <v>#DIV/0!</v>
      </c>
      <c r="BD31" s="668">
        <v>0</v>
      </c>
      <c r="BE31" s="669">
        <v>0</v>
      </c>
      <c r="BF31" s="661">
        <f t="shared" si="24"/>
        <v>0</v>
      </c>
      <c r="BG31" s="753" t="e">
        <f t="shared" si="25"/>
        <v>#DIV/0!</v>
      </c>
      <c r="BH31" s="661">
        <v>1086</v>
      </c>
      <c r="BI31" s="669">
        <v>891</v>
      </c>
      <c r="BJ31" s="661">
        <f t="shared" si="26"/>
        <v>-195</v>
      </c>
      <c r="BK31" s="753">
        <f t="shared" si="27"/>
        <v>-0.17955801104972377</v>
      </c>
      <c r="BL31" s="664">
        <v>22548</v>
      </c>
      <c r="BM31" s="670">
        <v>0</v>
      </c>
      <c r="BN31" s="661">
        <f t="shared" si="28"/>
        <v>-22548</v>
      </c>
      <c r="BO31" s="753">
        <f t="shared" si="29"/>
        <v>-1</v>
      </c>
      <c r="BP31" s="659" t="s">
        <v>582</v>
      </c>
      <c r="BQ31" s="793" t="s">
        <v>580</v>
      </c>
      <c r="BR31" s="793"/>
      <c r="BS31" s="660" t="s">
        <v>581</v>
      </c>
      <c r="BT31" s="664">
        <v>0</v>
      </c>
      <c r="BU31" s="734">
        <v>0</v>
      </c>
      <c r="BV31" s="661">
        <f t="shared" si="30"/>
        <v>0</v>
      </c>
      <c r="BW31" s="753" t="e">
        <f t="shared" si="31"/>
        <v>#DIV/0!</v>
      </c>
      <c r="BX31" s="662">
        <v>219831</v>
      </c>
      <c r="BY31" s="669">
        <v>1</v>
      </c>
      <c r="BZ31" s="661">
        <f t="shared" si="32"/>
        <v>-219830</v>
      </c>
      <c r="CA31" s="753">
        <f t="shared" si="33"/>
        <v>-0.99999545105103471</v>
      </c>
      <c r="CB31" s="661">
        <v>0</v>
      </c>
      <c r="CC31" s="669">
        <v>0</v>
      </c>
      <c r="CD31" s="661">
        <f t="shared" si="34"/>
        <v>0</v>
      </c>
      <c r="CE31" s="753" t="e">
        <f t="shared" si="35"/>
        <v>#DIV/0!</v>
      </c>
      <c r="CF31" s="662">
        <v>1634</v>
      </c>
      <c r="CG31" s="669">
        <v>48</v>
      </c>
      <c r="CH31" s="661">
        <f t="shared" si="36"/>
        <v>-1586</v>
      </c>
      <c r="CI31" s="753">
        <f t="shared" si="37"/>
        <v>-0.97062423500611994</v>
      </c>
      <c r="CJ31" s="662">
        <v>251590</v>
      </c>
      <c r="CK31" s="663">
        <v>30872</v>
      </c>
      <c r="CL31" s="665">
        <v>-220718</v>
      </c>
      <c r="CM31" s="753">
        <f t="shared" si="38"/>
        <v>-0.87729242020748044</v>
      </c>
    </row>
    <row r="32" spans="2:91" s="665" customFormat="1" ht="24.75" customHeight="1">
      <c r="B32" s="666"/>
      <c r="C32" s="672"/>
      <c r="D32" s="667" t="s">
        <v>583</v>
      </c>
      <c r="E32" s="673"/>
      <c r="F32" s="662">
        <v>0</v>
      </c>
      <c r="G32" s="662">
        <v>0</v>
      </c>
      <c r="H32" s="661">
        <f t="shared" si="0"/>
        <v>0</v>
      </c>
      <c r="I32" s="753" t="e">
        <f t="shared" si="1"/>
        <v>#DIV/0!</v>
      </c>
      <c r="J32" s="661">
        <v>0</v>
      </c>
      <c r="K32" s="662">
        <v>0</v>
      </c>
      <c r="L32" s="661">
        <f t="shared" si="2"/>
        <v>0</v>
      </c>
      <c r="M32" s="753" t="e">
        <f t="shared" si="3"/>
        <v>#DIV/0!</v>
      </c>
      <c r="N32" s="662">
        <v>0</v>
      </c>
      <c r="O32" s="662">
        <v>0</v>
      </c>
      <c r="P32" s="662">
        <v>0</v>
      </c>
      <c r="Q32" s="662">
        <v>0</v>
      </c>
      <c r="R32" s="661">
        <f t="shared" si="4"/>
        <v>0</v>
      </c>
      <c r="S32" s="753" t="e">
        <f t="shared" si="5"/>
        <v>#DIV/0!</v>
      </c>
      <c r="T32" s="662">
        <v>0</v>
      </c>
      <c r="U32" s="662">
        <v>0</v>
      </c>
      <c r="V32" s="661">
        <f t="shared" si="6"/>
        <v>0</v>
      </c>
      <c r="W32" s="753" t="e">
        <f t="shared" si="7"/>
        <v>#DIV/0!</v>
      </c>
      <c r="X32" s="662">
        <v>0</v>
      </c>
      <c r="Y32" s="662">
        <v>0</v>
      </c>
      <c r="Z32" s="661">
        <f t="shared" si="8"/>
        <v>0</v>
      </c>
      <c r="AA32" s="753" t="e">
        <f t="shared" si="9"/>
        <v>#DIV/0!</v>
      </c>
      <c r="AB32" s="661">
        <v>0</v>
      </c>
      <c r="AC32" s="662">
        <v>0</v>
      </c>
      <c r="AD32" s="661">
        <f t="shared" si="10"/>
        <v>0</v>
      </c>
      <c r="AE32" s="753" t="e">
        <f t="shared" si="11"/>
        <v>#DIV/0!</v>
      </c>
      <c r="AF32" s="662">
        <v>0</v>
      </c>
      <c r="AG32" s="674">
        <v>0</v>
      </c>
      <c r="AH32" s="661">
        <f t="shared" si="12"/>
        <v>0</v>
      </c>
      <c r="AI32" s="753" t="e">
        <f t="shared" si="13"/>
        <v>#DIV/0!</v>
      </c>
      <c r="AJ32" s="664">
        <v>0</v>
      </c>
      <c r="AK32" s="662">
        <v>0</v>
      </c>
      <c r="AL32" s="661">
        <f t="shared" si="14"/>
        <v>0</v>
      </c>
      <c r="AM32" s="753" t="e">
        <f t="shared" si="15"/>
        <v>#DIV/0!</v>
      </c>
      <c r="AN32" s="662">
        <v>0</v>
      </c>
      <c r="AO32" s="662">
        <v>0</v>
      </c>
      <c r="AP32" s="661">
        <f t="shared" si="16"/>
        <v>0</v>
      </c>
      <c r="AQ32" s="753" t="e">
        <f t="shared" si="17"/>
        <v>#DIV/0!</v>
      </c>
      <c r="AR32" s="662">
        <v>0</v>
      </c>
      <c r="AS32" s="662">
        <v>0</v>
      </c>
      <c r="AT32" s="661">
        <f t="shared" si="18"/>
        <v>0</v>
      </c>
      <c r="AU32" s="753" t="e">
        <f t="shared" si="19"/>
        <v>#DIV/0!</v>
      </c>
      <c r="AV32" s="662">
        <v>0</v>
      </c>
      <c r="AW32" s="662">
        <v>0</v>
      </c>
      <c r="AX32" s="661">
        <f t="shared" si="20"/>
        <v>0</v>
      </c>
      <c r="AY32" s="753" t="e">
        <f t="shared" si="21"/>
        <v>#DIV/0!</v>
      </c>
      <c r="AZ32" s="662">
        <v>0</v>
      </c>
      <c r="BA32" s="662">
        <v>0</v>
      </c>
      <c r="BB32" s="661">
        <f t="shared" si="22"/>
        <v>0</v>
      </c>
      <c r="BC32" s="753" t="e">
        <f t="shared" si="23"/>
        <v>#DIV/0!</v>
      </c>
      <c r="BD32" s="668">
        <v>0</v>
      </c>
      <c r="BE32" s="662">
        <v>0</v>
      </c>
      <c r="BF32" s="661">
        <f t="shared" si="24"/>
        <v>0</v>
      </c>
      <c r="BG32" s="753" t="e">
        <f t="shared" si="25"/>
        <v>#DIV/0!</v>
      </c>
      <c r="BH32" s="661">
        <v>0</v>
      </c>
      <c r="BI32" s="662">
        <v>0</v>
      </c>
      <c r="BJ32" s="661">
        <f t="shared" si="26"/>
        <v>0</v>
      </c>
      <c r="BK32" s="753" t="e">
        <f t="shared" si="27"/>
        <v>#DIV/0!</v>
      </c>
      <c r="BL32" s="664">
        <v>0</v>
      </c>
      <c r="BM32" s="674">
        <v>0</v>
      </c>
      <c r="BN32" s="661">
        <f t="shared" si="28"/>
        <v>0</v>
      </c>
      <c r="BO32" s="753" t="e">
        <f t="shared" si="29"/>
        <v>#DIV/0!</v>
      </c>
      <c r="BP32" s="666"/>
      <c r="BQ32" s="672"/>
      <c r="BR32" s="667" t="s">
        <v>583</v>
      </c>
      <c r="BS32" s="673"/>
      <c r="BT32" s="664">
        <v>0</v>
      </c>
      <c r="BU32" s="668">
        <v>0</v>
      </c>
      <c r="BV32" s="661">
        <f t="shared" si="30"/>
        <v>0</v>
      </c>
      <c r="BW32" s="753" t="e">
        <f t="shared" si="31"/>
        <v>#DIV/0!</v>
      </c>
      <c r="BX32" s="662">
        <v>0</v>
      </c>
      <c r="BY32" s="662">
        <v>0</v>
      </c>
      <c r="BZ32" s="661">
        <f t="shared" si="32"/>
        <v>0</v>
      </c>
      <c r="CA32" s="753" t="e">
        <f t="shared" si="33"/>
        <v>#DIV/0!</v>
      </c>
      <c r="CB32" s="661">
        <v>0</v>
      </c>
      <c r="CC32" s="662">
        <v>0</v>
      </c>
      <c r="CD32" s="661">
        <f t="shared" si="34"/>
        <v>0</v>
      </c>
      <c r="CE32" s="753" t="e">
        <f t="shared" si="35"/>
        <v>#DIV/0!</v>
      </c>
      <c r="CF32" s="662">
        <v>0</v>
      </c>
      <c r="CG32" s="662">
        <v>0</v>
      </c>
      <c r="CH32" s="661">
        <f t="shared" si="36"/>
        <v>0</v>
      </c>
      <c r="CI32" s="753" t="e">
        <f t="shared" si="37"/>
        <v>#DIV/0!</v>
      </c>
      <c r="CJ32" s="662">
        <v>0</v>
      </c>
      <c r="CK32" s="663">
        <v>0</v>
      </c>
      <c r="CL32" s="665">
        <v>0</v>
      </c>
      <c r="CM32" s="753" t="e">
        <f t="shared" si="38"/>
        <v>#DIV/0!</v>
      </c>
    </row>
    <row r="33" spans="2:91" s="665" customFormat="1" ht="24.75" customHeight="1">
      <c r="B33" s="659" t="s">
        <v>584</v>
      </c>
      <c r="C33" s="795" t="s">
        <v>585</v>
      </c>
      <c r="D33" s="796"/>
      <c r="E33" s="660" t="s">
        <v>586</v>
      </c>
      <c r="F33" s="661">
        <v>0</v>
      </c>
      <c r="G33" s="662">
        <v>2667</v>
      </c>
      <c r="H33" s="661">
        <f t="shared" si="0"/>
        <v>2667</v>
      </c>
      <c r="I33" s="753" t="e">
        <f t="shared" si="1"/>
        <v>#DIV/0!</v>
      </c>
      <c r="J33" s="661">
        <v>1581</v>
      </c>
      <c r="K33" s="662">
        <v>1723</v>
      </c>
      <c r="L33" s="661">
        <f t="shared" si="2"/>
        <v>142</v>
      </c>
      <c r="M33" s="753">
        <f t="shared" si="3"/>
        <v>8.9816571790006322E-2</v>
      </c>
      <c r="N33" s="662">
        <v>0</v>
      </c>
      <c r="O33" s="662">
        <v>0</v>
      </c>
      <c r="P33" s="662">
        <v>133192</v>
      </c>
      <c r="Q33" s="662">
        <v>8623</v>
      </c>
      <c r="R33" s="661">
        <f t="shared" si="4"/>
        <v>-124569</v>
      </c>
      <c r="S33" s="753">
        <f t="shared" si="5"/>
        <v>-0.93525887440687128</v>
      </c>
      <c r="T33" s="662">
        <v>0</v>
      </c>
      <c r="U33" s="662">
        <v>0</v>
      </c>
      <c r="V33" s="661">
        <f t="shared" si="6"/>
        <v>0</v>
      </c>
      <c r="W33" s="753" t="e">
        <f t="shared" si="7"/>
        <v>#DIV/0!</v>
      </c>
      <c r="X33" s="662">
        <v>0</v>
      </c>
      <c r="Y33" s="662">
        <v>0</v>
      </c>
      <c r="Z33" s="661">
        <f t="shared" si="8"/>
        <v>0</v>
      </c>
      <c r="AA33" s="753" t="e">
        <f t="shared" si="9"/>
        <v>#DIV/0!</v>
      </c>
      <c r="AB33" s="661">
        <v>0</v>
      </c>
      <c r="AC33" s="662">
        <v>0</v>
      </c>
      <c r="AD33" s="661">
        <f t="shared" si="10"/>
        <v>0</v>
      </c>
      <c r="AE33" s="753" t="e">
        <f t="shared" si="11"/>
        <v>#DIV/0!</v>
      </c>
      <c r="AF33" s="662">
        <v>4625</v>
      </c>
      <c r="AG33" s="663">
        <v>12329</v>
      </c>
      <c r="AH33" s="661">
        <f t="shared" si="12"/>
        <v>7704</v>
      </c>
      <c r="AI33" s="753">
        <f t="shared" si="13"/>
        <v>1.6657297297297298</v>
      </c>
      <c r="AJ33" s="664">
        <v>0</v>
      </c>
      <c r="AK33" s="662">
        <v>0</v>
      </c>
      <c r="AL33" s="661">
        <f t="shared" si="14"/>
        <v>0</v>
      </c>
      <c r="AM33" s="753" t="e">
        <f t="shared" si="15"/>
        <v>#DIV/0!</v>
      </c>
      <c r="AN33" s="662">
        <v>4901</v>
      </c>
      <c r="AO33" s="662">
        <v>34903</v>
      </c>
      <c r="AP33" s="661">
        <f t="shared" si="16"/>
        <v>30002</v>
      </c>
      <c r="AQ33" s="753">
        <f t="shared" si="17"/>
        <v>6.1216078351356868</v>
      </c>
      <c r="AR33" s="662">
        <v>1582</v>
      </c>
      <c r="AS33" s="662">
        <v>1554</v>
      </c>
      <c r="AT33" s="661">
        <f t="shared" si="18"/>
        <v>-28</v>
      </c>
      <c r="AU33" s="753">
        <f t="shared" si="19"/>
        <v>-1.7699115044247787E-2</v>
      </c>
      <c r="AV33" s="662">
        <v>0</v>
      </c>
      <c r="AW33" s="662">
        <v>0</v>
      </c>
      <c r="AX33" s="661">
        <f t="shared" si="20"/>
        <v>0</v>
      </c>
      <c r="AY33" s="753" t="e">
        <f t="shared" si="21"/>
        <v>#DIV/0!</v>
      </c>
      <c r="AZ33" s="662">
        <v>1840</v>
      </c>
      <c r="BA33" s="662">
        <v>0</v>
      </c>
      <c r="BB33" s="661">
        <f t="shared" si="22"/>
        <v>-1840</v>
      </c>
      <c r="BC33" s="753">
        <f t="shared" si="23"/>
        <v>-1</v>
      </c>
      <c r="BD33" s="668">
        <v>0</v>
      </c>
      <c r="BE33" s="662">
        <v>0</v>
      </c>
      <c r="BF33" s="661">
        <f t="shared" si="24"/>
        <v>0</v>
      </c>
      <c r="BG33" s="753" t="e">
        <f t="shared" si="25"/>
        <v>#DIV/0!</v>
      </c>
      <c r="BH33" s="661">
        <v>0</v>
      </c>
      <c r="BI33" s="662">
        <v>0</v>
      </c>
      <c r="BJ33" s="661">
        <f t="shared" si="26"/>
        <v>0</v>
      </c>
      <c r="BK33" s="753" t="e">
        <f t="shared" si="27"/>
        <v>#DIV/0!</v>
      </c>
      <c r="BL33" s="664">
        <v>135</v>
      </c>
      <c r="BM33" s="663">
        <v>26861</v>
      </c>
      <c r="BN33" s="661">
        <f t="shared" si="28"/>
        <v>26726</v>
      </c>
      <c r="BO33" s="753">
        <f t="shared" si="29"/>
        <v>197.97037037037038</v>
      </c>
      <c r="BP33" s="659" t="s">
        <v>584</v>
      </c>
      <c r="BQ33" s="795" t="s">
        <v>585</v>
      </c>
      <c r="BR33" s="795"/>
      <c r="BS33" s="660" t="s">
        <v>586</v>
      </c>
      <c r="BT33" s="664">
        <v>0</v>
      </c>
      <c r="BU33" s="668">
        <v>0</v>
      </c>
      <c r="BV33" s="661">
        <f t="shared" si="30"/>
        <v>0</v>
      </c>
      <c r="BW33" s="753" t="e">
        <f t="shared" si="31"/>
        <v>#DIV/0!</v>
      </c>
      <c r="BX33" s="662">
        <v>499</v>
      </c>
      <c r="BY33" s="662">
        <v>667</v>
      </c>
      <c r="BZ33" s="661">
        <f t="shared" si="32"/>
        <v>168</v>
      </c>
      <c r="CA33" s="753">
        <f t="shared" si="33"/>
        <v>0.33667334669338678</v>
      </c>
      <c r="CB33" s="661">
        <v>0</v>
      </c>
      <c r="CC33" s="662">
        <v>0</v>
      </c>
      <c r="CD33" s="661">
        <f t="shared" si="34"/>
        <v>0</v>
      </c>
      <c r="CE33" s="753" t="e">
        <f t="shared" si="35"/>
        <v>#DIV/0!</v>
      </c>
      <c r="CF33" s="662">
        <v>0</v>
      </c>
      <c r="CG33" s="662">
        <v>0</v>
      </c>
      <c r="CH33" s="661">
        <f t="shared" si="36"/>
        <v>0</v>
      </c>
      <c r="CI33" s="753" t="e">
        <f t="shared" si="37"/>
        <v>#DIV/0!</v>
      </c>
      <c r="CJ33" s="662">
        <v>148355</v>
      </c>
      <c r="CK33" s="663">
        <v>89327</v>
      </c>
      <c r="CL33" s="665">
        <v>-59028</v>
      </c>
      <c r="CM33" s="753">
        <f t="shared" si="38"/>
        <v>-0.39788345522564122</v>
      </c>
    </row>
    <row r="34" spans="2:91" s="665" customFormat="1" ht="24.75" customHeight="1">
      <c r="B34" s="659"/>
      <c r="C34" s="667"/>
      <c r="D34" s="675" t="s">
        <v>462</v>
      </c>
      <c r="E34" s="660"/>
      <c r="F34" s="661">
        <v>0</v>
      </c>
      <c r="G34" s="661">
        <v>0</v>
      </c>
      <c r="H34" s="661">
        <f t="shared" si="0"/>
        <v>0</v>
      </c>
      <c r="I34" s="753" t="e">
        <f t="shared" si="1"/>
        <v>#DIV/0!</v>
      </c>
      <c r="J34" s="661">
        <v>0</v>
      </c>
      <c r="K34" s="661">
        <v>0</v>
      </c>
      <c r="L34" s="661">
        <f t="shared" si="2"/>
        <v>0</v>
      </c>
      <c r="M34" s="753" t="e">
        <f t="shared" si="3"/>
        <v>#DIV/0!</v>
      </c>
      <c r="N34" s="662">
        <v>0</v>
      </c>
      <c r="O34" s="662">
        <v>0</v>
      </c>
      <c r="P34" s="662">
        <v>0</v>
      </c>
      <c r="Q34" s="662">
        <v>7129</v>
      </c>
      <c r="R34" s="661">
        <f t="shared" si="4"/>
        <v>7129</v>
      </c>
      <c r="S34" s="753" t="e">
        <f t="shared" si="5"/>
        <v>#DIV/0!</v>
      </c>
      <c r="T34" s="661">
        <v>0</v>
      </c>
      <c r="U34" s="662">
        <v>0</v>
      </c>
      <c r="V34" s="661">
        <f t="shared" si="6"/>
        <v>0</v>
      </c>
      <c r="W34" s="753" t="e">
        <f t="shared" si="7"/>
        <v>#DIV/0!</v>
      </c>
      <c r="X34" s="661">
        <v>0</v>
      </c>
      <c r="Y34" s="661">
        <v>0</v>
      </c>
      <c r="Z34" s="661">
        <f t="shared" si="8"/>
        <v>0</v>
      </c>
      <c r="AA34" s="753" t="e">
        <f t="shared" si="9"/>
        <v>#DIV/0!</v>
      </c>
      <c r="AB34" s="661">
        <v>0</v>
      </c>
      <c r="AC34" s="662">
        <v>0</v>
      </c>
      <c r="AD34" s="661">
        <f t="shared" si="10"/>
        <v>0</v>
      </c>
      <c r="AE34" s="753" t="e">
        <f t="shared" si="11"/>
        <v>#DIV/0!</v>
      </c>
      <c r="AF34" s="662">
        <v>0</v>
      </c>
      <c r="AG34" s="663">
        <v>0</v>
      </c>
      <c r="AH34" s="661">
        <f t="shared" si="12"/>
        <v>0</v>
      </c>
      <c r="AI34" s="753" t="e">
        <f t="shared" si="13"/>
        <v>#DIV/0!</v>
      </c>
      <c r="AJ34" s="668">
        <v>0</v>
      </c>
      <c r="AK34" s="662">
        <v>0</v>
      </c>
      <c r="AL34" s="661">
        <f t="shared" si="14"/>
        <v>0</v>
      </c>
      <c r="AM34" s="753" t="e">
        <f t="shared" si="15"/>
        <v>#DIV/0!</v>
      </c>
      <c r="AN34" s="661">
        <v>0</v>
      </c>
      <c r="AO34" s="662">
        <v>0</v>
      </c>
      <c r="AP34" s="661">
        <f t="shared" si="16"/>
        <v>0</v>
      </c>
      <c r="AQ34" s="753" t="e">
        <f t="shared" si="17"/>
        <v>#DIV/0!</v>
      </c>
      <c r="AR34" s="662">
        <v>0</v>
      </c>
      <c r="AS34" s="662">
        <v>0</v>
      </c>
      <c r="AT34" s="661">
        <f t="shared" si="18"/>
        <v>0</v>
      </c>
      <c r="AU34" s="753" t="e">
        <f t="shared" si="19"/>
        <v>#DIV/0!</v>
      </c>
      <c r="AV34" s="662">
        <v>0</v>
      </c>
      <c r="AW34" s="662">
        <v>0</v>
      </c>
      <c r="AX34" s="661">
        <f t="shared" si="20"/>
        <v>0</v>
      </c>
      <c r="AY34" s="753" t="e">
        <f t="shared" si="21"/>
        <v>#DIV/0!</v>
      </c>
      <c r="AZ34" s="661">
        <v>0</v>
      </c>
      <c r="BA34" s="662">
        <v>0</v>
      </c>
      <c r="BB34" s="661">
        <f t="shared" si="22"/>
        <v>0</v>
      </c>
      <c r="BC34" s="753" t="e">
        <f t="shared" si="23"/>
        <v>#DIV/0!</v>
      </c>
      <c r="BD34" s="668">
        <v>0</v>
      </c>
      <c r="BE34" s="662">
        <v>0</v>
      </c>
      <c r="BF34" s="661">
        <f t="shared" si="24"/>
        <v>0</v>
      </c>
      <c r="BG34" s="753" t="e">
        <f t="shared" si="25"/>
        <v>#DIV/0!</v>
      </c>
      <c r="BH34" s="661">
        <v>0</v>
      </c>
      <c r="BI34" s="662">
        <v>0</v>
      </c>
      <c r="BJ34" s="661">
        <f t="shared" si="26"/>
        <v>0</v>
      </c>
      <c r="BK34" s="753" t="e">
        <f t="shared" si="27"/>
        <v>#DIV/0!</v>
      </c>
      <c r="BL34" s="664">
        <v>0</v>
      </c>
      <c r="BM34" s="663">
        <v>0</v>
      </c>
      <c r="BN34" s="661">
        <f t="shared" si="28"/>
        <v>0</v>
      </c>
      <c r="BO34" s="753" t="e">
        <f t="shared" si="29"/>
        <v>#DIV/0!</v>
      </c>
      <c r="BP34" s="659"/>
      <c r="BQ34" s="741"/>
      <c r="BR34" s="675" t="s">
        <v>587</v>
      </c>
      <c r="BS34" s="660"/>
      <c r="BT34" s="664">
        <v>0</v>
      </c>
      <c r="BU34" s="668">
        <v>0</v>
      </c>
      <c r="BV34" s="661">
        <f t="shared" si="30"/>
        <v>0</v>
      </c>
      <c r="BW34" s="753" t="e">
        <f t="shared" si="31"/>
        <v>#DIV/0!</v>
      </c>
      <c r="BX34" s="661">
        <v>0</v>
      </c>
      <c r="BY34" s="662">
        <v>0</v>
      </c>
      <c r="BZ34" s="661">
        <f t="shared" si="32"/>
        <v>0</v>
      </c>
      <c r="CA34" s="753" t="e">
        <f t="shared" si="33"/>
        <v>#DIV/0!</v>
      </c>
      <c r="CB34" s="661">
        <v>0</v>
      </c>
      <c r="CC34" s="662">
        <v>0</v>
      </c>
      <c r="CD34" s="661">
        <f t="shared" si="34"/>
        <v>0</v>
      </c>
      <c r="CE34" s="753" t="e">
        <f t="shared" si="35"/>
        <v>#DIV/0!</v>
      </c>
      <c r="CF34" s="661">
        <v>0</v>
      </c>
      <c r="CG34" s="662">
        <v>0</v>
      </c>
      <c r="CH34" s="661">
        <f t="shared" si="36"/>
        <v>0</v>
      </c>
      <c r="CI34" s="753" t="e">
        <f t="shared" si="37"/>
        <v>#DIV/0!</v>
      </c>
      <c r="CJ34" s="662">
        <v>0</v>
      </c>
      <c r="CK34" s="663">
        <v>7129</v>
      </c>
      <c r="CL34" s="665">
        <v>7129</v>
      </c>
      <c r="CM34" s="753" t="e">
        <f t="shared" si="38"/>
        <v>#DIV/0!</v>
      </c>
    </row>
    <row r="35" spans="2:91" ht="24.75" customHeight="1">
      <c r="B35" s="775" t="s">
        <v>588</v>
      </c>
      <c r="C35" s="778"/>
      <c r="D35" s="778"/>
      <c r="E35" s="811"/>
      <c r="F35" s="362">
        <v>1469513</v>
      </c>
      <c r="G35" s="362">
        <v>1630356</v>
      </c>
      <c r="H35" s="362">
        <f t="shared" si="0"/>
        <v>160843</v>
      </c>
      <c r="I35" s="752">
        <f t="shared" si="1"/>
        <v>0.10945326785132217</v>
      </c>
      <c r="J35" s="362">
        <v>334450</v>
      </c>
      <c r="K35" s="362">
        <v>293210</v>
      </c>
      <c r="L35" s="362">
        <f t="shared" si="2"/>
        <v>-41240</v>
      </c>
      <c r="M35" s="752">
        <f t="shared" si="3"/>
        <v>-0.12330692181193004</v>
      </c>
      <c r="N35" s="363">
        <v>0</v>
      </c>
      <c r="O35" s="363">
        <v>0</v>
      </c>
      <c r="P35" s="363">
        <v>-33636</v>
      </c>
      <c r="Q35" s="363">
        <v>149390</v>
      </c>
      <c r="R35" s="362">
        <f t="shared" si="4"/>
        <v>183026</v>
      </c>
      <c r="S35" s="752">
        <f t="shared" si="5"/>
        <v>-5.4413723391604236</v>
      </c>
      <c r="T35" s="362">
        <v>376324</v>
      </c>
      <c r="U35" s="362">
        <v>351949</v>
      </c>
      <c r="V35" s="362">
        <f t="shared" si="6"/>
        <v>-24375</v>
      </c>
      <c r="W35" s="752">
        <f t="shared" si="7"/>
        <v>-6.477131408042007E-2</v>
      </c>
      <c r="X35" s="362">
        <v>60134</v>
      </c>
      <c r="Y35" s="362">
        <v>102356</v>
      </c>
      <c r="Z35" s="362">
        <f t="shared" si="8"/>
        <v>42222</v>
      </c>
      <c r="AA35" s="752">
        <f t="shared" si="9"/>
        <v>0.70213190541124826</v>
      </c>
      <c r="AB35" s="362">
        <v>28852</v>
      </c>
      <c r="AC35" s="362">
        <v>58140</v>
      </c>
      <c r="AD35" s="362">
        <f t="shared" si="10"/>
        <v>29288</v>
      </c>
      <c r="AE35" s="752">
        <f t="shared" si="11"/>
        <v>1.0151116040482462</v>
      </c>
      <c r="AF35" s="363">
        <v>327000</v>
      </c>
      <c r="AG35" s="364">
        <v>407422</v>
      </c>
      <c r="AH35" s="362">
        <f t="shared" si="12"/>
        <v>80422</v>
      </c>
      <c r="AI35" s="752">
        <f t="shared" si="13"/>
        <v>0.24593883792048929</v>
      </c>
      <c r="AJ35" s="362">
        <v>74815</v>
      </c>
      <c r="AK35" s="362">
        <v>151329</v>
      </c>
      <c r="AL35" s="362">
        <f t="shared" si="14"/>
        <v>76514</v>
      </c>
      <c r="AM35" s="752">
        <f t="shared" si="15"/>
        <v>1.0227093497293323</v>
      </c>
      <c r="AN35" s="362">
        <v>64768</v>
      </c>
      <c r="AO35" s="362">
        <v>31479</v>
      </c>
      <c r="AP35" s="362">
        <f t="shared" si="16"/>
        <v>-33289</v>
      </c>
      <c r="AQ35" s="752">
        <f t="shared" si="17"/>
        <v>-0.51397294960474305</v>
      </c>
      <c r="AR35" s="363">
        <v>54810</v>
      </c>
      <c r="AS35" s="363">
        <v>1471</v>
      </c>
      <c r="AT35" s="362">
        <f t="shared" si="18"/>
        <v>-53339</v>
      </c>
      <c r="AU35" s="752">
        <f t="shared" si="19"/>
        <v>-0.97316183178252147</v>
      </c>
      <c r="AV35" s="363">
        <v>229544</v>
      </c>
      <c r="AW35" s="363">
        <v>289209</v>
      </c>
      <c r="AX35" s="362">
        <f t="shared" si="20"/>
        <v>59665</v>
      </c>
      <c r="AY35" s="752">
        <f t="shared" si="21"/>
        <v>0.25992837974418848</v>
      </c>
      <c r="AZ35" s="362">
        <v>89339</v>
      </c>
      <c r="BA35" s="363">
        <v>101668</v>
      </c>
      <c r="BB35" s="362">
        <f t="shared" si="22"/>
        <v>12329</v>
      </c>
      <c r="BC35" s="752">
        <f t="shared" si="23"/>
        <v>0.13800244014372223</v>
      </c>
      <c r="BD35" s="690">
        <v>64207</v>
      </c>
      <c r="BE35" s="362">
        <v>71013</v>
      </c>
      <c r="BF35" s="362">
        <f t="shared" si="24"/>
        <v>6806</v>
      </c>
      <c r="BG35" s="752">
        <f t="shared" si="25"/>
        <v>0.10600090332829754</v>
      </c>
      <c r="BH35" s="362">
        <v>7902</v>
      </c>
      <c r="BI35" s="363">
        <v>17020</v>
      </c>
      <c r="BJ35" s="362">
        <f t="shared" si="26"/>
        <v>9118</v>
      </c>
      <c r="BK35" s="752">
        <f t="shared" si="27"/>
        <v>1.1538850923816755</v>
      </c>
      <c r="BL35" s="363">
        <v>-21831</v>
      </c>
      <c r="BM35" s="364">
        <v>-80836</v>
      </c>
      <c r="BN35" s="362">
        <f t="shared" si="28"/>
        <v>-59005</v>
      </c>
      <c r="BO35" s="752">
        <f t="shared" si="29"/>
        <v>2.7028079336723008</v>
      </c>
      <c r="BP35" s="777" t="s">
        <v>589</v>
      </c>
      <c r="BQ35" s="778"/>
      <c r="BR35" s="778"/>
      <c r="BS35" s="811"/>
      <c r="BT35" s="583">
        <v>32314</v>
      </c>
      <c r="BU35" s="690">
        <v>14735</v>
      </c>
      <c r="BV35" s="362">
        <f t="shared" si="30"/>
        <v>-17579</v>
      </c>
      <c r="BW35" s="752">
        <f t="shared" si="31"/>
        <v>-0.54400569412638489</v>
      </c>
      <c r="BX35" s="362">
        <v>237837</v>
      </c>
      <c r="BY35" s="363">
        <v>-1874</v>
      </c>
      <c r="BZ35" s="362">
        <f t="shared" si="32"/>
        <v>-239711</v>
      </c>
      <c r="CA35" s="752">
        <f t="shared" si="33"/>
        <v>-1.0078793459386051</v>
      </c>
      <c r="CB35" s="362">
        <v>432290</v>
      </c>
      <c r="CC35" s="362">
        <v>420282</v>
      </c>
      <c r="CD35" s="362">
        <f t="shared" si="34"/>
        <v>-12008</v>
      </c>
      <c r="CE35" s="752">
        <f t="shared" si="35"/>
        <v>-2.7777649263226074E-2</v>
      </c>
      <c r="CF35" s="362">
        <v>54135</v>
      </c>
      <c r="CG35" s="362">
        <v>67052</v>
      </c>
      <c r="CH35" s="362">
        <f t="shared" si="36"/>
        <v>12917</v>
      </c>
      <c r="CI35" s="752">
        <f t="shared" si="37"/>
        <v>0.23860718573935533</v>
      </c>
      <c r="CJ35" s="363">
        <v>3882767</v>
      </c>
      <c r="CK35" s="360">
        <v>4075371</v>
      </c>
      <c r="CL35" s="72">
        <v>192604</v>
      </c>
      <c r="CM35" s="752">
        <f t="shared" si="38"/>
        <v>4.96048307817595E-2</v>
      </c>
    </row>
    <row r="36" spans="2:91" s="665" customFormat="1" ht="24.75" customHeight="1">
      <c r="B36" s="812" t="s">
        <v>590</v>
      </c>
      <c r="C36" s="794"/>
      <c r="D36" s="794"/>
      <c r="E36" s="813"/>
      <c r="F36" s="661">
        <v>0</v>
      </c>
      <c r="G36" s="669">
        <v>0</v>
      </c>
      <c r="H36" s="662">
        <f t="shared" si="0"/>
        <v>0</v>
      </c>
      <c r="I36" s="755" t="e">
        <f t="shared" si="1"/>
        <v>#DIV/0!</v>
      </c>
      <c r="J36" s="662">
        <v>10003</v>
      </c>
      <c r="K36" s="669">
        <v>44453</v>
      </c>
      <c r="L36" s="662">
        <f t="shared" si="2"/>
        <v>34450</v>
      </c>
      <c r="M36" s="755">
        <f t="shared" si="3"/>
        <v>3.4439668099570131</v>
      </c>
      <c r="N36" s="662">
        <v>0</v>
      </c>
      <c r="O36" s="669">
        <v>0</v>
      </c>
      <c r="P36" s="662">
        <v>107665</v>
      </c>
      <c r="Q36" s="669">
        <v>28</v>
      </c>
      <c r="R36" s="662">
        <f t="shared" si="4"/>
        <v>-107637</v>
      </c>
      <c r="S36" s="755">
        <f t="shared" si="5"/>
        <v>-0.99973993405470674</v>
      </c>
      <c r="T36" s="662">
        <v>0</v>
      </c>
      <c r="U36" s="669">
        <v>0</v>
      </c>
      <c r="V36" s="662">
        <f t="shared" si="6"/>
        <v>0</v>
      </c>
      <c r="W36" s="755" t="e">
        <f t="shared" si="7"/>
        <v>#DIV/0!</v>
      </c>
      <c r="X36" s="662">
        <v>298891</v>
      </c>
      <c r="Y36" s="669">
        <v>298891</v>
      </c>
      <c r="Z36" s="662">
        <f t="shared" si="8"/>
        <v>0</v>
      </c>
      <c r="AA36" s="755">
        <f t="shared" si="9"/>
        <v>0</v>
      </c>
      <c r="AB36" s="668">
        <v>214189</v>
      </c>
      <c r="AC36" s="669">
        <v>183041</v>
      </c>
      <c r="AD36" s="662">
        <f t="shared" si="10"/>
        <v>-31148</v>
      </c>
      <c r="AE36" s="755">
        <f t="shared" si="11"/>
        <v>-0.14542296756602813</v>
      </c>
      <c r="AF36" s="669">
        <v>5105</v>
      </c>
      <c r="AG36" s="670">
        <v>6106</v>
      </c>
      <c r="AH36" s="662">
        <f t="shared" si="12"/>
        <v>1001</v>
      </c>
      <c r="AI36" s="755">
        <f t="shared" si="13"/>
        <v>0.19608227228207639</v>
      </c>
      <c r="AJ36" s="664">
        <v>0</v>
      </c>
      <c r="AK36" s="669">
        <v>0</v>
      </c>
      <c r="AL36" s="662">
        <f t="shared" si="14"/>
        <v>0</v>
      </c>
      <c r="AM36" s="755" t="e">
        <f t="shared" si="15"/>
        <v>#DIV/0!</v>
      </c>
      <c r="AN36" s="669">
        <v>132819</v>
      </c>
      <c r="AO36" s="669">
        <v>197587</v>
      </c>
      <c r="AP36" s="662">
        <f t="shared" si="16"/>
        <v>64768</v>
      </c>
      <c r="AQ36" s="755">
        <f t="shared" si="17"/>
        <v>0.48764107544854274</v>
      </c>
      <c r="AR36" s="662">
        <v>229022</v>
      </c>
      <c r="AS36" s="669">
        <v>283832</v>
      </c>
      <c r="AT36" s="662">
        <f t="shared" si="18"/>
        <v>54810</v>
      </c>
      <c r="AU36" s="755">
        <f t="shared" si="19"/>
        <v>0.23932198653404477</v>
      </c>
      <c r="AV36" s="662">
        <v>0</v>
      </c>
      <c r="AW36" s="669">
        <v>0</v>
      </c>
      <c r="AX36" s="662">
        <f t="shared" si="20"/>
        <v>0</v>
      </c>
      <c r="AY36" s="755" t="e">
        <f t="shared" si="21"/>
        <v>#DIV/0!</v>
      </c>
      <c r="AZ36" s="662">
        <v>0</v>
      </c>
      <c r="BA36" s="669">
        <v>140000</v>
      </c>
      <c r="BB36" s="662">
        <f t="shared" si="22"/>
        <v>140000</v>
      </c>
      <c r="BC36" s="755" t="e">
        <f t="shared" si="23"/>
        <v>#DIV/0!</v>
      </c>
      <c r="BD36" s="668">
        <v>-16294</v>
      </c>
      <c r="BE36" s="669">
        <v>47913</v>
      </c>
      <c r="BF36" s="662">
        <f t="shared" si="24"/>
        <v>64207</v>
      </c>
      <c r="BG36" s="755">
        <f t="shared" si="25"/>
        <v>-3.9405302565361482</v>
      </c>
      <c r="BH36" s="661">
        <v>478</v>
      </c>
      <c r="BI36" s="671">
        <v>480</v>
      </c>
      <c r="BJ36" s="662">
        <f t="shared" si="26"/>
        <v>2</v>
      </c>
      <c r="BK36" s="755">
        <f t="shared" si="27"/>
        <v>4.1841004184100415E-3</v>
      </c>
      <c r="BL36" s="669">
        <v>0</v>
      </c>
      <c r="BM36" s="670">
        <v>-21831</v>
      </c>
      <c r="BN36" s="662">
        <f t="shared" si="28"/>
        <v>-21831</v>
      </c>
      <c r="BO36" s="755" t="e">
        <f t="shared" si="29"/>
        <v>#DIV/0!</v>
      </c>
      <c r="BP36" s="812" t="s">
        <v>590</v>
      </c>
      <c r="BQ36" s="793"/>
      <c r="BR36" s="793"/>
      <c r="BS36" s="814"/>
      <c r="BT36" s="669">
        <v>73248</v>
      </c>
      <c r="BU36" s="734">
        <v>105562</v>
      </c>
      <c r="BV36" s="662">
        <f t="shared" si="30"/>
        <v>32314</v>
      </c>
      <c r="BW36" s="755">
        <f t="shared" si="31"/>
        <v>0.44115880297072957</v>
      </c>
      <c r="BX36" s="662">
        <v>1201287</v>
      </c>
      <c r="BY36" s="669">
        <v>1437224</v>
      </c>
      <c r="BZ36" s="662">
        <f t="shared" si="32"/>
        <v>235937</v>
      </c>
      <c r="CA36" s="755">
        <f t="shared" si="33"/>
        <v>0.19640352388729754</v>
      </c>
      <c r="CB36" s="662">
        <v>2289257</v>
      </c>
      <c r="CC36" s="671">
        <v>2679343</v>
      </c>
      <c r="CD36" s="662">
        <f t="shared" si="34"/>
        <v>390086</v>
      </c>
      <c r="CE36" s="755">
        <f t="shared" si="35"/>
        <v>0.17039851794708938</v>
      </c>
      <c r="CF36" s="669">
        <v>408</v>
      </c>
      <c r="CG36" s="669">
        <v>543</v>
      </c>
      <c r="CH36" s="662">
        <f t="shared" si="36"/>
        <v>135</v>
      </c>
      <c r="CI36" s="755">
        <f t="shared" si="37"/>
        <v>0.33088235294117646</v>
      </c>
      <c r="CJ36" s="669">
        <v>4546078</v>
      </c>
      <c r="CK36" s="736">
        <v>5403172</v>
      </c>
      <c r="CL36" s="665">
        <v>857094</v>
      </c>
      <c r="CM36" s="755">
        <f t="shared" si="38"/>
        <v>0.18853482056401144</v>
      </c>
    </row>
    <row r="37" spans="2:91" s="665" customFormat="1" ht="24.75" customHeight="1">
      <c r="B37" s="804" t="s">
        <v>461</v>
      </c>
      <c r="C37" s="795"/>
      <c r="D37" s="795"/>
      <c r="E37" s="805"/>
      <c r="F37" s="661">
        <v>0</v>
      </c>
      <c r="G37" s="661">
        <v>0</v>
      </c>
      <c r="H37" s="661">
        <f t="shared" si="0"/>
        <v>0</v>
      </c>
      <c r="I37" s="753" t="e">
        <f t="shared" si="1"/>
        <v>#DIV/0!</v>
      </c>
      <c r="J37" s="661">
        <v>0</v>
      </c>
      <c r="K37" s="661">
        <v>0</v>
      </c>
      <c r="L37" s="661">
        <f t="shared" si="2"/>
        <v>0</v>
      </c>
      <c r="M37" s="753" t="e">
        <f t="shared" si="3"/>
        <v>#DIV/0!</v>
      </c>
      <c r="N37" s="662">
        <v>0</v>
      </c>
      <c r="O37" s="662">
        <v>0</v>
      </c>
      <c r="P37" s="662">
        <v>0</v>
      </c>
      <c r="Q37" s="662">
        <v>0</v>
      </c>
      <c r="R37" s="661">
        <f t="shared" si="4"/>
        <v>0</v>
      </c>
      <c r="S37" s="753" t="e">
        <f t="shared" si="5"/>
        <v>#DIV/0!</v>
      </c>
      <c r="T37" s="661">
        <v>627907</v>
      </c>
      <c r="U37" s="661">
        <v>608655</v>
      </c>
      <c r="V37" s="661">
        <f t="shared" si="6"/>
        <v>-19252</v>
      </c>
      <c r="W37" s="753">
        <f t="shared" si="7"/>
        <v>-3.0660591457015132E-2</v>
      </c>
      <c r="X37" s="661">
        <v>0</v>
      </c>
      <c r="Y37" s="662">
        <v>0</v>
      </c>
      <c r="Z37" s="661">
        <f t="shared" si="8"/>
        <v>0</v>
      </c>
      <c r="AA37" s="753" t="e">
        <f t="shared" si="9"/>
        <v>#DIV/0!</v>
      </c>
      <c r="AB37" s="668">
        <v>0</v>
      </c>
      <c r="AC37" s="661">
        <v>0</v>
      </c>
      <c r="AD37" s="661">
        <f t="shared" si="10"/>
        <v>0</v>
      </c>
      <c r="AE37" s="753" t="e">
        <f t="shared" si="11"/>
        <v>#DIV/0!</v>
      </c>
      <c r="AF37" s="662">
        <v>0</v>
      </c>
      <c r="AG37" s="674">
        <v>0</v>
      </c>
      <c r="AH37" s="661">
        <f t="shared" si="12"/>
        <v>0</v>
      </c>
      <c r="AI37" s="753" t="e">
        <f t="shared" si="13"/>
        <v>#DIV/0!</v>
      </c>
      <c r="AJ37" s="668">
        <v>0</v>
      </c>
      <c r="AK37" s="661">
        <v>49759</v>
      </c>
      <c r="AL37" s="661">
        <f t="shared" si="14"/>
        <v>49759</v>
      </c>
      <c r="AM37" s="753" t="e">
        <f t="shared" si="15"/>
        <v>#DIV/0!</v>
      </c>
      <c r="AN37" s="661">
        <v>0</v>
      </c>
      <c r="AO37" s="661">
        <v>0</v>
      </c>
      <c r="AP37" s="661">
        <f t="shared" si="16"/>
        <v>0</v>
      </c>
      <c r="AQ37" s="753" t="e">
        <f t="shared" si="17"/>
        <v>#DIV/0!</v>
      </c>
      <c r="AR37" s="662">
        <v>0</v>
      </c>
      <c r="AS37" s="662">
        <v>0</v>
      </c>
      <c r="AT37" s="661">
        <f t="shared" si="18"/>
        <v>0</v>
      </c>
      <c r="AU37" s="753" t="e">
        <f t="shared" si="19"/>
        <v>#DIV/0!</v>
      </c>
      <c r="AV37" s="662">
        <v>0</v>
      </c>
      <c r="AW37" s="662">
        <v>0</v>
      </c>
      <c r="AX37" s="661">
        <f t="shared" si="20"/>
        <v>0</v>
      </c>
      <c r="AY37" s="753" t="e">
        <f t="shared" si="21"/>
        <v>#DIV/0!</v>
      </c>
      <c r="AZ37" s="661">
        <v>961069</v>
      </c>
      <c r="BA37" s="662">
        <v>831069</v>
      </c>
      <c r="BB37" s="661">
        <f t="shared" si="22"/>
        <v>-130000</v>
      </c>
      <c r="BC37" s="753">
        <f t="shared" si="23"/>
        <v>-0.1352660422924889</v>
      </c>
      <c r="BD37" s="668">
        <v>0</v>
      </c>
      <c r="BE37" s="662">
        <v>0</v>
      </c>
      <c r="BF37" s="661">
        <f t="shared" si="24"/>
        <v>0</v>
      </c>
      <c r="BG37" s="753" t="e">
        <f t="shared" si="25"/>
        <v>#DIV/0!</v>
      </c>
      <c r="BH37" s="661">
        <v>0</v>
      </c>
      <c r="BI37" s="661">
        <v>0</v>
      </c>
      <c r="BJ37" s="661">
        <f t="shared" si="26"/>
        <v>0</v>
      </c>
      <c r="BK37" s="753" t="e">
        <f t="shared" si="27"/>
        <v>#DIV/0!</v>
      </c>
      <c r="BL37" s="662">
        <v>0</v>
      </c>
      <c r="BM37" s="663">
        <v>0</v>
      </c>
      <c r="BN37" s="661">
        <f t="shared" si="28"/>
        <v>0</v>
      </c>
      <c r="BO37" s="753" t="e">
        <f t="shared" si="29"/>
        <v>#DIV/0!</v>
      </c>
      <c r="BP37" s="804" t="s">
        <v>461</v>
      </c>
      <c r="BQ37" s="795"/>
      <c r="BR37" s="795"/>
      <c r="BS37" s="805"/>
      <c r="BT37" s="662">
        <v>0</v>
      </c>
      <c r="BU37" s="668">
        <v>20731</v>
      </c>
      <c r="BV37" s="661">
        <f t="shared" si="30"/>
        <v>20731</v>
      </c>
      <c r="BW37" s="753" t="e">
        <f t="shared" si="31"/>
        <v>#DIV/0!</v>
      </c>
      <c r="BX37" s="661">
        <v>0</v>
      </c>
      <c r="BY37" s="662">
        <v>0</v>
      </c>
      <c r="BZ37" s="661">
        <f t="shared" si="32"/>
        <v>0</v>
      </c>
      <c r="CA37" s="753" t="e">
        <f t="shared" si="33"/>
        <v>#DIV/0!</v>
      </c>
      <c r="CB37" s="661">
        <v>337796</v>
      </c>
      <c r="CC37" s="661">
        <v>380000</v>
      </c>
      <c r="CD37" s="661">
        <f t="shared" si="34"/>
        <v>42204</v>
      </c>
      <c r="CE37" s="753">
        <f t="shared" si="35"/>
        <v>0.12493931248445808</v>
      </c>
      <c r="CF37" s="662">
        <v>128000</v>
      </c>
      <c r="CG37" s="661">
        <v>54000</v>
      </c>
      <c r="CH37" s="661">
        <f t="shared" si="36"/>
        <v>-74000</v>
      </c>
      <c r="CI37" s="753">
        <f t="shared" si="37"/>
        <v>-0.578125</v>
      </c>
      <c r="CJ37" s="662">
        <v>2054772</v>
      </c>
      <c r="CK37" s="663">
        <v>1944214</v>
      </c>
      <c r="CL37" s="665">
        <v>-110558</v>
      </c>
      <c r="CM37" s="753">
        <f t="shared" si="38"/>
        <v>-5.3805483041427467E-2</v>
      </c>
    </row>
    <row r="38" spans="2:91" ht="24.75" customHeight="1">
      <c r="B38" s="806" t="s">
        <v>50</v>
      </c>
      <c r="C38" s="807"/>
      <c r="D38" s="807"/>
      <c r="E38" s="808"/>
      <c r="F38" s="352">
        <v>1469513</v>
      </c>
      <c r="G38" s="352">
        <v>1630356</v>
      </c>
      <c r="H38" s="352">
        <f t="shared" si="0"/>
        <v>160843</v>
      </c>
      <c r="I38" s="748">
        <f t="shared" si="1"/>
        <v>0.10945326785132217</v>
      </c>
      <c r="J38" s="352">
        <v>344453</v>
      </c>
      <c r="K38" s="352">
        <v>337663</v>
      </c>
      <c r="L38" s="352">
        <f t="shared" si="2"/>
        <v>-6790</v>
      </c>
      <c r="M38" s="748">
        <f t="shared" si="3"/>
        <v>-1.9712413594888126E-2</v>
      </c>
      <c r="N38" s="361">
        <v>0</v>
      </c>
      <c r="O38" s="361">
        <v>0</v>
      </c>
      <c r="P38" s="361">
        <v>74029</v>
      </c>
      <c r="Q38" s="361">
        <v>149418</v>
      </c>
      <c r="R38" s="352">
        <f t="shared" si="4"/>
        <v>75389</v>
      </c>
      <c r="S38" s="748">
        <f t="shared" si="5"/>
        <v>1.0183711788623377</v>
      </c>
      <c r="T38" s="352">
        <v>1004231</v>
      </c>
      <c r="U38" s="352">
        <v>960604</v>
      </c>
      <c r="V38" s="352">
        <f t="shared" si="6"/>
        <v>-43627</v>
      </c>
      <c r="W38" s="748">
        <f t="shared" si="7"/>
        <v>-4.3443191855260396E-2</v>
      </c>
      <c r="X38" s="352">
        <v>359025</v>
      </c>
      <c r="Y38" s="352">
        <v>401247</v>
      </c>
      <c r="Z38" s="352">
        <f t="shared" si="8"/>
        <v>42222</v>
      </c>
      <c r="AA38" s="748">
        <f t="shared" si="9"/>
        <v>0.11760183831209525</v>
      </c>
      <c r="AB38" s="352">
        <v>243041</v>
      </c>
      <c r="AC38" s="352">
        <v>241181</v>
      </c>
      <c r="AD38" s="352">
        <f t="shared" si="10"/>
        <v>-1860</v>
      </c>
      <c r="AE38" s="748">
        <f t="shared" si="11"/>
        <v>-7.6530297357236023E-3</v>
      </c>
      <c r="AF38" s="361">
        <v>332105</v>
      </c>
      <c r="AG38" s="360">
        <v>413528</v>
      </c>
      <c r="AH38" s="352">
        <f t="shared" si="12"/>
        <v>81423</v>
      </c>
      <c r="AI38" s="748">
        <f t="shared" si="13"/>
        <v>0.24517246051700517</v>
      </c>
      <c r="AJ38" s="352">
        <v>74815</v>
      </c>
      <c r="AK38" s="352">
        <v>201088</v>
      </c>
      <c r="AL38" s="352">
        <f t="shared" si="14"/>
        <v>126273</v>
      </c>
      <c r="AM38" s="748">
        <f t="shared" si="15"/>
        <v>1.6878032480117624</v>
      </c>
      <c r="AN38" s="352">
        <v>197587</v>
      </c>
      <c r="AO38" s="352">
        <v>229066</v>
      </c>
      <c r="AP38" s="352">
        <f t="shared" si="16"/>
        <v>31479</v>
      </c>
      <c r="AQ38" s="748">
        <f t="shared" si="17"/>
        <v>0.15931716155415082</v>
      </c>
      <c r="AR38" s="361">
        <v>283832</v>
      </c>
      <c r="AS38" s="361">
        <v>285303</v>
      </c>
      <c r="AT38" s="352">
        <f t="shared" si="18"/>
        <v>1471</v>
      </c>
      <c r="AU38" s="748">
        <f t="shared" si="19"/>
        <v>5.1826432537557428E-3</v>
      </c>
      <c r="AV38" s="361">
        <v>229544</v>
      </c>
      <c r="AW38" s="361">
        <v>289209</v>
      </c>
      <c r="AX38" s="352">
        <f t="shared" si="20"/>
        <v>59665</v>
      </c>
      <c r="AY38" s="748">
        <f t="shared" si="21"/>
        <v>0.25992837974418848</v>
      </c>
      <c r="AZ38" s="352">
        <v>1050408</v>
      </c>
      <c r="BA38" s="361">
        <v>1072737</v>
      </c>
      <c r="BB38" s="352">
        <f t="shared" si="22"/>
        <v>22329</v>
      </c>
      <c r="BC38" s="748">
        <f t="shared" si="23"/>
        <v>2.1257454246349991E-2</v>
      </c>
      <c r="BD38" s="689">
        <v>47913</v>
      </c>
      <c r="BE38" s="352">
        <v>118926</v>
      </c>
      <c r="BF38" s="352">
        <f t="shared" si="24"/>
        <v>71013</v>
      </c>
      <c r="BG38" s="748">
        <f t="shared" si="25"/>
        <v>1.4821238494771773</v>
      </c>
      <c r="BH38" s="352">
        <v>8380</v>
      </c>
      <c r="BI38" s="352">
        <v>17500</v>
      </c>
      <c r="BJ38" s="352">
        <f t="shared" si="26"/>
        <v>9120</v>
      </c>
      <c r="BK38" s="748">
        <f t="shared" si="27"/>
        <v>1.0883054892601431</v>
      </c>
      <c r="BL38" s="361">
        <v>-21831</v>
      </c>
      <c r="BM38" s="360">
        <v>-102667</v>
      </c>
      <c r="BN38" s="352">
        <f t="shared" si="28"/>
        <v>-80836</v>
      </c>
      <c r="BO38" s="748">
        <f t="shared" si="29"/>
        <v>3.7028079336723008</v>
      </c>
      <c r="BP38" s="806" t="s">
        <v>50</v>
      </c>
      <c r="BQ38" s="809"/>
      <c r="BR38" s="809"/>
      <c r="BS38" s="810"/>
      <c r="BT38" s="361">
        <v>105562</v>
      </c>
      <c r="BU38" s="689">
        <v>141028</v>
      </c>
      <c r="BV38" s="352">
        <f t="shared" si="30"/>
        <v>35466</v>
      </c>
      <c r="BW38" s="748">
        <f t="shared" si="31"/>
        <v>0.33597317216422579</v>
      </c>
      <c r="BX38" s="352">
        <v>1439124</v>
      </c>
      <c r="BY38" s="361">
        <v>1435350</v>
      </c>
      <c r="BZ38" s="352">
        <f t="shared" si="32"/>
        <v>-3774</v>
      </c>
      <c r="CA38" s="748">
        <f t="shared" si="33"/>
        <v>-2.6224286440918224E-3</v>
      </c>
      <c r="CB38" s="352">
        <v>3059343</v>
      </c>
      <c r="CC38" s="352">
        <v>3479625</v>
      </c>
      <c r="CD38" s="352">
        <f t="shared" si="34"/>
        <v>420282</v>
      </c>
      <c r="CE38" s="748">
        <f t="shared" si="35"/>
        <v>0.13737655437785171</v>
      </c>
      <c r="CF38" s="361">
        <v>182543</v>
      </c>
      <c r="CG38" s="352">
        <v>121595</v>
      </c>
      <c r="CH38" s="352">
        <f t="shared" si="36"/>
        <v>-60948</v>
      </c>
      <c r="CI38" s="748">
        <f t="shared" si="37"/>
        <v>-0.33388297551809709</v>
      </c>
      <c r="CJ38" s="361">
        <v>10483617</v>
      </c>
      <c r="CK38" s="360">
        <v>11422757</v>
      </c>
      <c r="CL38" s="72">
        <v>939140</v>
      </c>
      <c r="CM38" s="748">
        <f t="shared" si="38"/>
        <v>8.9581677773997281E-2</v>
      </c>
    </row>
    <row r="39" spans="2:91" ht="14.25" thickBot="1">
      <c r="B39" s="95"/>
      <c r="C39" s="88"/>
      <c r="D39" s="4" t="s">
        <v>591</v>
      </c>
      <c r="E39" s="96"/>
      <c r="F39" s="353"/>
      <c r="G39" s="354"/>
      <c r="H39" s="354">
        <f t="shared" si="0"/>
        <v>0</v>
      </c>
      <c r="I39" s="756" t="e">
        <f t="shared" si="1"/>
        <v>#DIV/0!</v>
      </c>
      <c r="J39" s="354"/>
      <c r="K39" s="354"/>
      <c r="L39" s="354">
        <f t="shared" si="2"/>
        <v>0</v>
      </c>
      <c r="M39" s="756" t="e">
        <f t="shared" si="3"/>
        <v>#DIV/0!</v>
      </c>
      <c r="N39" s="354"/>
      <c r="O39" s="354"/>
      <c r="P39" s="354"/>
      <c r="Q39" s="354"/>
      <c r="R39" s="354">
        <f t="shared" si="4"/>
        <v>0</v>
      </c>
      <c r="S39" s="756" t="e">
        <f t="shared" si="5"/>
        <v>#DIV/0!</v>
      </c>
      <c r="T39" s="354"/>
      <c r="U39" s="354"/>
      <c r="V39" s="354">
        <f t="shared" si="6"/>
        <v>0</v>
      </c>
      <c r="W39" s="756" t="e">
        <f t="shared" si="7"/>
        <v>#DIV/0!</v>
      </c>
      <c r="X39" s="354"/>
      <c r="Y39" s="354"/>
      <c r="Z39" s="354">
        <f t="shared" si="8"/>
        <v>0</v>
      </c>
      <c r="AA39" s="756" t="e">
        <f t="shared" si="9"/>
        <v>#DIV/0!</v>
      </c>
      <c r="AB39" s="355"/>
      <c r="AC39" s="354"/>
      <c r="AD39" s="354">
        <f t="shared" si="10"/>
        <v>0</v>
      </c>
      <c r="AE39" s="756" t="e">
        <f t="shared" si="11"/>
        <v>#DIV/0!</v>
      </c>
      <c r="AF39" s="354"/>
      <c r="AG39" s="533"/>
      <c r="AH39" s="354">
        <f t="shared" si="12"/>
        <v>0</v>
      </c>
      <c r="AI39" s="756" t="e">
        <f t="shared" si="13"/>
        <v>#DIV/0!</v>
      </c>
      <c r="AJ39" s="96"/>
      <c r="AK39" s="87"/>
      <c r="AL39" s="354">
        <f t="shared" si="14"/>
        <v>0</v>
      </c>
      <c r="AM39" s="756" t="e">
        <f t="shared" si="15"/>
        <v>#DIV/0!</v>
      </c>
      <c r="AN39" s="257"/>
      <c r="AO39" s="96"/>
      <c r="AP39" s="354">
        <f t="shared" si="16"/>
        <v>0</v>
      </c>
      <c r="AQ39" s="756" t="e">
        <f t="shared" si="17"/>
        <v>#DIV/0!</v>
      </c>
      <c r="AR39" s="257"/>
      <c r="AS39" s="257"/>
      <c r="AT39" s="354">
        <f t="shared" si="18"/>
        <v>0</v>
      </c>
      <c r="AU39" s="756" t="e">
        <f t="shared" si="19"/>
        <v>#DIV/0!</v>
      </c>
      <c r="AV39" s="257"/>
      <c r="AW39" s="257"/>
      <c r="AX39" s="354">
        <f t="shared" si="20"/>
        <v>0</v>
      </c>
      <c r="AY39" s="756" t="e">
        <f t="shared" si="21"/>
        <v>#DIV/0!</v>
      </c>
      <c r="AZ39" s="87"/>
      <c r="BA39" s="96"/>
      <c r="BB39" s="354">
        <f t="shared" si="22"/>
        <v>0</v>
      </c>
      <c r="BC39" s="756" t="e">
        <f t="shared" si="23"/>
        <v>#DIV/0!</v>
      </c>
      <c r="BD39" s="86"/>
      <c r="BE39" s="87"/>
      <c r="BF39" s="354">
        <f t="shared" si="24"/>
        <v>0</v>
      </c>
      <c r="BG39" s="756" t="e">
        <f t="shared" si="25"/>
        <v>#DIV/0!</v>
      </c>
      <c r="BH39" s="356"/>
      <c r="BI39" s="86"/>
      <c r="BJ39" s="354">
        <f t="shared" si="26"/>
        <v>0</v>
      </c>
      <c r="BK39" s="756" t="e">
        <f t="shared" si="27"/>
        <v>#DIV/0!</v>
      </c>
      <c r="BL39" s="357"/>
      <c r="BM39" s="534"/>
      <c r="BN39" s="354">
        <f t="shared" si="28"/>
        <v>0</v>
      </c>
      <c r="BO39" s="756" t="e">
        <f t="shared" si="29"/>
        <v>#DIV/0!</v>
      </c>
      <c r="BP39" s="95"/>
      <c r="BQ39" s="88"/>
      <c r="BR39" s="4" t="s">
        <v>591</v>
      </c>
      <c r="BS39" s="96"/>
      <c r="BT39" s="357"/>
      <c r="BU39" s="735"/>
      <c r="BV39" s="354">
        <f t="shared" si="30"/>
        <v>0</v>
      </c>
      <c r="BW39" s="756" t="e">
        <f t="shared" si="31"/>
        <v>#DIV/0!</v>
      </c>
      <c r="BX39" s="357"/>
      <c r="BY39" s="357"/>
      <c r="BZ39" s="354">
        <f t="shared" si="32"/>
        <v>0</v>
      </c>
      <c r="CA39" s="756" t="e">
        <f t="shared" si="33"/>
        <v>#DIV/0!</v>
      </c>
      <c r="CB39" s="357"/>
      <c r="CC39" s="357"/>
      <c r="CD39" s="354">
        <f t="shared" si="34"/>
        <v>0</v>
      </c>
      <c r="CE39" s="756" t="e">
        <f t="shared" si="35"/>
        <v>#DIV/0!</v>
      </c>
      <c r="CF39" s="535"/>
      <c r="CG39" s="357"/>
      <c r="CH39" s="354">
        <f t="shared" si="36"/>
        <v>0</v>
      </c>
      <c r="CI39" s="756" t="e">
        <f t="shared" si="37"/>
        <v>#DIV/0!</v>
      </c>
      <c r="CJ39" s="359"/>
      <c r="CK39" s="358"/>
      <c r="CL39" s="72">
        <v>0</v>
      </c>
      <c r="CM39" s="756" t="e">
        <f t="shared" si="38"/>
        <v>#DIV/0!</v>
      </c>
    </row>
    <row r="40" spans="2:91">
      <c r="D40" s="89"/>
      <c r="E40" s="89"/>
      <c r="AN40" s="89"/>
      <c r="AO40" s="89"/>
      <c r="AR40" s="89"/>
      <c r="AS40" s="89"/>
      <c r="AV40" s="89"/>
      <c r="AW40" s="89"/>
      <c r="AZ40" s="89"/>
      <c r="BA40" s="89"/>
      <c r="BR40" s="89"/>
      <c r="BS40" s="89"/>
    </row>
    <row r="42" spans="2:91">
      <c r="B42" s="190"/>
      <c r="F42" s="97"/>
      <c r="G42" s="97">
        <v>41515</v>
      </c>
      <c r="H42" s="97"/>
      <c r="I42" s="97"/>
      <c r="J42" s="97"/>
      <c r="K42" s="97">
        <v>-9686</v>
      </c>
      <c r="L42" s="97"/>
      <c r="M42" s="97"/>
      <c r="N42" s="97"/>
      <c r="O42" s="97"/>
      <c r="P42" s="97"/>
      <c r="Q42" s="97">
        <v>8066</v>
      </c>
      <c r="R42" s="97"/>
      <c r="S42" s="97"/>
      <c r="T42" s="97"/>
      <c r="U42" s="97">
        <v>-2659</v>
      </c>
      <c r="V42" s="97"/>
      <c r="W42" s="97"/>
      <c r="X42" s="97"/>
      <c r="Y42" s="97">
        <v>-4050</v>
      </c>
      <c r="Z42" s="97"/>
      <c r="AA42" s="97"/>
      <c r="AB42" s="97"/>
      <c r="AC42" s="97">
        <v>5352</v>
      </c>
      <c r="AD42" s="97"/>
      <c r="AE42" s="97"/>
      <c r="AF42" s="97"/>
      <c r="AG42" s="97">
        <v>29634</v>
      </c>
      <c r="AH42" s="97"/>
      <c r="AI42" s="97"/>
      <c r="AJ42" s="97"/>
      <c r="AK42" s="97">
        <v>21112</v>
      </c>
      <c r="AL42" s="97"/>
      <c r="AM42" s="97"/>
      <c r="AN42" s="97"/>
      <c r="AO42" s="97">
        <v>11899</v>
      </c>
      <c r="AP42" s="97"/>
      <c r="AQ42" s="97"/>
      <c r="AR42" s="97"/>
      <c r="AS42" s="97">
        <v>8578</v>
      </c>
      <c r="AT42" s="97"/>
      <c r="AU42" s="97"/>
      <c r="AV42" s="97"/>
      <c r="AW42" s="97">
        <v>6233</v>
      </c>
      <c r="AX42" s="97"/>
      <c r="AY42" s="97"/>
      <c r="AZ42" s="97"/>
      <c r="BA42" s="97">
        <v>-2920</v>
      </c>
      <c r="BB42" s="97"/>
      <c r="BC42" s="97"/>
      <c r="BD42" s="97"/>
      <c r="BE42" s="97">
        <v>528</v>
      </c>
      <c r="BF42" s="97"/>
      <c r="BG42" s="97"/>
      <c r="BH42" s="97"/>
      <c r="BI42" s="97">
        <v>2653</v>
      </c>
      <c r="BJ42" s="97"/>
      <c r="BK42" s="97"/>
      <c r="BL42" s="97"/>
      <c r="BM42" s="97">
        <v>387</v>
      </c>
      <c r="BN42" s="97"/>
      <c r="BO42" s="97"/>
      <c r="BP42" s="97"/>
      <c r="BQ42" s="97"/>
      <c r="BR42" s="97"/>
      <c r="BS42" s="97"/>
      <c r="BT42" s="97"/>
      <c r="BU42" s="97">
        <v>-1853</v>
      </c>
      <c r="BV42" s="97"/>
      <c r="BW42" s="97"/>
      <c r="BX42" s="97"/>
      <c r="BY42" s="97">
        <v>427</v>
      </c>
      <c r="BZ42" s="97"/>
      <c r="CA42" s="97"/>
      <c r="CB42" s="97"/>
      <c r="CC42" s="97">
        <v>-32078</v>
      </c>
      <c r="CD42" s="97"/>
      <c r="CE42" s="97"/>
      <c r="CF42" s="97"/>
      <c r="CG42" s="97">
        <v>-2544</v>
      </c>
      <c r="CH42" s="97"/>
      <c r="CI42" s="97"/>
      <c r="CJ42" s="97"/>
      <c r="CK42" s="97"/>
    </row>
    <row r="43" spans="2:91">
      <c r="B43" s="190"/>
      <c r="F43" s="97"/>
      <c r="J43" s="97"/>
      <c r="K43" s="97"/>
      <c r="N43" s="97"/>
      <c r="O43" s="97"/>
      <c r="P43" s="97"/>
      <c r="Q43" s="97"/>
      <c r="T43" s="97"/>
      <c r="U43" s="97"/>
      <c r="X43" s="97"/>
      <c r="Y43" s="97"/>
      <c r="AB43" s="97"/>
      <c r="AC43" s="97"/>
      <c r="AF43" s="97"/>
      <c r="AG43" s="97"/>
      <c r="AJ43" s="97"/>
      <c r="AK43" s="97"/>
      <c r="AN43" s="97"/>
      <c r="AO43" s="97"/>
      <c r="AR43" s="97"/>
      <c r="AS43" s="97"/>
      <c r="AV43" s="97"/>
      <c r="AW43" s="97"/>
      <c r="AZ43" s="97"/>
      <c r="BA43" s="97"/>
      <c r="BD43" s="97"/>
      <c r="BE43" s="97"/>
      <c r="BH43" s="97"/>
      <c r="BI43" s="97"/>
      <c r="BL43" s="97"/>
      <c r="BM43" s="97"/>
      <c r="BP43" s="190"/>
      <c r="BT43" s="97"/>
      <c r="BU43" s="97"/>
      <c r="BX43" s="97"/>
      <c r="BY43" s="97"/>
      <c r="CB43" s="97"/>
      <c r="CC43" s="97"/>
      <c r="CF43" s="97"/>
      <c r="CG43" s="97"/>
      <c r="CJ43" s="97"/>
      <c r="CK43" s="97"/>
    </row>
    <row r="44" spans="2:91">
      <c r="E44" s="97" t="s">
        <v>516</v>
      </c>
    </row>
    <row r="45" spans="2:91">
      <c r="E45" s="72" t="s">
        <v>517</v>
      </c>
      <c r="F45" s="72">
        <v>0</v>
      </c>
      <c r="G45" s="72">
        <v>0</v>
      </c>
      <c r="J45" s="72">
        <v>0</v>
      </c>
      <c r="K45" s="72">
        <v>0</v>
      </c>
      <c r="N45" s="72">
        <v>0</v>
      </c>
      <c r="O45" s="72">
        <v>0</v>
      </c>
      <c r="P45" s="72">
        <v>0</v>
      </c>
      <c r="Q45" s="72">
        <v>0</v>
      </c>
      <c r="T45" s="72">
        <v>0</v>
      </c>
      <c r="U45" s="72">
        <v>0</v>
      </c>
      <c r="X45" s="72">
        <v>0</v>
      </c>
      <c r="Y45" s="72">
        <v>0</v>
      </c>
      <c r="AB45" s="72">
        <v>0</v>
      </c>
      <c r="AC45" s="72">
        <v>0</v>
      </c>
      <c r="AF45" s="72">
        <v>0</v>
      </c>
      <c r="AG45" s="72">
        <v>0</v>
      </c>
      <c r="AJ45" s="72">
        <v>0</v>
      </c>
      <c r="AK45" s="72">
        <v>0</v>
      </c>
      <c r="AN45" s="72">
        <v>0</v>
      </c>
      <c r="AO45" s="72">
        <v>0</v>
      </c>
      <c r="AR45" s="72">
        <v>0</v>
      </c>
      <c r="AS45" s="72">
        <v>0</v>
      </c>
      <c r="AV45" s="72">
        <v>0</v>
      </c>
      <c r="AW45" s="72">
        <v>0</v>
      </c>
      <c r="AZ45" s="72">
        <v>0</v>
      </c>
      <c r="BA45" s="72">
        <v>0</v>
      </c>
      <c r="BD45" s="72">
        <v>0</v>
      </c>
      <c r="BE45" s="72">
        <v>0</v>
      </c>
      <c r="BH45" s="72">
        <v>0</v>
      </c>
      <c r="BI45" s="72">
        <v>0</v>
      </c>
      <c r="BL45" s="72">
        <v>0</v>
      </c>
      <c r="BM45" s="72">
        <v>0</v>
      </c>
      <c r="BT45" s="72">
        <v>0</v>
      </c>
      <c r="BU45" s="72">
        <v>0</v>
      </c>
      <c r="BX45" s="72">
        <v>0</v>
      </c>
      <c r="BY45" s="72">
        <v>0</v>
      </c>
      <c r="CB45" s="72">
        <v>0</v>
      </c>
      <c r="CC45" s="72">
        <v>0</v>
      </c>
      <c r="CF45" s="72">
        <v>0</v>
      </c>
      <c r="CG45" s="72">
        <v>0</v>
      </c>
      <c r="CJ45" s="72">
        <v>0</v>
      </c>
      <c r="CK45" s="72">
        <v>0</v>
      </c>
    </row>
    <row r="46" spans="2:91">
      <c r="E46" s="72" t="s">
        <v>518</v>
      </c>
      <c r="F46" s="72">
        <v>0</v>
      </c>
      <c r="G46" s="72">
        <v>0</v>
      </c>
      <c r="J46" s="72">
        <v>0</v>
      </c>
      <c r="K46" s="72">
        <v>0</v>
      </c>
      <c r="N46" s="72">
        <v>0</v>
      </c>
      <c r="O46" s="72">
        <v>0</v>
      </c>
      <c r="P46" s="72">
        <v>0</v>
      </c>
      <c r="Q46" s="72">
        <v>0</v>
      </c>
      <c r="T46" s="72">
        <v>0</v>
      </c>
      <c r="U46" s="72">
        <v>0</v>
      </c>
      <c r="X46" s="72">
        <v>0</v>
      </c>
      <c r="Y46" s="72">
        <v>0</v>
      </c>
      <c r="AB46" s="72">
        <v>0</v>
      </c>
      <c r="AC46" s="72">
        <v>0</v>
      </c>
      <c r="AF46" s="72">
        <v>0</v>
      </c>
      <c r="AG46" s="72">
        <v>0</v>
      </c>
      <c r="AJ46" s="72">
        <v>0</v>
      </c>
      <c r="AK46" s="72">
        <v>0</v>
      </c>
      <c r="AN46" s="72">
        <v>0</v>
      </c>
      <c r="AO46" s="72">
        <v>0</v>
      </c>
      <c r="AR46" s="72">
        <v>0</v>
      </c>
      <c r="AS46" s="72">
        <v>0</v>
      </c>
      <c r="AV46" s="72">
        <v>0</v>
      </c>
      <c r="AW46" s="72">
        <v>0</v>
      </c>
      <c r="AZ46" s="72">
        <v>0</v>
      </c>
      <c r="BA46" s="72">
        <v>0</v>
      </c>
      <c r="BD46" s="72">
        <v>0</v>
      </c>
      <c r="BE46" s="72">
        <v>0</v>
      </c>
      <c r="BH46" s="72">
        <v>0</v>
      </c>
      <c r="BI46" s="72">
        <v>0</v>
      </c>
      <c r="BL46" s="72">
        <v>0</v>
      </c>
      <c r="BM46" s="72">
        <v>0</v>
      </c>
      <c r="BT46" s="72">
        <v>0</v>
      </c>
      <c r="BU46" s="72">
        <v>0</v>
      </c>
      <c r="BX46" s="72">
        <v>0</v>
      </c>
      <c r="BY46" s="72">
        <v>0</v>
      </c>
      <c r="CB46" s="72">
        <v>0</v>
      </c>
      <c r="CC46" s="72">
        <v>0</v>
      </c>
      <c r="CF46" s="72">
        <v>0</v>
      </c>
      <c r="CG46" s="72">
        <v>0</v>
      </c>
      <c r="CJ46" s="72">
        <v>0</v>
      </c>
      <c r="CK46" s="72">
        <v>0</v>
      </c>
    </row>
    <row r="47" spans="2:91">
      <c r="E47" s="72" t="s">
        <v>519</v>
      </c>
      <c r="F47" s="72">
        <v>0</v>
      </c>
      <c r="G47" s="72">
        <v>0</v>
      </c>
      <c r="J47" s="72">
        <v>0</v>
      </c>
      <c r="K47" s="72">
        <v>0</v>
      </c>
      <c r="N47" s="72">
        <v>0</v>
      </c>
      <c r="O47" s="72">
        <v>0</v>
      </c>
      <c r="P47" s="72">
        <v>0</v>
      </c>
      <c r="Q47" s="72">
        <v>0</v>
      </c>
      <c r="T47" s="72">
        <v>0</v>
      </c>
      <c r="U47" s="72">
        <v>0</v>
      </c>
      <c r="X47" s="72">
        <v>0</v>
      </c>
      <c r="Y47" s="72">
        <v>0</v>
      </c>
      <c r="AB47" s="72">
        <v>0</v>
      </c>
      <c r="AC47" s="72">
        <v>0</v>
      </c>
      <c r="AF47" s="72">
        <v>0</v>
      </c>
      <c r="AG47" s="72">
        <v>0</v>
      </c>
      <c r="AJ47" s="72">
        <v>0</v>
      </c>
      <c r="AK47" s="72">
        <v>0</v>
      </c>
      <c r="AN47" s="72">
        <v>0</v>
      </c>
      <c r="AO47" s="72">
        <v>0</v>
      </c>
      <c r="AR47" s="72">
        <v>0</v>
      </c>
      <c r="AS47" s="72">
        <v>0</v>
      </c>
      <c r="AV47" s="72">
        <v>0</v>
      </c>
      <c r="AW47" s="72">
        <v>0</v>
      </c>
      <c r="AZ47" s="72">
        <v>0</v>
      </c>
      <c r="BA47" s="72">
        <v>0</v>
      </c>
      <c r="BD47" s="72">
        <v>0</v>
      </c>
      <c r="BE47" s="72">
        <v>0</v>
      </c>
      <c r="BH47" s="72">
        <v>0</v>
      </c>
      <c r="BI47" s="72">
        <v>0</v>
      </c>
      <c r="BL47" s="72">
        <v>0</v>
      </c>
      <c r="BM47" s="72">
        <v>0</v>
      </c>
      <c r="BT47" s="72">
        <v>0</v>
      </c>
      <c r="BU47" s="72">
        <v>0</v>
      </c>
      <c r="BX47" s="72">
        <v>0</v>
      </c>
      <c r="BY47" s="72">
        <v>0</v>
      </c>
      <c r="CB47" s="72">
        <v>0</v>
      </c>
      <c r="CC47" s="72">
        <v>0</v>
      </c>
      <c r="CF47" s="72">
        <v>0</v>
      </c>
      <c r="CG47" s="72">
        <v>0</v>
      </c>
      <c r="CJ47" s="72">
        <v>0</v>
      </c>
      <c r="CK47" s="72">
        <v>0</v>
      </c>
    </row>
    <row r="48" spans="2:91">
      <c r="D48" s="190"/>
      <c r="E48" s="80" t="s">
        <v>520</v>
      </c>
      <c r="F48" s="740">
        <v>0</v>
      </c>
      <c r="G48" s="740">
        <v>0</v>
      </c>
      <c r="H48" s="740"/>
      <c r="I48" s="740"/>
      <c r="J48" s="740">
        <v>0</v>
      </c>
      <c r="K48" s="740">
        <v>0</v>
      </c>
      <c r="L48" s="740"/>
      <c r="M48" s="740"/>
      <c r="N48" s="740">
        <v>0</v>
      </c>
      <c r="O48" s="740">
        <v>0</v>
      </c>
      <c r="P48" s="740">
        <v>0</v>
      </c>
      <c r="Q48" s="740">
        <v>0</v>
      </c>
      <c r="R48" s="740"/>
      <c r="S48" s="740"/>
      <c r="T48" s="740">
        <v>0</v>
      </c>
      <c r="U48" s="740">
        <v>0</v>
      </c>
      <c r="V48" s="740"/>
      <c r="W48" s="740"/>
      <c r="X48" s="740">
        <v>0</v>
      </c>
      <c r="Y48" s="740">
        <v>0</v>
      </c>
      <c r="Z48" s="740"/>
      <c r="AA48" s="740"/>
      <c r="AB48" s="740">
        <v>0</v>
      </c>
      <c r="AC48" s="740">
        <v>0</v>
      </c>
      <c r="AD48" s="740"/>
      <c r="AE48" s="740"/>
      <c r="AF48" s="740">
        <v>0</v>
      </c>
      <c r="AG48" s="740">
        <v>0</v>
      </c>
      <c r="AH48" s="740"/>
      <c r="AI48" s="740"/>
      <c r="AJ48" s="740">
        <v>0</v>
      </c>
      <c r="AK48" s="740">
        <v>0</v>
      </c>
      <c r="AL48" s="740"/>
      <c r="AM48" s="740"/>
      <c r="AN48" s="740">
        <v>0</v>
      </c>
      <c r="AO48" s="740">
        <v>0</v>
      </c>
      <c r="AP48" s="740"/>
      <c r="AQ48" s="740"/>
      <c r="AR48" s="740">
        <v>0</v>
      </c>
      <c r="AS48" s="740">
        <v>0</v>
      </c>
      <c r="AT48" s="740"/>
      <c r="AU48" s="740"/>
      <c r="AV48" s="740">
        <v>0</v>
      </c>
      <c r="AW48" s="740">
        <v>0</v>
      </c>
      <c r="AX48" s="740"/>
      <c r="AY48" s="740"/>
      <c r="AZ48" s="740">
        <v>0</v>
      </c>
      <c r="BA48" s="740">
        <v>0</v>
      </c>
      <c r="BB48" s="740"/>
      <c r="BC48" s="740"/>
      <c r="BD48" s="740">
        <v>0</v>
      </c>
      <c r="BE48" s="740">
        <v>0</v>
      </c>
      <c r="BF48" s="740"/>
      <c r="BG48" s="740"/>
      <c r="BH48" s="740">
        <v>0</v>
      </c>
      <c r="BI48" s="740">
        <v>0</v>
      </c>
      <c r="BJ48" s="740"/>
      <c r="BK48" s="740"/>
      <c r="BL48" s="740">
        <v>0</v>
      </c>
      <c r="BM48" s="740">
        <v>0</v>
      </c>
      <c r="BN48" s="740"/>
      <c r="BO48" s="740"/>
      <c r="BR48" s="190"/>
      <c r="BT48" s="740">
        <v>0</v>
      </c>
      <c r="BU48" s="740">
        <v>0</v>
      </c>
      <c r="BV48" s="740"/>
      <c r="BW48" s="740"/>
      <c r="BX48" s="740">
        <v>0</v>
      </c>
      <c r="BY48" s="740">
        <v>0</v>
      </c>
      <c r="BZ48" s="740"/>
      <c r="CA48" s="740"/>
      <c r="CB48" s="740">
        <v>0</v>
      </c>
      <c r="CC48" s="740">
        <v>0</v>
      </c>
      <c r="CD48" s="740"/>
      <c r="CE48" s="740"/>
      <c r="CF48" s="740">
        <v>0</v>
      </c>
      <c r="CG48" s="740">
        <v>0</v>
      </c>
      <c r="CH48" s="740"/>
      <c r="CI48" s="740"/>
      <c r="CJ48" s="740">
        <v>0</v>
      </c>
      <c r="CK48" s="740">
        <v>0</v>
      </c>
    </row>
    <row r="53" spans="4:88">
      <c r="D53" s="191"/>
      <c r="F53" s="80"/>
      <c r="J53" s="80"/>
      <c r="N53" s="80"/>
      <c r="O53" s="80"/>
      <c r="P53" s="80"/>
      <c r="T53" s="80"/>
      <c r="X53" s="80"/>
      <c r="AB53" s="80"/>
      <c r="AF53" s="80"/>
      <c r="AG53" s="80"/>
      <c r="AJ53" s="80"/>
      <c r="AK53" s="80"/>
      <c r="AN53" s="80"/>
      <c r="AR53" s="80"/>
      <c r="AV53" s="80"/>
      <c r="AZ53" s="80"/>
      <c r="BD53" s="80"/>
      <c r="BH53" s="80"/>
      <c r="BL53" s="80"/>
      <c r="BR53" s="191"/>
      <c r="BT53" s="80"/>
      <c r="BX53" s="80"/>
      <c r="CB53" s="80"/>
      <c r="CF53" s="80"/>
      <c r="CJ53" s="80"/>
    </row>
    <row r="56" spans="4:88">
      <c r="F56" s="80"/>
      <c r="J56" s="80"/>
      <c r="N56" s="80"/>
      <c r="O56" s="80"/>
      <c r="P56" s="80"/>
      <c r="T56" s="80"/>
      <c r="X56" s="80"/>
      <c r="AB56" s="80"/>
      <c r="AF56" s="80"/>
      <c r="AG56" s="80"/>
      <c r="AJ56" s="80"/>
      <c r="AK56" s="80"/>
      <c r="AN56" s="80"/>
      <c r="AR56" s="80"/>
      <c r="AV56" s="80"/>
      <c r="AZ56" s="80"/>
      <c r="BD56" s="80"/>
      <c r="BH56" s="80"/>
      <c r="BL56" s="80"/>
      <c r="BT56" s="80"/>
      <c r="BX56" s="80"/>
      <c r="CB56" s="80"/>
      <c r="CF56" s="80"/>
      <c r="CJ56" s="80"/>
    </row>
    <row r="57" spans="4:88">
      <c r="F57" s="80"/>
      <c r="J57" s="80"/>
      <c r="N57" s="80"/>
      <c r="O57" s="80"/>
      <c r="P57" s="80"/>
      <c r="T57" s="80"/>
      <c r="X57" s="80"/>
      <c r="AB57" s="80"/>
      <c r="AF57" s="80"/>
      <c r="AG57" s="80"/>
      <c r="AJ57" s="80"/>
      <c r="AK57" s="80"/>
      <c r="AN57" s="80"/>
      <c r="AR57" s="80"/>
      <c r="AV57" s="80"/>
      <c r="AZ57" s="80"/>
      <c r="BD57" s="80"/>
      <c r="BH57" s="80"/>
      <c r="BL57" s="80"/>
      <c r="BT57" s="80"/>
      <c r="BX57" s="80"/>
      <c r="CB57" s="80"/>
      <c r="CF57" s="80"/>
      <c r="CJ57" s="80"/>
    </row>
    <row r="58" spans="4:88">
      <c r="F58" s="80"/>
      <c r="J58" s="80"/>
      <c r="N58" s="80"/>
      <c r="O58" s="80"/>
      <c r="P58" s="80"/>
      <c r="T58" s="80"/>
      <c r="X58" s="80"/>
      <c r="AB58" s="80"/>
      <c r="AF58" s="80"/>
      <c r="AG58" s="80"/>
      <c r="AJ58" s="80"/>
      <c r="AK58" s="80"/>
      <c r="AN58" s="80"/>
      <c r="AR58" s="80"/>
      <c r="AV58" s="80"/>
      <c r="AZ58" s="80"/>
      <c r="BD58" s="80"/>
      <c r="BH58" s="80"/>
      <c r="BL58" s="80"/>
      <c r="BT58" s="80"/>
      <c r="BX58" s="80"/>
      <c r="CB58" s="80"/>
      <c r="CF58" s="80"/>
      <c r="CJ58" s="80"/>
    </row>
    <row r="59" spans="4:88">
      <c r="F59" s="80"/>
      <c r="J59" s="80"/>
      <c r="N59" s="80"/>
      <c r="O59" s="80"/>
      <c r="P59" s="80"/>
      <c r="T59" s="80"/>
      <c r="X59" s="80"/>
      <c r="AB59" s="80"/>
      <c r="AF59" s="80"/>
      <c r="AG59" s="80"/>
      <c r="AJ59" s="80"/>
      <c r="AK59" s="80"/>
      <c r="AN59" s="80"/>
      <c r="AR59" s="80"/>
      <c r="AV59" s="80"/>
      <c r="AZ59" s="80"/>
      <c r="BD59" s="80"/>
      <c r="BH59" s="80"/>
      <c r="BL59" s="80"/>
      <c r="BT59" s="80"/>
      <c r="BX59" s="80"/>
      <c r="CB59" s="80"/>
      <c r="CF59" s="80"/>
      <c r="CJ59" s="80"/>
    </row>
    <row r="63" spans="4:88">
      <c r="CJ63" s="192"/>
    </row>
    <row r="64" spans="4:88">
      <c r="CJ64" s="192"/>
    </row>
    <row r="65" spans="88:88">
      <c r="CJ65" s="192"/>
    </row>
    <row r="66" spans="88:88">
      <c r="CJ66" s="192"/>
    </row>
    <row r="67" spans="88:88">
      <c r="CJ67" s="192"/>
    </row>
    <row r="68" spans="88:88">
      <c r="CJ68" s="192"/>
    </row>
  </sheetData>
  <mergeCells count="41">
    <mergeCell ref="B37:E37"/>
    <mergeCell ref="BP37:BS37"/>
    <mergeCell ref="B38:E38"/>
    <mergeCell ref="BP38:BS38"/>
    <mergeCell ref="B35:E35"/>
    <mergeCell ref="BP35:BS35"/>
    <mergeCell ref="B36:E36"/>
    <mergeCell ref="BP36:BS36"/>
    <mergeCell ref="C33:D33"/>
    <mergeCell ref="BQ33:BR33"/>
    <mergeCell ref="B29:D29"/>
    <mergeCell ref="BP29:BR29"/>
    <mergeCell ref="B30:D30"/>
    <mergeCell ref="BP30:BR30"/>
    <mergeCell ref="BX4:BY4"/>
    <mergeCell ref="C6:D6"/>
    <mergeCell ref="BQ6:BR6"/>
    <mergeCell ref="C31:D31"/>
    <mergeCell ref="BQ31:BR31"/>
    <mergeCell ref="C20:D20"/>
    <mergeCell ref="BQ20:BR20"/>
    <mergeCell ref="C25:D25"/>
    <mergeCell ref="BQ25:BR25"/>
    <mergeCell ref="C11:D11"/>
    <mergeCell ref="BQ11:BR11"/>
    <mergeCell ref="CB4:CC4"/>
    <mergeCell ref="B19:D19"/>
    <mergeCell ref="BP19:BR19"/>
    <mergeCell ref="F3:AG3"/>
    <mergeCell ref="AJ3:BM3"/>
    <mergeCell ref="BT3:CK3"/>
    <mergeCell ref="J4:K4"/>
    <mergeCell ref="N4:O4"/>
    <mergeCell ref="AB4:AC4"/>
    <mergeCell ref="AF4:AG4"/>
    <mergeCell ref="AJ4:AK4"/>
    <mergeCell ref="AN4:AO4"/>
    <mergeCell ref="AR4:AS4"/>
    <mergeCell ref="AV4:AW4"/>
    <mergeCell ref="AZ4:BA4"/>
    <mergeCell ref="BD4:BE4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topLeftCell="BQ1" zoomScale="70" zoomScaleNormal="70" workbookViewId="0">
      <selection activeCell="Y70" sqref="Y70"/>
    </sheetView>
  </sheetViews>
  <sheetFormatPr defaultRowHeight="13.5"/>
  <cols>
    <col min="1" max="1" width="2" style="72" customWidth="1"/>
    <col min="2" max="2" width="3.125" style="72" customWidth="1"/>
    <col min="3" max="3" width="4.625" style="72" customWidth="1"/>
    <col min="4" max="4" width="18.625" style="72" customWidth="1"/>
    <col min="5" max="5" width="6.5" style="72" customWidth="1"/>
    <col min="6" max="67" width="10.125" style="72" customWidth="1"/>
    <col min="68" max="68" width="3.125" style="72" customWidth="1"/>
    <col min="69" max="69" width="4.625" style="72" customWidth="1"/>
    <col min="70" max="70" width="16.625" style="72" customWidth="1"/>
    <col min="71" max="71" width="6.5" style="72" customWidth="1"/>
    <col min="72" max="75" width="10.125" style="72" customWidth="1"/>
    <col min="76" max="77" width="9.875" style="72" customWidth="1"/>
    <col min="78" max="79" width="10.125" style="72" customWidth="1"/>
    <col min="80" max="81" width="9.875" style="72" customWidth="1"/>
    <col min="82" max="83" width="10.125" style="72" customWidth="1"/>
    <col min="84" max="85" width="9.875" style="72" customWidth="1"/>
    <col min="86" max="87" width="10.125" style="72" customWidth="1"/>
    <col min="88" max="89" width="10.75" style="72" customWidth="1"/>
    <col min="90" max="90" width="13.75" style="72" customWidth="1"/>
    <col min="91" max="16384" width="9" style="72"/>
  </cols>
  <sheetData>
    <row r="1" spans="1:91" ht="21" customHeight="1">
      <c r="A1" s="63"/>
      <c r="B1" s="64" t="s">
        <v>49</v>
      </c>
      <c r="C1" s="63"/>
      <c r="D1" s="64"/>
      <c r="E1" s="64"/>
      <c r="AN1" s="64"/>
      <c r="AO1" s="64"/>
      <c r="AR1" s="64"/>
      <c r="AS1" s="64"/>
      <c r="AV1" s="64"/>
      <c r="AW1" s="64"/>
      <c r="AZ1" s="64"/>
      <c r="BA1" s="64"/>
      <c r="BP1" s="64" t="s">
        <v>49</v>
      </c>
      <c r="BQ1" s="63"/>
      <c r="BR1" s="64"/>
      <c r="BS1" s="64"/>
    </row>
    <row r="2" spans="1:91" ht="14.25" thickBot="1">
      <c r="D2" s="89"/>
      <c r="E2" s="89"/>
      <c r="AB2" s="256"/>
      <c r="AC2" s="255"/>
      <c r="AG2" s="72" t="s">
        <v>0</v>
      </c>
      <c r="AK2" s="256"/>
      <c r="AN2" s="89"/>
      <c r="AO2" s="89"/>
      <c r="AR2" s="89"/>
      <c r="AS2" s="89"/>
      <c r="AV2" s="89"/>
      <c r="AW2" s="89"/>
      <c r="AZ2" s="89"/>
      <c r="BA2" s="89"/>
      <c r="BM2" s="72" t="s">
        <v>0</v>
      </c>
      <c r="BR2" s="89"/>
      <c r="BS2" s="89"/>
      <c r="CJ2" s="93"/>
      <c r="CK2" s="72" t="s">
        <v>0</v>
      </c>
    </row>
    <row r="3" spans="1:91" ht="24.75" customHeight="1">
      <c r="B3" s="90"/>
      <c r="C3" s="91"/>
      <c r="D3" s="91"/>
      <c r="E3" s="65" t="s">
        <v>245</v>
      </c>
      <c r="F3" s="779" t="s">
        <v>492</v>
      </c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0"/>
      <c r="W3" s="780"/>
      <c r="X3" s="780"/>
      <c r="Y3" s="780"/>
      <c r="Z3" s="780"/>
      <c r="AA3" s="780"/>
      <c r="AB3" s="780"/>
      <c r="AC3" s="780"/>
      <c r="AD3" s="780"/>
      <c r="AE3" s="780"/>
      <c r="AF3" s="780"/>
      <c r="AG3" s="781"/>
      <c r="AH3" s="743"/>
      <c r="AI3" s="743"/>
      <c r="AJ3" s="779" t="s">
        <v>126</v>
      </c>
      <c r="AK3" s="780"/>
      <c r="AL3" s="780"/>
      <c r="AM3" s="780"/>
      <c r="AN3" s="780"/>
      <c r="AO3" s="780"/>
      <c r="AP3" s="780"/>
      <c r="AQ3" s="780"/>
      <c r="AR3" s="780"/>
      <c r="AS3" s="780"/>
      <c r="AT3" s="780"/>
      <c r="AU3" s="780"/>
      <c r="AV3" s="780"/>
      <c r="AW3" s="780"/>
      <c r="AX3" s="780"/>
      <c r="AY3" s="780"/>
      <c r="AZ3" s="780"/>
      <c r="BA3" s="780"/>
      <c r="BB3" s="780"/>
      <c r="BC3" s="780"/>
      <c r="BD3" s="780"/>
      <c r="BE3" s="780"/>
      <c r="BF3" s="780"/>
      <c r="BG3" s="780"/>
      <c r="BH3" s="780"/>
      <c r="BI3" s="780"/>
      <c r="BJ3" s="780"/>
      <c r="BK3" s="780"/>
      <c r="BL3" s="780"/>
      <c r="BM3" s="781"/>
      <c r="BN3" s="743"/>
      <c r="BO3" s="743"/>
      <c r="BP3" s="585"/>
      <c r="BQ3" s="525"/>
      <c r="BR3" s="525"/>
      <c r="BS3" s="81" t="s">
        <v>245</v>
      </c>
      <c r="BT3" s="779" t="s">
        <v>458</v>
      </c>
      <c r="BU3" s="780"/>
      <c r="BV3" s="780"/>
      <c r="BW3" s="780"/>
      <c r="BX3" s="780"/>
      <c r="BY3" s="780"/>
      <c r="BZ3" s="780"/>
      <c r="CA3" s="780"/>
      <c r="CB3" s="780"/>
      <c r="CC3" s="780"/>
      <c r="CD3" s="780"/>
      <c r="CE3" s="780"/>
      <c r="CF3" s="780"/>
      <c r="CG3" s="780"/>
      <c r="CH3" s="780"/>
      <c r="CI3" s="780"/>
      <c r="CJ3" s="780"/>
      <c r="CK3" s="781"/>
    </row>
    <row r="4" spans="1:91" ht="24.75" customHeight="1">
      <c r="B4" s="92"/>
      <c r="C4" s="93"/>
      <c r="D4" s="93"/>
      <c r="E4" s="66" t="s">
        <v>246</v>
      </c>
      <c r="F4" s="611" t="s">
        <v>111</v>
      </c>
      <c r="G4" s="612"/>
      <c r="H4" s="612"/>
      <c r="I4" s="612"/>
      <c r="J4" s="774" t="s">
        <v>112</v>
      </c>
      <c r="K4" s="774"/>
      <c r="L4" s="612"/>
      <c r="M4" s="612"/>
      <c r="N4" s="774" t="s">
        <v>107</v>
      </c>
      <c r="O4" s="774"/>
      <c r="P4" s="611" t="s">
        <v>487</v>
      </c>
      <c r="Q4" s="612"/>
      <c r="R4" s="612"/>
      <c r="S4" s="612"/>
      <c r="T4" s="611" t="s">
        <v>113</v>
      </c>
      <c r="U4" s="612"/>
      <c r="V4" s="612"/>
      <c r="W4" s="612"/>
      <c r="X4" s="611" t="s">
        <v>114</v>
      </c>
      <c r="Y4" s="612"/>
      <c r="Z4" s="612"/>
      <c r="AA4" s="612"/>
      <c r="AB4" s="774" t="s">
        <v>76</v>
      </c>
      <c r="AC4" s="774"/>
      <c r="AD4" s="612"/>
      <c r="AE4" s="612"/>
      <c r="AF4" s="774" t="s">
        <v>86</v>
      </c>
      <c r="AG4" s="782"/>
      <c r="AH4" s="612"/>
      <c r="AI4" s="733"/>
      <c r="AJ4" s="783" t="s">
        <v>87</v>
      </c>
      <c r="AK4" s="784"/>
      <c r="AL4" s="612"/>
      <c r="AM4" s="746"/>
      <c r="AN4" s="785" t="s">
        <v>88</v>
      </c>
      <c r="AO4" s="786"/>
      <c r="AP4" s="612"/>
      <c r="AQ4" s="733"/>
      <c r="AR4" s="783" t="s">
        <v>89</v>
      </c>
      <c r="AS4" s="787"/>
      <c r="AT4" s="612"/>
      <c r="AU4" s="733"/>
      <c r="AV4" s="783" t="s">
        <v>90</v>
      </c>
      <c r="AW4" s="787"/>
      <c r="AX4" s="612"/>
      <c r="AY4" s="747"/>
      <c r="AZ4" s="788" t="s">
        <v>91</v>
      </c>
      <c r="BA4" s="789"/>
      <c r="BB4" s="612"/>
      <c r="BC4" s="747"/>
      <c r="BD4" s="790" t="s">
        <v>115</v>
      </c>
      <c r="BE4" s="785"/>
      <c r="BF4" s="612"/>
      <c r="BG4" s="747"/>
      <c r="BH4" s="614" t="s">
        <v>116</v>
      </c>
      <c r="BI4" s="615"/>
      <c r="BJ4" s="612"/>
      <c r="BK4" s="612"/>
      <c r="BL4" s="611" t="s">
        <v>508</v>
      </c>
      <c r="BM4" s="683"/>
      <c r="BN4" s="612"/>
      <c r="BO4" s="745"/>
      <c r="BP4" s="92"/>
      <c r="BQ4" s="93"/>
      <c r="BR4" s="93"/>
      <c r="BS4" s="66" t="s">
        <v>246</v>
      </c>
      <c r="BT4" s="611" t="s">
        <v>117</v>
      </c>
      <c r="BU4" s="733"/>
      <c r="BV4" s="612"/>
      <c r="BW4" s="612"/>
      <c r="BX4" s="774" t="s">
        <v>79</v>
      </c>
      <c r="BY4" s="774"/>
      <c r="BZ4" s="612"/>
      <c r="CA4" s="612"/>
      <c r="CB4" s="774" t="s">
        <v>80</v>
      </c>
      <c r="CC4" s="774"/>
      <c r="CD4" s="612"/>
      <c r="CE4" s="612"/>
      <c r="CF4" s="617" t="s">
        <v>12</v>
      </c>
      <c r="CG4" s="612"/>
      <c r="CH4" s="612"/>
      <c r="CI4" s="612"/>
      <c r="CJ4" s="423" t="s">
        <v>13</v>
      </c>
      <c r="CK4" s="424"/>
    </row>
    <row r="5" spans="1:91" ht="24.75" customHeight="1">
      <c r="B5" s="67" t="s">
        <v>247</v>
      </c>
      <c r="C5" s="94"/>
      <c r="D5" s="68"/>
      <c r="E5" s="69" t="s">
        <v>248</v>
      </c>
      <c r="F5" s="613">
        <v>29</v>
      </c>
      <c r="G5" s="613">
        <v>30</v>
      </c>
      <c r="H5" s="613"/>
      <c r="I5" s="613"/>
      <c r="J5" s="613">
        <v>29</v>
      </c>
      <c r="K5" s="613">
        <v>30</v>
      </c>
      <c r="L5" s="613"/>
      <c r="M5" s="613"/>
      <c r="N5" s="613">
        <v>28</v>
      </c>
      <c r="O5" s="613">
        <v>29</v>
      </c>
      <c r="P5" s="613">
        <v>29</v>
      </c>
      <c r="Q5" s="613">
        <v>30</v>
      </c>
      <c r="R5" s="613"/>
      <c r="S5" s="613"/>
      <c r="T5" s="613">
        <v>29</v>
      </c>
      <c r="U5" s="613">
        <v>30</v>
      </c>
      <c r="V5" s="613"/>
      <c r="W5" s="613"/>
      <c r="X5" s="613">
        <v>29</v>
      </c>
      <c r="Y5" s="613">
        <v>30</v>
      </c>
      <c r="Z5" s="613"/>
      <c r="AA5" s="613"/>
      <c r="AB5" s="613">
        <v>29</v>
      </c>
      <c r="AC5" s="613">
        <v>30</v>
      </c>
      <c r="AD5" s="613"/>
      <c r="AE5" s="613"/>
      <c r="AF5" s="613">
        <v>29</v>
      </c>
      <c r="AG5" s="613">
        <v>30</v>
      </c>
      <c r="AH5" s="613"/>
      <c r="AI5" s="613"/>
      <c r="AJ5" s="613">
        <v>29</v>
      </c>
      <c r="AK5" s="613">
        <v>30</v>
      </c>
      <c r="AL5" s="613"/>
      <c r="AM5" s="613"/>
      <c r="AN5" s="613">
        <v>29</v>
      </c>
      <c r="AO5" s="613">
        <v>30</v>
      </c>
      <c r="AP5" s="613"/>
      <c r="AQ5" s="613"/>
      <c r="AR5" s="613">
        <v>29</v>
      </c>
      <c r="AS5" s="613">
        <v>30</v>
      </c>
      <c r="AT5" s="613"/>
      <c r="AU5" s="613"/>
      <c r="AV5" s="613">
        <v>29</v>
      </c>
      <c r="AW5" s="613">
        <v>30</v>
      </c>
      <c r="AX5" s="613"/>
      <c r="AY5" s="613"/>
      <c r="AZ5" s="613">
        <v>29</v>
      </c>
      <c r="BA5" s="613">
        <v>30</v>
      </c>
      <c r="BB5" s="613"/>
      <c r="BC5" s="613"/>
      <c r="BD5" s="613">
        <v>29</v>
      </c>
      <c r="BE5" s="613">
        <v>30</v>
      </c>
      <c r="BF5" s="613"/>
      <c r="BG5" s="613"/>
      <c r="BH5" s="613">
        <v>29</v>
      </c>
      <c r="BI5" s="613">
        <v>30</v>
      </c>
      <c r="BJ5" s="613"/>
      <c r="BK5" s="613"/>
      <c r="BL5" s="616">
        <v>29</v>
      </c>
      <c r="BM5" s="613">
        <v>30</v>
      </c>
      <c r="BN5" s="613"/>
      <c r="BO5" s="744"/>
      <c r="BP5" s="67" t="s">
        <v>535</v>
      </c>
      <c r="BQ5" s="94"/>
      <c r="BR5" s="68"/>
      <c r="BS5" s="69" t="s">
        <v>248</v>
      </c>
      <c r="BT5" s="616">
        <v>29</v>
      </c>
      <c r="BU5" s="613">
        <v>30</v>
      </c>
      <c r="BV5" s="613"/>
      <c r="BW5" s="613"/>
      <c r="BX5" s="613">
        <v>29</v>
      </c>
      <c r="BY5" s="613">
        <v>30</v>
      </c>
      <c r="BZ5" s="613"/>
      <c r="CA5" s="613"/>
      <c r="CB5" s="613">
        <v>29</v>
      </c>
      <c r="CC5" s="613">
        <v>30</v>
      </c>
      <c r="CD5" s="613"/>
      <c r="CE5" s="613"/>
      <c r="CF5" s="613">
        <v>29</v>
      </c>
      <c r="CG5" s="613">
        <v>30</v>
      </c>
      <c r="CH5" s="613"/>
      <c r="CI5" s="613"/>
      <c r="CJ5" s="70">
        <v>29</v>
      </c>
      <c r="CK5" s="634">
        <v>30</v>
      </c>
      <c r="CL5" s="72" t="s">
        <v>514</v>
      </c>
    </row>
    <row r="6" spans="1:91" ht="24.75" customHeight="1">
      <c r="B6" s="3" t="s">
        <v>536</v>
      </c>
      <c r="C6" s="791" t="s">
        <v>537</v>
      </c>
      <c r="D6" s="792"/>
      <c r="E6" s="62" t="s">
        <v>538</v>
      </c>
      <c r="F6" s="352">
        <v>6290903</v>
      </c>
      <c r="G6" s="352">
        <v>6351538</v>
      </c>
      <c r="H6" s="352">
        <v>60635</v>
      </c>
      <c r="I6" s="748">
        <v>9.6385208927875689E-3</v>
      </c>
      <c r="J6" s="352">
        <v>1917346</v>
      </c>
      <c r="K6" s="352">
        <v>1912239</v>
      </c>
      <c r="L6" s="352">
        <v>-5107</v>
      </c>
      <c r="M6" s="748">
        <v>-2.663577674556392E-3</v>
      </c>
      <c r="N6" s="361">
        <v>0</v>
      </c>
      <c r="O6" s="361">
        <v>0</v>
      </c>
      <c r="P6" s="361">
        <v>1475140</v>
      </c>
      <c r="Q6" s="361">
        <v>1485824</v>
      </c>
      <c r="R6" s="352">
        <v>10684</v>
      </c>
      <c r="S6" s="748">
        <v>7.2427023875699936E-3</v>
      </c>
      <c r="T6" s="352">
        <v>2104395</v>
      </c>
      <c r="U6" s="352">
        <v>2095623</v>
      </c>
      <c r="V6" s="352">
        <v>-8772</v>
      </c>
      <c r="W6" s="748">
        <v>-4.1684189517652345E-3</v>
      </c>
      <c r="X6" s="352">
        <v>1266752</v>
      </c>
      <c r="Y6" s="352">
        <v>1253263</v>
      </c>
      <c r="Z6" s="352">
        <v>-13489</v>
      </c>
      <c r="AA6" s="748">
        <v>-1.0648493154145405E-2</v>
      </c>
      <c r="AB6" s="352">
        <v>1108185</v>
      </c>
      <c r="AC6" s="352">
        <v>1107869</v>
      </c>
      <c r="AD6" s="352">
        <v>-316</v>
      </c>
      <c r="AE6" s="748">
        <v>-2.8515094501369357E-4</v>
      </c>
      <c r="AF6" s="584">
        <v>2408239</v>
      </c>
      <c r="AG6" s="581">
        <v>2452140</v>
      </c>
      <c r="AH6" s="352">
        <v>43901</v>
      </c>
      <c r="AI6" s="748">
        <v>1.8229502968766804E-2</v>
      </c>
      <c r="AJ6" s="352">
        <v>837274</v>
      </c>
      <c r="AK6" s="352">
        <v>858683</v>
      </c>
      <c r="AL6" s="352">
        <v>21409</v>
      </c>
      <c r="AM6" s="748">
        <v>2.5569885127210448E-2</v>
      </c>
      <c r="AN6" s="352">
        <v>1246126</v>
      </c>
      <c r="AO6" s="352">
        <v>1258013</v>
      </c>
      <c r="AP6" s="352">
        <v>11887</v>
      </c>
      <c r="AQ6" s="748">
        <v>9.539163776375743E-3</v>
      </c>
      <c r="AR6" s="361">
        <v>667849</v>
      </c>
      <c r="AS6" s="582">
        <v>677393</v>
      </c>
      <c r="AT6" s="352">
        <v>9544</v>
      </c>
      <c r="AU6" s="748">
        <v>1.4290655522430969E-2</v>
      </c>
      <c r="AV6" s="582">
        <v>1845223</v>
      </c>
      <c r="AW6" s="361">
        <v>1857277</v>
      </c>
      <c r="AX6" s="352">
        <v>12054</v>
      </c>
      <c r="AY6" s="748">
        <v>6.5325437630031711E-3</v>
      </c>
      <c r="AZ6" s="352">
        <v>562519</v>
      </c>
      <c r="BA6" s="582">
        <v>557428</v>
      </c>
      <c r="BB6" s="352">
        <v>-5091</v>
      </c>
      <c r="BC6" s="748">
        <v>-9.0503609655851625E-3</v>
      </c>
      <c r="BD6" s="689">
        <v>541402</v>
      </c>
      <c r="BE6" s="352">
        <v>541009</v>
      </c>
      <c r="BF6" s="352">
        <v>-393</v>
      </c>
      <c r="BG6" s="748">
        <v>-7.2589314409625383E-4</v>
      </c>
      <c r="BH6" s="352">
        <v>274883</v>
      </c>
      <c r="BI6" s="352">
        <v>277504</v>
      </c>
      <c r="BJ6" s="352">
        <v>2621</v>
      </c>
      <c r="BK6" s="748">
        <v>9.5349657854432619E-3</v>
      </c>
      <c r="BL6" s="582">
        <v>116285</v>
      </c>
      <c r="BM6" s="691">
        <v>116362</v>
      </c>
      <c r="BN6" s="352">
        <v>77</v>
      </c>
      <c r="BO6" s="748">
        <v>6.6216622952229435E-4</v>
      </c>
      <c r="BP6" s="3" t="s">
        <v>536</v>
      </c>
      <c r="BQ6" s="791" t="s">
        <v>537</v>
      </c>
      <c r="BR6" s="791"/>
      <c r="BS6" s="62" t="s">
        <v>538</v>
      </c>
      <c r="BT6" s="582">
        <v>144540</v>
      </c>
      <c r="BU6" s="352">
        <v>142146</v>
      </c>
      <c r="BV6" s="352">
        <v>-2394</v>
      </c>
      <c r="BW6" s="748">
        <v>-1.6562889165628893E-2</v>
      </c>
      <c r="BX6" s="620">
        <v>253466</v>
      </c>
      <c r="BY6" s="582">
        <v>254354</v>
      </c>
      <c r="BZ6" s="352">
        <v>888</v>
      </c>
      <c r="CA6" s="748">
        <v>3.5034284677234817E-3</v>
      </c>
      <c r="CB6" s="352">
        <v>2239338</v>
      </c>
      <c r="CC6" s="582">
        <v>2218949</v>
      </c>
      <c r="CD6" s="352">
        <v>-20389</v>
      </c>
      <c r="CE6" s="748">
        <v>-9.1049229727714169E-3</v>
      </c>
      <c r="CF6" s="352">
        <v>526424</v>
      </c>
      <c r="CG6" s="582">
        <v>529754</v>
      </c>
      <c r="CH6" s="352">
        <v>3330</v>
      </c>
      <c r="CI6" s="748">
        <v>6.3256994361959185E-3</v>
      </c>
      <c r="CJ6" s="361">
        <v>25826289</v>
      </c>
      <c r="CK6" s="360">
        <v>25947368</v>
      </c>
      <c r="CL6" s="72">
        <v>121079</v>
      </c>
      <c r="CM6" s="748">
        <v>4.6882074308081971E-3</v>
      </c>
    </row>
    <row r="7" spans="1:91" s="537" customFormat="1" ht="24.75" customHeight="1">
      <c r="B7" s="538"/>
      <c r="C7" s="539" t="s">
        <v>539</v>
      </c>
      <c r="D7" s="742" t="s">
        <v>540</v>
      </c>
      <c r="E7" s="540"/>
      <c r="F7" s="541">
        <v>6217956</v>
      </c>
      <c r="G7" s="542">
        <v>6259471</v>
      </c>
      <c r="H7" s="542">
        <v>41515</v>
      </c>
      <c r="I7" s="749">
        <v>6.6766313560276081E-3</v>
      </c>
      <c r="J7" s="542">
        <v>1769296</v>
      </c>
      <c r="K7" s="542">
        <v>1759610</v>
      </c>
      <c r="L7" s="542">
        <v>-9686</v>
      </c>
      <c r="M7" s="749">
        <v>-5.474493809967354E-3</v>
      </c>
      <c r="N7" s="542">
        <v>0</v>
      </c>
      <c r="O7" s="542">
        <v>0</v>
      </c>
      <c r="P7" s="542">
        <v>1427323</v>
      </c>
      <c r="Q7" s="542">
        <v>1435389</v>
      </c>
      <c r="R7" s="542">
        <v>8066</v>
      </c>
      <c r="S7" s="749">
        <v>5.6511385299613335E-3</v>
      </c>
      <c r="T7" s="541">
        <v>2090979</v>
      </c>
      <c r="U7" s="542">
        <v>2088320</v>
      </c>
      <c r="V7" s="542">
        <v>-2659</v>
      </c>
      <c r="W7" s="749">
        <v>-1.2716531347277999E-3</v>
      </c>
      <c r="X7" s="541">
        <v>1204739</v>
      </c>
      <c r="Y7" s="542">
        <v>1200689</v>
      </c>
      <c r="Z7" s="542">
        <v>-4050</v>
      </c>
      <c r="AA7" s="749">
        <v>-3.3617239916695651E-3</v>
      </c>
      <c r="AB7" s="541">
        <v>1075944</v>
      </c>
      <c r="AC7" s="542">
        <v>1081296</v>
      </c>
      <c r="AD7" s="542">
        <v>5352</v>
      </c>
      <c r="AE7" s="749">
        <v>4.9742365773683388E-3</v>
      </c>
      <c r="AF7" s="542">
        <v>2339466</v>
      </c>
      <c r="AG7" s="543">
        <v>2369100</v>
      </c>
      <c r="AH7" s="542">
        <v>29634</v>
      </c>
      <c r="AI7" s="749">
        <v>1.2666993236918169E-2</v>
      </c>
      <c r="AJ7" s="544">
        <v>816853</v>
      </c>
      <c r="AK7" s="542">
        <v>837965</v>
      </c>
      <c r="AL7" s="542">
        <v>21112</v>
      </c>
      <c r="AM7" s="749">
        <v>2.5845531570551861E-2</v>
      </c>
      <c r="AN7" s="542">
        <v>1231075</v>
      </c>
      <c r="AO7" s="542">
        <v>1242974</v>
      </c>
      <c r="AP7" s="542">
        <v>11899</v>
      </c>
      <c r="AQ7" s="749">
        <v>9.6655362183457553E-3</v>
      </c>
      <c r="AR7" s="542">
        <v>661855</v>
      </c>
      <c r="AS7" s="542">
        <v>670433</v>
      </c>
      <c r="AT7" s="542">
        <v>8578</v>
      </c>
      <c r="AU7" s="749">
        <v>1.2960542717060384E-2</v>
      </c>
      <c r="AV7" s="542">
        <v>1750051</v>
      </c>
      <c r="AW7" s="542">
        <v>1756284</v>
      </c>
      <c r="AX7" s="542">
        <v>6233</v>
      </c>
      <c r="AY7" s="749">
        <v>3.561610490208571E-3</v>
      </c>
      <c r="AZ7" s="541">
        <v>556154</v>
      </c>
      <c r="BA7" s="542">
        <v>553234</v>
      </c>
      <c r="BB7" s="542">
        <v>-2920</v>
      </c>
      <c r="BC7" s="749">
        <v>-5.2503443290887056E-3</v>
      </c>
      <c r="BD7" s="545">
        <v>525438</v>
      </c>
      <c r="BE7" s="542">
        <v>525966</v>
      </c>
      <c r="BF7" s="542">
        <v>528</v>
      </c>
      <c r="BG7" s="749">
        <v>1.0048759320795222E-3</v>
      </c>
      <c r="BH7" s="541">
        <v>272644</v>
      </c>
      <c r="BI7" s="542">
        <v>275297</v>
      </c>
      <c r="BJ7" s="542">
        <v>2653</v>
      </c>
      <c r="BK7" s="749">
        <v>9.7306377547277771E-3</v>
      </c>
      <c r="BL7" s="542">
        <v>112616</v>
      </c>
      <c r="BM7" s="619">
        <v>113003</v>
      </c>
      <c r="BN7" s="542">
        <v>387</v>
      </c>
      <c r="BO7" s="749">
        <v>3.4364566313845281E-3</v>
      </c>
      <c r="BP7" s="538"/>
      <c r="BQ7" s="539" t="s">
        <v>539</v>
      </c>
      <c r="BR7" s="742" t="s">
        <v>540</v>
      </c>
      <c r="BS7" s="540"/>
      <c r="BT7" s="542">
        <v>138542</v>
      </c>
      <c r="BU7" s="541">
        <v>136689</v>
      </c>
      <c r="BV7" s="542">
        <v>-1853</v>
      </c>
      <c r="BW7" s="749">
        <v>-1.337500541352081E-2</v>
      </c>
      <c r="BX7" s="542">
        <v>241490</v>
      </c>
      <c r="BY7" s="542">
        <v>241917</v>
      </c>
      <c r="BZ7" s="542">
        <v>427</v>
      </c>
      <c r="CA7" s="749">
        <v>1.7681891589713861E-3</v>
      </c>
      <c r="CB7" s="541">
        <v>2115686</v>
      </c>
      <c r="CC7" s="542">
        <v>2083608</v>
      </c>
      <c r="CD7" s="542">
        <v>-32078</v>
      </c>
      <c r="CE7" s="749">
        <v>-1.516198528515101E-2</v>
      </c>
      <c r="CF7" s="542">
        <v>456509</v>
      </c>
      <c r="CG7" s="542">
        <v>453965</v>
      </c>
      <c r="CH7" s="542">
        <v>-2544</v>
      </c>
      <c r="CI7" s="749">
        <v>-5.5727269341896875E-3</v>
      </c>
      <c r="CJ7" s="542">
        <v>25004616</v>
      </c>
      <c r="CK7" s="543">
        <v>25085210</v>
      </c>
      <c r="CL7" s="72">
        <v>80594</v>
      </c>
      <c r="CM7" s="749">
        <v>3.2231648748375099E-3</v>
      </c>
    </row>
    <row r="8" spans="1:91" s="537" customFormat="1" ht="24.75" customHeight="1">
      <c r="B8" s="538"/>
      <c r="C8" s="539" t="s">
        <v>541</v>
      </c>
      <c r="D8" s="742" t="s">
        <v>542</v>
      </c>
      <c r="E8" s="546"/>
      <c r="F8" s="541">
        <v>14792</v>
      </c>
      <c r="G8" s="542">
        <v>21325</v>
      </c>
      <c r="H8" s="542">
        <v>6533</v>
      </c>
      <c r="I8" s="749">
        <v>0.44165765278528935</v>
      </c>
      <c r="J8" s="542">
        <v>93228</v>
      </c>
      <c r="K8" s="542">
        <v>70498</v>
      </c>
      <c r="L8" s="542">
        <v>-22730</v>
      </c>
      <c r="M8" s="749">
        <v>-0.24381087227013343</v>
      </c>
      <c r="N8" s="542">
        <v>0</v>
      </c>
      <c r="O8" s="542">
        <v>0</v>
      </c>
      <c r="P8" s="542">
        <v>2849</v>
      </c>
      <c r="Q8" s="542">
        <v>3845</v>
      </c>
      <c r="R8" s="542">
        <v>996</v>
      </c>
      <c r="S8" s="749">
        <v>0.34959634959634961</v>
      </c>
      <c r="T8" s="541">
        <v>860</v>
      </c>
      <c r="U8" s="542">
        <v>0</v>
      </c>
      <c r="V8" s="542">
        <v>-860</v>
      </c>
      <c r="W8" s="749">
        <v>-1</v>
      </c>
      <c r="X8" s="541">
        <v>14421</v>
      </c>
      <c r="Y8" s="542">
        <v>8902</v>
      </c>
      <c r="Z8" s="542">
        <v>-5519</v>
      </c>
      <c r="AA8" s="749">
        <v>-0.38270577629845365</v>
      </c>
      <c r="AB8" s="541">
        <v>8037</v>
      </c>
      <c r="AC8" s="542">
        <v>3453</v>
      </c>
      <c r="AD8" s="542">
        <v>-4584</v>
      </c>
      <c r="AE8" s="749">
        <v>-0.57036207540126915</v>
      </c>
      <c r="AF8" s="542">
        <v>0</v>
      </c>
      <c r="AG8" s="543">
        <v>9089</v>
      </c>
      <c r="AH8" s="542">
        <v>9089</v>
      </c>
      <c r="AI8" s="749" t="e">
        <v>#DIV/0!</v>
      </c>
      <c r="AJ8" s="544">
        <v>261</v>
      </c>
      <c r="AK8" s="542">
        <v>138</v>
      </c>
      <c r="AL8" s="542">
        <v>-123</v>
      </c>
      <c r="AM8" s="749">
        <v>-0.47126436781609193</v>
      </c>
      <c r="AN8" s="542">
        <v>424</v>
      </c>
      <c r="AO8" s="542">
        <v>394</v>
      </c>
      <c r="AP8" s="542">
        <v>-30</v>
      </c>
      <c r="AQ8" s="749">
        <v>-7.0754716981132074E-2</v>
      </c>
      <c r="AR8" s="542">
        <v>0</v>
      </c>
      <c r="AS8" s="542">
        <v>0</v>
      </c>
      <c r="AT8" s="542">
        <v>0</v>
      </c>
      <c r="AU8" s="749" t="e">
        <v>#DIV/0!</v>
      </c>
      <c r="AV8" s="542">
        <v>22442</v>
      </c>
      <c r="AW8" s="542">
        <v>23938</v>
      </c>
      <c r="AX8" s="542">
        <v>1496</v>
      </c>
      <c r="AY8" s="749">
        <v>6.6660725425541398E-2</v>
      </c>
      <c r="AZ8" s="541">
        <v>5107</v>
      </c>
      <c r="BA8" s="542">
        <v>2920</v>
      </c>
      <c r="BB8" s="542">
        <v>-2187</v>
      </c>
      <c r="BC8" s="749">
        <v>-0.4282357548462894</v>
      </c>
      <c r="BD8" s="545">
        <v>914</v>
      </c>
      <c r="BE8" s="542">
        <v>973</v>
      </c>
      <c r="BF8" s="542">
        <v>59</v>
      </c>
      <c r="BG8" s="749">
        <v>6.4551422319474833E-2</v>
      </c>
      <c r="BH8" s="541">
        <v>0</v>
      </c>
      <c r="BI8" s="542">
        <v>0</v>
      </c>
      <c r="BJ8" s="542">
        <v>0</v>
      </c>
      <c r="BK8" s="749" t="e">
        <v>#DIV/0!</v>
      </c>
      <c r="BL8" s="542">
        <v>0</v>
      </c>
      <c r="BM8" s="619">
        <v>0</v>
      </c>
      <c r="BN8" s="542">
        <v>0</v>
      </c>
      <c r="BO8" s="749" t="e">
        <v>#DIV/0!</v>
      </c>
      <c r="BP8" s="538"/>
      <c r="BQ8" s="539" t="s">
        <v>541</v>
      </c>
      <c r="BR8" s="742" t="s">
        <v>542</v>
      </c>
      <c r="BS8" s="546"/>
      <c r="BT8" s="542">
        <v>471</v>
      </c>
      <c r="BU8" s="541">
        <v>0</v>
      </c>
      <c r="BV8" s="542">
        <v>-471</v>
      </c>
      <c r="BW8" s="749">
        <v>-1</v>
      </c>
      <c r="BX8" s="542">
        <v>0</v>
      </c>
      <c r="BY8" s="542">
        <v>0</v>
      </c>
      <c r="BZ8" s="542">
        <v>0</v>
      </c>
      <c r="CA8" s="749" t="e">
        <v>#DIV/0!</v>
      </c>
      <c r="CB8" s="541">
        <v>29055</v>
      </c>
      <c r="CC8" s="542">
        <v>15323</v>
      </c>
      <c r="CD8" s="542">
        <v>-13732</v>
      </c>
      <c r="CE8" s="749">
        <v>-0.4726208914128377</v>
      </c>
      <c r="CF8" s="542">
        <v>41144</v>
      </c>
      <c r="CG8" s="542">
        <v>40976</v>
      </c>
      <c r="CH8" s="542">
        <v>-168</v>
      </c>
      <c r="CI8" s="749">
        <v>-4.0832199105580403E-3</v>
      </c>
      <c r="CJ8" s="542">
        <v>234005</v>
      </c>
      <c r="CK8" s="543">
        <v>201774</v>
      </c>
      <c r="CL8" s="72">
        <v>-32231</v>
      </c>
      <c r="CM8" s="749">
        <v>-0.13773637315441978</v>
      </c>
    </row>
    <row r="9" spans="1:91" s="537" customFormat="1" ht="24.75" customHeight="1">
      <c r="B9" s="538"/>
      <c r="C9" s="539" t="s">
        <v>543</v>
      </c>
      <c r="D9" s="742" t="s">
        <v>544</v>
      </c>
      <c r="E9" s="546"/>
      <c r="F9" s="541">
        <v>58155</v>
      </c>
      <c r="G9" s="542">
        <v>70742</v>
      </c>
      <c r="H9" s="542">
        <v>12587</v>
      </c>
      <c r="I9" s="749">
        <v>0.21643882727194566</v>
      </c>
      <c r="J9" s="542">
        <v>54822</v>
      </c>
      <c r="K9" s="542">
        <v>82131</v>
      </c>
      <c r="L9" s="542">
        <v>27309</v>
      </c>
      <c r="M9" s="749">
        <v>0.49813943307431324</v>
      </c>
      <c r="N9" s="542">
        <v>0</v>
      </c>
      <c r="O9" s="542">
        <v>0</v>
      </c>
      <c r="P9" s="542">
        <v>44968</v>
      </c>
      <c r="Q9" s="542">
        <v>46590</v>
      </c>
      <c r="R9" s="542">
        <v>1622</v>
      </c>
      <c r="S9" s="749">
        <v>3.6070094289272374E-2</v>
      </c>
      <c r="T9" s="541">
        <v>12556</v>
      </c>
      <c r="U9" s="542">
        <v>7303</v>
      </c>
      <c r="V9" s="542">
        <v>-5253</v>
      </c>
      <c r="W9" s="749">
        <v>-0.41836572156737817</v>
      </c>
      <c r="X9" s="541">
        <v>47592</v>
      </c>
      <c r="Y9" s="542">
        <v>43672</v>
      </c>
      <c r="Z9" s="542">
        <v>-3920</v>
      </c>
      <c r="AA9" s="749">
        <v>-8.2366784333501433E-2</v>
      </c>
      <c r="AB9" s="541">
        <v>24204</v>
      </c>
      <c r="AC9" s="542">
        <v>23120</v>
      </c>
      <c r="AD9" s="542">
        <v>-1084</v>
      </c>
      <c r="AE9" s="749">
        <v>-4.4785985787473143E-2</v>
      </c>
      <c r="AF9" s="542">
        <v>68773</v>
      </c>
      <c r="AG9" s="543">
        <v>73951</v>
      </c>
      <c r="AH9" s="542">
        <v>5178</v>
      </c>
      <c r="AI9" s="749">
        <v>7.5291175315894313E-2</v>
      </c>
      <c r="AJ9" s="544">
        <v>20160</v>
      </c>
      <c r="AK9" s="542">
        <v>20580</v>
      </c>
      <c r="AL9" s="542">
        <v>420</v>
      </c>
      <c r="AM9" s="749">
        <v>2.0833333333333332E-2</v>
      </c>
      <c r="AN9" s="542">
        <v>14627</v>
      </c>
      <c r="AO9" s="542">
        <v>14645</v>
      </c>
      <c r="AP9" s="542">
        <v>18</v>
      </c>
      <c r="AQ9" s="749">
        <v>1.2306009434607233E-3</v>
      </c>
      <c r="AR9" s="542">
        <v>5994</v>
      </c>
      <c r="AS9" s="542">
        <v>6960</v>
      </c>
      <c r="AT9" s="542">
        <v>966</v>
      </c>
      <c r="AU9" s="749">
        <v>0.16116116116116116</v>
      </c>
      <c r="AV9" s="542">
        <v>72730</v>
      </c>
      <c r="AW9" s="542">
        <v>77055</v>
      </c>
      <c r="AX9" s="542">
        <v>4325</v>
      </c>
      <c r="AY9" s="749">
        <v>5.9466520005499797E-2</v>
      </c>
      <c r="AZ9" s="541">
        <v>1258</v>
      </c>
      <c r="BA9" s="542">
        <v>1274</v>
      </c>
      <c r="BB9" s="542">
        <v>16</v>
      </c>
      <c r="BC9" s="749">
        <v>1.2718600953895072E-2</v>
      </c>
      <c r="BD9" s="545">
        <v>15050</v>
      </c>
      <c r="BE9" s="542">
        <v>14070</v>
      </c>
      <c r="BF9" s="542">
        <v>-980</v>
      </c>
      <c r="BG9" s="749">
        <v>-6.5116279069767441E-2</v>
      </c>
      <c r="BH9" s="541">
        <v>2239</v>
      </c>
      <c r="BI9" s="542">
        <v>2207</v>
      </c>
      <c r="BJ9" s="542">
        <v>-32</v>
      </c>
      <c r="BK9" s="749">
        <v>-1.4292094685127288E-2</v>
      </c>
      <c r="BL9" s="542">
        <v>3669</v>
      </c>
      <c r="BM9" s="619">
        <v>3359</v>
      </c>
      <c r="BN9" s="542">
        <v>-310</v>
      </c>
      <c r="BO9" s="749">
        <v>-8.4491687108203872E-2</v>
      </c>
      <c r="BP9" s="538"/>
      <c r="BQ9" s="539" t="s">
        <v>543</v>
      </c>
      <c r="BR9" s="742" t="s">
        <v>544</v>
      </c>
      <c r="BS9" s="546"/>
      <c r="BT9" s="542">
        <v>5527</v>
      </c>
      <c r="BU9" s="541">
        <v>5457</v>
      </c>
      <c r="BV9" s="542">
        <v>-70</v>
      </c>
      <c r="BW9" s="749">
        <v>-1.2665098606839153E-2</v>
      </c>
      <c r="BX9" s="542">
        <v>11976</v>
      </c>
      <c r="BY9" s="542">
        <v>12437</v>
      </c>
      <c r="BZ9" s="542">
        <v>461</v>
      </c>
      <c r="CA9" s="749">
        <v>3.8493653974615898E-2</v>
      </c>
      <c r="CB9" s="541">
        <v>94597</v>
      </c>
      <c r="CC9" s="542">
        <v>120018</v>
      </c>
      <c r="CD9" s="542">
        <v>25421</v>
      </c>
      <c r="CE9" s="749">
        <v>0.26872945230821271</v>
      </c>
      <c r="CF9" s="542">
        <v>28771</v>
      </c>
      <c r="CG9" s="542">
        <v>34813</v>
      </c>
      <c r="CH9" s="542">
        <v>6042</v>
      </c>
      <c r="CI9" s="749">
        <v>0.21000312814987313</v>
      </c>
      <c r="CJ9" s="542">
        <v>587668</v>
      </c>
      <c r="CK9" s="543">
        <v>660384</v>
      </c>
      <c r="CL9" s="72">
        <v>72716</v>
      </c>
      <c r="CM9" s="749">
        <v>0.12373653151098919</v>
      </c>
    </row>
    <row r="10" spans="1:91" s="537" customFormat="1" ht="24.75" customHeight="1">
      <c r="B10" s="538"/>
      <c r="C10" s="547"/>
      <c r="D10" s="548" t="s">
        <v>545</v>
      </c>
      <c r="E10" s="546"/>
      <c r="F10" s="541">
        <v>25826</v>
      </c>
      <c r="G10" s="542">
        <v>33440</v>
      </c>
      <c r="H10" s="542">
        <v>7614</v>
      </c>
      <c r="I10" s="749">
        <v>0.29481917447533496</v>
      </c>
      <c r="J10" s="542">
        <v>9273</v>
      </c>
      <c r="K10" s="542">
        <v>31189</v>
      </c>
      <c r="L10" s="542">
        <v>21916</v>
      </c>
      <c r="M10" s="749">
        <v>2.3634206837053813</v>
      </c>
      <c r="N10" s="542">
        <v>0</v>
      </c>
      <c r="O10" s="542">
        <v>0</v>
      </c>
      <c r="P10" s="542">
        <v>5215</v>
      </c>
      <c r="Q10" s="542">
        <v>5359</v>
      </c>
      <c r="R10" s="542">
        <v>144</v>
      </c>
      <c r="S10" s="749">
        <v>2.7612655800575262E-2</v>
      </c>
      <c r="T10" s="541">
        <v>10243</v>
      </c>
      <c r="U10" s="542">
        <v>4704</v>
      </c>
      <c r="V10" s="542">
        <v>-5539</v>
      </c>
      <c r="W10" s="749">
        <v>-0.54075954310260665</v>
      </c>
      <c r="X10" s="541">
        <v>8756</v>
      </c>
      <c r="Y10" s="542">
        <v>10000</v>
      </c>
      <c r="Z10" s="542">
        <v>1244</v>
      </c>
      <c r="AA10" s="749">
        <v>0.14207400639561443</v>
      </c>
      <c r="AB10" s="541">
        <v>2178</v>
      </c>
      <c r="AC10" s="542">
        <v>2242</v>
      </c>
      <c r="AD10" s="542">
        <v>64</v>
      </c>
      <c r="AE10" s="749">
        <v>2.938475665748393E-2</v>
      </c>
      <c r="AF10" s="542">
        <v>66194</v>
      </c>
      <c r="AG10" s="543">
        <v>71755</v>
      </c>
      <c r="AH10" s="542">
        <v>5561</v>
      </c>
      <c r="AI10" s="749">
        <v>8.40106354050216E-2</v>
      </c>
      <c r="AJ10" s="544">
        <v>4963</v>
      </c>
      <c r="AK10" s="542">
        <v>4540</v>
      </c>
      <c r="AL10" s="542">
        <v>-423</v>
      </c>
      <c r="AM10" s="749">
        <v>-8.5230707233528102E-2</v>
      </c>
      <c r="AN10" s="542">
        <v>14307</v>
      </c>
      <c r="AO10" s="542">
        <v>14317</v>
      </c>
      <c r="AP10" s="542">
        <v>10</v>
      </c>
      <c r="AQ10" s="749">
        <v>6.9895855175788077E-4</v>
      </c>
      <c r="AR10" s="542">
        <v>5119</v>
      </c>
      <c r="AS10" s="542">
        <v>6087</v>
      </c>
      <c r="AT10" s="542">
        <v>968</v>
      </c>
      <c r="AU10" s="749">
        <v>0.18909943348310218</v>
      </c>
      <c r="AV10" s="542">
        <v>8949</v>
      </c>
      <c r="AW10" s="542">
        <v>8199</v>
      </c>
      <c r="AX10" s="542">
        <v>-750</v>
      </c>
      <c r="AY10" s="749">
        <v>-8.3808246731478381E-2</v>
      </c>
      <c r="AZ10" s="541">
        <v>0</v>
      </c>
      <c r="BA10" s="542">
        <v>0</v>
      </c>
      <c r="BB10" s="542">
        <v>0</v>
      </c>
      <c r="BC10" s="749" t="e">
        <v>#DIV/0!</v>
      </c>
      <c r="BD10" s="545">
        <v>6944</v>
      </c>
      <c r="BE10" s="542">
        <v>6952</v>
      </c>
      <c r="BF10" s="542">
        <v>8</v>
      </c>
      <c r="BG10" s="749">
        <v>1.152073732718894E-3</v>
      </c>
      <c r="BH10" s="541">
        <v>2000</v>
      </c>
      <c r="BI10" s="542">
        <v>2000</v>
      </c>
      <c r="BJ10" s="542">
        <v>0</v>
      </c>
      <c r="BK10" s="749">
        <v>0</v>
      </c>
      <c r="BL10" s="542">
        <v>0</v>
      </c>
      <c r="BM10" s="619">
        <v>0</v>
      </c>
      <c r="BN10" s="542">
        <v>0</v>
      </c>
      <c r="BO10" s="749" t="e">
        <v>#DIV/0!</v>
      </c>
      <c r="BP10" s="538"/>
      <c r="BQ10" s="547"/>
      <c r="BR10" s="548" t="s">
        <v>545</v>
      </c>
      <c r="BS10" s="546"/>
      <c r="BT10" s="542">
        <v>5244</v>
      </c>
      <c r="BU10" s="541">
        <v>5244</v>
      </c>
      <c r="BV10" s="542">
        <v>0</v>
      </c>
      <c r="BW10" s="749">
        <v>0</v>
      </c>
      <c r="BX10" s="542">
        <v>11480</v>
      </c>
      <c r="BY10" s="542">
        <v>11480</v>
      </c>
      <c r="BZ10" s="542">
        <v>0</v>
      </c>
      <c r="CA10" s="749">
        <v>0</v>
      </c>
      <c r="CB10" s="541">
        <v>28028</v>
      </c>
      <c r="CC10" s="542">
        <v>49216</v>
      </c>
      <c r="CD10" s="542">
        <v>21188</v>
      </c>
      <c r="CE10" s="749">
        <v>0.75595832738689883</v>
      </c>
      <c r="CF10" s="542">
        <v>2483</v>
      </c>
      <c r="CG10" s="542">
        <v>2483</v>
      </c>
      <c r="CH10" s="542">
        <v>0</v>
      </c>
      <c r="CI10" s="749">
        <v>0</v>
      </c>
      <c r="CJ10" s="542">
        <v>217202</v>
      </c>
      <c r="CK10" s="543">
        <v>269207</v>
      </c>
      <c r="CL10" s="72">
        <v>52005</v>
      </c>
      <c r="CM10" s="749">
        <v>0.23943149694754193</v>
      </c>
    </row>
    <row r="11" spans="1:91" s="537" customFormat="1" ht="24.75" customHeight="1">
      <c r="B11" s="549" t="s">
        <v>546</v>
      </c>
      <c r="C11" s="802" t="s">
        <v>547</v>
      </c>
      <c r="D11" s="803"/>
      <c r="E11" s="546" t="s">
        <v>548</v>
      </c>
      <c r="F11" s="541">
        <v>5486996</v>
      </c>
      <c r="G11" s="541">
        <v>5473711</v>
      </c>
      <c r="H11" s="541">
        <v>-13285</v>
      </c>
      <c r="I11" s="750">
        <v>-2.4211790932597726E-3</v>
      </c>
      <c r="J11" s="541">
        <v>1779818</v>
      </c>
      <c r="K11" s="541">
        <v>1826153</v>
      </c>
      <c r="L11" s="541">
        <v>46335</v>
      </c>
      <c r="M11" s="750">
        <v>2.6033560734861655E-2</v>
      </c>
      <c r="N11" s="542">
        <v>0</v>
      </c>
      <c r="O11" s="541">
        <v>0</v>
      </c>
      <c r="P11" s="542">
        <v>1476130</v>
      </c>
      <c r="Q11" s="542">
        <v>1435031</v>
      </c>
      <c r="R11" s="541">
        <v>-41099</v>
      </c>
      <c r="S11" s="750">
        <v>-2.784239870472113E-2</v>
      </c>
      <c r="T11" s="541">
        <v>1919069</v>
      </c>
      <c r="U11" s="541">
        <v>1984596</v>
      </c>
      <c r="V11" s="541">
        <v>65527</v>
      </c>
      <c r="W11" s="750">
        <v>3.4145202699850816E-2</v>
      </c>
      <c r="X11" s="541">
        <v>1373583</v>
      </c>
      <c r="Y11" s="541">
        <v>1329641</v>
      </c>
      <c r="Z11" s="541">
        <v>-43942</v>
      </c>
      <c r="AA11" s="750">
        <v>-3.1990786141063189E-2</v>
      </c>
      <c r="AB11" s="541">
        <v>1155581</v>
      </c>
      <c r="AC11" s="541">
        <v>1122120</v>
      </c>
      <c r="AD11" s="541">
        <v>-33461</v>
      </c>
      <c r="AE11" s="750">
        <v>-2.8955997026603935E-2</v>
      </c>
      <c r="AF11" s="542">
        <v>2399599</v>
      </c>
      <c r="AG11" s="543">
        <v>2353508</v>
      </c>
      <c r="AH11" s="541">
        <v>-46091</v>
      </c>
      <c r="AI11" s="750">
        <v>-1.9207792635352824E-2</v>
      </c>
      <c r="AJ11" s="541">
        <v>831405</v>
      </c>
      <c r="AK11" s="541">
        <v>774816</v>
      </c>
      <c r="AL11" s="541">
        <v>-56589</v>
      </c>
      <c r="AM11" s="750">
        <v>-6.8064300792032767E-2</v>
      </c>
      <c r="AN11" s="541">
        <v>1295165</v>
      </c>
      <c r="AO11" s="541">
        <v>1315520</v>
      </c>
      <c r="AP11" s="541">
        <v>20355</v>
      </c>
      <c r="AQ11" s="750">
        <v>1.5716144275053759E-2</v>
      </c>
      <c r="AR11" s="542">
        <v>961719</v>
      </c>
      <c r="AS11" s="542">
        <v>1034591</v>
      </c>
      <c r="AT11" s="541">
        <v>72872</v>
      </c>
      <c r="AU11" s="750">
        <v>7.5772652926686487E-2</v>
      </c>
      <c r="AV11" s="542">
        <v>1839235</v>
      </c>
      <c r="AW11" s="542">
        <v>1783502</v>
      </c>
      <c r="AX11" s="541">
        <v>-55733</v>
      </c>
      <c r="AY11" s="750">
        <v>-3.0302272412171365E-2</v>
      </c>
      <c r="AZ11" s="541">
        <v>644682</v>
      </c>
      <c r="BA11" s="542">
        <v>639971</v>
      </c>
      <c r="BB11" s="541">
        <v>-4711</v>
      </c>
      <c r="BC11" s="750">
        <v>-7.3074787259455052E-3</v>
      </c>
      <c r="BD11" s="545">
        <v>538304</v>
      </c>
      <c r="BE11" s="541">
        <v>528054</v>
      </c>
      <c r="BF11" s="541">
        <v>-10250</v>
      </c>
      <c r="BG11" s="750">
        <v>-1.9041285221733446E-2</v>
      </c>
      <c r="BH11" s="541">
        <v>324409</v>
      </c>
      <c r="BI11" s="542">
        <v>315024</v>
      </c>
      <c r="BJ11" s="541">
        <v>-9385</v>
      </c>
      <c r="BK11" s="750">
        <v>-2.8929530315126892E-2</v>
      </c>
      <c r="BL11" s="542">
        <v>202817</v>
      </c>
      <c r="BM11" s="619">
        <v>217458</v>
      </c>
      <c r="BN11" s="541">
        <v>14641</v>
      </c>
      <c r="BO11" s="750">
        <v>7.2188228797388773E-2</v>
      </c>
      <c r="BP11" s="549" t="s">
        <v>546</v>
      </c>
      <c r="BQ11" s="802" t="s">
        <v>547</v>
      </c>
      <c r="BR11" s="802"/>
      <c r="BS11" s="546" t="s">
        <v>548</v>
      </c>
      <c r="BT11" s="542">
        <v>138420</v>
      </c>
      <c r="BU11" s="541">
        <v>153972</v>
      </c>
      <c r="BV11" s="541">
        <v>15552</v>
      </c>
      <c r="BW11" s="750">
        <v>0.11235370611183355</v>
      </c>
      <c r="BX11" s="541">
        <v>266040</v>
      </c>
      <c r="BY11" s="542">
        <v>290763</v>
      </c>
      <c r="BZ11" s="541">
        <v>24723</v>
      </c>
      <c r="CA11" s="750">
        <v>9.2929634641407313E-2</v>
      </c>
      <c r="CB11" s="541">
        <v>2002296</v>
      </c>
      <c r="CC11" s="542">
        <v>2012592</v>
      </c>
      <c r="CD11" s="541">
        <v>10296</v>
      </c>
      <c r="CE11" s="750">
        <v>5.1420968727900369E-3</v>
      </c>
      <c r="CF11" s="541">
        <v>464180</v>
      </c>
      <c r="CG11" s="541">
        <v>451439</v>
      </c>
      <c r="CH11" s="541">
        <v>-12741</v>
      </c>
      <c r="CI11" s="750">
        <v>-2.7448403636520315E-2</v>
      </c>
      <c r="CJ11" s="542">
        <v>25099448</v>
      </c>
      <c r="CK11" s="543">
        <v>25042462</v>
      </c>
      <c r="CL11" s="72">
        <v>-56986</v>
      </c>
      <c r="CM11" s="750">
        <v>-2.2704084966330734E-3</v>
      </c>
    </row>
    <row r="12" spans="1:91" s="552" customFormat="1" ht="24.75" customHeight="1">
      <c r="B12" s="553"/>
      <c r="C12" s="554" t="s">
        <v>539</v>
      </c>
      <c r="D12" s="555" t="s">
        <v>549</v>
      </c>
      <c r="E12" s="556"/>
      <c r="F12" s="557">
        <v>1877475</v>
      </c>
      <c r="G12" s="558">
        <v>1859881</v>
      </c>
      <c r="H12" s="558">
        <v>-17594</v>
      </c>
      <c r="I12" s="751">
        <v>-9.371096818865764E-3</v>
      </c>
      <c r="J12" s="558">
        <v>540206</v>
      </c>
      <c r="K12" s="558">
        <v>575193</v>
      </c>
      <c r="L12" s="558">
        <v>34987</v>
      </c>
      <c r="M12" s="751">
        <v>6.4766033698255857E-2</v>
      </c>
      <c r="N12" s="558">
        <v>0</v>
      </c>
      <c r="O12" s="558">
        <v>0</v>
      </c>
      <c r="P12" s="558">
        <v>826423</v>
      </c>
      <c r="Q12" s="558">
        <v>795578</v>
      </c>
      <c r="R12" s="558">
        <v>-30845</v>
      </c>
      <c r="S12" s="751">
        <v>-3.7323501403034524E-2</v>
      </c>
      <c r="T12" s="557">
        <v>761521</v>
      </c>
      <c r="U12" s="558">
        <v>861992</v>
      </c>
      <c r="V12" s="558">
        <v>100471</v>
      </c>
      <c r="W12" s="751">
        <v>0.13193464132965474</v>
      </c>
      <c r="X12" s="557">
        <v>801648</v>
      </c>
      <c r="Y12" s="558">
        <v>763941</v>
      </c>
      <c r="Z12" s="558">
        <v>-37707</v>
      </c>
      <c r="AA12" s="751">
        <v>-4.7036854080593979E-2</v>
      </c>
      <c r="AB12" s="557">
        <v>618537</v>
      </c>
      <c r="AC12" s="558">
        <v>597743</v>
      </c>
      <c r="AD12" s="558">
        <v>-20794</v>
      </c>
      <c r="AE12" s="751">
        <v>-3.3618037401157895E-2</v>
      </c>
      <c r="AF12" s="558">
        <v>1231361</v>
      </c>
      <c r="AG12" s="559">
        <v>1203333</v>
      </c>
      <c r="AH12" s="558">
        <v>-28028</v>
      </c>
      <c r="AI12" s="751">
        <v>-2.2761805839229925E-2</v>
      </c>
      <c r="AJ12" s="560">
        <v>479202</v>
      </c>
      <c r="AK12" s="558">
        <v>451486</v>
      </c>
      <c r="AL12" s="558">
        <v>-27716</v>
      </c>
      <c r="AM12" s="751">
        <v>-5.783782204581784E-2</v>
      </c>
      <c r="AN12" s="558">
        <v>862801</v>
      </c>
      <c r="AO12" s="558">
        <v>869488</v>
      </c>
      <c r="AP12" s="558">
        <v>6687</v>
      </c>
      <c r="AQ12" s="751">
        <v>7.7503387223705122E-3</v>
      </c>
      <c r="AR12" s="558">
        <v>286343</v>
      </c>
      <c r="AS12" s="558">
        <v>306676</v>
      </c>
      <c r="AT12" s="558">
        <v>20333</v>
      </c>
      <c r="AU12" s="751">
        <v>7.1009244158229817E-2</v>
      </c>
      <c r="AV12" s="558">
        <v>1037507</v>
      </c>
      <c r="AW12" s="558">
        <v>990916</v>
      </c>
      <c r="AX12" s="558">
        <v>-46591</v>
      </c>
      <c r="AY12" s="751">
        <v>-4.4906684966944804E-2</v>
      </c>
      <c r="AZ12" s="557">
        <v>172926</v>
      </c>
      <c r="BA12" s="558">
        <v>184953</v>
      </c>
      <c r="BB12" s="558">
        <v>12027</v>
      </c>
      <c r="BC12" s="751">
        <v>6.9549980916692691E-2</v>
      </c>
      <c r="BD12" s="561">
        <v>337765</v>
      </c>
      <c r="BE12" s="558">
        <v>324293</v>
      </c>
      <c r="BF12" s="558">
        <v>-13472</v>
      </c>
      <c r="BG12" s="751">
        <v>-3.9885719361094252E-2</v>
      </c>
      <c r="BH12" s="557">
        <v>180127</v>
      </c>
      <c r="BI12" s="558">
        <v>177981</v>
      </c>
      <c r="BJ12" s="558">
        <v>-2146</v>
      </c>
      <c r="BK12" s="751">
        <v>-1.191381636289951E-2</v>
      </c>
      <c r="BL12" s="558">
        <v>31572</v>
      </c>
      <c r="BM12" s="692">
        <v>33340</v>
      </c>
      <c r="BN12" s="558">
        <v>1768</v>
      </c>
      <c r="BO12" s="751">
        <v>5.5998986443684277E-2</v>
      </c>
      <c r="BP12" s="553"/>
      <c r="BQ12" s="554" t="s">
        <v>539</v>
      </c>
      <c r="BR12" s="555" t="s">
        <v>549</v>
      </c>
      <c r="BS12" s="556"/>
      <c r="BT12" s="558">
        <v>20385</v>
      </c>
      <c r="BU12" s="557">
        <v>28283</v>
      </c>
      <c r="BV12" s="558">
        <v>7898</v>
      </c>
      <c r="BW12" s="751">
        <v>0.38744174638214374</v>
      </c>
      <c r="BX12" s="558">
        <v>54041</v>
      </c>
      <c r="BY12" s="558">
        <v>53747</v>
      </c>
      <c r="BZ12" s="558">
        <v>-294</v>
      </c>
      <c r="CA12" s="751">
        <v>-5.4403138357913437E-3</v>
      </c>
      <c r="CB12" s="557">
        <v>552535</v>
      </c>
      <c r="CC12" s="558">
        <v>522066</v>
      </c>
      <c r="CD12" s="558">
        <v>-30469</v>
      </c>
      <c r="CE12" s="751">
        <v>-5.5144018026007401E-2</v>
      </c>
      <c r="CF12" s="558">
        <v>156300</v>
      </c>
      <c r="CG12" s="558">
        <v>147749</v>
      </c>
      <c r="CH12" s="558">
        <v>-8551</v>
      </c>
      <c r="CI12" s="751">
        <v>-5.4708893154190662E-2</v>
      </c>
      <c r="CJ12" s="558">
        <v>10828675</v>
      </c>
      <c r="CK12" s="559">
        <v>10748639</v>
      </c>
      <c r="CL12" s="72">
        <v>-80036</v>
      </c>
      <c r="CM12" s="751">
        <v>-7.39111664169439E-3</v>
      </c>
    </row>
    <row r="13" spans="1:91" s="537" customFormat="1" ht="24.75" customHeight="1">
      <c r="B13" s="538"/>
      <c r="C13" s="539" t="s">
        <v>541</v>
      </c>
      <c r="D13" s="742" t="s">
        <v>550</v>
      </c>
      <c r="E13" s="546"/>
      <c r="F13" s="541">
        <v>15196</v>
      </c>
      <c r="G13" s="542">
        <v>28553</v>
      </c>
      <c r="H13" s="542">
        <v>13357</v>
      </c>
      <c r="I13" s="749">
        <v>0.87898131087128195</v>
      </c>
      <c r="J13" s="542">
        <v>87098</v>
      </c>
      <c r="K13" s="542">
        <v>65794</v>
      </c>
      <c r="L13" s="542">
        <v>-21304</v>
      </c>
      <c r="M13" s="749">
        <v>-0.24459803899056234</v>
      </c>
      <c r="N13" s="542">
        <v>0</v>
      </c>
      <c r="O13" s="542">
        <v>0</v>
      </c>
      <c r="P13" s="542">
        <v>2420</v>
      </c>
      <c r="Q13" s="542">
        <v>0</v>
      </c>
      <c r="R13" s="542">
        <v>-2420</v>
      </c>
      <c r="S13" s="749">
        <v>-1</v>
      </c>
      <c r="T13" s="541">
        <v>1207</v>
      </c>
      <c r="U13" s="542">
        <v>0</v>
      </c>
      <c r="V13" s="542">
        <v>-1207</v>
      </c>
      <c r="W13" s="749">
        <v>-1</v>
      </c>
      <c r="X13" s="541">
        <v>15484</v>
      </c>
      <c r="Y13" s="542">
        <v>6524</v>
      </c>
      <c r="Z13" s="542">
        <v>-8960</v>
      </c>
      <c r="AA13" s="749">
        <v>-0.57866184448462932</v>
      </c>
      <c r="AB13" s="541">
        <v>9325</v>
      </c>
      <c r="AC13" s="542">
        <v>3626</v>
      </c>
      <c r="AD13" s="542">
        <v>-5699</v>
      </c>
      <c r="AE13" s="749">
        <v>-0.61115281501340479</v>
      </c>
      <c r="AF13" s="542">
        <v>0</v>
      </c>
      <c r="AG13" s="543">
        <v>9089</v>
      </c>
      <c r="AH13" s="542">
        <v>9089</v>
      </c>
      <c r="AI13" s="749" t="e">
        <v>#DIV/0!</v>
      </c>
      <c r="AJ13" s="544">
        <v>0</v>
      </c>
      <c r="AK13" s="542">
        <v>0</v>
      </c>
      <c r="AL13" s="542">
        <v>0</v>
      </c>
      <c r="AM13" s="749" t="e">
        <v>#DIV/0!</v>
      </c>
      <c r="AN13" s="542">
        <v>292</v>
      </c>
      <c r="AO13" s="542">
        <v>117</v>
      </c>
      <c r="AP13" s="542">
        <v>-175</v>
      </c>
      <c r="AQ13" s="749">
        <v>-0.59931506849315064</v>
      </c>
      <c r="AR13" s="542">
        <v>0</v>
      </c>
      <c r="AS13" s="542">
        <v>0</v>
      </c>
      <c r="AT13" s="542">
        <v>0</v>
      </c>
      <c r="AU13" s="749" t="e">
        <v>#DIV/0!</v>
      </c>
      <c r="AV13" s="542">
        <v>17998</v>
      </c>
      <c r="AW13" s="542">
        <v>19471</v>
      </c>
      <c r="AX13" s="542">
        <v>1473</v>
      </c>
      <c r="AY13" s="749">
        <v>8.1842426936326262E-2</v>
      </c>
      <c r="AZ13" s="541">
        <v>4817</v>
      </c>
      <c r="BA13" s="542">
        <v>2479</v>
      </c>
      <c r="BB13" s="542">
        <v>-2338</v>
      </c>
      <c r="BC13" s="749">
        <v>-0.48536433464812123</v>
      </c>
      <c r="BD13" s="545">
        <v>0</v>
      </c>
      <c r="BE13" s="542">
        <v>0</v>
      </c>
      <c r="BF13" s="542">
        <v>0</v>
      </c>
      <c r="BG13" s="749" t="e">
        <v>#DIV/0!</v>
      </c>
      <c r="BH13" s="541">
        <v>0</v>
      </c>
      <c r="BI13" s="542">
        <v>0</v>
      </c>
      <c r="BJ13" s="542">
        <v>0</v>
      </c>
      <c r="BK13" s="749" t="e">
        <v>#DIV/0!</v>
      </c>
      <c r="BL13" s="542">
        <v>8</v>
      </c>
      <c r="BM13" s="619">
        <v>0</v>
      </c>
      <c r="BN13" s="542">
        <v>-8</v>
      </c>
      <c r="BO13" s="749">
        <v>-1</v>
      </c>
      <c r="BP13" s="538"/>
      <c r="BQ13" s="539" t="s">
        <v>541</v>
      </c>
      <c r="BR13" s="742" t="s">
        <v>550</v>
      </c>
      <c r="BS13" s="546"/>
      <c r="BT13" s="542">
        <v>399</v>
      </c>
      <c r="BU13" s="541">
        <v>0</v>
      </c>
      <c r="BV13" s="542">
        <v>-399</v>
      </c>
      <c r="BW13" s="749">
        <v>-1</v>
      </c>
      <c r="BX13" s="542">
        <v>0</v>
      </c>
      <c r="BY13" s="542">
        <v>0</v>
      </c>
      <c r="BZ13" s="542">
        <v>0</v>
      </c>
      <c r="CA13" s="749" t="e">
        <v>#DIV/0!</v>
      </c>
      <c r="CB13" s="541">
        <v>29055</v>
      </c>
      <c r="CC13" s="542">
        <v>15323</v>
      </c>
      <c r="CD13" s="542">
        <v>-13732</v>
      </c>
      <c r="CE13" s="749">
        <v>-0.4726208914128377</v>
      </c>
      <c r="CF13" s="542">
        <v>39538</v>
      </c>
      <c r="CG13" s="542">
        <v>38098</v>
      </c>
      <c r="CH13" s="542">
        <v>-1440</v>
      </c>
      <c r="CI13" s="749">
        <v>-3.6420658606909809E-2</v>
      </c>
      <c r="CJ13" s="542">
        <v>222837</v>
      </c>
      <c r="CK13" s="543">
        <v>189074</v>
      </c>
      <c r="CL13" s="72">
        <v>-33763</v>
      </c>
      <c r="CM13" s="749">
        <v>-0.15151433559058863</v>
      </c>
    </row>
    <row r="14" spans="1:91" s="537" customFormat="1" ht="24.75" customHeight="1">
      <c r="B14" s="538"/>
      <c r="C14" s="539" t="s">
        <v>543</v>
      </c>
      <c r="D14" s="742" t="s">
        <v>551</v>
      </c>
      <c r="E14" s="546"/>
      <c r="F14" s="541">
        <v>317389</v>
      </c>
      <c r="G14" s="542">
        <v>355001</v>
      </c>
      <c r="H14" s="542">
        <v>37612</v>
      </c>
      <c r="I14" s="749">
        <v>0.11850442201840644</v>
      </c>
      <c r="J14" s="542">
        <v>178432</v>
      </c>
      <c r="K14" s="542">
        <v>178472</v>
      </c>
      <c r="L14" s="542">
        <v>40</v>
      </c>
      <c r="M14" s="749">
        <v>2.2417503586800574E-4</v>
      </c>
      <c r="N14" s="542">
        <v>0</v>
      </c>
      <c r="O14" s="542">
        <v>0</v>
      </c>
      <c r="P14" s="542">
        <v>69083</v>
      </c>
      <c r="Q14" s="542">
        <v>68211</v>
      </c>
      <c r="R14" s="542">
        <v>-872</v>
      </c>
      <c r="S14" s="749">
        <v>-1.2622497575380339E-2</v>
      </c>
      <c r="T14" s="541">
        <v>0</v>
      </c>
      <c r="U14" s="542">
        <v>0</v>
      </c>
      <c r="V14" s="542">
        <v>0</v>
      </c>
      <c r="W14" s="749" t="e">
        <v>#DIV/0!</v>
      </c>
      <c r="X14" s="541">
        <v>0</v>
      </c>
      <c r="Y14" s="542">
        <v>0</v>
      </c>
      <c r="Z14" s="542">
        <v>0</v>
      </c>
      <c r="AA14" s="749" t="e">
        <v>#DIV/0!</v>
      </c>
      <c r="AB14" s="541">
        <v>0</v>
      </c>
      <c r="AC14" s="542">
        <v>0</v>
      </c>
      <c r="AD14" s="542">
        <v>0</v>
      </c>
      <c r="AE14" s="749" t="e">
        <v>#DIV/0!</v>
      </c>
      <c r="AF14" s="542">
        <v>68743</v>
      </c>
      <c r="AG14" s="543">
        <v>69420</v>
      </c>
      <c r="AH14" s="542">
        <v>677</v>
      </c>
      <c r="AI14" s="749">
        <v>9.848275460774188E-3</v>
      </c>
      <c r="AJ14" s="544">
        <v>0</v>
      </c>
      <c r="AK14" s="542">
        <v>0</v>
      </c>
      <c r="AL14" s="542">
        <v>0</v>
      </c>
      <c r="AM14" s="749" t="e">
        <v>#DIV/0!</v>
      </c>
      <c r="AN14" s="542">
        <v>7888</v>
      </c>
      <c r="AO14" s="542">
        <v>7625</v>
      </c>
      <c r="AP14" s="542">
        <v>-263</v>
      </c>
      <c r="AQ14" s="749">
        <v>-3.3341784989858014E-2</v>
      </c>
      <c r="AR14" s="542">
        <v>0</v>
      </c>
      <c r="AS14" s="542">
        <v>0</v>
      </c>
      <c r="AT14" s="542">
        <v>0</v>
      </c>
      <c r="AU14" s="749" t="e">
        <v>#DIV/0!</v>
      </c>
      <c r="AV14" s="542">
        <v>210729</v>
      </c>
      <c r="AW14" s="542">
        <v>196115</v>
      </c>
      <c r="AX14" s="542">
        <v>-14614</v>
      </c>
      <c r="AY14" s="749">
        <v>-6.9349733544030484E-2</v>
      </c>
      <c r="AZ14" s="541">
        <v>0</v>
      </c>
      <c r="BA14" s="542">
        <v>0</v>
      </c>
      <c r="BB14" s="542">
        <v>0</v>
      </c>
      <c r="BC14" s="749" t="e">
        <v>#DIV/0!</v>
      </c>
      <c r="BD14" s="545">
        <v>0</v>
      </c>
      <c r="BE14" s="542">
        <v>0</v>
      </c>
      <c r="BF14" s="542">
        <v>0</v>
      </c>
      <c r="BG14" s="749" t="e">
        <v>#DIV/0!</v>
      </c>
      <c r="BH14" s="541">
        <v>0</v>
      </c>
      <c r="BI14" s="542">
        <v>0</v>
      </c>
      <c r="BJ14" s="542">
        <v>0</v>
      </c>
      <c r="BK14" s="749" t="e">
        <v>#DIV/0!</v>
      </c>
      <c r="BL14" s="542">
        <v>0</v>
      </c>
      <c r="BM14" s="619">
        <v>0</v>
      </c>
      <c r="BN14" s="542">
        <v>0</v>
      </c>
      <c r="BO14" s="749" t="e">
        <v>#DIV/0!</v>
      </c>
      <c r="BP14" s="538"/>
      <c r="BQ14" s="539" t="s">
        <v>543</v>
      </c>
      <c r="BR14" s="742" t="s">
        <v>551</v>
      </c>
      <c r="BS14" s="546"/>
      <c r="BT14" s="542">
        <v>0</v>
      </c>
      <c r="BU14" s="541">
        <v>0</v>
      </c>
      <c r="BV14" s="542">
        <v>0</v>
      </c>
      <c r="BW14" s="749" t="e">
        <v>#DIV/0!</v>
      </c>
      <c r="BX14" s="542">
        <v>0</v>
      </c>
      <c r="BY14" s="542">
        <v>0</v>
      </c>
      <c r="BZ14" s="542">
        <v>0</v>
      </c>
      <c r="CA14" s="749" t="e">
        <v>#DIV/0!</v>
      </c>
      <c r="CB14" s="541">
        <v>93856</v>
      </c>
      <c r="CC14" s="542">
        <v>139444</v>
      </c>
      <c r="CD14" s="542">
        <v>45588</v>
      </c>
      <c r="CE14" s="749">
        <v>0.48572280941016027</v>
      </c>
      <c r="CF14" s="542">
        <v>0</v>
      </c>
      <c r="CG14" s="542">
        <v>0</v>
      </c>
      <c r="CH14" s="542">
        <v>0</v>
      </c>
      <c r="CI14" s="749" t="e">
        <v>#DIV/0!</v>
      </c>
      <c r="CJ14" s="542">
        <v>946120</v>
      </c>
      <c r="CK14" s="543">
        <v>1014288</v>
      </c>
      <c r="CL14" s="72">
        <v>68168</v>
      </c>
      <c r="CM14" s="749">
        <v>7.2050057075212448E-2</v>
      </c>
    </row>
    <row r="15" spans="1:91" s="537" customFormat="1" ht="24.75" customHeight="1">
      <c r="B15" s="538"/>
      <c r="C15" s="539" t="s">
        <v>552</v>
      </c>
      <c r="D15" s="742" t="s">
        <v>553</v>
      </c>
      <c r="E15" s="546"/>
      <c r="F15" s="541">
        <v>269111</v>
      </c>
      <c r="G15" s="542">
        <v>295622</v>
      </c>
      <c r="H15" s="542">
        <v>26511</v>
      </c>
      <c r="I15" s="749">
        <v>9.851325289564529E-2</v>
      </c>
      <c r="J15" s="542">
        <v>43917</v>
      </c>
      <c r="K15" s="542">
        <v>57873</v>
      </c>
      <c r="L15" s="542">
        <v>13956</v>
      </c>
      <c r="M15" s="749">
        <v>0.31778126921237787</v>
      </c>
      <c r="N15" s="542">
        <v>0</v>
      </c>
      <c r="O15" s="542">
        <v>0</v>
      </c>
      <c r="P15" s="542">
        <v>43320</v>
      </c>
      <c r="Q15" s="542">
        <v>52340</v>
      </c>
      <c r="R15" s="542">
        <v>9020</v>
      </c>
      <c r="S15" s="749">
        <v>0.2082179132040628</v>
      </c>
      <c r="T15" s="541">
        <v>113671</v>
      </c>
      <c r="U15" s="542">
        <v>116704</v>
      </c>
      <c r="V15" s="542">
        <v>3033</v>
      </c>
      <c r="W15" s="749">
        <v>2.6682267244943741E-2</v>
      </c>
      <c r="X15" s="541">
        <v>97499</v>
      </c>
      <c r="Y15" s="542">
        <v>105739</v>
      </c>
      <c r="Z15" s="542">
        <v>8240</v>
      </c>
      <c r="AA15" s="749">
        <v>8.4513687319869954E-2</v>
      </c>
      <c r="AB15" s="541">
        <v>129865</v>
      </c>
      <c r="AC15" s="542">
        <v>124398</v>
      </c>
      <c r="AD15" s="542">
        <v>-5467</v>
      </c>
      <c r="AE15" s="749">
        <v>-4.2097562853732721E-2</v>
      </c>
      <c r="AF15" s="542">
        <v>170564</v>
      </c>
      <c r="AG15" s="543">
        <v>166142</v>
      </c>
      <c r="AH15" s="542">
        <v>-4422</v>
      </c>
      <c r="AI15" s="749">
        <v>-2.5925752210314016E-2</v>
      </c>
      <c r="AJ15" s="544">
        <v>62578</v>
      </c>
      <c r="AK15" s="542">
        <v>63126</v>
      </c>
      <c r="AL15" s="542">
        <v>548</v>
      </c>
      <c r="AM15" s="749">
        <v>8.7570711751733844E-3</v>
      </c>
      <c r="AN15" s="542">
        <v>55495</v>
      </c>
      <c r="AO15" s="542">
        <v>63265</v>
      </c>
      <c r="AP15" s="542">
        <v>7770</v>
      </c>
      <c r="AQ15" s="749">
        <v>0.14001261374898641</v>
      </c>
      <c r="AR15" s="542">
        <v>111888</v>
      </c>
      <c r="AS15" s="542">
        <v>153218</v>
      </c>
      <c r="AT15" s="542">
        <v>41330</v>
      </c>
      <c r="AU15" s="749">
        <v>0.36938724438724441</v>
      </c>
      <c r="AV15" s="542">
        <v>0</v>
      </c>
      <c r="AW15" s="542">
        <v>0</v>
      </c>
      <c r="AX15" s="542">
        <v>0</v>
      </c>
      <c r="AY15" s="749" t="e">
        <v>#DIV/0!</v>
      </c>
      <c r="AZ15" s="541">
        <v>67956</v>
      </c>
      <c r="BA15" s="542">
        <v>55213</v>
      </c>
      <c r="BB15" s="542">
        <v>-12743</v>
      </c>
      <c r="BC15" s="749">
        <v>-0.18751839425510625</v>
      </c>
      <c r="BD15" s="545">
        <v>20805</v>
      </c>
      <c r="BE15" s="542">
        <v>34486</v>
      </c>
      <c r="BF15" s="542">
        <v>13681</v>
      </c>
      <c r="BG15" s="749">
        <v>0.65758231194424421</v>
      </c>
      <c r="BH15" s="541">
        <v>47100</v>
      </c>
      <c r="BI15" s="542">
        <v>55772</v>
      </c>
      <c r="BJ15" s="542">
        <v>8672</v>
      </c>
      <c r="BK15" s="749">
        <v>0.18411889596602973</v>
      </c>
      <c r="BL15" s="542">
        <v>21889</v>
      </c>
      <c r="BM15" s="619">
        <v>42394</v>
      </c>
      <c r="BN15" s="542">
        <v>20505</v>
      </c>
      <c r="BO15" s="749">
        <v>0.93677189455891086</v>
      </c>
      <c r="BP15" s="538"/>
      <c r="BQ15" s="539" t="s">
        <v>552</v>
      </c>
      <c r="BR15" s="742" t="s">
        <v>553</v>
      </c>
      <c r="BS15" s="546"/>
      <c r="BT15" s="542">
        <v>20392</v>
      </c>
      <c r="BU15" s="541">
        <v>24732</v>
      </c>
      <c r="BV15" s="542">
        <v>4340</v>
      </c>
      <c r="BW15" s="749">
        <v>0.21282856021969399</v>
      </c>
      <c r="BX15" s="542">
        <v>39483</v>
      </c>
      <c r="BY15" s="542">
        <v>32701</v>
      </c>
      <c r="BZ15" s="542">
        <v>-6782</v>
      </c>
      <c r="CA15" s="749">
        <v>-0.17177012891624244</v>
      </c>
      <c r="CB15" s="541">
        <v>123389</v>
      </c>
      <c r="CC15" s="542">
        <v>124654</v>
      </c>
      <c r="CD15" s="542">
        <v>1265</v>
      </c>
      <c r="CE15" s="749">
        <v>1.0252129444277853E-2</v>
      </c>
      <c r="CF15" s="542">
        <v>78568</v>
      </c>
      <c r="CG15" s="542">
        <v>72420</v>
      </c>
      <c r="CH15" s="542">
        <v>-6148</v>
      </c>
      <c r="CI15" s="749">
        <v>-7.8250687302718669E-2</v>
      </c>
      <c r="CJ15" s="542">
        <v>1517490</v>
      </c>
      <c r="CK15" s="543">
        <v>1640799</v>
      </c>
      <c r="CL15" s="72">
        <v>123309</v>
      </c>
      <c r="CM15" s="749">
        <v>8.1258525591601918E-2</v>
      </c>
    </row>
    <row r="16" spans="1:91" s="537" customFormat="1" ht="24.75" customHeight="1">
      <c r="B16" s="538"/>
      <c r="C16" s="539" t="s">
        <v>554</v>
      </c>
      <c r="D16" s="742" t="s">
        <v>555</v>
      </c>
      <c r="E16" s="546"/>
      <c r="F16" s="541">
        <v>2689906</v>
      </c>
      <c r="G16" s="542">
        <v>2736780</v>
      </c>
      <c r="H16" s="542">
        <v>46874</v>
      </c>
      <c r="I16" s="749">
        <v>1.742588774477621E-2</v>
      </c>
      <c r="J16" s="542">
        <v>884417</v>
      </c>
      <c r="K16" s="542">
        <v>907528</v>
      </c>
      <c r="L16" s="542">
        <v>23111</v>
      </c>
      <c r="M16" s="749">
        <v>2.6131338497563932E-2</v>
      </c>
      <c r="N16" s="542">
        <v>0</v>
      </c>
      <c r="O16" s="542">
        <v>0</v>
      </c>
      <c r="P16" s="542">
        <v>523031</v>
      </c>
      <c r="Q16" s="542">
        <v>514781</v>
      </c>
      <c r="R16" s="542">
        <v>-8250</v>
      </c>
      <c r="S16" s="749">
        <v>-1.5773443639095962E-2</v>
      </c>
      <c r="T16" s="541">
        <v>975495</v>
      </c>
      <c r="U16" s="542">
        <v>983168</v>
      </c>
      <c r="V16" s="542">
        <v>7673</v>
      </c>
      <c r="W16" s="749">
        <v>7.865750208868318E-3</v>
      </c>
      <c r="X16" s="541">
        <v>446316</v>
      </c>
      <c r="Y16" s="542">
        <v>448171</v>
      </c>
      <c r="Z16" s="542">
        <v>1855</v>
      </c>
      <c r="AA16" s="749">
        <v>4.1562480395056414E-3</v>
      </c>
      <c r="AB16" s="541">
        <v>394724</v>
      </c>
      <c r="AC16" s="542">
        <v>393394</v>
      </c>
      <c r="AD16" s="542">
        <v>-1330</v>
      </c>
      <c r="AE16" s="749">
        <v>-3.3694429525440561E-3</v>
      </c>
      <c r="AF16" s="542">
        <v>895860</v>
      </c>
      <c r="AG16" s="543">
        <v>883641</v>
      </c>
      <c r="AH16" s="542">
        <v>-12219</v>
      </c>
      <c r="AI16" s="749">
        <v>-1.3639407943205412E-2</v>
      </c>
      <c r="AJ16" s="544">
        <v>285189</v>
      </c>
      <c r="AK16" s="542">
        <v>260080</v>
      </c>
      <c r="AL16" s="542">
        <v>-25109</v>
      </c>
      <c r="AM16" s="749">
        <v>-8.8043367731574493E-2</v>
      </c>
      <c r="AN16" s="542">
        <v>352256</v>
      </c>
      <c r="AO16" s="542">
        <v>367949</v>
      </c>
      <c r="AP16" s="542">
        <v>15693</v>
      </c>
      <c r="AQ16" s="749">
        <v>4.4549986373546513E-2</v>
      </c>
      <c r="AR16" s="542">
        <v>562704</v>
      </c>
      <c r="AS16" s="542">
        <v>569344</v>
      </c>
      <c r="AT16" s="542">
        <v>6640</v>
      </c>
      <c r="AU16" s="749">
        <v>1.1800164917967529E-2</v>
      </c>
      <c r="AV16" s="542">
        <v>571398</v>
      </c>
      <c r="AW16" s="542">
        <v>571656</v>
      </c>
      <c r="AX16" s="542">
        <v>258</v>
      </c>
      <c r="AY16" s="749">
        <v>4.5152415654237501E-4</v>
      </c>
      <c r="AZ16" s="541">
        <v>390016</v>
      </c>
      <c r="BA16" s="542">
        <v>390362</v>
      </c>
      <c r="BB16" s="542">
        <v>346</v>
      </c>
      <c r="BC16" s="749">
        <v>8.8714309156547424E-4</v>
      </c>
      <c r="BD16" s="545">
        <v>169731</v>
      </c>
      <c r="BE16" s="542">
        <v>168927</v>
      </c>
      <c r="BF16" s="542">
        <v>-804</v>
      </c>
      <c r="BG16" s="749">
        <v>-4.7369072237835163E-3</v>
      </c>
      <c r="BH16" s="541">
        <v>76814</v>
      </c>
      <c r="BI16" s="542">
        <v>79053</v>
      </c>
      <c r="BJ16" s="542">
        <v>2239</v>
      </c>
      <c r="BK16" s="749">
        <v>2.9148332335251388E-2</v>
      </c>
      <c r="BL16" s="542">
        <v>149348</v>
      </c>
      <c r="BM16" s="619">
        <v>140685</v>
      </c>
      <c r="BN16" s="542">
        <v>-8663</v>
      </c>
      <c r="BO16" s="749">
        <v>-5.800546374909607E-2</v>
      </c>
      <c r="BP16" s="538"/>
      <c r="BQ16" s="539" t="s">
        <v>554</v>
      </c>
      <c r="BR16" s="742" t="s">
        <v>555</v>
      </c>
      <c r="BS16" s="546"/>
      <c r="BT16" s="544">
        <v>97244</v>
      </c>
      <c r="BU16" s="545">
        <v>91885</v>
      </c>
      <c r="BV16" s="542">
        <v>-5359</v>
      </c>
      <c r="BW16" s="749">
        <v>-5.5108798486281932E-2</v>
      </c>
      <c r="BX16" s="542">
        <v>162627</v>
      </c>
      <c r="BY16" s="542">
        <v>171873</v>
      </c>
      <c r="BZ16" s="542">
        <v>9246</v>
      </c>
      <c r="CA16" s="749">
        <v>5.6854027928941689E-2</v>
      </c>
      <c r="CB16" s="541">
        <v>1176736</v>
      </c>
      <c r="CC16" s="542">
        <v>1163026</v>
      </c>
      <c r="CD16" s="542">
        <v>-13710</v>
      </c>
      <c r="CE16" s="749">
        <v>-1.1650871563375303E-2</v>
      </c>
      <c r="CF16" s="542">
        <v>169231</v>
      </c>
      <c r="CG16" s="542">
        <v>175882</v>
      </c>
      <c r="CH16" s="542">
        <v>6651</v>
      </c>
      <c r="CI16" s="749">
        <v>3.9301310043668124E-2</v>
      </c>
      <c r="CJ16" s="542">
        <v>10973043</v>
      </c>
      <c r="CK16" s="543">
        <v>11018185</v>
      </c>
      <c r="CL16" s="72">
        <v>45142</v>
      </c>
      <c r="CM16" s="749">
        <v>4.1138998543977269E-3</v>
      </c>
    </row>
    <row r="17" spans="2:91" s="537" customFormat="1" ht="24.75" customHeight="1">
      <c r="B17" s="538"/>
      <c r="C17" s="539" t="s">
        <v>556</v>
      </c>
      <c r="D17" s="742" t="s">
        <v>557</v>
      </c>
      <c r="E17" s="546"/>
      <c r="F17" s="541">
        <v>317919</v>
      </c>
      <c r="G17" s="542">
        <v>197874</v>
      </c>
      <c r="H17" s="542">
        <v>-120045</v>
      </c>
      <c r="I17" s="749">
        <v>-0.37759618015909713</v>
      </c>
      <c r="J17" s="542">
        <v>45748</v>
      </c>
      <c r="K17" s="542">
        <v>41293</v>
      </c>
      <c r="L17" s="542">
        <v>-4455</v>
      </c>
      <c r="M17" s="749">
        <v>-9.7381306286613623E-2</v>
      </c>
      <c r="N17" s="542">
        <v>0</v>
      </c>
      <c r="O17" s="542">
        <v>0</v>
      </c>
      <c r="P17" s="542">
        <v>7656</v>
      </c>
      <c r="Q17" s="542">
        <v>3360</v>
      </c>
      <c r="R17" s="542">
        <v>-4296</v>
      </c>
      <c r="S17" s="749">
        <v>-0.56112852664576807</v>
      </c>
      <c r="T17" s="541">
        <v>67175</v>
      </c>
      <c r="U17" s="542">
        <v>22732</v>
      </c>
      <c r="V17" s="542">
        <v>-44443</v>
      </c>
      <c r="W17" s="749">
        <v>-0.66160029772981022</v>
      </c>
      <c r="X17" s="541">
        <v>12636</v>
      </c>
      <c r="Y17" s="542">
        <v>5266</v>
      </c>
      <c r="Z17" s="542">
        <v>-7370</v>
      </c>
      <c r="AA17" s="749">
        <v>-0.58325419436530546</v>
      </c>
      <c r="AB17" s="541">
        <v>3130</v>
      </c>
      <c r="AC17" s="542">
        <v>2959</v>
      </c>
      <c r="AD17" s="542">
        <v>-171</v>
      </c>
      <c r="AE17" s="749">
        <v>-5.4632587859424923E-2</v>
      </c>
      <c r="AF17" s="542">
        <v>33071</v>
      </c>
      <c r="AG17" s="543">
        <v>21883</v>
      </c>
      <c r="AH17" s="542">
        <v>-11188</v>
      </c>
      <c r="AI17" s="749">
        <v>-0.33830244020440869</v>
      </c>
      <c r="AJ17" s="544">
        <v>4436</v>
      </c>
      <c r="AK17" s="542">
        <v>124</v>
      </c>
      <c r="AL17" s="542">
        <v>-4312</v>
      </c>
      <c r="AM17" s="749">
        <v>-0.97204688908926962</v>
      </c>
      <c r="AN17" s="542">
        <v>16433</v>
      </c>
      <c r="AO17" s="542">
        <v>7076</v>
      </c>
      <c r="AP17" s="542">
        <v>-9357</v>
      </c>
      <c r="AQ17" s="749">
        <v>-0.56940303048743379</v>
      </c>
      <c r="AR17" s="542">
        <v>784</v>
      </c>
      <c r="AS17" s="542">
        <v>5353</v>
      </c>
      <c r="AT17" s="542">
        <v>4569</v>
      </c>
      <c r="AU17" s="749">
        <v>5.8278061224489797</v>
      </c>
      <c r="AV17" s="542">
        <v>88</v>
      </c>
      <c r="AW17" s="542">
        <v>3312</v>
      </c>
      <c r="AX17" s="542">
        <v>3224</v>
      </c>
      <c r="AY17" s="749">
        <v>36.636363636363633</v>
      </c>
      <c r="AZ17" s="541">
        <v>8967</v>
      </c>
      <c r="BA17" s="542">
        <v>6964</v>
      </c>
      <c r="BB17" s="542">
        <v>-2003</v>
      </c>
      <c r="BC17" s="749">
        <v>-0.22337459573993532</v>
      </c>
      <c r="BD17" s="545">
        <v>10003</v>
      </c>
      <c r="BE17" s="542">
        <v>348</v>
      </c>
      <c r="BF17" s="542">
        <v>-9655</v>
      </c>
      <c r="BG17" s="749">
        <v>-0.96521043686893937</v>
      </c>
      <c r="BH17" s="541">
        <v>20322</v>
      </c>
      <c r="BI17" s="542">
        <v>2156</v>
      </c>
      <c r="BJ17" s="542">
        <v>-18166</v>
      </c>
      <c r="BK17" s="749">
        <v>-0.89390807991339438</v>
      </c>
      <c r="BL17" s="542">
        <v>0</v>
      </c>
      <c r="BM17" s="619">
        <v>1039</v>
      </c>
      <c r="BN17" s="542">
        <v>1039</v>
      </c>
      <c r="BO17" s="749" t="e">
        <v>#DIV/0!</v>
      </c>
      <c r="BP17" s="538"/>
      <c r="BQ17" s="539" t="s">
        <v>556</v>
      </c>
      <c r="BR17" s="742" t="s">
        <v>557</v>
      </c>
      <c r="BS17" s="546"/>
      <c r="BT17" s="544">
        <v>0</v>
      </c>
      <c r="BU17" s="545">
        <v>9072</v>
      </c>
      <c r="BV17" s="542">
        <v>9072</v>
      </c>
      <c r="BW17" s="749" t="e">
        <v>#DIV/0!</v>
      </c>
      <c r="BX17" s="542">
        <v>9889</v>
      </c>
      <c r="BY17" s="542">
        <v>32442</v>
      </c>
      <c r="BZ17" s="542">
        <v>22553</v>
      </c>
      <c r="CA17" s="749">
        <v>2.2806148245525333</v>
      </c>
      <c r="CB17" s="541">
        <v>22957</v>
      </c>
      <c r="CC17" s="542">
        <v>43229</v>
      </c>
      <c r="CD17" s="542">
        <v>20272</v>
      </c>
      <c r="CE17" s="749">
        <v>0.88304220934791133</v>
      </c>
      <c r="CF17" s="542">
        <v>20543</v>
      </c>
      <c r="CG17" s="542">
        <v>17290</v>
      </c>
      <c r="CH17" s="542">
        <v>-3253</v>
      </c>
      <c r="CI17" s="749">
        <v>-0.1583507764201918</v>
      </c>
      <c r="CJ17" s="542">
        <v>601757</v>
      </c>
      <c r="CK17" s="543">
        <v>423772</v>
      </c>
      <c r="CL17" s="72">
        <v>-177985</v>
      </c>
      <c r="CM17" s="749">
        <v>-0.29577553730160183</v>
      </c>
    </row>
    <row r="18" spans="2:91" s="537" customFormat="1" ht="24.75" customHeight="1">
      <c r="B18" s="538"/>
      <c r="C18" s="539" t="s">
        <v>558</v>
      </c>
      <c r="D18" s="742" t="s">
        <v>559</v>
      </c>
      <c r="E18" s="546"/>
      <c r="F18" s="541">
        <v>0</v>
      </c>
      <c r="G18" s="542">
        <v>0</v>
      </c>
      <c r="H18" s="542">
        <v>0</v>
      </c>
      <c r="I18" s="749" t="e">
        <v>#DIV/0!</v>
      </c>
      <c r="J18" s="542">
        <v>0</v>
      </c>
      <c r="K18" s="542">
        <v>0</v>
      </c>
      <c r="L18" s="542">
        <v>0</v>
      </c>
      <c r="M18" s="749" t="e">
        <v>#DIV/0!</v>
      </c>
      <c r="N18" s="542">
        <v>0</v>
      </c>
      <c r="O18" s="542">
        <v>0</v>
      </c>
      <c r="P18" s="542">
        <v>4197</v>
      </c>
      <c r="Q18" s="542">
        <v>761</v>
      </c>
      <c r="R18" s="542">
        <v>-3436</v>
      </c>
      <c r="S18" s="749">
        <v>-0.81868000953061715</v>
      </c>
      <c r="T18" s="541">
        <v>0</v>
      </c>
      <c r="U18" s="542">
        <v>0</v>
      </c>
      <c r="V18" s="542">
        <v>0</v>
      </c>
      <c r="W18" s="749" t="e">
        <v>#DIV/0!</v>
      </c>
      <c r="X18" s="541">
        <v>0</v>
      </c>
      <c r="Y18" s="542">
        <v>0</v>
      </c>
      <c r="Z18" s="542">
        <v>0</v>
      </c>
      <c r="AA18" s="749" t="e">
        <v>#DIV/0!</v>
      </c>
      <c r="AB18" s="541">
        <v>0</v>
      </c>
      <c r="AC18" s="542">
        <v>0</v>
      </c>
      <c r="AD18" s="542">
        <v>0</v>
      </c>
      <c r="AE18" s="749" t="e">
        <v>#DIV/0!</v>
      </c>
      <c r="AF18" s="542">
        <v>0</v>
      </c>
      <c r="AG18" s="543">
        <v>0</v>
      </c>
      <c r="AH18" s="542">
        <v>0</v>
      </c>
      <c r="AI18" s="749" t="e">
        <v>#DIV/0!</v>
      </c>
      <c r="AJ18" s="544">
        <v>0</v>
      </c>
      <c r="AK18" s="542">
        <v>0</v>
      </c>
      <c r="AL18" s="542">
        <v>0</v>
      </c>
      <c r="AM18" s="749" t="e">
        <v>#DIV/0!</v>
      </c>
      <c r="AN18" s="542">
        <v>0</v>
      </c>
      <c r="AO18" s="542">
        <v>0</v>
      </c>
      <c r="AP18" s="542">
        <v>0</v>
      </c>
      <c r="AQ18" s="749" t="e">
        <v>#DIV/0!</v>
      </c>
      <c r="AR18" s="542">
        <v>0</v>
      </c>
      <c r="AS18" s="542">
        <v>0</v>
      </c>
      <c r="AT18" s="542">
        <v>0</v>
      </c>
      <c r="AU18" s="749" t="e">
        <v>#DIV/0!</v>
      </c>
      <c r="AV18" s="542">
        <v>1515</v>
      </c>
      <c r="AW18" s="542">
        <v>2032</v>
      </c>
      <c r="AX18" s="542">
        <v>517</v>
      </c>
      <c r="AY18" s="749">
        <v>0.34125412541254124</v>
      </c>
      <c r="AZ18" s="541">
        <v>0</v>
      </c>
      <c r="BA18" s="542">
        <v>0</v>
      </c>
      <c r="BB18" s="542">
        <v>0</v>
      </c>
      <c r="BC18" s="749" t="e">
        <v>#DIV/0!</v>
      </c>
      <c r="BD18" s="545">
        <v>0</v>
      </c>
      <c r="BE18" s="542">
        <v>0</v>
      </c>
      <c r="BF18" s="542">
        <v>0</v>
      </c>
      <c r="BG18" s="749" t="e">
        <v>#DIV/0!</v>
      </c>
      <c r="BH18" s="541">
        <v>46</v>
      </c>
      <c r="BI18" s="542">
        <v>62</v>
      </c>
      <c r="BJ18" s="542">
        <v>16</v>
      </c>
      <c r="BK18" s="749">
        <v>0.34782608695652173</v>
      </c>
      <c r="BL18" s="544">
        <v>0</v>
      </c>
      <c r="BM18" s="619">
        <v>0</v>
      </c>
      <c r="BN18" s="542">
        <v>0</v>
      </c>
      <c r="BO18" s="749" t="e">
        <v>#DIV/0!</v>
      </c>
      <c r="BP18" s="538"/>
      <c r="BQ18" s="539" t="s">
        <v>558</v>
      </c>
      <c r="BR18" s="742" t="s">
        <v>559</v>
      </c>
      <c r="BS18" s="546"/>
      <c r="BT18" s="544">
        <v>0</v>
      </c>
      <c r="BU18" s="545">
        <v>0</v>
      </c>
      <c r="BV18" s="542">
        <v>0</v>
      </c>
      <c r="BW18" s="749" t="e">
        <v>#DIV/0!</v>
      </c>
      <c r="BX18" s="542">
        <v>0</v>
      </c>
      <c r="BY18" s="542">
        <v>0</v>
      </c>
      <c r="BZ18" s="542">
        <v>0</v>
      </c>
      <c r="CA18" s="749" t="e">
        <v>#DIV/0!</v>
      </c>
      <c r="CB18" s="541">
        <v>3768</v>
      </c>
      <c r="CC18" s="542">
        <v>4850</v>
      </c>
      <c r="CD18" s="542">
        <v>1082</v>
      </c>
      <c r="CE18" s="749">
        <v>0.28715498938428874</v>
      </c>
      <c r="CF18" s="542">
        <v>0</v>
      </c>
      <c r="CG18" s="542">
        <v>0</v>
      </c>
      <c r="CH18" s="542">
        <v>0</v>
      </c>
      <c r="CI18" s="749" t="e">
        <v>#DIV/0!</v>
      </c>
      <c r="CJ18" s="542">
        <v>9526</v>
      </c>
      <c r="CK18" s="543">
        <v>7705</v>
      </c>
      <c r="CL18" s="72">
        <v>-1821</v>
      </c>
      <c r="CM18" s="749">
        <v>-0.19116103296241865</v>
      </c>
    </row>
    <row r="19" spans="2:91" ht="24.75" customHeight="1">
      <c r="B19" s="775" t="s">
        <v>560</v>
      </c>
      <c r="C19" s="776"/>
      <c r="D19" s="776"/>
      <c r="E19" s="189" t="s">
        <v>561</v>
      </c>
      <c r="F19" s="362">
        <v>803907</v>
      </c>
      <c r="G19" s="362">
        <v>877827</v>
      </c>
      <c r="H19" s="362">
        <v>73920</v>
      </c>
      <c r="I19" s="752">
        <v>9.1950934623034761E-2</v>
      </c>
      <c r="J19" s="362">
        <v>137528</v>
      </c>
      <c r="K19" s="362">
        <v>86086</v>
      </c>
      <c r="L19" s="362">
        <v>-51442</v>
      </c>
      <c r="M19" s="752">
        <v>-0.37404746669769068</v>
      </c>
      <c r="N19" s="363">
        <v>0</v>
      </c>
      <c r="O19" s="363">
        <v>0</v>
      </c>
      <c r="P19" s="363">
        <v>-990</v>
      </c>
      <c r="Q19" s="363">
        <v>50793</v>
      </c>
      <c r="R19" s="362">
        <v>51783</v>
      </c>
      <c r="S19" s="752">
        <v>-52.306060606060605</v>
      </c>
      <c r="T19" s="362">
        <v>185326</v>
      </c>
      <c r="U19" s="362">
        <v>111027</v>
      </c>
      <c r="V19" s="362">
        <v>-74299</v>
      </c>
      <c r="W19" s="752">
        <v>-0.40090974822744785</v>
      </c>
      <c r="X19" s="362">
        <v>-106831</v>
      </c>
      <c r="Y19" s="362">
        <v>-76378</v>
      </c>
      <c r="Z19" s="362">
        <v>30453</v>
      </c>
      <c r="AA19" s="752">
        <v>-0.28505770796866076</v>
      </c>
      <c r="AB19" s="362">
        <v>-47396</v>
      </c>
      <c r="AC19" s="362">
        <v>-14251</v>
      </c>
      <c r="AD19" s="362">
        <v>33145</v>
      </c>
      <c r="AE19" s="752">
        <v>-0.69932061777365173</v>
      </c>
      <c r="AF19" s="363">
        <v>8640</v>
      </c>
      <c r="AG19" s="364">
        <v>98632</v>
      </c>
      <c r="AH19" s="362">
        <v>89992</v>
      </c>
      <c r="AI19" s="752">
        <v>10.415740740740741</v>
      </c>
      <c r="AJ19" s="362">
        <v>5869</v>
      </c>
      <c r="AK19" s="362">
        <v>83867</v>
      </c>
      <c r="AL19" s="362">
        <v>77998</v>
      </c>
      <c r="AM19" s="752">
        <v>13.289827909354234</v>
      </c>
      <c r="AN19" s="362">
        <v>-49039</v>
      </c>
      <c r="AO19" s="362">
        <v>-57507</v>
      </c>
      <c r="AP19" s="362">
        <v>-8468</v>
      </c>
      <c r="AQ19" s="752">
        <v>0.17267888823181549</v>
      </c>
      <c r="AR19" s="363">
        <v>-293870</v>
      </c>
      <c r="AS19" s="363">
        <v>-357198</v>
      </c>
      <c r="AT19" s="362">
        <v>-63328</v>
      </c>
      <c r="AU19" s="752">
        <v>0.21549664817776568</v>
      </c>
      <c r="AV19" s="363">
        <v>5988</v>
      </c>
      <c r="AW19" s="363">
        <v>73775</v>
      </c>
      <c r="AX19" s="362">
        <v>67787</v>
      </c>
      <c r="AY19" s="752">
        <v>11.320474281897127</v>
      </c>
      <c r="AZ19" s="362">
        <v>-82163</v>
      </c>
      <c r="BA19" s="363">
        <v>-82543</v>
      </c>
      <c r="BB19" s="362">
        <v>-380</v>
      </c>
      <c r="BC19" s="752">
        <v>4.6249528376519841E-3</v>
      </c>
      <c r="BD19" s="690">
        <v>3098</v>
      </c>
      <c r="BE19" s="362">
        <v>12955</v>
      </c>
      <c r="BF19" s="362">
        <v>9857</v>
      </c>
      <c r="BG19" s="752">
        <v>3.1817301484828922</v>
      </c>
      <c r="BH19" s="362">
        <v>-49526</v>
      </c>
      <c r="BI19" s="363">
        <v>-37520</v>
      </c>
      <c r="BJ19" s="362">
        <v>12006</v>
      </c>
      <c r="BK19" s="752">
        <v>-0.24241812381375438</v>
      </c>
      <c r="BL19" s="583">
        <v>-86532</v>
      </c>
      <c r="BM19" s="364">
        <v>-101096</v>
      </c>
      <c r="BN19" s="362">
        <v>-14564</v>
      </c>
      <c r="BO19" s="752">
        <v>0.16830767808440808</v>
      </c>
      <c r="BP19" s="777" t="s">
        <v>562</v>
      </c>
      <c r="BQ19" s="778"/>
      <c r="BR19" s="778"/>
      <c r="BS19" s="189" t="s">
        <v>561</v>
      </c>
      <c r="BT19" s="583">
        <v>6120</v>
      </c>
      <c r="BU19" s="690">
        <v>-11826</v>
      </c>
      <c r="BV19" s="362">
        <v>-17946</v>
      </c>
      <c r="BW19" s="752">
        <v>-2.9323529411764704</v>
      </c>
      <c r="BX19" s="362">
        <v>-12574</v>
      </c>
      <c r="BY19" s="363">
        <v>-36409</v>
      </c>
      <c r="BZ19" s="362">
        <v>-23835</v>
      </c>
      <c r="CA19" s="752">
        <v>1.8955781771910292</v>
      </c>
      <c r="CB19" s="362">
        <v>237042</v>
      </c>
      <c r="CC19" s="363">
        <v>206357</v>
      </c>
      <c r="CD19" s="362">
        <v>-30685</v>
      </c>
      <c r="CE19" s="752">
        <v>-0.12944963339830073</v>
      </c>
      <c r="CF19" s="362">
        <v>62244</v>
      </c>
      <c r="CG19" s="363">
        <v>78315</v>
      </c>
      <c r="CH19" s="362">
        <v>16071</v>
      </c>
      <c r="CI19" s="752">
        <v>0.25819356082513978</v>
      </c>
      <c r="CJ19" s="363">
        <v>726841</v>
      </c>
      <c r="CK19" s="364">
        <v>904906</v>
      </c>
      <c r="CL19" s="72">
        <v>178065</v>
      </c>
      <c r="CM19" s="752">
        <v>0.24498480410433643</v>
      </c>
    </row>
    <row r="20" spans="2:91" s="537" customFormat="1" ht="24.75" customHeight="1">
      <c r="B20" s="550" t="s">
        <v>563</v>
      </c>
      <c r="C20" s="800" t="s">
        <v>564</v>
      </c>
      <c r="D20" s="801"/>
      <c r="E20" s="546" t="s">
        <v>565</v>
      </c>
      <c r="F20" s="541">
        <v>1099078</v>
      </c>
      <c r="G20" s="541">
        <v>1170789</v>
      </c>
      <c r="H20" s="541">
        <v>71711</v>
      </c>
      <c r="I20" s="750">
        <v>6.5246506617364738E-2</v>
      </c>
      <c r="J20" s="541">
        <v>338082</v>
      </c>
      <c r="K20" s="541">
        <v>334956</v>
      </c>
      <c r="L20" s="541">
        <v>-3126</v>
      </c>
      <c r="M20" s="750">
        <v>-9.2462775303032985E-3</v>
      </c>
      <c r="N20" s="542">
        <v>0</v>
      </c>
      <c r="O20" s="541">
        <v>0</v>
      </c>
      <c r="P20" s="542">
        <v>177480</v>
      </c>
      <c r="Q20" s="542">
        <v>175932</v>
      </c>
      <c r="R20" s="541">
        <v>-1548</v>
      </c>
      <c r="S20" s="750">
        <v>-8.7221095334685597E-3</v>
      </c>
      <c r="T20" s="541">
        <v>344356</v>
      </c>
      <c r="U20" s="541">
        <v>345533</v>
      </c>
      <c r="V20" s="541">
        <v>1177</v>
      </c>
      <c r="W20" s="750">
        <v>3.4179744218192799E-3</v>
      </c>
      <c r="X20" s="541">
        <v>241949</v>
      </c>
      <c r="Y20" s="541">
        <v>249505</v>
      </c>
      <c r="Z20" s="541">
        <v>7556</v>
      </c>
      <c r="AA20" s="750">
        <v>3.1229721966199487E-2</v>
      </c>
      <c r="AB20" s="541">
        <v>122051</v>
      </c>
      <c r="AC20" s="541">
        <v>117482</v>
      </c>
      <c r="AD20" s="541">
        <v>-4569</v>
      </c>
      <c r="AE20" s="750">
        <v>-3.7435170543461342E-2</v>
      </c>
      <c r="AF20" s="551">
        <v>458848</v>
      </c>
      <c r="AG20" s="543">
        <v>448907</v>
      </c>
      <c r="AH20" s="541">
        <v>-9941</v>
      </c>
      <c r="AI20" s="750">
        <v>-2.1665126577864565E-2</v>
      </c>
      <c r="AJ20" s="541">
        <v>105451</v>
      </c>
      <c r="AK20" s="541">
        <v>101289</v>
      </c>
      <c r="AL20" s="541">
        <v>-4162</v>
      </c>
      <c r="AM20" s="750">
        <v>-3.946856833979763E-2</v>
      </c>
      <c r="AN20" s="541">
        <v>166889</v>
      </c>
      <c r="AO20" s="541">
        <v>165956</v>
      </c>
      <c r="AP20" s="541">
        <v>-933</v>
      </c>
      <c r="AQ20" s="750">
        <v>-5.5905422166829446E-3</v>
      </c>
      <c r="AR20" s="542">
        <v>418938</v>
      </c>
      <c r="AS20" s="542">
        <v>423250</v>
      </c>
      <c r="AT20" s="541">
        <v>4312</v>
      </c>
      <c r="AU20" s="750">
        <v>1.0292692474781472E-2</v>
      </c>
      <c r="AV20" s="542">
        <v>298752</v>
      </c>
      <c r="AW20" s="542">
        <v>285859</v>
      </c>
      <c r="AX20" s="541">
        <v>-12893</v>
      </c>
      <c r="AY20" s="750">
        <v>-4.3156196443873182E-2</v>
      </c>
      <c r="AZ20" s="541">
        <v>230655</v>
      </c>
      <c r="BA20" s="542">
        <v>238274</v>
      </c>
      <c r="BB20" s="541">
        <v>7619</v>
      </c>
      <c r="BC20" s="750">
        <v>3.3032017515336756E-2</v>
      </c>
      <c r="BD20" s="545">
        <v>76771</v>
      </c>
      <c r="BE20" s="541">
        <v>76319</v>
      </c>
      <c r="BF20" s="541">
        <v>-452</v>
      </c>
      <c r="BG20" s="750">
        <v>-5.88763986401115E-3</v>
      </c>
      <c r="BH20" s="541">
        <v>68986</v>
      </c>
      <c r="BI20" s="542">
        <v>69662</v>
      </c>
      <c r="BJ20" s="541">
        <v>676</v>
      </c>
      <c r="BK20" s="750">
        <v>9.7990896703679005E-3</v>
      </c>
      <c r="BL20" s="544">
        <v>75471</v>
      </c>
      <c r="BM20" s="543">
        <v>73066</v>
      </c>
      <c r="BN20" s="541">
        <v>-2405</v>
      </c>
      <c r="BO20" s="750">
        <v>-3.186654476553908E-2</v>
      </c>
      <c r="BP20" s="550" t="s">
        <v>563</v>
      </c>
      <c r="BQ20" s="800" t="s">
        <v>564</v>
      </c>
      <c r="BR20" s="800"/>
      <c r="BS20" s="546" t="s">
        <v>565</v>
      </c>
      <c r="BT20" s="544">
        <v>43602</v>
      </c>
      <c r="BU20" s="545">
        <v>42555</v>
      </c>
      <c r="BV20" s="541">
        <v>-1047</v>
      </c>
      <c r="BW20" s="750">
        <v>-2.4012659969726159E-2</v>
      </c>
      <c r="BX20" s="541">
        <v>74946</v>
      </c>
      <c r="BY20" s="542">
        <v>78129</v>
      </c>
      <c r="BZ20" s="541">
        <v>3183</v>
      </c>
      <c r="CA20" s="750">
        <v>4.247057881674806E-2</v>
      </c>
      <c r="CB20" s="541">
        <v>469316</v>
      </c>
      <c r="CC20" s="542">
        <v>466401</v>
      </c>
      <c r="CD20" s="541">
        <v>-2915</v>
      </c>
      <c r="CE20" s="750">
        <v>-6.2111668896862671E-3</v>
      </c>
      <c r="CF20" s="541">
        <v>31029</v>
      </c>
      <c r="CG20" s="542">
        <v>28290</v>
      </c>
      <c r="CH20" s="541">
        <v>-2739</v>
      </c>
      <c r="CI20" s="750">
        <v>-8.8272261432853133E-2</v>
      </c>
      <c r="CJ20" s="541">
        <v>4842650</v>
      </c>
      <c r="CK20" s="618">
        <v>4892154</v>
      </c>
      <c r="CL20" s="72">
        <v>49504</v>
      </c>
      <c r="CM20" s="750">
        <v>1.0222502142422022E-2</v>
      </c>
    </row>
    <row r="21" spans="2:91" s="537" customFormat="1" ht="24.75" customHeight="1">
      <c r="B21" s="538"/>
      <c r="C21" s="539" t="s">
        <v>539</v>
      </c>
      <c r="D21" s="742" t="s">
        <v>566</v>
      </c>
      <c r="E21" s="546"/>
      <c r="F21" s="541">
        <v>23277</v>
      </c>
      <c r="G21" s="542">
        <v>22850</v>
      </c>
      <c r="H21" s="542">
        <v>-427</v>
      </c>
      <c r="I21" s="749">
        <v>-1.8344288353310135E-2</v>
      </c>
      <c r="J21" s="542">
        <v>3586</v>
      </c>
      <c r="K21" s="542">
        <v>3200</v>
      </c>
      <c r="L21" s="542">
        <v>-386</v>
      </c>
      <c r="M21" s="749">
        <v>-0.10764082543223648</v>
      </c>
      <c r="N21" s="542">
        <v>0</v>
      </c>
      <c r="O21" s="542">
        <v>0</v>
      </c>
      <c r="P21" s="542">
        <v>20687</v>
      </c>
      <c r="Q21" s="542">
        <v>19092</v>
      </c>
      <c r="R21" s="542">
        <v>-1595</v>
      </c>
      <c r="S21" s="749">
        <v>-7.7101561367042104E-2</v>
      </c>
      <c r="T21" s="541">
        <v>644</v>
      </c>
      <c r="U21" s="542">
        <v>472</v>
      </c>
      <c r="V21" s="542">
        <v>-172</v>
      </c>
      <c r="W21" s="749">
        <v>-0.26708074534161491</v>
      </c>
      <c r="X21" s="542">
        <v>0</v>
      </c>
      <c r="Y21" s="542">
        <v>0</v>
      </c>
      <c r="Z21" s="542">
        <v>0</v>
      </c>
      <c r="AA21" s="749" t="e">
        <v>#DIV/0!</v>
      </c>
      <c r="AB21" s="541">
        <v>3183</v>
      </c>
      <c r="AC21" s="542">
        <v>2771</v>
      </c>
      <c r="AD21" s="542">
        <v>-412</v>
      </c>
      <c r="AE21" s="749">
        <v>-0.12943763744894754</v>
      </c>
      <c r="AF21" s="542">
        <v>39682</v>
      </c>
      <c r="AG21" s="543">
        <v>38903</v>
      </c>
      <c r="AH21" s="542">
        <v>-779</v>
      </c>
      <c r="AI21" s="749">
        <v>-1.9631066982510961E-2</v>
      </c>
      <c r="AJ21" s="544">
        <v>0</v>
      </c>
      <c r="AK21" s="542">
        <v>0</v>
      </c>
      <c r="AL21" s="542">
        <v>0</v>
      </c>
      <c r="AM21" s="749" t="e">
        <v>#DIV/0!</v>
      </c>
      <c r="AN21" s="542">
        <v>0</v>
      </c>
      <c r="AO21" s="542">
        <v>0</v>
      </c>
      <c r="AP21" s="542">
        <v>0</v>
      </c>
      <c r="AQ21" s="749" t="e">
        <v>#DIV/0!</v>
      </c>
      <c r="AR21" s="542">
        <v>26421</v>
      </c>
      <c r="AS21" s="542">
        <v>24681</v>
      </c>
      <c r="AT21" s="542">
        <v>-1740</v>
      </c>
      <c r="AU21" s="749">
        <v>-6.5856704893834453E-2</v>
      </c>
      <c r="AV21" s="542">
        <v>115621</v>
      </c>
      <c r="AW21" s="542">
        <v>103320</v>
      </c>
      <c r="AX21" s="542">
        <v>-12301</v>
      </c>
      <c r="AY21" s="749">
        <v>-0.10639070757042406</v>
      </c>
      <c r="AZ21" s="541">
        <v>10701</v>
      </c>
      <c r="BA21" s="542">
        <v>10088</v>
      </c>
      <c r="BB21" s="542">
        <v>-613</v>
      </c>
      <c r="BC21" s="749">
        <v>-5.728436594710775E-2</v>
      </c>
      <c r="BD21" s="545">
        <v>0</v>
      </c>
      <c r="BE21" s="542">
        <v>0</v>
      </c>
      <c r="BF21" s="542">
        <v>0</v>
      </c>
      <c r="BG21" s="749" t="e">
        <v>#DIV/0!</v>
      </c>
      <c r="BH21" s="541">
        <v>31579</v>
      </c>
      <c r="BI21" s="542">
        <v>33678</v>
      </c>
      <c r="BJ21" s="542">
        <v>2099</v>
      </c>
      <c r="BK21" s="749">
        <v>6.6468222552962405E-2</v>
      </c>
      <c r="BL21" s="544">
        <v>33142</v>
      </c>
      <c r="BM21" s="543">
        <v>32976</v>
      </c>
      <c r="BN21" s="542">
        <v>-166</v>
      </c>
      <c r="BO21" s="749">
        <v>-5.0087502262989563E-3</v>
      </c>
      <c r="BP21" s="538"/>
      <c r="BQ21" s="539" t="s">
        <v>539</v>
      </c>
      <c r="BR21" s="742" t="s">
        <v>566</v>
      </c>
      <c r="BS21" s="546"/>
      <c r="BT21" s="544">
        <v>0</v>
      </c>
      <c r="BU21" s="545">
        <v>0</v>
      </c>
      <c r="BV21" s="542">
        <v>0</v>
      </c>
      <c r="BW21" s="749" t="e">
        <v>#DIV/0!</v>
      </c>
      <c r="BX21" s="541">
        <v>21573</v>
      </c>
      <c r="BY21" s="542">
        <v>29392</v>
      </c>
      <c r="BZ21" s="542">
        <v>7819</v>
      </c>
      <c r="CA21" s="749">
        <v>0.36244379548509709</v>
      </c>
      <c r="CB21" s="541">
        <v>29398</v>
      </c>
      <c r="CC21" s="542">
        <v>27579</v>
      </c>
      <c r="CD21" s="542">
        <v>-1819</v>
      </c>
      <c r="CE21" s="749">
        <v>-6.187495748010069E-2</v>
      </c>
      <c r="CF21" s="542">
        <v>744</v>
      </c>
      <c r="CG21" s="542">
        <v>780</v>
      </c>
      <c r="CH21" s="542">
        <v>36</v>
      </c>
      <c r="CI21" s="749">
        <v>4.8387096774193547E-2</v>
      </c>
      <c r="CJ21" s="541">
        <v>360238</v>
      </c>
      <c r="CK21" s="619">
        <v>349782</v>
      </c>
      <c r="CL21" s="72">
        <v>-10456</v>
      </c>
      <c r="CM21" s="749">
        <v>-2.9025255525513688E-2</v>
      </c>
    </row>
    <row r="22" spans="2:91" s="537" customFormat="1" ht="24.75" customHeight="1">
      <c r="B22" s="538"/>
      <c r="C22" s="539" t="s">
        <v>541</v>
      </c>
      <c r="D22" s="742" t="s">
        <v>567</v>
      </c>
      <c r="E22" s="546"/>
      <c r="F22" s="541">
        <v>0</v>
      </c>
      <c r="G22" s="542">
        <v>0</v>
      </c>
      <c r="H22" s="542">
        <v>0</v>
      </c>
      <c r="I22" s="749" t="e">
        <v>#DIV/0!</v>
      </c>
      <c r="J22" s="542">
        <v>0</v>
      </c>
      <c r="K22" s="542">
        <v>0</v>
      </c>
      <c r="L22" s="542">
        <v>0</v>
      </c>
      <c r="M22" s="749" t="e">
        <v>#DIV/0!</v>
      </c>
      <c r="N22" s="542">
        <v>0</v>
      </c>
      <c r="O22" s="542">
        <v>0</v>
      </c>
      <c r="P22" s="542">
        <v>0</v>
      </c>
      <c r="Q22" s="542">
        <v>0</v>
      </c>
      <c r="R22" s="542">
        <v>0</v>
      </c>
      <c r="S22" s="749" t="e">
        <v>#DIV/0!</v>
      </c>
      <c r="T22" s="541">
        <v>0</v>
      </c>
      <c r="U22" s="542">
        <v>81</v>
      </c>
      <c r="V22" s="542">
        <v>81</v>
      </c>
      <c r="W22" s="749" t="e">
        <v>#DIV/0!</v>
      </c>
      <c r="X22" s="542">
        <v>0</v>
      </c>
      <c r="Y22" s="542">
        <v>0</v>
      </c>
      <c r="Z22" s="542">
        <v>0</v>
      </c>
      <c r="AA22" s="749" t="e">
        <v>#DIV/0!</v>
      </c>
      <c r="AB22" s="541">
        <v>0</v>
      </c>
      <c r="AC22" s="542">
        <v>0</v>
      </c>
      <c r="AD22" s="542">
        <v>0</v>
      </c>
      <c r="AE22" s="749" t="e">
        <v>#DIV/0!</v>
      </c>
      <c r="AF22" s="542">
        <v>0</v>
      </c>
      <c r="AG22" s="619">
        <v>0</v>
      </c>
      <c r="AH22" s="542">
        <v>0</v>
      </c>
      <c r="AI22" s="749" t="e">
        <v>#DIV/0!</v>
      </c>
      <c r="AJ22" s="544">
        <v>0</v>
      </c>
      <c r="AK22" s="542">
        <v>0</v>
      </c>
      <c r="AL22" s="542">
        <v>0</v>
      </c>
      <c r="AM22" s="749" t="e">
        <v>#DIV/0!</v>
      </c>
      <c r="AN22" s="542">
        <v>0</v>
      </c>
      <c r="AO22" s="542">
        <v>0</v>
      </c>
      <c r="AP22" s="542">
        <v>0</v>
      </c>
      <c r="AQ22" s="749" t="e">
        <v>#DIV/0!</v>
      </c>
      <c r="AR22" s="542">
        <v>0</v>
      </c>
      <c r="AS22" s="542">
        <v>0</v>
      </c>
      <c r="AT22" s="542">
        <v>0</v>
      </c>
      <c r="AU22" s="749" t="e">
        <v>#DIV/0!</v>
      </c>
      <c r="AV22" s="542">
        <v>0</v>
      </c>
      <c r="AW22" s="542">
        <v>0</v>
      </c>
      <c r="AX22" s="542">
        <v>0</v>
      </c>
      <c r="AY22" s="749" t="e">
        <v>#DIV/0!</v>
      </c>
      <c r="AZ22" s="541">
        <v>0</v>
      </c>
      <c r="BA22" s="542">
        <v>0</v>
      </c>
      <c r="BB22" s="542">
        <v>0</v>
      </c>
      <c r="BC22" s="749" t="e">
        <v>#DIV/0!</v>
      </c>
      <c r="BD22" s="545">
        <v>0</v>
      </c>
      <c r="BE22" s="542">
        <v>0</v>
      </c>
      <c r="BF22" s="542">
        <v>0</v>
      </c>
      <c r="BG22" s="749" t="e">
        <v>#DIV/0!</v>
      </c>
      <c r="BH22" s="541">
        <v>0</v>
      </c>
      <c r="BI22" s="542">
        <v>0</v>
      </c>
      <c r="BJ22" s="542">
        <v>0</v>
      </c>
      <c r="BK22" s="749" t="e">
        <v>#DIV/0!</v>
      </c>
      <c r="BL22" s="544">
        <v>0</v>
      </c>
      <c r="BM22" s="543">
        <v>0</v>
      </c>
      <c r="BN22" s="542">
        <v>0</v>
      </c>
      <c r="BO22" s="749" t="e">
        <v>#DIV/0!</v>
      </c>
      <c r="BP22" s="538"/>
      <c r="BQ22" s="539" t="s">
        <v>541</v>
      </c>
      <c r="BR22" s="742" t="s">
        <v>567</v>
      </c>
      <c r="BS22" s="546"/>
      <c r="BT22" s="544">
        <v>0</v>
      </c>
      <c r="BU22" s="545">
        <v>0</v>
      </c>
      <c r="BV22" s="542">
        <v>0</v>
      </c>
      <c r="BW22" s="749" t="e">
        <v>#DIV/0!</v>
      </c>
      <c r="BX22" s="541">
        <v>0</v>
      </c>
      <c r="BY22" s="542">
        <v>0</v>
      </c>
      <c r="BZ22" s="542">
        <v>0</v>
      </c>
      <c r="CA22" s="749" t="e">
        <v>#DIV/0!</v>
      </c>
      <c r="CB22" s="541">
        <v>0</v>
      </c>
      <c r="CC22" s="542">
        <v>0</v>
      </c>
      <c r="CD22" s="542">
        <v>0</v>
      </c>
      <c r="CE22" s="749" t="e">
        <v>#DIV/0!</v>
      </c>
      <c r="CF22" s="542">
        <v>0</v>
      </c>
      <c r="CG22" s="542">
        <v>0</v>
      </c>
      <c r="CH22" s="542">
        <v>0</v>
      </c>
      <c r="CI22" s="749" t="e">
        <v>#DIV/0!</v>
      </c>
      <c r="CJ22" s="541">
        <v>0</v>
      </c>
      <c r="CK22" s="619">
        <v>81</v>
      </c>
      <c r="CL22" s="72">
        <v>81</v>
      </c>
      <c r="CM22" s="749" t="e">
        <v>#DIV/0!</v>
      </c>
    </row>
    <row r="23" spans="2:91" s="537" customFormat="1" ht="24.75" customHeight="1">
      <c r="B23" s="538"/>
      <c r="C23" s="539" t="s">
        <v>455</v>
      </c>
      <c r="D23" s="742" t="s">
        <v>491</v>
      </c>
      <c r="E23" s="546"/>
      <c r="F23" s="541">
        <v>745148</v>
      </c>
      <c r="G23" s="542">
        <v>702140</v>
      </c>
      <c r="H23" s="541">
        <v>-43008</v>
      </c>
      <c r="I23" s="750">
        <v>-5.7717393054802536E-2</v>
      </c>
      <c r="J23" s="541">
        <v>332517</v>
      </c>
      <c r="K23" s="542">
        <v>329780</v>
      </c>
      <c r="L23" s="541">
        <v>-2737</v>
      </c>
      <c r="M23" s="750">
        <v>-8.2311581062020894E-3</v>
      </c>
      <c r="N23" s="541">
        <v>0</v>
      </c>
      <c r="O23" s="542">
        <v>0</v>
      </c>
      <c r="P23" s="541">
        <v>149600</v>
      </c>
      <c r="Q23" s="542">
        <v>149379</v>
      </c>
      <c r="R23" s="541">
        <v>-221</v>
      </c>
      <c r="S23" s="750">
        <v>-1.4772727272727272E-3</v>
      </c>
      <c r="T23" s="541">
        <v>341312</v>
      </c>
      <c r="U23" s="542">
        <v>342493</v>
      </c>
      <c r="V23" s="541">
        <v>1181</v>
      </c>
      <c r="W23" s="750">
        <v>3.4601771985749109E-3</v>
      </c>
      <c r="X23" s="541">
        <v>193632</v>
      </c>
      <c r="Y23" s="542">
        <v>185531</v>
      </c>
      <c r="Z23" s="541">
        <v>-8101</v>
      </c>
      <c r="AA23" s="750">
        <v>-4.1837093042472316E-2</v>
      </c>
      <c r="AB23" s="541">
        <v>116757</v>
      </c>
      <c r="AC23" s="542">
        <v>112582</v>
      </c>
      <c r="AD23" s="541">
        <v>-4175</v>
      </c>
      <c r="AE23" s="750">
        <v>-3.5758027355961529E-2</v>
      </c>
      <c r="AF23" s="541">
        <v>411869</v>
      </c>
      <c r="AG23" s="619">
        <v>405252</v>
      </c>
      <c r="AH23" s="541">
        <v>-6617</v>
      </c>
      <c r="AI23" s="750">
        <v>-1.6065787908291228E-2</v>
      </c>
      <c r="AJ23" s="541">
        <v>100668</v>
      </c>
      <c r="AK23" s="542">
        <v>101037</v>
      </c>
      <c r="AL23" s="541">
        <v>369</v>
      </c>
      <c r="AM23" s="750">
        <v>3.6655143640481583E-3</v>
      </c>
      <c r="AN23" s="541">
        <v>162732</v>
      </c>
      <c r="AO23" s="542">
        <v>160774</v>
      </c>
      <c r="AP23" s="541">
        <v>-1958</v>
      </c>
      <c r="AQ23" s="750">
        <v>-1.2032052700145023E-2</v>
      </c>
      <c r="AR23" s="541">
        <v>375931</v>
      </c>
      <c r="AS23" s="542">
        <v>381177</v>
      </c>
      <c r="AT23" s="541">
        <v>5246</v>
      </c>
      <c r="AU23" s="750">
        <v>1.3954688493367133E-2</v>
      </c>
      <c r="AV23" s="541">
        <v>174304</v>
      </c>
      <c r="AW23" s="542">
        <v>171018</v>
      </c>
      <c r="AX23" s="541">
        <v>-3286</v>
      </c>
      <c r="AY23" s="750">
        <v>-1.8852120433266017E-2</v>
      </c>
      <c r="AZ23" s="541">
        <v>169157</v>
      </c>
      <c r="BA23" s="542">
        <v>173816</v>
      </c>
      <c r="BB23" s="541">
        <v>4659</v>
      </c>
      <c r="BC23" s="750">
        <v>2.7542460554396211E-2</v>
      </c>
      <c r="BD23" s="545">
        <v>71911</v>
      </c>
      <c r="BE23" s="542">
        <v>71268</v>
      </c>
      <c r="BF23" s="541">
        <v>-643</v>
      </c>
      <c r="BG23" s="750">
        <v>-8.9416083770215964E-3</v>
      </c>
      <c r="BH23" s="541">
        <v>35432</v>
      </c>
      <c r="BI23" s="542">
        <v>31455</v>
      </c>
      <c r="BJ23" s="541">
        <v>-3977</v>
      </c>
      <c r="BK23" s="750">
        <v>-0.11224317001580492</v>
      </c>
      <c r="BL23" s="544">
        <v>42328</v>
      </c>
      <c r="BM23" s="619">
        <v>40054</v>
      </c>
      <c r="BN23" s="541">
        <v>-2274</v>
      </c>
      <c r="BO23" s="750">
        <v>-5.3723303723303723E-2</v>
      </c>
      <c r="BP23" s="538"/>
      <c r="BQ23" s="539" t="s">
        <v>455</v>
      </c>
      <c r="BR23" s="742" t="s">
        <v>491</v>
      </c>
      <c r="BS23" s="546"/>
      <c r="BT23" s="541">
        <v>41133</v>
      </c>
      <c r="BU23" s="541">
        <v>40120</v>
      </c>
      <c r="BV23" s="541">
        <v>-1013</v>
      </c>
      <c r="BW23" s="750">
        <v>-2.4627428099093185E-2</v>
      </c>
      <c r="BX23" s="541">
        <v>51615</v>
      </c>
      <c r="BY23" s="542">
        <v>43792</v>
      </c>
      <c r="BZ23" s="541">
        <v>-7823</v>
      </c>
      <c r="CA23" s="750">
        <v>-0.15156446769349996</v>
      </c>
      <c r="CB23" s="541">
        <v>363575</v>
      </c>
      <c r="CC23" s="542">
        <v>360520</v>
      </c>
      <c r="CD23" s="541">
        <v>-3055</v>
      </c>
      <c r="CE23" s="750">
        <v>-8.4026679502165989E-3</v>
      </c>
      <c r="CF23" s="541">
        <v>27716</v>
      </c>
      <c r="CG23" s="542">
        <v>26898</v>
      </c>
      <c r="CH23" s="541">
        <v>-818</v>
      </c>
      <c r="CI23" s="750">
        <v>-2.9513638331649588E-2</v>
      </c>
      <c r="CJ23" s="541">
        <v>3907337</v>
      </c>
      <c r="CK23" s="619">
        <v>3829086</v>
      </c>
      <c r="CL23" s="72">
        <v>-78251</v>
      </c>
      <c r="CM23" s="750">
        <v>-2.0026683134830706E-2</v>
      </c>
    </row>
    <row r="24" spans="2:91" s="552" customFormat="1" ht="24.75" customHeight="1">
      <c r="B24" s="609"/>
      <c r="C24" s="610" t="s">
        <v>456</v>
      </c>
      <c r="D24" s="555" t="s">
        <v>568</v>
      </c>
      <c r="E24" s="556"/>
      <c r="F24" s="557">
        <v>330653</v>
      </c>
      <c r="G24" s="558">
        <v>445799</v>
      </c>
      <c r="H24" s="558">
        <v>115146</v>
      </c>
      <c r="I24" s="751">
        <v>0.34823818323136341</v>
      </c>
      <c r="J24" s="558">
        <v>1979</v>
      </c>
      <c r="K24" s="558">
        <v>1976</v>
      </c>
      <c r="L24" s="558">
        <v>-3</v>
      </c>
      <c r="M24" s="751">
        <v>-1.5159171298635675E-3</v>
      </c>
      <c r="N24" s="558">
        <v>0</v>
      </c>
      <c r="O24" s="558">
        <v>0</v>
      </c>
      <c r="P24" s="558">
        <v>7193</v>
      </c>
      <c r="Q24" s="558">
        <v>7461</v>
      </c>
      <c r="R24" s="558">
        <v>268</v>
      </c>
      <c r="S24" s="751">
        <v>3.7258445711108021E-2</v>
      </c>
      <c r="T24" s="557">
        <v>2400</v>
      </c>
      <c r="U24" s="558">
        <v>2487</v>
      </c>
      <c r="V24" s="558">
        <v>87</v>
      </c>
      <c r="W24" s="751">
        <v>3.6249999999999998E-2</v>
      </c>
      <c r="X24" s="558">
        <v>48317</v>
      </c>
      <c r="Y24" s="558">
        <v>63974</v>
      </c>
      <c r="Z24" s="558">
        <v>15657</v>
      </c>
      <c r="AA24" s="751">
        <v>0.32404743671999503</v>
      </c>
      <c r="AB24" s="557">
        <v>2111</v>
      </c>
      <c r="AC24" s="558">
        <v>2129</v>
      </c>
      <c r="AD24" s="558">
        <v>18</v>
      </c>
      <c r="AE24" s="751">
        <v>8.5267645665561345E-3</v>
      </c>
      <c r="AF24" s="558">
        <v>7297</v>
      </c>
      <c r="AG24" s="559">
        <v>4752</v>
      </c>
      <c r="AH24" s="558">
        <v>-2545</v>
      </c>
      <c r="AI24" s="751">
        <v>-0.34877346854871866</v>
      </c>
      <c r="AJ24" s="560">
        <v>4783</v>
      </c>
      <c r="AK24" s="558">
        <v>252</v>
      </c>
      <c r="AL24" s="558">
        <v>-4531</v>
      </c>
      <c r="AM24" s="751">
        <v>-0.94731340163077571</v>
      </c>
      <c r="AN24" s="558">
        <v>4157</v>
      </c>
      <c r="AO24" s="558">
        <v>5182</v>
      </c>
      <c r="AP24" s="558">
        <v>1025</v>
      </c>
      <c r="AQ24" s="751">
        <v>0.24657204714938658</v>
      </c>
      <c r="AR24" s="558">
        <v>16586</v>
      </c>
      <c r="AS24" s="558">
        <v>17392</v>
      </c>
      <c r="AT24" s="558">
        <v>806</v>
      </c>
      <c r="AU24" s="751">
        <v>4.8595200771735202E-2</v>
      </c>
      <c r="AV24" s="558">
        <v>8827</v>
      </c>
      <c r="AW24" s="558">
        <v>11521</v>
      </c>
      <c r="AX24" s="558">
        <v>2694</v>
      </c>
      <c r="AY24" s="751">
        <v>0.30519995468449079</v>
      </c>
      <c r="AZ24" s="557">
        <v>50797</v>
      </c>
      <c r="BA24" s="558">
        <v>54370</v>
      </c>
      <c r="BB24" s="558">
        <v>3573</v>
      </c>
      <c r="BC24" s="751">
        <v>7.033879953540563E-2</v>
      </c>
      <c r="BD24" s="561">
        <v>4860</v>
      </c>
      <c r="BE24" s="558">
        <v>5051</v>
      </c>
      <c r="BF24" s="558">
        <v>191</v>
      </c>
      <c r="BG24" s="751">
        <v>3.9300411522633742E-2</v>
      </c>
      <c r="BH24" s="557">
        <v>1975</v>
      </c>
      <c r="BI24" s="558">
        <v>4529</v>
      </c>
      <c r="BJ24" s="558">
        <v>2554</v>
      </c>
      <c r="BK24" s="751">
        <v>1.2931645569620254</v>
      </c>
      <c r="BL24" s="560">
        <v>1</v>
      </c>
      <c r="BM24" s="559">
        <v>36</v>
      </c>
      <c r="BN24" s="558">
        <v>35</v>
      </c>
      <c r="BO24" s="751">
        <v>35</v>
      </c>
      <c r="BP24" s="553"/>
      <c r="BQ24" s="554" t="s">
        <v>543</v>
      </c>
      <c r="BR24" s="555" t="s">
        <v>568</v>
      </c>
      <c r="BS24" s="556"/>
      <c r="BT24" s="560">
        <v>2469</v>
      </c>
      <c r="BU24" s="561">
        <v>2435</v>
      </c>
      <c r="BV24" s="558">
        <v>-34</v>
      </c>
      <c r="BW24" s="751">
        <v>-1.377075739165654E-2</v>
      </c>
      <c r="BX24" s="557">
        <v>1758</v>
      </c>
      <c r="BY24" s="558">
        <v>4945</v>
      </c>
      <c r="BZ24" s="558">
        <v>3187</v>
      </c>
      <c r="CA24" s="751">
        <v>1.8128555176336747</v>
      </c>
      <c r="CB24" s="557">
        <v>76343</v>
      </c>
      <c r="CC24" s="558">
        <v>78302</v>
      </c>
      <c r="CD24" s="558">
        <v>1959</v>
      </c>
      <c r="CE24" s="751">
        <v>2.566050587480188E-2</v>
      </c>
      <c r="CF24" s="558">
        <v>2569</v>
      </c>
      <c r="CG24" s="558">
        <v>612</v>
      </c>
      <c r="CH24" s="558">
        <v>-1957</v>
      </c>
      <c r="CI24" s="751">
        <v>-0.76177500973141299</v>
      </c>
      <c r="CJ24" s="558">
        <v>575075</v>
      </c>
      <c r="CK24" s="559">
        <v>713205</v>
      </c>
      <c r="CL24" s="72">
        <v>138130</v>
      </c>
      <c r="CM24" s="751">
        <v>0.24019475720558189</v>
      </c>
    </row>
    <row r="25" spans="2:91" s="665" customFormat="1" ht="24.75" customHeight="1">
      <c r="B25" s="659" t="s">
        <v>569</v>
      </c>
      <c r="C25" s="795" t="s">
        <v>570</v>
      </c>
      <c r="D25" s="796"/>
      <c r="E25" s="660" t="s">
        <v>571</v>
      </c>
      <c r="F25" s="661">
        <v>434464</v>
      </c>
      <c r="G25" s="661">
        <v>415593</v>
      </c>
      <c r="H25" s="661">
        <v>-18871</v>
      </c>
      <c r="I25" s="753">
        <v>-4.3435129262723721E-2</v>
      </c>
      <c r="J25" s="661">
        <v>139828</v>
      </c>
      <c r="K25" s="661">
        <v>126433</v>
      </c>
      <c r="L25" s="661">
        <v>-13395</v>
      </c>
      <c r="M25" s="753">
        <v>-9.5796263981462945E-2</v>
      </c>
      <c r="N25" s="662">
        <v>0</v>
      </c>
      <c r="O25" s="661">
        <v>0</v>
      </c>
      <c r="P25" s="662">
        <v>76934</v>
      </c>
      <c r="Q25" s="662">
        <v>70206</v>
      </c>
      <c r="R25" s="661">
        <v>-6728</v>
      </c>
      <c r="S25" s="753">
        <v>-8.7451581875373691E-2</v>
      </c>
      <c r="T25" s="661">
        <v>153358</v>
      </c>
      <c r="U25" s="661">
        <v>124991</v>
      </c>
      <c r="V25" s="661">
        <v>-28367</v>
      </c>
      <c r="W25" s="753">
        <v>-0.18497241748066615</v>
      </c>
      <c r="X25" s="661">
        <v>75158</v>
      </c>
      <c r="Y25" s="661">
        <v>70771</v>
      </c>
      <c r="Z25" s="661">
        <v>-4387</v>
      </c>
      <c r="AA25" s="753">
        <v>-5.8370366428058221E-2</v>
      </c>
      <c r="AB25" s="661">
        <v>49858</v>
      </c>
      <c r="AC25" s="662">
        <v>47752</v>
      </c>
      <c r="AD25" s="661">
        <v>-2106</v>
      </c>
      <c r="AE25" s="753">
        <v>-4.2239961490633401E-2</v>
      </c>
      <c r="AF25" s="662">
        <v>135863</v>
      </c>
      <c r="AG25" s="663">
        <v>127788</v>
      </c>
      <c r="AH25" s="661">
        <v>-8075</v>
      </c>
      <c r="AI25" s="753">
        <v>-5.9434871893009868E-2</v>
      </c>
      <c r="AJ25" s="661">
        <v>36505</v>
      </c>
      <c r="AK25" s="661">
        <v>33827</v>
      </c>
      <c r="AL25" s="661">
        <v>-2678</v>
      </c>
      <c r="AM25" s="753">
        <v>-7.3359813724147377E-2</v>
      </c>
      <c r="AN25" s="661">
        <v>49193</v>
      </c>
      <c r="AO25" s="661">
        <v>45482</v>
      </c>
      <c r="AP25" s="661">
        <v>-3711</v>
      </c>
      <c r="AQ25" s="753">
        <v>-7.5437562254792354E-2</v>
      </c>
      <c r="AR25" s="662">
        <v>68685</v>
      </c>
      <c r="AS25" s="662">
        <v>63942</v>
      </c>
      <c r="AT25" s="661">
        <v>-4743</v>
      </c>
      <c r="AU25" s="753">
        <v>-6.9054378685302467E-2</v>
      </c>
      <c r="AV25" s="662">
        <v>75196</v>
      </c>
      <c r="AW25" s="662">
        <v>71168</v>
      </c>
      <c r="AX25" s="661">
        <v>-4028</v>
      </c>
      <c r="AY25" s="753">
        <v>-5.3566679078674399E-2</v>
      </c>
      <c r="AZ25" s="661">
        <v>57313</v>
      </c>
      <c r="BA25" s="662">
        <v>54063</v>
      </c>
      <c r="BB25" s="661">
        <v>-3250</v>
      </c>
      <c r="BC25" s="753">
        <v>-5.6706157416292986E-2</v>
      </c>
      <c r="BD25" s="668">
        <v>15662</v>
      </c>
      <c r="BE25" s="661">
        <v>18261</v>
      </c>
      <c r="BF25" s="661">
        <v>2599</v>
      </c>
      <c r="BG25" s="753">
        <v>0.16594304686502362</v>
      </c>
      <c r="BH25" s="661">
        <v>12644</v>
      </c>
      <c r="BI25" s="662">
        <v>16013</v>
      </c>
      <c r="BJ25" s="661">
        <v>3369</v>
      </c>
      <c r="BK25" s="753">
        <v>0.2664504903511547</v>
      </c>
      <c r="BL25" s="664">
        <v>33183</v>
      </c>
      <c r="BM25" s="663">
        <v>25945</v>
      </c>
      <c r="BN25" s="661">
        <v>-7238</v>
      </c>
      <c r="BO25" s="753">
        <v>-0.21812373805864449</v>
      </c>
      <c r="BP25" s="659" t="s">
        <v>569</v>
      </c>
      <c r="BQ25" s="795" t="s">
        <v>570</v>
      </c>
      <c r="BR25" s="795"/>
      <c r="BS25" s="660" t="s">
        <v>571</v>
      </c>
      <c r="BT25" s="664">
        <v>17408</v>
      </c>
      <c r="BU25" s="668">
        <v>15994</v>
      </c>
      <c r="BV25" s="661">
        <v>-1414</v>
      </c>
      <c r="BW25" s="753">
        <v>-8.1227022058823525E-2</v>
      </c>
      <c r="BX25" s="661">
        <v>43867</v>
      </c>
      <c r="BY25" s="662">
        <v>42928</v>
      </c>
      <c r="BZ25" s="661">
        <v>-939</v>
      </c>
      <c r="CA25" s="753">
        <v>-2.1405612419358514E-2</v>
      </c>
      <c r="CB25" s="661">
        <v>274068</v>
      </c>
      <c r="CC25" s="661">
        <v>252476</v>
      </c>
      <c r="CD25" s="661">
        <v>-21592</v>
      </c>
      <c r="CE25" s="753">
        <v>-7.8783367631390752E-2</v>
      </c>
      <c r="CF25" s="661">
        <v>40772</v>
      </c>
      <c r="CG25" s="661">
        <v>39601</v>
      </c>
      <c r="CH25" s="661">
        <v>-1171</v>
      </c>
      <c r="CI25" s="753">
        <v>-2.8720690670067692E-2</v>
      </c>
      <c r="CJ25" s="662">
        <v>1789959</v>
      </c>
      <c r="CK25" s="663">
        <v>1663234</v>
      </c>
      <c r="CL25" s="665">
        <v>-126725</v>
      </c>
      <c r="CM25" s="753">
        <v>-7.0797711009023115E-2</v>
      </c>
    </row>
    <row r="26" spans="2:91" s="665" customFormat="1" ht="24.75" customHeight="1">
      <c r="B26" s="666"/>
      <c r="C26" s="667" t="s">
        <v>539</v>
      </c>
      <c r="D26" s="741" t="s">
        <v>572</v>
      </c>
      <c r="E26" s="660"/>
      <c r="F26" s="661">
        <v>396291</v>
      </c>
      <c r="G26" s="661">
        <v>369610</v>
      </c>
      <c r="H26" s="661">
        <v>-26681</v>
      </c>
      <c r="I26" s="753">
        <v>-6.732678763837685E-2</v>
      </c>
      <c r="J26" s="662">
        <v>125562</v>
      </c>
      <c r="K26" s="662">
        <v>116527</v>
      </c>
      <c r="L26" s="661">
        <v>-9035</v>
      </c>
      <c r="M26" s="753">
        <v>-7.1956483649511793E-2</v>
      </c>
      <c r="N26" s="662">
        <v>0</v>
      </c>
      <c r="O26" s="661">
        <v>0</v>
      </c>
      <c r="P26" s="662">
        <v>75338</v>
      </c>
      <c r="Q26" s="662">
        <v>69936</v>
      </c>
      <c r="R26" s="661">
        <v>-5402</v>
      </c>
      <c r="S26" s="753">
        <v>-7.1703522790623586E-2</v>
      </c>
      <c r="T26" s="661">
        <v>153159</v>
      </c>
      <c r="U26" s="661">
        <v>124748</v>
      </c>
      <c r="V26" s="661">
        <v>-28411</v>
      </c>
      <c r="W26" s="753">
        <v>-0.18550003591039377</v>
      </c>
      <c r="X26" s="661">
        <v>74754</v>
      </c>
      <c r="Y26" s="661">
        <v>69830</v>
      </c>
      <c r="Z26" s="661">
        <v>-4924</v>
      </c>
      <c r="AA26" s="753">
        <v>-6.5869384915857351E-2</v>
      </c>
      <c r="AB26" s="661">
        <v>49415</v>
      </c>
      <c r="AC26" s="662">
        <v>47333</v>
      </c>
      <c r="AD26" s="661">
        <v>-2082</v>
      </c>
      <c r="AE26" s="753">
        <v>-4.2132955580289386E-2</v>
      </c>
      <c r="AF26" s="662">
        <v>128735</v>
      </c>
      <c r="AG26" s="663">
        <v>120235</v>
      </c>
      <c r="AH26" s="661">
        <v>-8500</v>
      </c>
      <c r="AI26" s="753">
        <v>-6.6027109954557808E-2</v>
      </c>
      <c r="AJ26" s="664">
        <v>35631</v>
      </c>
      <c r="AK26" s="661">
        <v>32309</v>
      </c>
      <c r="AL26" s="661">
        <v>-3322</v>
      </c>
      <c r="AM26" s="753">
        <v>-9.3233420336224074E-2</v>
      </c>
      <c r="AN26" s="662">
        <v>49066</v>
      </c>
      <c r="AO26" s="661">
        <v>45398</v>
      </c>
      <c r="AP26" s="661">
        <v>-3668</v>
      </c>
      <c r="AQ26" s="753">
        <v>-7.47564504952513E-2</v>
      </c>
      <c r="AR26" s="662">
        <v>66158</v>
      </c>
      <c r="AS26" s="662">
        <v>61531</v>
      </c>
      <c r="AT26" s="661">
        <v>-4627</v>
      </c>
      <c r="AU26" s="753">
        <v>-6.9938631760331327E-2</v>
      </c>
      <c r="AV26" s="662">
        <v>66262</v>
      </c>
      <c r="AW26" s="662">
        <v>61343</v>
      </c>
      <c r="AX26" s="661">
        <v>-4919</v>
      </c>
      <c r="AY26" s="753">
        <v>-7.4235610153632545E-2</v>
      </c>
      <c r="AZ26" s="661">
        <v>54524</v>
      </c>
      <c r="BA26" s="662">
        <v>51428</v>
      </c>
      <c r="BB26" s="661">
        <v>-3096</v>
      </c>
      <c r="BC26" s="753">
        <v>-5.6782334384858045E-2</v>
      </c>
      <c r="BD26" s="668">
        <v>15412</v>
      </c>
      <c r="BE26" s="661">
        <v>14192</v>
      </c>
      <c r="BF26" s="661">
        <v>-1220</v>
      </c>
      <c r="BG26" s="753">
        <v>-7.9159096807682322E-2</v>
      </c>
      <c r="BH26" s="661">
        <v>12644</v>
      </c>
      <c r="BI26" s="662">
        <v>12855</v>
      </c>
      <c r="BJ26" s="661">
        <v>211</v>
      </c>
      <c r="BK26" s="753">
        <v>1.6687757038911736E-2</v>
      </c>
      <c r="BL26" s="664">
        <v>27899</v>
      </c>
      <c r="BM26" s="663">
        <v>25945</v>
      </c>
      <c r="BN26" s="661">
        <v>-1954</v>
      </c>
      <c r="BO26" s="753">
        <v>-7.0038352629126485E-2</v>
      </c>
      <c r="BP26" s="666"/>
      <c r="BQ26" s="667" t="s">
        <v>539</v>
      </c>
      <c r="BR26" s="741" t="s">
        <v>572</v>
      </c>
      <c r="BS26" s="660"/>
      <c r="BT26" s="664">
        <v>17094</v>
      </c>
      <c r="BU26" s="668">
        <v>15493</v>
      </c>
      <c r="BV26" s="661">
        <v>-1601</v>
      </c>
      <c r="BW26" s="753">
        <v>-9.3658593658593664E-2</v>
      </c>
      <c r="BX26" s="661">
        <v>43016</v>
      </c>
      <c r="BY26" s="662">
        <v>42297</v>
      </c>
      <c r="BZ26" s="661">
        <v>-719</v>
      </c>
      <c r="CA26" s="753">
        <v>-1.6714710805281755E-2</v>
      </c>
      <c r="CB26" s="661">
        <v>268857</v>
      </c>
      <c r="CC26" s="662">
        <v>245179</v>
      </c>
      <c r="CD26" s="661">
        <v>-23678</v>
      </c>
      <c r="CE26" s="753">
        <v>-8.8069122247142528E-2</v>
      </c>
      <c r="CF26" s="662">
        <v>37974</v>
      </c>
      <c r="CG26" s="661">
        <v>36484</v>
      </c>
      <c r="CH26" s="661">
        <v>-1490</v>
      </c>
      <c r="CI26" s="753">
        <v>-3.9237372939379574E-2</v>
      </c>
      <c r="CJ26" s="662">
        <v>1697791</v>
      </c>
      <c r="CK26" s="663">
        <v>1562673</v>
      </c>
      <c r="CL26" s="665">
        <v>-135118</v>
      </c>
      <c r="CM26" s="753">
        <v>-7.9584589622633178E-2</v>
      </c>
    </row>
    <row r="27" spans="2:91" s="657" customFormat="1" ht="24.75" customHeight="1">
      <c r="B27" s="649"/>
      <c r="C27" s="650"/>
      <c r="D27" s="651" t="s">
        <v>573</v>
      </c>
      <c r="E27" s="652"/>
      <c r="F27" s="620">
        <v>396256</v>
      </c>
      <c r="G27" s="653">
        <v>369603</v>
      </c>
      <c r="H27" s="653">
        <v>-26653</v>
      </c>
      <c r="I27" s="754">
        <v>-6.7262073003310996E-2</v>
      </c>
      <c r="J27" s="653">
        <v>125562</v>
      </c>
      <c r="K27" s="653">
        <v>116527</v>
      </c>
      <c r="L27" s="653">
        <v>-9035</v>
      </c>
      <c r="M27" s="754">
        <v>-7.1956483649511793E-2</v>
      </c>
      <c r="N27" s="653">
        <v>0</v>
      </c>
      <c r="O27" s="653">
        <v>0</v>
      </c>
      <c r="P27" s="653">
        <v>75338</v>
      </c>
      <c r="Q27" s="653">
        <v>69936</v>
      </c>
      <c r="R27" s="653">
        <v>-5402</v>
      </c>
      <c r="S27" s="754">
        <v>-7.1703522790623586E-2</v>
      </c>
      <c r="T27" s="620">
        <v>153159</v>
      </c>
      <c r="U27" s="653">
        <v>124748</v>
      </c>
      <c r="V27" s="653">
        <v>-28411</v>
      </c>
      <c r="W27" s="754">
        <v>-0.18550003591039377</v>
      </c>
      <c r="X27" s="620">
        <v>74754</v>
      </c>
      <c r="Y27" s="620">
        <v>69830</v>
      </c>
      <c r="Z27" s="653">
        <v>-4924</v>
      </c>
      <c r="AA27" s="754">
        <v>-6.5869384915857351E-2</v>
      </c>
      <c r="AB27" s="620">
        <v>49415</v>
      </c>
      <c r="AC27" s="653">
        <v>47333</v>
      </c>
      <c r="AD27" s="653">
        <v>-2082</v>
      </c>
      <c r="AE27" s="754">
        <v>-4.2132955580289386E-2</v>
      </c>
      <c r="AF27" s="653">
        <v>128735</v>
      </c>
      <c r="AG27" s="654">
        <v>120235</v>
      </c>
      <c r="AH27" s="653">
        <v>-8500</v>
      </c>
      <c r="AI27" s="754">
        <v>-6.6027109954557808E-2</v>
      </c>
      <c r="AJ27" s="655">
        <v>35631</v>
      </c>
      <c r="AK27" s="653">
        <v>32309</v>
      </c>
      <c r="AL27" s="653">
        <v>-3322</v>
      </c>
      <c r="AM27" s="754">
        <v>-9.3233420336224074E-2</v>
      </c>
      <c r="AN27" s="653">
        <v>49066</v>
      </c>
      <c r="AO27" s="653">
        <v>45398</v>
      </c>
      <c r="AP27" s="653">
        <v>-3668</v>
      </c>
      <c r="AQ27" s="754">
        <v>-7.47564504952513E-2</v>
      </c>
      <c r="AR27" s="653">
        <v>66146</v>
      </c>
      <c r="AS27" s="653">
        <v>61511</v>
      </c>
      <c r="AT27" s="653">
        <v>-4635</v>
      </c>
      <c r="AU27" s="754">
        <v>-7.0072264384845651E-2</v>
      </c>
      <c r="AV27" s="653">
        <v>66262</v>
      </c>
      <c r="AW27" s="653">
        <v>61249</v>
      </c>
      <c r="AX27" s="653">
        <v>-5013</v>
      </c>
      <c r="AY27" s="754">
        <v>-7.5654221122211832E-2</v>
      </c>
      <c r="AZ27" s="620">
        <v>54524</v>
      </c>
      <c r="BA27" s="653">
        <v>51428</v>
      </c>
      <c r="BB27" s="653">
        <v>-3096</v>
      </c>
      <c r="BC27" s="754">
        <v>-5.6782334384858045E-2</v>
      </c>
      <c r="BD27" s="656">
        <v>15412</v>
      </c>
      <c r="BE27" s="653">
        <v>14192</v>
      </c>
      <c r="BF27" s="653">
        <v>-1220</v>
      </c>
      <c r="BG27" s="754">
        <v>-7.9159096807682322E-2</v>
      </c>
      <c r="BH27" s="620">
        <v>12644</v>
      </c>
      <c r="BI27" s="653">
        <v>12855</v>
      </c>
      <c r="BJ27" s="653">
        <v>211</v>
      </c>
      <c r="BK27" s="754">
        <v>1.6687757038911736E-2</v>
      </c>
      <c r="BL27" s="655">
        <v>27899</v>
      </c>
      <c r="BM27" s="654">
        <v>25945</v>
      </c>
      <c r="BN27" s="653">
        <v>-1954</v>
      </c>
      <c r="BO27" s="754">
        <v>-7.0038352629126485E-2</v>
      </c>
      <c r="BP27" s="649"/>
      <c r="BQ27" s="650"/>
      <c r="BR27" s="651" t="s">
        <v>573</v>
      </c>
      <c r="BS27" s="652"/>
      <c r="BT27" s="655">
        <v>17094</v>
      </c>
      <c r="BU27" s="656">
        <v>15493</v>
      </c>
      <c r="BV27" s="653">
        <v>-1601</v>
      </c>
      <c r="BW27" s="754">
        <v>-9.3658593658593664E-2</v>
      </c>
      <c r="BX27" s="620">
        <v>43016</v>
      </c>
      <c r="BY27" s="653">
        <v>42297</v>
      </c>
      <c r="BZ27" s="653">
        <v>-719</v>
      </c>
      <c r="CA27" s="754">
        <v>-1.6714710805281755E-2</v>
      </c>
      <c r="CB27" s="620">
        <v>268857</v>
      </c>
      <c r="CC27" s="653">
        <v>245179</v>
      </c>
      <c r="CD27" s="653">
        <v>-23678</v>
      </c>
      <c r="CE27" s="754">
        <v>-8.8069122247142528E-2</v>
      </c>
      <c r="CF27" s="653">
        <v>37974</v>
      </c>
      <c r="CG27" s="653">
        <v>36484</v>
      </c>
      <c r="CH27" s="653">
        <v>-1490</v>
      </c>
      <c r="CI27" s="754">
        <v>-3.9237372939379574E-2</v>
      </c>
      <c r="CJ27" s="653">
        <v>1697744</v>
      </c>
      <c r="CK27" s="654">
        <v>1562552</v>
      </c>
      <c r="CL27" s="657">
        <v>-135192</v>
      </c>
      <c r="CM27" s="754">
        <v>-7.963038008086025E-2</v>
      </c>
    </row>
    <row r="28" spans="2:91" s="552" customFormat="1" ht="24.75" customHeight="1">
      <c r="B28" s="553"/>
      <c r="C28" s="554" t="s">
        <v>541</v>
      </c>
      <c r="D28" s="555" t="s">
        <v>568</v>
      </c>
      <c r="E28" s="556"/>
      <c r="F28" s="557">
        <v>38173</v>
      </c>
      <c r="G28" s="558">
        <v>45983</v>
      </c>
      <c r="H28" s="558">
        <v>7810</v>
      </c>
      <c r="I28" s="751">
        <v>0.20459487072014251</v>
      </c>
      <c r="J28" s="558">
        <v>14266</v>
      </c>
      <c r="K28" s="558">
        <v>9906</v>
      </c>
      <c r="L28" s="558">
        <v>-4360</v>
      </c>
      <c r="M28" s="751">
        <v>-0.305621758026076</v>
      </c>
      <c r="N28" s="558">
        <v>0</v>
      </c>
      <c r="O28" s="558">
        <v>0</v>
      </c>
      <c r="P28" s="558">
        <v>1596</v>
      </c>
      <c r="Q28" s="558">
        <v>270</v>
      </c>
      <c r="R28" s="558">
        <v>-1326</v>
      </c>
      <c r="S28" s="751">
        <v>-0.83082706766917291</v>
      </c>
      <c r="T28" s="557">
        <v>199</v>
      </c>
      <c r="U28" s="558">
        <v>243</v>
      </c>
      <c r="V28" s="558">
        <v>44</v>
      </c>
      <c r="W28" s="751">
        <v>0.22110552763819097</v>
      </c>
      <c r="X28" s="557">
        <v>404</v>
      </c>
      <c r="Y28" s="558">
        <v>941</v>
      </c>
      <c r="Z28" s="558">
        <v>537</v>
      </c>
      <c r="AA28" s="751">
        <v>1.3292079207920793</v>
      </c>
      <c r="AB28" s="557">
        <v>443</v>
      </c>
      <c r="AC28" s="558">
        <v>419</v>
      </c>
      <c r="AD28" s="558">
        <v>-24</v>
      </c>
      <c r="AE28" s="751">
        <v>-5.4176072234762979E-2</v>
      </c>
      <c r="AF28" s="558">
        <v>7128</v>
      </c>
      <c r="AG28" s="559">
        <v>7553</v>
      </c>
      <c r="AH28" s="558">
        <v>425</v>
      </c>
      <c r="AI28" s="751">
        <v>5.962401795735129E-2</v>
      </c>
      <c r="AJ28" s="560">
        <v>874</v>
      </c>
      <c r="AK28" s="558">
        <v>1518</v>
      </c>
      <c r="AL28" s="558">
        <v>644</v>
      </c>
      <c r="AM28" s="751">
        <v>0.73684210526315785</v>
      </c>
      <c r="AN28" s="558">
        <v>127</v>
      </c>
      <c r="AO28" s="558">
        <v>84</v>
      </c>
      <c r="AP28" s="558">
        <v>-43</v>
      </c>
      <c r="AQ28" s="751">
        <v>-0.33858267716535434</v>
      </c>
      <c r="AR28" s="558">
        <v>2527</v>
      </c>
      <c r="AS28" s="558">
        <v>2411</v>
      </c>
      <c r="AT28" s="558">
        <v>-116</v>
      </c>
      <c r="AU28" s="751">
        <v>-4.5904234269885241E-2</v>
      </c>
      <c r="AV28" s="558">
        <v>8934</v>
      </c>
      <c r="AW28" s="558">
        <v>9825</v>
      </c>
      <c r="AX28" s="558">
        <v>891</v>
      </c>
      <c r="AY28" s="751">
        <v>9.9731363331094697E-2</v>
      </c>
      <c r="AZ28" s="557">
        <v>2789</v>
      </c>
      <c r="BA28" s="558">
        <v>2635</v>
      </c>
      <c r="BB28" s="558">
        <v>-154</v>
      </c>
      <c r="BC28" s="751">
        <v>-5.5216923628540693E-2</v>
      </c>
      <c r="BD28" s="561">
        <v>250</v>
      </c>
      <c r="BE28" s="558">
        <v>4069</v>
      </c>
      <c r="BF28" s="558">
        <v>3819</v>
      </c>
      <c r="BG28" s="751">
        <v>15.276</v>
      </c>
      <c r="BH28" s="557">
        <v>0</v>
      </c>
      <c r="BI28" s="558">
        <v>3158</v>
      </c>
      <c r="BJ28" s="558">
        <v>3158</v>
      </c>
      <c r="BK28" s="751" t="e">
        <v>#DIV/0!</v>
      </c>
      <c r="BL28" s="560">
        <v>5284</v>
      </c>
      <c r="BM28" s="559">
        <v>0</v>
      </c>
      <c r="BN28" s="558">
        <v>-5284</v>
      </c>
      <c r="BO28" s="751">
        <v>-1</v>
      </c>
      <c r="BP28" s="553"/>
      <c r="BQ28" s="554" t="s">
        <v>541</v>
      </c>
      <c r="BR28" s="555" t="s">
        <v>568</v>
      </c>
      <c r="BS28" s="556"/>
      <c r="BT28" s="560">
        <v>314</v>
      </c>
      <c r="BU28" s="561">
        <v>501</v>
      </c>
      <c r="BV28" s="558">
        <v>187</v>
      </c>
      <c r="BW28" s="751">
        <v>0.59554140127388533</v>
      </c>
      <c r="BX28" s="557">
        <v>851</v>
      </c>
      <c r="BY28" s="558">
        <v>631</v>
      </c>
      <c r="BZ28" s="558">
        <v>-220</v>
      </c>
      <c r="CA28" s="751">
        <v>-0.25851938895417154</v>
      </c>
      <c r="CB28" s="557">
        <v>5211</v>
      </c>
      <c r="CC28" s="558">
        <v>7297</v>
      </c>
      <c r="CD28" s="558">
        <v>2086</v>
      </c>
      <c r="CE28" s="751">
        <v>0.40030704279408941</v>
      </c>
      <c r="CF28" s="558">
        <v>2798</v>
      </c>
      <c r="CG28" s="558">
        <v>3117</v>
      </c>
      <c r="CH28" s="558">
        <v>319</v>
      </c>
      <c r="CI28" s="751">
        <v>0.11401000714796283</v>
      </c>
      <c r="CJ28" s="558">
        <v>92168</v>
      </c>
      <c r="CK28" s="559">
        <v>100561</v>
      </c>
      <c r="CL28" s="72">
        <v>8393</v>
      </c>
      <c r="CM28" s="751">
        <v>9.1061973786997652E-2</v>
      </c>
    </row>
    <row r="29" spans="2:91" ht="24.75" customHeight="1">
      <c r="B29" s="775" t="s">
        <v>574</v>
      </c>
      <c r="C29" s="776"/>
      <c r="D29" s="776"/>
      <c r="E29" s="133" t="s">
        <v>575</v>
      </c>
      <c r="F29" s="362">
        <v>664614</v>
      </c>
      <c r="G29" s="362">
        <v>755196</v>
      </c>
      <c r="H29" s="362">
        <v>90582</v>
      </c>
      <c r="I29" s="752">
        <v>0.13629264505412164</v>
      </c>
      <c r="J29" s="362">
        <v>198254</v>
      </c>
      <c r="K29" s="362">
        <v>208523</v>
      </c>
      <c r="L29" s="362">
        <v>10269</v>
      </c>
      <c r="M29" s="752">
        <v>5.1797189464020905E-2</v>
      </c>
      <c r="N29" s="363">
        <v>0</v>
      </c>
      <c r="O29" s="363">
        <v>0</v>
      </c>
      <c r="P29" s="363">
        <v>100546</v>
      </c>
      <c r="Q29" s="363">
        <v>105726</v>
      </c>
      <c r="R29" s="362">
        <v>5180</v>
      </c>
      <c r="S29" s="752">
        <v>5.151870785511109E-2</v>
      </c>
      <c r="T29" s="362">
        <v>190998</v>
      </c>
      <c r="U29" s="362">
        <v>220542</v>
      </c>
      <c r="V29" s="362">
        <v>29544</v>
      </c>
      <c r="W29" s="752">
        <v>0.15468224798165425</v>
      </c>
      <c r="X29" s="362">
        <v>166791</v>
      </c>
      <c r="Y29" s="362">
        <v>178734</v>
      </c>
      <c r="Z29" s="362">
        <v>11943</v>
      </c>
      <c r="AA29" s="752">
        <v>7.1604582981096107E-2</v>
      </c>
      <c r="AB29" s="362">
        <v>72193</v>
      </c>
      <c r="AC29" s="363">
        <v>69730</v>
      </c>
      <c r="AD29" s="362">
        <v>-2463</v>
      </c>
      <c r="AE29" s="752">
        <v>-3.4116881138060474E-2</v>
      </c>
      <c r="AF29" s="363">
        <v>322985</v>
      </c>
      <c r="AG29" s="364">
        <v>321119</v>
      </c>
      <c r="AH29" s="362">
        <v>-1866</v>
      </c>
      <c r="AI29" s="752">
        <v>-5.7773580816446587E-3</v>
      </c>
      <c r="AJ29" s="362">
        <v>68946</v>
      </c>
      <c r="AK29" s="362">
        <v>67462</v>
      </c>
      <c r="AL29" s="362">
        <v>-1484</v>
      </c>
      <c r="AM29" s="752">
        <v>-2.1524091317842949E-2</v>
      </c>
      <c r="AN29" s="362">
        <v>117696</v>
      </c>
      <c r="AO29" s="362">
        <v>120474</v>
      </c>
      <c r="AP29" s="362">
        <v>2778</v>
      </c>
      <c r="AQ29" s="752">
        <v>2.3603181076672104E-2</v>
      </c>
      <c r="AR29" s="363">
        <v>350253</v>
      </c>
      <c r="AS29" s="363">
        <v>359308</v>
      </c>
      <c r="AT29" s="362">
        <v>9055</v>
      </c>
      <c r="AU29" s="752">
        <v>2.5852740733127197E-2</v>
      </c>
      <c r="AV29" s="363">
        <v>223556</v>
      </c>
      <c r="AW29" s="363">
        <v>214691</v>
      </c>
      <c r="AX29" s="362">
        <v>-8865</v>
      </c>
      <c r="AY29" s="752">
        <v>-3.9654493728640695E-2</v>
      </c>
      <c r="AZ29" s="362">
        <v>173342</v>
      </c>
      <c r="BA29" s="363">
        <v>184211</v>
      </c>
      <c r="BB29" s="362">
        <v>10869</v>
      </c>
      <c r="BC29" s="752">
        <v>6.2702634099064278E-2</v>
      </c>
      <c r="BD29" s="690">
        <v>61109</v>
      </c>
      <c r="BE29" s="362">
        <v>58058</v>
      </c>
      <c r="BF29" s="362">
        <v>-3051</v>
      </c>
      <c r="BG29" s="752">
        <v>-4.9927179302557724E-2</v>
      </c>
      <c r="BH29" s="362">
        <v>56342</v>
      </c>
      <c r="BI29" s="363">
        <v>53649</v>
      </c>
      <c r="BJ29" s="362">
        <v>-2693</v>
      </c>
      <c r="BK29" s="752">
        <v>-4.7797380284689932E-2</v>
      </c>
      <c r="BL29" s="583">
        <v>42288</v>
      </c>
      <c r="BM29" s="364">
        <v>47121</v>
      </c>
      <c r="BN29" s="362">
        <v>4833</v>
      </c>
      <c r="BO29" s="752">
        <v>0.11428774120317821</v>
      </c>
      <c r="BP29" s="777" t="s">
        <v>576</v>
      </c>
      <c r="BQ29" s="778"/>
      <c r="BR29" s="778"/>
      <c r="BS29" s="133" t="s">
        <v>575</v>
      </c>
      <c r="BT29" s="583">
        <v>26194</v>
      </c>
      <c r="BU29" s="690">
        <v>26561</v>
      </c>
      <c r="BV29" s="362">
        <v>367</v>
      </c>
      <c r="BW29" s="752">
        <v>1.4010842177597923E-2</v>
      </c>
      <c r="BX29" s="362">
        <v>31079</v>
      </c>
      <c r="BY29" s="363">
        <v>35201</v>
      </c>
      <c r="BZ29" s="362">
        <v>4122</v>
      </c>
      <c r="CA29" s="752">
        <v>0.13262974999195598</v>
      </c>
      <c r="CB29" s="362">
        <v>195248</v>
      </c>
      <c r="CC29" s="363">
        <v>213925</v>
      </c>
      <c r="CD29" s="362">
        <v>18677</v>
      </c>
      <c r="CE29" s="752">
        <v>9.5657830041792999E-2</v>
      </c>
      <c r="CF29" s="362">
        <v>-9743</v>
      </c>
      <c r="CG29" s="363">
        <v>-11311</v>
      </c>
      <c r="CH29" s="362">
        <v>-1568</v>
      </c>
      <c r="CI29" s="752">
        <v>0.16093605665606076</v>
      </c>
      <c r="CJ29" s="361">
        <v>3052691</v>
      </c>
      <c r="CK29" s="360">
        <v>3228920</v>
      </c>
      <c r="CL29" s="72">
        <v>176229</v>
      </c>
      <c r="CM29" s="752">
        <v>5.772906592904424E-2</v>
      </c>
    </row>
    <row r="30" spans="2:91" ht="24.75" customHeight="1">
      <c r="B30" s="797" t="s">
        <v>577</v>
      </c>
      <c r="C30" s="798"/>
      <c r="D30" s="798"/>
      <c r="E30" s="189" t="s">
        <v>578</v>
      </c>
      <c r="F30" s="362">
        <v>1468521</v>
      </c>
      <c r="G30" s="362">
        <v>1633023</v>
      </c>
      <c r="H30" s="362">
        <v>164502</v>
      </c>
      <c r="I30" s="752">
        <v>0.11201882710563894</v>
      </c>
      <c r="J30" s="362">
        <v>335782</v>
      </c>
      <c r="K30" s="362">
        <v>294609</v>
      </c>
      <c r="L30" s="362">
        <v>-41173</v>
      </c>
      <c r="M30" s="752">
        <v>-0.12261824636222311</v>
      </c>
      <c r="N30" s="363">
        <v>0</v>
      </c>
      <c r="O30" s="363">
        <v>0</v>
      </c>
      <c r="P30" s="363">
        <v>99556</v>
      </c>
      <c r="Q30" s="363">
        <v>156519</v>
      </c>
      <c r="R30" s="362">
        <v>56963</v>
      </c>
      <c r="S30" s="752">
        <v>0.57217043673912171</v>
      </c>
      <c r="T30" s="362">
        <v>376324</v>
      </c>
      <c r="U30" s="362">
        <v>331569</v>
      </c>
      <c r="V30" s="362">
        <v>-44755</v>
      </c>
      <c r="W30" s="752">
        <v>-0.11892677586335179</v>
      </c>
      <c r="X30" s="362">
        <v>59960</v>
      </c>
      <c r="Y30" s="362">
        <v>102356</v>
      </c>
      <c r="Z30" s="362">
        <v>42396</v>
      </c>
      <c r="AA30" s="752">
        <v>0.70707138092061372</v>
      </c>
      <c r="AB30" s="362">
        <v>24797</v>
      </c>
      <c r="AC30" s="363">
        <v>55479</v>
      </c>
      <c r="AD30" s="362">
        <v>30682</v>
      </c>
      <c r="AE30" s="752">
        <v>1.2373270960196798</v>
      </c>
      <c r="AF30" s="363">
        <v>331625</v>
      </c>
      <c r="AG30" s="364">
        <v>419751</v>
      </c>
      <c r="AH30" s="362">
        <v>88126</v>
      </c>
      <c r="AI30" s="752">
        <v>0.26573991707500944</v>
      </c>
      <c r="AJ30" s="362">
        <v>74815</v>
      </c>
      <c r="AK30" s="362">
        <v>151329</v>
      </c>
      <c r="AL30" s="362">
        <v>76514</v>
      </c>
      <c r="AM30" s="752">
        <v>1.0227093497293323</v>
      </c>
      <c r="AN30" s="362">
        <v>68657</v>
      </c>
      <c r="AO30" s="362">
        <v>62967</v>
      </c>
      <c r="AP30" s="362">
        <v>-5690</v>
      </c>
      <c r="AQ30" s="752">
        <v>-8.2875744643663429E-2</v>
      </c>
      <c r="AR30" s="363">
        <v>56383</v>
      </c>
      <c r="AS30" s="363">
        <v>2110</v>
      </c>
      <c r="AT30" s="362">
        <v>-54273</v>
      </c>
      <c r="AU30" s="752">
        <v>-0.96257737261231224</v>
      </c>
      <c r="AV30" s="363">
        <v>229544</v>
      </c>
      <c r="AW30" s="363">
        <v>288466</v>
      </c>
      <c r="AX30" s="362">
        <v>58922</v>
      </c>
      <c r="AY30" s="752">
        <v>0.25669152755027358</v>
      </c>
      <c r="AZ30" s="362">
        <v>91179</v>
      </c>
      <c r="BA30" s="363">
        <v>101668</v>
      </c>
      <c r="BB30" s="362">
        <v>10489</v>
      </c>
      <c r="BC30" s="752">
        <v>0.11503745379966879</v>
      </c>
      <c r="BD30" s="690">
        <v>64207</v>
      </c>
      <c r="BE30" s="362">
        <v>71013</v>
      </c>
      <c r="BF30" s="362">
        <v>6806</v>
      </c>
      <c r="BG30" s="752">
        <v>0.10600090332829754</v>
      </c>
      <c r="BH30" s="362">
        <v>6816</v>
      </c>
      <c r="BI30" s="363">
        <v>16129</v>
      </c>
      <c r="BJ30" s="362">
        <v>9313</v>
      </c>
      <c r="BK30" s="752">
        <v>1.366343896713615</v>
      </c>
      <c r="BL30" s="583">
        <v>-44244</v>
      </c>
      <c r="BM30" s="364">
        <v>-53975</v>
      </c>
      <c r="BN30" s="362">
        <v>-9731</v>
      </c>
      <c r="BO30" s="752">
        <v>0.21993942681493536</v>
      </c>
      <c r="BP30" s="797" t="s">
        <v>577</v>
      </c>
      <c r="BQ30" s="799"/>
      <c r="BR30" s="799"/>
      <c r="BS30" s="189" t="s">
        <v>578</v>
      </c>
      <c r="BT30" s="583">
        <v>32314</v>
      </c>
      <c r="BU30" s="690">
        <v>14735</v>
      </c>
      <c r="BV30" s="362">
        <v>-17579</v>
      </c>
      <c r="BW30" s="752">
        <v>-0.54400569412638489</v>
      </c>
      <c r="BX30" s="362">
        <v>18505</v>
      </c>
      <c r="BY30" s="363">
        <v>-1208</v>
      </c>
      <c r="BZ30" s="362">
        <v>-19713</v>
      </c>
      <c r="CA30" s="752">
        <v>-1.0652796541475278</v>
      </c>
      <c r="CB30" s="362">
        <v>432290</v>
      </c>
      <c r="CC30" s="363">
        <v>420282</v>
      </c>
      <c r="CD30" s="362">
        <v>-12008</v>
      </c>
      <c r="CE30" s="752">
        <v>-2.7777649263226074E-2</v>
      </c>
      <c r="CF30" s="362">
        <v>52501</v>
      </c>
      <c r="CG30" s="363">
        <v>67004</v>
      </c>
      <c r="CH30" s="362">
        <v>14503</v>
      </c>
      <c r="CI30" s="752">
        <v>0.27624235728843261</v>
      </c>
      <c r="CJ30" s="365">
        <v>3779532</v>
      </c>
      <c r="CK30" s="366">
        <v>4133826</v>
      </c>
      <c r="CL30" s="72">
        <v>354294</v>
      </c>
      <c r="CM30" s="752">
        <v>9.374017735529161E-2</v>
      </c>
    </row>
    <row r="31" spans="2:91" s="665" customFormat="1" ht="24.75" customHeight="1">
      <c r="B31" s="659" t="s">
        <v>579</v>
      </c>
      <c r="C31" s="793" t="s">
        <v>592</v>
      </c>
      <c r="D31" s="794"/>
      <c r="E31" s="660" t="s">
        <v>593</v>
      </c>
      <c r="F31" s="669">
        <v>992</v>
      </c>
      <c r="G31" s="669">
        <v>0</v>
      </c>
      <c r="H31" s="661">
        <v>-992</v>
      </c>
      <c r="I31" s="753">
        <v>-1</v>
      </c>
      <c r="J31" s="661">
        <v>249</v>
      </c>
      <c r="K31" s="669">
        <v>324</v>
      </c>
      <c r="L31" s="661">
        <v>75</v>
      </c>
      <c r="M31" s="753">
        <v>0.30120481927710846</v>
      </c>
      <c r="N31" s="662">
        <v>0</v>
      </c>
      <c r="O31" s="669">
        <v>0</v>
      </c>
      <c r="P31" s="662">
        <v>0</v>
      </c>
      <c r="Q31" s="669">
        <v>1494</v>
      </c>
      <c r="R31" s="661">
        <v>1494</v>
      </c>
      <c r="S31" s="753" t="e">
        <v>#DIV/0!</v>
      </c>
      <c r="T31" s="662">
        <v>0</v>
      </c>
      <c r="U31" s="669">
        <v>20380</v>
      </c>
      <c r="V31" s="661">
        <v>20380</v>
      </c>
      <c r="W31" s="753" t="e">
        <v>#DIV/0!</v>
      </c>
      <c r="X31" s="662">
        <v>174</v>
      </c>
      <c r="Y31" s="669">
        <v>0</v>
      </c>
      <c r="Z31" s="661">
        <v>-174</v>
      </c>
      <c r="AA31" s="753">
        <v>-1</v>
      </c>
      <c r="AB31" s="661">
        <v>4055</v>
      </c>
      <c r="AC31" s="669">
        <v>2661</v>
      </c>
      <c r="AD31" s="661">
        <v>-1394</v>
      </c>
      <c r="AE31" s="753">
        <v>-0.34377311960542539</v>
      </c>
      <c r="AF31" s="669">
        <v>0</v>
      </c>
      <c r="AG31" s="670">
        <v>0</v>
      </c>
      <c r="AH31" s="661">
        <v>0</v>
      </c>
      <c r="AI31" s="753" t="e">
        <v>#DIV/0!</v>
      </c>
      <c r="AJ31" s="664">
        <v>0</v>
      </c>
      <c r="AK31" s="669">
        <v>0</v>
      </c>
      <c r="AL31" s="661">
        <v>0</v>
      </c>
      <c r="AM31" s="753" t="e">
        <v>#DIV/0!</v>
      </c>
      <c r="AN31" s="662">
        <v>1012</v>
      </c>
      <c r="AO31" s="669">
        <v>3415</v>
      </c>
      <c r="AP31" s="661">
        <v>2403</v>
      </c>
      <c r="AQ31" s="753">
        <v>2.3745059288537549</v>
      </c>
      <c r="AR31" s="662">
        <v>9</v>
      </c>
      <c r="AS31" s="669">
        <v>915</v>
      </c>
      <c r="AT31" s="661">
        <v>906</v>
      </c>
      <c r="AU31" s="753">
        <v>100.66666666666667</v>
      </c>
      <c r="AV31" s="662">
        <v>0</v>
      </c>
      <c r="AW31" s="669">
        <v>743</v>
      </c>
      <c r="AX31" s="661">
        <v>743</v>
      </c>
      <c r="AY31" s="753" t="e">
        <v>#DIV/0!</v>
      </c>
      <c r="AZ31" s="662">
        <v>0</v>
      </c>
      <c r="BA31" s="669">
        <v>0</v>
      </c>
      <c r="BB31" s="661">
        <v>0</v>
      </c>
      <c r="BC31" s="753" t="e">
        <v>#DIV/0!</v>
      </c>
      <c r="BD31" s="668">
        <v>0</v>
      </c>
      <c r="BE31" s="669">
        <v>0</v>
      </c>
      <c r="BF31" s="661">
        <v>0</v>
      </c>
      <c r="BG31" s="753" t="e">
        <v>#DIV/0!</v>
      </c>
      <c r="BH31" s="661">
        <v>1086</v>
      </c>
      <c r="BI31" s="669">
        <v>891</v>
      </c>
      <c r="BJ31" s="661">
        <v>-195</v>
      </c>
      <c r="BK31" s="753">
        <v>-0.17955801104972377</v>
      </c>
      <c r="BL31" s="664">
        <v>22548</v>
      </c>
      <c r="BM31" s="670">
        <v>0</v>
      </c>
      <c r="BN31" s="661">
        <v>-22548</v>
      </c>
      <c r="BO31" s="753">
        <v>-1</v>
      </c>
      <c r="BP31" s="659" t="s">
        <v>579</v>
      </c>
      <c r="BQ31" s="793" t="s">
        <v>592</v>
      </c>
      <c r="BR31" s="793"/>
      <c r="BS31" s="660" t="s">
        <v>593</v>
      </c>
      <c r="BT31" s="664">
        <v>0</v>
      </c>
      <c r="BU31" s="734">
        <v>0</v>
      </c>
      <c r="BV31" s="661">
        <v>0</v>
      </c>
      <c r="BW31" s="753" t="e">
        <v>#DIV/0!</v>
      </c>
      <c r="BX31" s="662">
        <v>219831</v>
      </c>
      <c r="BY31" s="669">
        <v>1</v>
      </c>
      <c r="BZ31" s="661">
        <v>-219830</v>
      </c>
      <c r="CA31" s="753">
        <v>-0.99999545105103471</v>
      </c>
      <c r="CB31" s="661">
        <v>0</v>
      </c>
      <c r="CC31" s="669">
        <v>0</v>
      </c>
      <c r="CD31" s="661">
        <v>0</v>
      </c>
      <c r="CE31" s="753" t="e">
        <v>#DIV/0!</v>
      </c>
      <c r="CF31" s="662">
        <v>1634</v>
      </c>
      <c r="CG31" s="669">
        <v>48</v>
      </c>
      <c r="CH31" s="661">
        <v>-1586</v>
      </c>
      <c r="CI31" s="753">
        <v>-0.97062423500611994</v>
      </c>
      <c r="CJ31" s="662">
        <v>251590</v>
      </c>
      <c r="CK31" s="663">
        <v>30872</v>
      </c>
      <c r="CL31" s="665">
        <v>-220718</v>
      </c>
      <c r="CM31" s="753">
        <v>-0.87729242020748044</v>
      </c>
    </row>
    <row r="32" spans="2:91" s="665" customFormat="1" ht="24.75" customHeight="1">
      <c r="B32" s="666"/>
      <c r="C32" s="672"/>
      <c r="D32" s="667" t="s">
        <v>594</v>
      </c>
      <c r="E32" s="673"/>
      <c r="F32" s="662">
        <v>0</v>
      </c>
      <c r="G32" s="662">
        <v>0</v>
      </c>
      <c r="H32" s="661">
        <v>0</v>
      </c>
      <c r="I32" s="753" t="e">
        <v>#DIV/0!</v>
      </c>
      <c r="J32" s="661">
        <v>0</v>
      </c>
      <c r="K32" s="662">
        <v>0</v>
      </c>
      <c r="L32" s="661">
        <v>0</v>
      </c>
      <c r="M32" s="753" t="e">
        <v>#DIV/0!</v>
      </c>
      <c r="N32" s="662">
        <v>0</v>
      </c>
      <c r="O32" s="662">
        <v>0</v>
      </c>
      <c r="P32" s="662">
        <v>0</v>
      </c>
      <c r="Q32" s="662">
        <v>0</v>
      </c>
      <c r="R32" s="661">
        <v>0</v>
      </c>
      <c r="S32" s="753" t="e">
        <v>#DIV/0!</v>
      </c>
      <c r="T32" s="662">
        <v>0</v>
      </c>
      <c r="U32" s="662">
        <v>0</v>
      </c>
      <c r="V32" s="661">
        <v>0</v>
      </c>
      <c r="W32" s="753" t="e">
        <v>#DIV/0!</v>
      </c>
      <c r="X32" s="662">
        <v>0</v>
      </c>
      <c r="Y32" s="662">
        <v>0</v>
      </c>
      <c r="Z32" s="661">
        <v>0</v>
      </c>
      <c r="AA32" s="753" t="e">
        <v>#DIV/0!</v>
      </c>
      <c r="AB32" s="661">
        <v>0</v>
      </c>
      <c r="AC32" s="662">
        <v>0</v>
      </c>
      <c r="AD32" s="661">
        <v>0</v>
      </c>
      <c r="AE32" s="753" t="e">
        <v>#DIV/0!</v>
      </c>
      <c r="AF32" s="662">
        <v>0</v>
      </c>
      <c r="AG32" s="674">
        <v>0</v>
      </c>
      <c r="AH32" s="661">
        <v>0</v>
      </c>
      <c r="AI32" s="753" t="e">
        <v>#DIV/0!</v>
      </c>
      <c r="AJ32" s="664">
        <v>0</v>
      </c>
      <c r="AK32" s="662">
        <v>0</v>
      </c>
      <c r="AL32" s="661">
        <v>0</v>
      </c>
      <c r="AM32" s="753" t="e">
        <v>#DIV/0!</v>
      </c>
      <c r="AN32" s="662">
        <v>0</v>
      </c>
      <c r="AO32" s="662">
        <v>0</v>
      </c>
      <c r="AP32" s="661">
        <v>0</v>
      </c>
      <c r="AQ32" s="753" t="e">
        <v>#DIV/0!</v>
      </c>
      <c r="AR32" s="662">
        <v>0</v>
      </c>
      <c r="AS32" s="662">
        <v>0</v>
      </c>
      <c r="AT32" s="661">
        <v>0</v>
      </c>
      <c r="AU32" s="753" t="e">
        <v>#DIV/0!</v>
      </c>
      <c r="AV32" s="662">
        <v>0</v>
      </c>
      <c r="AW32" s="662">
        <v>0</v>
      </c>
      <c r="AX32" s="661">
        <v>0</v>
      </c>
      <c r="AY32" s="753" t="e">
        <v>#DIV/0!</v>
      </c>
      <c r="AZ32" s="662">
        <v>0</v>
      </c>
      <c r="BA32" s="662">
        <v>0</v>
      </c>
      <c r="BB32" s="661">
        <v>0</v>
      </c>
      <c r="BC32" s="753" t="e">
        <v>#DIV/0!</v>
      </c>
      <c r="BD32" s="668">
        <v>0</v>
      </c>
      <c r="BE32" s="662">
        <v>0</v>
      </c>
      <c r="BF32" s="661">
        <v>0</v>
      </c>
      <c r="BG32" s="753" t="e">
        <v>#DIV/0!</v>
      </c>
      <c r="BH32" s="661">
        <v>0</v>
      </c>
      <c r="BI32" s="662">
        <v>0</v>
      </c>
      <c r="BJ32" s="661">
        <v>0</v>
      </c>
      <c r="BK32" s="753" t="e">
        <v>#DIV/0!</v>
      </c>
      <c r="BL32" s="664">
        <v>0</v>
      </c>
      <c r="BM32" s="674">
        <v>0</v>
      </c>
      <c r="BN32" s="661">
        <v>0</v>
      </c>
      <c r="BO32" s="753" t="e">
        <v>#DIV/0!</v>
      </c>
      <c r="BP32" s="666"/>
      <c r="BQ32" s="672"/>
      <c r="BR32" s="667" t="s">
        <v>594</v>
      </c>
      <c r="BS32" s="673"/>
      <c r="BT32" s="664">
        <v>0</v>
      </c>
      <c r="BU32" s="668">
        <v>0</v>
      </c>
      <c r="BV32" s="661">
        <v>0</v>
      </c>
      <c r="BW32" s="753" t="e">
        <v>#DIV/0!</v>
      </c>
      <c r="BX32" s="662">
        <v>0</v>
      </c>
      <c r="BY32" s="662">
        <v>0</v>
      </c>
      <c r="BZ32" s="661">
        <v>0</v>
      </c>
      <c r="CA32" s="753" t="e">
        <v>#DIV/0!</v>
      </c>
      <c r="CB32" s="661">
        <v>0</v>
      </c>
      <c r="CC32" s="662">
        <v>0</v>
      </c>
      <c r="CD32" s="661">
        <v>0</v>
      </c>
      <c r="CE32" s="753" t="e">
        <v>#DIV/0!</v>
      </c>
      <c r="CF32" s="662">
        <v>0</v>
      </c>
      <c r="CG32" s="662">
        <v>0</v>
      </c>
      <c r="CH32" s="661">
        <v>0</v>
      </c>
      <c r="CI32" s="753" t="e">
        <v>#DIV/0!</v>
      </c>
      <c r="CJ32" s="662">
        <v>0</v>
      </c>
      <c r="CK32" s="663">
        <v>0</v>
      </c>
      <c r="CL32" s="665">
        <v>0</v>
      </c>
      <c r="CM32" s="753" t="e">
        <v>#DIV/0!</v>
      </c>
    </row>
    <row r="33" spans="2:91" s="665" customFormat="1" ht="24.75" customHeight="1">
      <c r="B33" s="659" t="s">
        <v>595</v>
      </c>
      <c r="C33" s="795" t="s">
        <v>596</v>
      </c>
      <c r="D33" s="796"/>
      <c r="E33" s="660" t="s">
        <v>597</v>
      </c>
      <c r="F33" s="661">
        <v>0</v>
      </c>
      <c r="G33" s="662">
        <v>2667</v>
      </c>
      <c r="H33" s="661">
        <v>2667</v>
      </c>
      <c r="I33" s="753" t="e">
        <v>#DIV/0!</v>
      </c>
      <c r="J33" s="661">
        <v>1581</v>
      </c>
      <c r="K33" s="662">
        <v>1723</v>
      </c>
      <c r="L33" s="661">
        <v>142</v>
      </c>
      <c r="M33" s="753">
        <v>8.9816571790006322E-2</v>
      </c>
      <c r="N33" s="662">
        <v>0</v>
      </c>
      <c r="O33" s="662">
        <v>0</v>
      </c>
      <c r="P33" s="662">
        <v>133192</v>
      </c>
      <c r="Q33" s="662">
        <v>8623</v>
      </c>
      <c r="R33" s="661">
        <v>-124569</v>
      </c>
      <c r="S33" s="753">
        <v>-0.93525887440687128</v>
      </c>
      <c r="T33" s="662">
        <v>0</v>
      </c>
      <c r="U33" s="662">
        <v>0</v>
      </c>
      <c r="V33" s="661">
        <v>0</v>
      </c>
      <c r="W33" s="753" t="e">
        <v>#DIV/0!</v>
      </c>
      <c r="X33" s="662">
        <v>0</v>
      </c>
      <c r="Y33" s="662">
        <v>0</v>
      </c>
      <c r="Z33" s="661">
        <v>0</v>
      </c>
      <c r="AA33" s="753" t="e">
        <v>#DIV/0!</v>
      </c>
      <c r="AB33" s="661">
        <v>0</v>
      </c>
      <c r="AC33" s="662">
        <v>0</v>
      </c>
      <c r="AD33" s="661">
        <v>0</v>
      </c>
      <c r="AE33" s="753" t="e">
        <v>#DIV/0!</v>
      </c>
      <c r="AF33" s="662">
        <v>4625</v>
      </c>
      <c r="AG33" s="663">
        <v>12329</v>
      </c>
      <c r="AH33" s="661">
        <v>7704</v>
      </c>
      <c r="AI33" s="753">
        <v>1.6657297297297298</v>
      </c>
      <c r="AJ33" s="664">
        <v>0</v>
      </c>
      <c r="AK33" s="662">
        <v>0</v>
      </c>
      <c r="AL33" s="661">
        <v>0</v>
      </c>
      <c r="AM33" s="753" t="e">
        <v>#DIV/0!</v>
      </c>
      <c r="AN33" s="662">
        <v>4901</v>
      </c>
      <c r="AO33" s="662">
        <v>34903</v>
      </c>
      <c r="AP33" s="661">
        <v>30002</v>
      </c>
      <c r="AQ33" s="753">
        <v>6.1216078351356868</v>
      </c>
      <c r="AR33" s="662">
        <v>1582</v>
      </c>
      <c r="AS33" s="662">
        <v>1554</v>
      </c>
      <c r="AT33" s="661">
        <v>-28</v>
      </c>
      <c r="AU33" s="753">
        <v>-1.7699115044247787E-2</v>
      </c>
      <c r="AV33" s="662">
        <v>0</v>
      </c>
      <c r="AW33" s="662">
        <v>0</v>
      </c>
      <c r="AX33" s="661">
        <v>0</v>
      </c>
      <c r="AY33" s="753" t="e">
        <v>#DIV/0!</v>
      </c>
      <c r="AZ33" s="662">
        <v>1840</v>
      </c>
      <c r="BA33" s="662">
        <v>0</v>
      </c>
      <c r="BB33" s="661">
        <v>-1840</v>
      </c>
      <c r="BC33" s="753">
        <v>-1</v>
      </c>
      <c r="BD33" s="668">
        <v>0</v>
      </c>
      <c r="BE33" s="662">
        <v>0</v>
      </c>
      <c r="BF33" s="661">
        <v>0</v>
      </c>
      <c r="BG33" s="753" t="e">
        <v>#DIV/0!</v>
      </c>
      <c r="BH33" s="661">
        <v>0</v>
      </c>
      <c r="BI33" s="662">
        <v>0</v>
      </c>
      <c r="BJ33" s="661">
        <v>0</v>
      </c>
      <c r="BK33" s="753" t="e">
        <v>#DIV/0!</v>
      </c>
      <c r="BL33" s="664">
        <v>135</v>
      </c>
      <c r="BM33" s="663">
        <v>26861</v>
      </c>
      <c r="BN33" s="661">
        <v>26726</v>
      </c>
      <c r="BO33" s="753">
        <v>197.97037037037038</v>
      </c>
      <c r="BP33" s="659" t="s">
        <v>595</v>
      </c>
      <c r="BQ33" s="795" t="s">
        <v>596</v>
      </c>
      <c r="BR33" s="795"/>
      <c r="BS33" s="660" t="s">
        <v>597</v>
      </c>
      <c r="BT33" s="664">
        <v>0</v>
      </c>
      <c r="BU33" s="668">
        <v>0</v>
      </c>
      <c r="BV33" s="661">
        <v>0</v>
      </c>
      <c r="BW33" s="753" t="e">
        <v>#DIV/0!</v>
      </c>
      <c r="BX33" s="662">
        <v>499</v>
      </c>
      <c r="BY33" s="662">
        <v>667</v>
      </c>
      <c r="BZ33" s="661">
        <v>168</v>
      </c>
      <c r="CA33" s="753">
        <v>0.33667334669338678</v>
      </c>
      <c r="CB33" s="661">
        <v>0</v>
      </c>
      <c r="CC33" s="662">
        <v>0</v>
      </c>
      <c r="CD33" s="661">
        <v>0</v>
      </c>
      <c r="CE33" s="753" t="e">
        <v>#DIV/0!</v>
      </c>
      <c r="CF33" s="662">
        <v>0</v>
      </c>
      <c r="CG33" s="662">
        <v>0</v>
      </c>
      <c r="CH33" s="661">
        <v>0</v>
      </c>
      <c r="CI33" s="753" t="e">
        <v>#DIV/0!</v>
      </c>
      <c r="CJ33" s="662">
        <v>148355</v>
      </c>
      <c r="CK33" s="663">
        <v>89327</v>
      </c>
      <c r="CL33" s="665">
        <v>-59028</v>
      </c>
      <c r="CM33" s="753">
        <v>-0.39788345522564122</v>
      </c>
    </row>
    <row r="34" spans="2:91" s="665" customFormat="1" ht="24.75" customHeight="1">
      <c r="B34" s="659"/>
      <c r="C34" s="667"/>
      <c r="D34" s="675" t="s">
        <v>462</v>
      </c>
      <c r="E34" s="660"/>
      <c r="F34" s="661">
        <v>0</v>
      </c>
      <c r="G34" s="661">
        <v>0</v>
      </c>
      <c r="H34" s="661">
        <v>0</v>
      </c>
      <c r="I34" s="753" t="e">
        <v>#DIV/0!</v>
      </c>
      <c r="J34" s="661">
        <v>0</v>
      </c>
      <c r="K34" s="661">
        <v>0</v>
      </c>
      <c r="L34" s="661">
        <v>0</v>
      </c>
      <c r="M34" s="753" t="e">
        <v>#DIV/0!</v>
      </c>
      <c r="N34" s="662">
        <v>0</v>
      </c>
      <c r="O34" s="662">
        <v>0</v>
      </c>
      <c r="P34" s="662">
        <v>0</v>
      </c>
      <c r="Q34" s="662">
        <v>7129</v>
      </c>
      <c r="R34" s="661">
        <v>7129</v>
      </c>
      <c r="S34" s="753" t="e">
        <v>#DIV/0!</v>
      </c>
      <c r="T34" s="661">
        <v>0</v>
      </c>
      <c r="U34" s="662">
        <v>0</v>
      </c>
      <c r="V34" s="661">
        <v>0</v>
      </c>
      <c r="W34" s="753" t="e">
        <v>#DIV/0!</v>
      </c>
      <c r="X34" s="661">
        <v>0</v>
      </c>
      <c r="Y34" s="661">
        <v>0</v>
      </c>
      <c r="Z34" s="661">
        <v>0</v>
      </c>
      <c r="AA34" s="753" t="e">
        <v>#DIV/0!</v>
      </c>
      <c r="AB34" s="661">
        <v>0</v>
      </c>
      <c r="AC34" s="662">
        <v>0</v>
      </c>
      <c r="AD34" s="661">
        <v>0</v>
      </c>
      <c r="AE34" s="753" t="e">
        <v>#DIV/0!</v>
      </c>
      <c r="AF34" s="662">
        <v>0</v>
      </c>
      <c r="AG34" s="663">
        <v>0</v>
      </c>
      <c r="AH34" s="661">
        <v>0</v>
      </c>
      <c r="AI34" s="753" t="e">
        <v>#DIV/0!</v>
      </c>
      <c r="AJ34" s="668">
        <v>0</v>
      </c>
      <c r="AK34" s="662">
        <v>0</v>
      </c>
      <c r="AL34" s="661">
        <v>0</v>
      </c>
      <c r="AM34" s="753" t="e">
        <v>#DIV/0!</v>
      </c>
      <c r="AN34" s="661">
        <v>0</v>
      </c>
      <c r="AO34" s="662">
        <v>0</v>
      </c>
      <c r="AP34" s="661">
        <v>0</v>
      </c>
      <c r="AQ34" s="753" t="e">
        <v>#DIV/0!</v>
      </c>
      <c r="AR34" s="662">
        <v>0</v>
      </c>
      <c r="AS34" s="662">
        <v>0</v>
      </c>
      <c r="AT34" s="661">
        <v>0</v>
      </c>
      <c r="AU34" s="753" t="e">
        <v>#DIV/0!</v>
      </c>
      <c r="AV34" s="662">
        <v>0</v>
      </c>
      <c r="AW34" s="662">
        <v>0</v>
      </c>
      <c r="AX34" s="661">
        <v>0</v>
      </c>
      <c r="AY34" s="753" t="e">
        <v>#DIV/0!</v>
      </c>
      <c r="AZ34" s="661">
        <v>0</v>
      </c>
      <c r="BA34" s="662">
        <v>0</v>
      </c>
      <c r="BB34" s="661">
        <v>0</v>
      </c>
      <c r="BC34" s="753" t="e">
        <v>#DIV/0!</v>
      </c>
      <c r="BD34" s="668">
        <v>0</v>
      </c>
      <c r="BE34" s="662">
        <v>0</v>
      </c>
      <c r="BF34" s="661">
        <v>0</v>
      </c>
      <c r="BG34" s="753" t="e">
        <v>#DIV/0!</v>
      </c>
      <c r="BH34" s="661">
        <v>0</v>
      </c>
      <c r="BI34" s="662">
        <v>0</v>
      </c>
      <c r="BJ34" s="661">
        <v>0</v>
      </c>
      <c r="BK34" s="753" t="e">
        <v>#DIV/0!</v>
      </c>
      <c r="BL34" s="664">
        <v>0</v>
      </c>
      <c r="BM34" s="663">
        <v>0</v>
      </c>
      <c r="BN34" s="661">
        <v>0</v>
      </c>
      <c r="BO34" s="753" t="e">
        <v>#DIV/0!</v>
      </c>
      <c r="BP34" s="659"/>
      <c r="BQ34" s="741"/>
      <c r="BR34" s="675" t="s">
        <v>598</v>
      </c>
      <c r="BS34" s="660"/>
      <c r="BT34" s="664">
        <v>0</v>
      </c>
      <c r="BU34" s="668">
        <v>0</v>
      </c>
      <c r="BV34" s="661">
        <v>0</v>
      </c>
      <c r="BW34" s="753" t="e">
        <v>#DIV/0!</v>
      </c>
      <c r="BX34" s="661">
        <v>0</v>
      </c>
      <c r="BY34" s="662">
        <v>0</v>
      </c>
      <c r="BZ34" s="661">
        <v>0</v>
      </c>
      <c r="CA34" s="753" t="e">
        <v>#DIV/0!</v>
      </c>
      <c r="CB34" s="661">
        <v>0</v>
      </c>
      <c r="CC34" s="662">
        <v>0</v>
      </c>
      <c r="CD34" s="661">
        <v>0</v>
      </c>
      <c r="CE34" s="753" t="e">
        <v>#DIV/0!</v>
      </c>
      <c r="CF34" s="661">
        <v>0</v>
      </c>
      <c r="CG34" s="662">
        <v>0</v>
      </c>
      <c r="CH34" s="661">
        <v>0</v>
      </c>
      <c r="CI34" s="753" t="e">
        <v>#DIV/0!</v>
      </c>
      <c r="CJ34" s="662">
        <v>0</v>
      </c>
      <c r="CK34" s="663">
        <v>7129</v>
      </c>
      <c r="CL34" s="665">
        <v>7129</v>
      </c>
      <c r="CM34" s="753" t="e">
        <v>#DIV/0!</v>
      </c>
    </row>
    <row r="35" spans="2:91" ht="24.75" customHeight="1">
      <c r="B35" s="775" t="s">
        <v>599</v>
      </c>
      <c r="C35" s="778"/>
      <c r="D35" s="778"/>
      <c r="E35" s="811"/>
      <c r="F35" s="362">
        <v>1469513</v>
      </c>
      <c r="G35" s="362">
        <v>1630356</v>
      </c>
      <c r="H35" s="362">
        <v>160843</v>
      </c>
      <c r="I35" s="752">
        <v>0.10945326785132217</v>
      </c>
      <c r="J35" s="362">
        <v>334450</v>
      </c>
      <c r="K35" s="362">
        <v>293210</v>
      </c>
      <c r="L35" s="362">
        <v>-41240</v>
      </c>
      <c r="M35" s="752">
        <v>-0.12330692181193004</v>
      </c>
      <c r="N35" s="363">
        <v>0</v>
      </c>
      <c r="O35" s="363">
        <v>0</v>
      </c>
      <c r="P35" s="363">
        <v>-33636</v>
      </c>
      <c r="Q35" s="363">
        <v>149390</v>
      </c>
      <c r="R35" s="362">
        <v>183026</v>
      </c>
      <c r="S35" s="752">
        <v>-5.4413723391604236</v>
      </c>
      <c r="T35" s="362">
        <v>376324</v>
      </c>
      <c r="U35" s="362">
        <v>351949</v>
      </c>
      <c r="V35" s="362">
        <v>-24375</v>
      </c>
      <c r="W35" s="752">
        <v>-6.477131408042007E-2</v>
      </c>
      <c r="X35" s="362">
        <v>60134</v>
      </c>
      <c r="Y35" s="362">
        <v>102356</v>
      </c>
      <c r="Z35" s="362">
        <v>42222</v>
      </c>
      <c r="AA35" s="752">
        <v>0.70213190541124826</v>
      </c>
      <c r="AB35" s="362">
        <v>28852</v>
      </c>
      <c r="AC35" s="362">
        <v>58140</v>
      </c>
      <c r="AD35" s="362">
        <v>29288</v>
      </c>
      <c r="AE35" s="752">
        <v>1.0151116040482462</v>
      </c>
      <c r="AF35" s="363">
        <v>327000</v>
      </c>
      <c r="AG35" s="364">
        <v>407422</v>
      </c>
      <c r="AH35" s="362">
        <v>80422</v>
      </c>
      <c r="AI35" s="752">
        <v>0.24593883792048929</v>
      </c>
      <c r="AJ35" s="362">
        <v>74815</v>
      </c>
      <c r="AK35" s="362">
        <v>151329</v>
      </c>
      <c r="AL35" s="362">
        <v>76514</v>
      </c>
      <c r="AM35" s="752">
        <v>1.0227093497293323</v>
      </c>
      <c r="AN35" s="362">
        <v>64768</v>
      </c>
      <c r="AO35" s="362">
        <v>31479</v>
      </c>
      <c r="AP35" s="362">
        <v>-33289</v>
      </c>
      <c r="AQ35" s="752">
        <v>-0.51397294960474305</v>
      </c>
      <c r="AR35" s="363">
        <v>54810</v>
      </c>
      <c r="AS35" s="363">
        <v>1471</v>
      </c>
      <c r="AT35" s="362">
        <v>-53339</v>
      </c>
      <c r="AU35" s="752">
        <v>-0.97316183178252147</v>
      </c>
      <c r="AV35" s="363">
        <v>229544</v>
      </c>
      <c r="AW35" s="363">
        <v>289209</v>
      </c>
      <c r="AX35" s="362">
        <v>59665</v>
      </c>
      <c r="AY35" s="752">
        <v>0.25992837974418848</v>
      </c>
      <c r="AZ35" s="362">
        <v>89339</v>
      </c>
      <c r="BA35" s="363">
        <v>101668</v>
      </c>
      <c r="BB35" s="362">
        <v>12329</v>
      </c>
      <c r="BC35" s="752">
        <v>0.13800244014372223</v>
      </c>
      <c r="BD35" s="690">
        <v>64207</v>
      </c>
      <c r="BE35" s="362">
        <v>71013</v>
      </c>
      <c r="BF35" s="362">
        <v>6806</v>
      </c>
      <c r="BG35" s="752">
        <v>0.10600090332829754</v>
      </c>
      <c r="BH35" s="362">
        <v>7902</v>
      </c>
      <c r="BI35" s="363">
        <v>17020</v>
      </c>
      <c r="BJ35" s="362">
        <v>9118</v>
      </c>
      <c r="BK35" s="752">
        <v>1.1538850923816755</v>
      </c>
      <c r="BL35" s="363">
        <v>-21831</v>
      </c>
      <c r="BM35" s="364">
        <v>-80836</v>
      </c>
      <c r="BN35" s="362">
        <v>-59005</v>
      </c>
      <c r="BO35" s="752">
        <v>2.7028079336723008</v>
      </c>
      <c r="BP35" s="777" t="s">
        <v>600</v>
      </c>
      <c r="BQ35" s="778"/>
      <c r="BR35" s="778"/>
      <c r="BS35" s="811"/>
      <c r="BT35" s="583">
        <v>32314</v>
      </c>
      <c r="BU35" s="690">
        <v>14735</v>
      </c>
      <c r="BV35" s="362">
        <v>-17579</v>
      </c>
      <c r="BW35" s="752">
        <v>-0.54400569412638489</v>
      </c>
      <c r="BX35" s="362">
        <v>237837</v>
      </c>
      <c r="BY35" s="363">
        <v>-1874</v>
      </c>
      <c r="BZ35" s="362">
        <v>-239711</v>
      </c>
      <c r="CA35" s="752">
        <v>-1.0078793459386051</v>
      </c>
      <c r="CB35" s="362">
        <v>432290</v>
      </c>
      <c r="CC35" s="362">
        <v>420282</v>
      </c>
      <c r="CD35" s="362">
        <v>-12008</v>
      </c>
      <c r="CE35" s="752">
        <v>-2.7777649263226074E-2</v>
      </c>
      <c r="CF35" s="362">
        <v>54135</v>
      </c>
      <c r="CG35" s="362">
        <v>67052</v>
      </c>
      <c r="CH35" s="362">
        <v>12917</v>
      </c>
      <c r="CI35" s="752">
        <v>0.23860718573935533</v>
      </c>
      <c r="CJ35" s="363">
        <v>3882767</v>
      </c>
      <c r="CK35" s="360">
        <v>4075371</v>
      </c>
      <c r="CL35" s="72">
        <v>192604</v>
      </c>
      <c r="CM35" s="752">
        <v>4.96048307817595E-2</v>
      </c>
    </row>
    <row r="36" spans="2:91" s="665" customFormat="1" ht="24.75" customHeight="1">
      <c r="B36" s="812" t="s">
        <v>601</v>
      </c>
      <c r="C36" s="794"/>
      <c r="D36" s="794"/>
      <c r="E36" s="813"/>
      <c r="F36" s="661">
        <v>0</v>
      </c>
      <c r="G36" s="669">
        <v>0</v>
      </c>
      <c r="H36" s="662">
        <v>0</v>
      </c>
      <c r="I36" s="755" t="e">
        <v>#DIV/0!</v>
      </c>
      <c r="J36" s="662">
        <v>10003</v>
      </c>
      <c r="K36" s="669">
        <v>44453</v>
      </c>
      <c r="L36" s="662">
        <v>34450</v>
      </c>
      <c r="M36" s="755">
        <v>3.4439668099570131</v>
      </c>
      <c r="N36" s="662">
        <v>0</v>
      </c>
      <c r="O36" s="669">
        <v>0</v>
      </c>
      <c r="P36" s="662">
        <v>107665</v>
      </c>
      <c r="Q36" s="669">
        <v>28</v>
      </c>
      <c r="R36" s="662">
        <v>-107637</v>
      </c>
      <c r="S36" s="755">
        <v>-0.99973993405470674</v>
      </c>
      <c r="T36" s="662">
        <v>0</v>
      </c>
      <c r="U36" s="669">
        <v>0</v>
      </c>
      <c r="V36" s="662">
        <v>0</v>
      </c>
      <c r="W36" s="755" t="e">
        <v>#DIV/0!</v>
      </c>
      <c r="X36" s="662">
        <v>298891</v>
      </c>
      <c r="Y36" s="669">
        <v>298891</v>
      </c>
      <c r="Z36" s="662">
        <v>0</v>
      </c>
      <c r="AA36" s="755">
        <v>0</v>
      </c>
      <c r="AB36" s="668">
        <v>214189</v>
      </c>
      <c r="AC36" s="669">
        <v>183041</v>
      </c>
      <c r="AD36" s="662">
        <v>-31148</v>
      </c>
      <c r="AE36" s="755">
        <v>-0.14542296756602813</v>
      </c>
      <c r="AF36" s="669">
        <v>5105</v>
      </c>
      <c r="AG36" s="670">
        <v>6106</v>
      </c>
      <c r="AH36" s="662">
        <v>1001</v>
      </c>
      <c r="AI36" s="755">
        <v>0.19608227228207639</v>
      </c>
      <c r="AJ36" s="664">
        <v>0</v>
      </c>
      <c r="AK36" s="669">
        <v>0</v>
      </c>
      <c r="AL36" s="662">
        <v>0</v>
      </c>
      <c r="AM36" s="755" t="e">
        <v>#DIV/0!</v>
      </c>
      <c r="AN36" s="669">
        <v>132819</v>
      </c>
      <c r="AO36" s="669">
        <v>197587</v>
      </c>
      <c r="AP36" s="662">
        <v>64768</v>
      </c>
      <c r="AQ36" s="755">
        <v>0.48764107544854274</v>
      </c>
      <c r="AR36" s="662">
        <v>229022</v>
      </c>
      <c r="AS36" s="669">
        <v>283832</v>
      </c>
      <c r="AT36" s="662">
        <v>54810</v>
      </c>
      <c r="AU36" s="755">
        <v>0.23932198653404477</v>
      </c>
      <c r="AV36" s="662">
        <v>0</v>
      </c>
      <c r="AW36" s="669">
        <v>0</v>
      </c>
      <c r="AX36" s="662">
        <v>0</v>
      </c>
      <c r="AY36" s="755" t="e">
        <v>#DIV/0!</v>
      </c>
      <c r="AZ36" s="662">
        <v>0</v>
      </c>
      <c r="BA36" s="669">
        <v>140000</v>
      </c>
      <c r="BB36" s="662">
        <v>140000</v>
      </c>
      <c r="BC36" s="755" t="e">
        <v>#DIV/0!</v>
      </c>
      <c r="BD36" s="668">
        <v>-16294</v>
      </c>
      <c r="BE36" s="669">
        <v>47913</v>
      </c>
      <c r="BF36" s="662">
        <v>64207</v>
      </c>
      <c r="BG36" s="755">
        <v>-3.9405302565361482</v>
      </c>
      <c r="BH36" s="661">
        <v>478</v>
      </c>
      <c r="BI36" s="671">
        <v>480</v>
      </c>
      <c r="BJ36" s="662">
        <v>2</v>
      </c>
      <c r="BK36" s="755">
        <v>4.1841004184100415E-3</v>
      </c>
      <c r="BL36" s="669">
        <v>0</v>
      </c>
      <c r="BM36" s="670">
        <v>-21831</v>
      </c>
      <c r="BN36" s="662">
        <v>-21831</v>
      </c>
      <c r="BO36" s="755" t="e">
        <v>#DIV/0!</v>
      </c>
      <c r="BP36" s="812" t="s">
        <v>601</v>
      </c>
      <c r="BQ36" s="793"/>
      <c r="BR36" s="793"/>
      <c r="BS36" s="814"/>
      <c r="BT36" s="669">
        <v>73248</v>
      </c>
      <c r="BU36" s="734">
        <v>105562</v>
      </c>
      <c r="BV36" s="662">
        <v>32314</v>
      </c>
      <c r="BW36" s="755">
        <v>0.44115880297072957</v>
      </c>
      <c r="BX36" s="662">
        <v>1201287</v>
      </c>
      <c r="BY36" s="669">
        <v>1437224</v>
      </c>
      <c r="BZ36" s="662">
        <v>235937</v>
      </c>
      <c r="CA36" s="755">
        <v>0.19640352388729754</v>
      </c>
      <c r="CB36" s="662">
        <v>2289257</v>
      </c>
      <c r="CC36" s="671">
        <v>2679343</v>
      </c>
      <c r="CD36" s="662">
        <v>390086</v>
      </c>
      <c r="CE36" s="755">
        <v>0.17039851794708938</v>
      </c>
      <c r="CF36" s="669">
        <v>408</v>
      </c>
      <c r="CG36" s="669">
        <v>543</v>
      </c>
      <c r="CH36" s="662">
        <v>135</v>
      </c>
      <c r="CI36" s="755">
        <v>0.33088235294117646</v>
      </c>
      <c r="CJ36" s="669">
        <v>4546078</v>
      </c>
      <c r="CK36" s="736">
        <v>5403172</v>
      </c>
      <c r="CL36" s="665">
        <v>857094</v>
      </c>
      <c r="CM36" s="755">
        <v>0.18853482056401144</v>
      </c>
    </row>
    <row r="37" spans="2:91" s="665" customFormat="1" ht="24.75" customHeight="1">
      <c r="B37" s="804" t="s">
        <v>461</v>
      </c>
      <c r="C37" s="795"/>
      <c r="D37" s="795"/>
      <c r="E37" s="805"/>
      <c r="F37" s="661">
        <v>0</v>
      </c>
      <c r="G37" s="661">
        <v>0</v>
      </c>
      <c r="H37" s="661">
        <v>0</v>
      </c>
      <c r="I37" s="753" t="e">
        <v>#DIV/0!</v>
      </c>
      <c r="J37" s="661">
        <v>0</v>
      </c>
      <c r="K37" s="661">
        <v>0</v>
      </c>
      <c r="L37" s="661">
        <v>0</v>
      </c>
      <c r="M37" s="753" t="e">
        <v>#DIV/0!</v>
      </c>
      <c r="N37" s="662">
        <v>0</v>
      </c>
      <c r="O37" s="662">
        <v>0</v>
      </c>
      <c r="P37" s="662">
        <v>0</v>
      </c>
      <c r="Q37" s="662">
        <v>0</v>
      </c>
      <c r="R37" s="661">
        <v>0</v>
      </c>
      <c r="S37" s="753" t="e">
        <v>#DIV/0!</v>
      </c>
      <c r="T37" s="661">
        <v>627907</v>
      </c>
      <c r="U37" s="661">
        <v>608655</v>
      </c>
      <c r="V37" s="661">
        <v>-19252</v>
      </c>
      <c r="W37" s="753">
        <v>-3.0660591457015132E-2</v>
      </c>
      <c r="X37" s="661">
        <v>0</v>
      </c>
      <c r="Y37" s="662">
        <v>0</v>
      </c>
      <c r="Z37" s="661">
        <v>0</v>
      </c>
      <c r="AA37" s="753" t="e">
        <v>#DIV/0!</v>
      </c>
      <c r="AB37" s="668">
        <v>0</v>
      </c>
      <c r="AC37" s="661">
        <v>0</v>
      </c>
      <c r="AD37" s="661">
        <v>0</v>
      </c>
      <c r="AE37" s="753" t="e">
        <v>#DIV/0!</v>
      </c>
      <c r="AF37" s="662">
        <v>0</v>
      </c>
      <c r="AG37" s="674">
        <v>0</v>
      </c>
      <c r="AH37" s="661">
        <v>0</v>
      </c>
      <c r="AI37" s="753" t="e">
        <v>#DIV/0!</v>
      </c>
      <c r="AJ37" s="668">
        <v>0</v>
      </c>
      <c r="AK37" s="661">
        <v>49759</v>
      </c>
      <c r="AL37" s="661">
        <v>49759</v>
      </c>
      <c r="AM37" s="753" t="e">
        <v>#DIV/0!</v>
      </c>
      <c r="AN37" s="661">
        <v>0</v>
      </c>
      <c r="AO37" s="661">
        <v>0</v>
      </c>
      <c r="AP37" s="661">
        <v>0</v>
      </c>
      <c r="AQ37" s="753" t="e">
        <v>#DIV/0!</v>
      </c>
      <c r="AR37" s="662">
        <v>0</v>
      </c>
      <c r="AS37" s="662">
        <v>0</v>
      </c>
      <c r="AT37" s="661">
        <v>0</v>
      </c>
      <c r="AU37" s="753" t="e">
        <v>#DIV/0!</v>
      </c>
      <c r="AV37" s="662">
        <v>0</v>
      </c>
      <c r="AW37" s="662">
        <v>0</v>
      </c>
      <c r="AX37" s="661">
        <v>0</v>
      </c>
      <c r="AY37" s="753" t="e">
        <v>#DIV/0!</v>
      </c>
      <c r="AZ37" s="661">
        <v>961069</v>
      </c>
      <c r="BA37" s="662">
        <v>831069</v>
      </c>
      <c r="BB37" s="661">
        <v>-130000</v>
      </c>
      <c r="BC37" s="753">
        <v>-0.1352660422924889</v>
      </c>
      <c r="BD37" s="668">
        <v>0</v>
      </c>
      <c r="BE37" s="662">
        <v>0</v>
      </c>
      <c r="BF37" s="661">
        <v>0</v>
      </c>
      <c r="BG37" s="753" t="e">
        <v>#DIV/0!</v>
      </c>
      <c r="BH37" s="661">
        <v>0</v>
      </c>
      <c r="BI37" s="661">
        <v>0</v>
      </c>
      <c r="BJ37" s="661">
        <v>0</v>
      </c>
      <c r="BK37" s="753" t="e">
        <v>#DIV/0!</v>
      </c>
      <c r="BL37" s="662">
        <v>0</v>
      </c>
      <c r="BM37" s="663">
        <v>0</v>
      </c>
      <c r="BN37" s="661">
        <v>0</v>
      </c>
      <c r="BO37" s="753" t="e">
        <v>#DIV/0!</v>
      </c>
      <c r="BP37" s="804" t="s">
        <v>461</v>
      </c>
      <c r="BQ37" s="795"/>
      <c r="BR37" s="795"/>
      <c r="BS37" s="805"/>
      <c r="BT37" s="662">
        <v>0</v>
      </c>
      <c r="BU37" s="668">
        <v>20731</v>
      </c>
      <c r="BV37" s="661">
        <v>20731</v>
      </c>
      <c r="BW37" s="753" t="e">
        <v>#DIV/0!</v>
      </c>
      <c r="BX37" s="661">
        <v>0</v>
      </c>
      <c r="BY37" s="662">
        <v>0</v>
      </c>
      <c r="BZ37" s="661">
        <v>0</v>
      </c>
      <c r="CA37" s="753" t="e">
        <v>#DIV/0!</v>
      </c>
      <c r="CB37" s="661">
        <v>337796</v>
      </c>
      <c r="CC37" s="661">
        <v>380000</v>
      </c>
      <c r="CD37" s="661">
        <v>42204</v>
      </c>
      <c r="CE37" s="753">
        <v>0.12493931248445808</v>
      </c>
      <c r="CF37" s="662">
        <v>128000</v>
      </c>
      <c r="CG37" s="661">
        <v>54000</v>
      </c>
      <c r="CH37" s="661">
        <v>-74000</v>
      </c>
      <c r="CI37" s="753">
        <v>-0.578125</v>
      </c>
      <c r="CJ37" s="662">
        <v>2054772</v>
      </c>
      <c r="CK37" s="663">
        <v>1944214</v>
      </c>
      <c r="CL37" s="665">
        <v>-110558</v>
      </c>
      <c r="CM37" s="753">
        <v>-5.3805483041427467E-2</v>
      </c>
    </row>
    <row r="38" spans="2:91" ht="24.75" customHeight="1">
      <c r="B38" s="806" t="s">
        <v>50</v>
      </c>
      <c r="C38" s="807"/>
      <c r="D38" s="807"/>
      <c r="E38" s="808"/>
      <c r="F38" s="352">
        <v>1469513</v>
      </c>
      <c r="G38" s="352">
        <v>1630356</v>
      </c>
      <c r="H38" s="352">
        <v>160843</v>
      </c>
      <c r="I38" s="748">
        <v>0.10945326785132217</v>
      </c>
      <c r="J38" s="352">
        <v>344453</v>
      </c>
      <c r="K38" s="352">
        <v>337663</v>
      </c>
      <c r="L38" s="352">
        <v>-6790</v>
      </c>
      <c r="M38" s="748">
        <v>-1.9712413594888126E-2</v>
      </c>
      <c r="N38" s="361">
        <v>0</v>
      </c>
      <c r="O38" s="361">
        <v>0</v>
      </c>
      <c r="P38" s="361">
        <v>74029</v>
      </c>
      <c r="Q38" s="361">
        <v>149418</v>
      </c>
      <c r="R38" s="352">
        <v>75389</v>
      </c>
      <c r="S38" s="748">
        <v>1.0183711788623377</v>
      </c>
      <c r="T38" s="352">
        <v>1004231</v>
      </c>
      <c r="U38" s="352">
        <v>960604</v>
      </c>
      <c r="V38" s="352">
        <v>-43627</v>
      </c>
      <c r="W38" s="748">
        <v>-4.3443191855260396E-2</v>
      </c>
      <c r="X38" s="352">
        <v>359025</v>
      </c>
      <c r="Y38" s="352">
        <v>401247</v>
      </c>
      <c r="Z38" s="352">
        <v>42222</v>
      </c>
      <c r="AA38" s="748">
        <v>0.11760183831209525</v>
      </c>
      <c r="AB38" s="352">
        <v>243041</v>
      </c>
      <c r="AC38" s="352">
        <v>241181</v>
      </c>
      <c r="AD38" s="352">
        <v>-1860</v>
      </c>
      <c r="AE38" s="748">
        <v>-7.6530297357236023E-3</v>
      </c>
      <c r="AF38" s="361">
        <v>332105</v>
      </c>
      <c r="AG38" s="360">
        <v>413528</v>
      </c>
      <c r="AH38" s="352">
        <v>81423</v>
      </c>
      <c r="AI38" s="748">
        <v>0.24517246051700517</v>
      </c>
      <c r="AJ38" s="352">
        <v>74815</v>
      </c>
      <c r="AK38" s="352">
        <v>201088</v>
      </c>
      <c r="AL38" s="352">
        <v>126273</v>
      </c>
      <c r="AM38" s="748">
        <v>1.6878032480117624</v>
      </c>
      <c r="AN38" s="352">
        <v>197587</v>
      </c>
      <c r="AO38" s="352">
        <v>229066</v>
      </c>
      <c r="AP38" s="352">
        <v>31479</v>
      </c>
      <c r="AQ38" s="748">
        <v>0.15931716155415082</v>
      </c>
      <c r="AR38" s="361">
        <v>283832</v>
      </c>
      <c r="AS38" s="361">
        <v>285303</v>
      </c>
      <c r="AT38" s="352">
        <v>1471</v>
      </c>
      <c r="AU38" s="748">
        <v>5.1826432537557428E-3</v>
      </c>
      <c r="AV38" s="361">
        <v>229544</v>
      </c>
      <c r="AW38" s="361">
        <v>289209</v>
      </c>
      <c r="AX38" s="352">
        <v>59665</v>
      </c>
      <c r="AY38" s="748">
        <v>0.25992837974418848</v>
      </c>
      <c r="AZ38" s="352">
        <v>1050408</v>
      </c>
      <c r="BA38" s="361">
        <v>1072737</v>
      </c>
      <c r="BB38" s="352">
        <v>22329</v>
      </c>
      <c r="BC38" s="748">
        <v>2.1257454246349991E-2</v>
      </c>
      <c r="BD38" s="689">
        <v>47913</v>
      </c>
      <c r="BE38" s="352">
        <v>118926</v>
      </c>
      <c r="BF38" s="352">
        <v>71013</v>
      </c>
      <c r="BG38" s="748">
        <v>1.4821238494771773</v>
      </c>
      <c r="BH38" s="352">
        <v>8380</v>
      </c>
      <c r="BI38" s="352">
        <v>17500</v>
      </c>
      <c r="BJ38" s="352">
        <v>9120</v>
      </c>
      <c r="BK38" s="748">
        <v>1.0883054892601431</v>
      </c>
      <c r="BL38" s="361">
        <v>-21831</v>
      </c>
      <c r="BM38" s="360">
        <v>-102667</v>
      </c>
      <c r="BN38" s="352">
        <v>-80836</v>
      </c>
      <c r="BO38" s="748">
        <v>3.7028079336723008</v>
      </c>
      <c r="BP38" s="806" t="s">
        <v>50</v>
      </c>
      <c r="BQ38" s="809"/>
      <c r="BR38" s="809"/>
      <c r="BS38" s="810"/>
      <c r="BT38" s="361">
        <v>105562</v>
      </c>
      <c r="BU38" s="689">
        <v>141028</v>
      </c>
      <c r="BV38" s="352">
        <v>35466</v>
      </c>
      <c r="BW38" s="748">
        <v>0.33597317216422579</v>
      </c>
      <c r="BX38" s="352">
        <v>1439124</v>
      </c>
      <c r="BY38" s="361">
        <v>1435350</v>
      </c>
      <c r="BZ38" s="352">
        <v>-3774</v>
      </c>
      <c r="CA38" s="748">
        <v>-2.6224286440918224E-3</v>
      </c>
      <c r="CB38" s="352">
        <v>3059343</v>
      </c>
      <c r="CC38" s="352">
        <v>3479625</v>
      </c>
      <c r="CD38" s="352">
        <v>420282</v>
      </c>
      <c r="CE38" s="748">
        <v>0.13737655437785171</v>
      </c>
      <c r="CF38" s="361">
        <v>182543</v>
      </c>
      <c r="CG38" s="352">
        <v>121595</v>
      </c>
      <c r="CH38" s="352">
        <v>-60948</v>
      </c>
      <c r="CI38" s="748">
        <v>-0.33388297551809709</v>
      </c>
      <c r="CJ38" s="361">
        <v>10483617</v>
      </c>
      <c r="CK38" s="360">
        <v>11422757</v>
      </c>
      <c r="CL38" s="72">
        <v>939140</v>
      </c>
      <c r="CM38" s="748">
        <v>8.9581677773997281E-2</v>
      </c>
    </row>
    <row r="39" spans="2:91" ht="14.25" thickBot="1">
      <c r="B39" s="95"/>
      <c r="C39" s="88"/>
      <c r="D39" s="4" t="s">
        <v>602</v>
      </c>
      <c r="E39" s="96"/>
      <c r="F39" s="353"/>
      <c r="G39" s="354"/>
      <c r="H39" s="354">
        <v>0</v>
      </c>
      <c r="I39" s="756" t="e">
        <v>#DIV/0!</v>
      </c>
      <c r="J39" s="354"/>
      <c r="K39" s="354"/>
      <c r="L39" s="354">
        <v>0</v>
      </c>
      <c r="M39" s="756" t="e">
        <v>#DIV/0!</v>
      </c>
      <c r="N39" s="354"/>
      <c r="O39" s="354"/>
      <c r="P39" s="354"/>
      <c r="Q39" s="354"/>
      <c r="R39" s="354">
        <v>0</v>
      </c>
      <c r="S39" s="756" t="e">
        <v>#DIV/0!</v>
      </c>
      <c r="T39" s="354"/>
      <c r="U39" s="354"/>
      <c r="V39" s="354">
        <v>0</v>
      </c>
      <c r="W39" s="756" t="e">
        <v>#DIV/0!</v>
      </c>
      <c r="X39" s="354"/>
      <c r="Y39" s="354"/>
      <c r="Z39" s="354">
        <v>0</v>
      </c>
      <c r="AA39" s="756" t="e">
        <v>#DIV/0!</v>
      </c>
      <c r="AB39" s="355"/>
      <c r="AC39" s="354"/>
      <c r="AD39" s="354">
        <v>0</v>
      </c>
      <c r="AE39" s="756" t="e">
        <v>#DIV/0!</v>
      </c>
      <c r="AF39" s="354"/>
      <c r="AG39" s="533"/>
      <c r="AH39" s="354">
        <v>0</v>
      </c>
      <c r="AI39" s="756" t="e">
        <v>#DIV/0!</v>
      </c>
      <c r="AJ39" s="96"/>
      <c r="AK39" s="87"/>
      <c r="AL39" s="354">
        <v>0</v>
      </c>
      <c r="AM39" s="756" t="e">
        <v>#DIV/0!</v>
      </c>
      <c r="AN39" s="257"/>
      <c r="AO39" s="96"/>
      <c r="AP39" s="354">
        <v>0</v>
      </c>
      <c r="AQ39" s="756" t="e">
        <v>#DIV/0!</v>
      </c>
      <c r="AR39" s="257"/>
      <c r="AS39" s="257"/>
      <c r="AT39" s="354">
        <v>0</v>
      </c>
      <c r="AU39" s="756" t="e">
        <v>#DIV/0!</v>
      </c>
      <c r="AV39" s="257"/>
      <c r="AW39" s="257"/>
      <c r="AX39" s="354">
        <v>0</v>
      </c>
      <c r="AY39" s="756" t="e">
        <v>#DIV/0!</v>
      </c>
      <c r="AZ39" s="87"/>
      <c r="BA39" s="96"/>
      <c r="BB39" s="354">
        <v>0</v>
      </c>
      <c r="BC39" s="756" t="e">
        <v>#DIV/0!</v>
      </c>
      <c r="BD39" s="86"/>
      <c r="BE39" s="87"/>
      <c r="BF39" s="354">
        <v>0</v>
      </c>
      <c r="BG39" s="756" t="e">
        <v>#DIV/0!</v>
      </c>
      <c r="BH39" s="356"/>
      <c r="BI39" s="86"/>
      <c r="BJ39" s="354">
        <v>0</v>
      </c>
      <c r="BK39" s="756" t="e">
        <v>#DIV/0!</v>
      </c>
      <c r="BL39" s="357"/>
      <c r="BM39" s="534"/>
      <c r="BN39" s="354">
        <v>0</v>
      </c>
      <c r="BO39" s="756" t="e">
        <v>#DIV/0!</v>
      </c>
      <c r="BP39" s="95"/>
      <c r="BQ39" s="88"/>
      <c r="BR39" s="4" t="s">
        <v>602</v>
      </c>
      <c r="BS39" s="96"/>
      <c r="BT39" s="357"/>
      <c r="BU39" s="735"/>
      <c r="BV39" s="354">
        <v>0</v>
      </c>
      <c r="BW39" s="756" t="e">
        <v>#DIV/0!</v>
      </c>
      <c r="BX39" s="357"/>
      <c r="BY39" s="357"/>
      <c r="BZ39" s="354">
        <v>0</v>
      </c>
      <c r="CA39" s="756" t="e">
        <v>#DIV/0!</v>
      </c>
      <c r="CB39" s="357"/>
      <c r="CC39" s="357"/>
      <c r="CD39" s="354">
        <v>0</v>
      </c>
      <c r="CE39" s="756" t="e">
        <v>#DIV/0!</v>
      </c>
      <c r="CF39" s="535"/>
      <c r="CG39" s="357"/>
      <c r="CH39" s="354">
        <v>0</v>
      </c>
      <c r="CI39" s="756" t="e">
        <v>#DIV/0!</v>
      </c>
      <c r="CJ39" s="359"/>
      <c r="CK39" s="358"/>
      <c r="CL39" s="72">
        <v>0</v>
      </c>
      <c r="CM39" s="756" t="e">
        <v>#DIV/0!</v>
      </c>
    </row>
    <row r="40" spans="2:91">
      <c r="D40" s="89"/>
      <c r="E40" s="89"/>
      <c r="AN40" s="89"/>
      <c r="AO40" s="89"/>
      <c r="AR40" s="89"/>
      <c r="AS40" s="89"/>
      <c r="AV40" s="89"/>
      <c r="AW40" s="89"/>
      <c r="AZ40" s="89"/>
      <c r="BA40" s="89"/>
      <c r="BR40" s="89"/>
      <c r="BS40" s="89"/>
    </row>
    <row r="42" spans="2:91">
      <c r="B42" s="190"/>
      <c r="F42" s="97"/>
      <c r="G42" s="97">
        <v>41515</v>
      </c>
      <c r="H42" s="97"/>
      <c r="I42" s="97"/>
      <c r="J42" s="97"/>
      <c r="K42" s="97">
        <v>-9686</v>
      </c>
      <c r="L42" s="97"/>
      <c r="M42" s="97"/>
      <c r="N42" s="97"/>
      <c r="O42" s="97"/>
      <c r="P42" s="97"/>
      <c r="Q42" s="97">
        <v>8066</v>
      </c>
      <c r="R42" s="97"/>
      <c r="S42" s="97"/>
      <c r="T42" s="97"/>
      <c r="U42" s="97">
        <v>-2659</v>
      </c>
      <c r="V42" s="97"/>
      <c r="W42" s="97"/>
      <c r="X42" s="97"/>
      <c r="Y42" s="97">
        <v>-4050</v>
      </c>
      <c r="Z42" s="97"/>
      <c r="AA42" s="97"/>
      <c r="AB42" s="97"/>
      <c r="AC42" s="97">
        <v>5352</v>
      </c>
      <c r="AD42" s="97"/>
      <c r="AE42" s="97"/>
      <c r="AF42" s="97"/>
      <c r="AG42" s="97">
        <v>29634</v>
      </c>
      <c r="AH42" s="97"/>
      <c r="AI42" s="97"/>
      <c r="AJ42" s="97"/>
      <c r="AK42" s="97">
        <v>21112</v>
      </c>
      <c r="AL42" s="97"/>
      <c r="AM42" s="97"/>
      <c r="AN42" s="97"/>
      <c r="AO42" s="97">
        <v>11899</v>
      </c>
      <c r="AP42" s="97"/>
      <c r="AQ42" s="97"/>
      <c r="AR42" s="97"/>
      <c r="AS42" s="97">
        <v>8578</v>
      </c>
      <c r="AT42" s="97"/>
      <c r="AU42" s="97"/>
      <c r="AV42" s="97"/>
      <c r="AW42" s="97">
        <v>6233</v>
      </c>
      <c r="AX42" s="97"/>
      <c r="AY42" s="97"/>
      <c r="AZ42" s="97"/>
      <c r="BA42" s="97">
        <v>-2920</v>
      </c>
      <c r="BB42" s="97"/>
      <c r="BC42" s="97"/>
      <c r="BD42" s="97"/>
      <c r="BE42" s="97">
        <v>528</v>
      </c>
      <c r="BF42" s="97"/>
      <c r="BG42" s="97"/>
      <c r="BH42" s="97"/>
      <c r="BI42" s="97">
        <v>2653</v>
      </c>
      <c r="BJ42" s="97"/>
      <c r="BK42" s="97"/>
      <c r="BL42" s="97"/>
      <c r="BM42" s="97">
        <v>387</v>
      </c>
      <c r="BN42" s="97"/>
      <c r="BO42" s="97"/>
      <c r="BP42" s="97"/>
      <c r="BQ42" s="97"/>
      <c r="BR42" s="97"/>
      <c r="BS42" s="97"/>
      <c r="BT42" s="97"/>
      <c r="BU42" s="97">
        <v>-1853</v>
      </c>
      <c r="BV42" s="97"/>
      <c r="BW42" s="97"/>
      <c r="BX42" s="97"/>
      <c r="BY42" s="97">
        <v>427</v>
      </c>
      <c r="BZ42" s="97"/>
      <c r="CA42" s="97"/>
      <c r="CB42" s="97"/>
      <c r="CC42" s="97">
        <v>-32078</v>
      </c>
      <c r="CD42" s="97"/>
      <c r="CE42" s="97"/>
      <c r="CF42" s="97"/>
      <c r="CG42" s="97">
        <v>-2544</v>
      </c>
      <c r="CH42" s="97"/>
      <c r="CI42" s="97"/>
      <c r="CJ42" s="97"/>
      <c r="CK42" s="97"/>
    </row>
    <row r="43" spans="2:91">
      <c r="B43" s="190"/>
      <c r="F43" s="97"/>
      <c r="J43" s="97"/>
      <c r="K43" s="97"/>
      <c r="N43" s="97"/>
      <c r="O43" s="97"/>
      <c r="P43" s="97"/>
      <c r="Q43" s="97"/>
      <c r="T43" s="97"/>
      <c r="U43" s="97"/>
      <c r="X43" s="97"/>
      <c r="Y43" s="97"/>
      <c r="AB43" s="97"/>
      <c r="AC43" s="97"/>
      <c r="AF43" s="97"/>
      <c r="AG43" s="97"/>
      <c r="AJ43" s="97"/>
      <c r="AK43" s="97"/>
      <c r="AN43" s="97"/>
      <c r="AO43" s="97"/>
      <c r="AR43" s="97"/>
      <c r="AS43" s="97"/>
      <c r="AV43" s="97"/>
      <c r="AW43" s="97"/>
      <c r="AZ43" s="97"/>
      <c r="BA43" s="97"/>
      <c r="BD43" s="97"/>
      <c r="BE43" s="97"/>
      <c r="BH43" s="97"/>
      <c r="BI43" s="97"/>
      <c r="BL43" s="97"/>
      <c r="BM43" s="97"/>
      <c r="BP43" s="190"/>
      <c r="BT43" s="97"/>
      <c r="BU43" s="97"/>
      <c r="BX43" s="97"/>
      <c r="BY43" s="97"/>
      <c r="CB43" s="97"/>
      <c r="CC43" s="97"/>
      <c r="CF43" s="97"/>
      <c r="CG43" s="97"/>
      <c r="CJ43" s="97"/>
      <c r="CK43" s="97"/>
    </row>
    <row r="44" spans="2:91">
      <c r="E44" s="97" t="s">
        <v>516</v>
      </c>
    </row>
    <row r="45" spans="2:91">
      <c r="E45" s="72" t="s">
        <v>517</v>
      </c>
      <c r="F45" s="72">
        <v>0</v>
      </c>
      <c r="G45" s="72">
        <v>0</v>
      </c>
      <c r="J45" s="72">
        <v>0</v>
      </c>
      <c r="K45" s="72">
        <v>0</v>
      </c>
      <c r="N45" s="72">
        <v>0</v>
      </c>
      <c r="O45" s="72">
        <v>0</v>
      </c>
      <c r="P45" s="72">
        <v>0</v>
      </c>
      <c r="Q45" s="72">
        <v>0</v>
      </c>
      <c r="T45" s="72">
        <v>0</v>
      </c>
      <c r="U45" s="72">
        <v>0</v>
      </c>
      <c r="X45" s="72">
        <v>0</v>
      </c>
      <c r="Y45" s="72">
        <v>0</v>
      </c>
      <c r="AB45" s="72">
        <v>0</v>
      </c>
      <c r="AC45" s="72">
        <v>0</v>
      </c>
      <c r="AF45" s="72">
        <v>0</v>
      </c>
      <c r="AG45" s="72">
        <v>0</v>
      </c>
      <c r="AJ45" s="72">
        <v>0</v>
      </c>
      <c r="AK45" s="72">
        <v>0</v>
      </c>
      <c r="AN45" s="72">
        <v>0</v>
      </c>
      <c r="AO45" s="72">
        <v>0</v>
      </c>
      <c r="AR45" s="72">
        <v>0</v>
      </c>
      <c r="AS45" s="72">
        <v>0</v>
      </c>
      <c r="AV45" s="72">
        <v>0</v>
      </c>
      <c r="AW45" s="72">
        <v>0</v>
      </c>
      <c r="AZ45" s="72">
        <v>0</v>
      </c>
      <c r="BA45" s="72">
        <v>0</v>
      </c>
      <c r="BD45" s="72">
        <v>0</v>
      </c>
      <c r="BE45" s="72">
        <v>0</v>
      </c>
      <c r="BH45" s="72">
        <v>0</v>
      </c>
      <c r="BI45" s="72">
        <v>0</v>
      </c>
      <c r="BL45" s="72">
        <v>0</v>
      </c>
      <c r="BM45" s="72">
        <v>0</v>
      </c>
      <c r="BT45" s="72">
        <v>0</v>
      </c>
      <c r="BU45" s="72">
        <v>0</v>
      </c>
      <c r="BX45" s="72">
        <v>0</v>
      </c>
      <c r="BY45" s="72">
        <v>0</v>
      </c>
      <c r="CB45" s="72">
        <v>0</v>
      </c>
      <c r="CC45" s="72">
        <v>0</v>
      </c>
      <c r="CF45" s="72">
        <v>0</v>
      </c>
      <c r="CG45" s="72">
        <v>0</v>
      </c>
      <c r="CJ45" s="72">
        <v>0</v>
      </c>
      <c r="CK45" s="72">
        <v>0</v>
      </c>
    </row>
    <row r="46" spans="2:91">
      <c r="E46" s="72" t="s">
        <v>518</v>
      </c>
      <c r="F46" s="72">
        <v>0</v>
      </c>
      <c r="G46" s="72">
        <v>0</v>
      </c>
      <c r="J46" s="72">
        <v>0</v>
      </c>
      <c r="K46" s="72">
        <v>0</v>
      </c>
      <c r="N46" s="72">
        <v>0</v>
      </c>
      <c r="O46" s="72">
        <v>0</v>
      </c>
      <c r="P46" s="72">
        <v>0</v>
      </c>
      <c r="Q46" s="72">
        <v>0</v>
      </c>
      <c r="T46" s="72">
        <v>0</v>
      </c>
      <c r="U46" s="72">
        <v>0</v>
      </c>
      <c r="X46" s="72">
        <v>0</v>
      </c>
      <c r="Y46" s="72">
        <v>0</v>
      </c>
      <c r="AB46" s="72">
        <v>0</v>
      </c>
      <c r="AC46" s="72">
        <v>0</v>
      </c>
      <c r="AF46" s="72">
        <v>0</v>
      </c>
      <c r="AG46" s="72">
        <v>0</v>
      </c>
      <c r="AJ46" s="72">
        <v>0</v>
      </c>
      <c r="AK46" s="72">
        <v>0</v>
      </c>
      <c r="AN46" s="72">
        <v>0</v>
      </c>
      <c r="AO46" s="72">
        <v>0</v>
      </c>
      <c r="AR46" s="72">
        <v>0</v>
      </c>
      <c r="AS46" s="72">
        <v>0</v>
      </c>
      <c r="AV46" s="72">
        <v>0</v>
      </c>
      <c r="AW46" s="72">
        <v>0</v>
      </c>
      <c r="AZ46" s="72">
        <v>0</v>
      </c>
      <c r="BA46" s="72">
        <v>0</v>
      </c>
      <c r="BD46" s="72">
        <v>0</v>
      </c>
      <c r="BE46" s="72">
        <v>0</v>
      </c>
      <c r="BH46" s="72">
        <v>0</v>
      </c>
      <c r="BI46" s="72">
        <v>0</v>
      </c>
      <c r="BL46" s="72">
        <v>0</v>
      </c>
      <c r="BM46" s="72">
        <v>0</v>
      </c>
      <c r="BT46" s="72">
        <v>0</v>
      </c>
      <c r="BU46" s="72">
        <v>0</v>
      </c>
      <c r="BX46" s="72">
        <v>0</v>
      </c>
      <c r="BY46" s="72">
        <v>0</v>
      </c>
      <c r="CB46" s="72">
        <v>0</v>
      </c>
      <c r="CC46" s="72">
        <v>0</v>
      </c>
      <c r="CF46" s="72">
        <v>0</v>
      </c>
      <c r="CG46" s="72">
        <v>0</v>
      </c>
      <c r="CJ46" s="72">
        <v>0</v>
      </c>
      <c r="CK46" s="72">
        <v>0</v>
      </c>
    </row>
    <row r="47" spans="2:91">
      <c r="E47" s="72" t="s">
        <v>519</v>
      </c>
      <c r="F47" s="72">
        <v>0</v>
      </c>
      <c r="G47" s="72">
        <v>0</v>
      </c>
      <c r="J47" s="72">
        <v>0</v>
      </c>
      <c r="K47" s="72">
        <v>0</v>
      </c>
      <c r="N47" s="72">
        <v>0</v>
      </c>
      <c r="O47" s="72">
        <v>0</v>
      </c>
      <c r="P47" s="72">
        <v>0</v>
      </c>
      <c r="Q47" s="72">
        <v>0</v>
      </c>
      <c r="T47" s="72">
        <v>0</v>
      </c>
      <c r="U47" s="72">
        <v>0</v>
      </c>
      <c r="X47" s="72">
        <v>0</v>
      </c>
      <c r="Y47" s="72">
        <v>0</v>
      </c>
      <c r="AB47" s="72">
        <v>0</v>
      </c>
      <c r="AC47" s="72">
        <v>0</v>
      </c>
      <c r="AF47" s="72">
        <v>0</v>
      </c>
      <c r="AG47" s="72">
        <v>0</v>
      </c>
      <c r="AJ47" s="72">
        <v>0</v>
      </c>
      <c r="AK47" s="72">
        <v>0</v>
      </c>
      <c r="AN47" s="72">
        <v>0</v>
      </c>
      <c r="AO47" s="72">
        <v>0</v>
      </c>
      <c r="AR47" s="72">
        <v>0</v>
      </c>
      <c r="AS47" s="72">
        <v>0</v>
      </c>
      <c r="AV47" s="72">
        <v>0</v>
      </c>
      <c r="AW47" s="72">
        <v>0</v>
      </c>
      <c r="AZ47" s="72">
        <v>0</v>
      </c>
      <c r="BA47" s="72">
        <v>0</v>
      </c>
      <c r="BD47" s="72">
        <v>0</v>
      </c>
      <c r="BE47" s="72">
        <v>0</v>
      </c>
      <c r="BH47" s="72">
        <v>0</v>
      </c>
      <c r="BI47" s="72">
        <v>0</v>
      </c>
      <c r="BL47" s="72">
        <v>0</v>
      </c>
      <c r="BM47" s="72">
        <v>0</v>
      </c>
      <c r="BT47" s="72">
        <v>0</v>
      </c>
      <c r="BU47" s="72">
        <v>0</v>
      </c>
      <c r="BX47" s="72">
        <v>0</v>
      </c>
      <c r="BY47" s="72">
        <v>0</v>
      </c>
      <c r="CB47" s="72">
        <v>0</v>
      </c>
      <c r="CC47" s="72">
        <v>0</v>
      </c>
      <c r="CF47" s="72">
        <v>0</v>
      </c>
      <c r="CG47" s="72">
        <v>0</v>
      </c>
      <c r="CJ47" s="72">
        <v>0</v>
      </c>
      <c r="CK47" s="72">
        <v>0</v>
      </c>
    </row>
    <row r="48" spans="2:91">
      <c r="D48" s="190"/>
      <c r="E48" s="80" t="s">
        <v>520</v>
      </c>
      <c r="F48" s="740">
        <v>0</v>
      </c>
      <c r="G48" s="740">
        <v>0</v>
      </c>
      <c r="H48" s="740"/>
      <c r="I48" s="740"/>
      <c r="J48" s="740">
        <v>0</v>
      </c>
      <c r="K48" s="740">
        <v>0</v>
      </c>
      <c r="L48" s="740"/>
      <c r="M48" s="740"/>
      <c r="N48" s="740">
        <v>0</v>
      </c>
      <c r="O48" s="740">
        <v>0</v>
      </c>
      <c r="P48" s="740">
        <v>0</v>
      </c>
      <c r="Q48" s="740">
        <v>0</v>
      </c>
      <c r="R48" s="740"/>
      <c r="S48" s="740"/>
      <c r="T48" s="740">
        <v>0</v>
      </c>
      <c r="U48" s="740">
        <v>0</v>
      </c>
      <c r="V48" s="740"/>
      <c r="W48" s="740"/>
      <c r="X48" s="740">
        <v>0</v>
      </c>
      <c r="Y48" s="740">
        <v>0</v>
      </c>
      <c r="Z48" s="740"/>
      <c r="AA48" s="740"/>
      <c r="AB48" s="740">
        <v>0</v>
      </c>
      <c r="AC48" s="740">
        <v>0</v>
      </c>
      <c r="AD48" s="740"/>
      <c r="AE48" s="740"/>
      <c r="AF48" s="740">
        <v>0</v>
      </c>
      <c r="AG48" s="740">
        <v>0</v>
      </c>
      <c r="AH48" s="740"/>
      <c r="AI48" s="740"/>
      <c r="AJ48" s="740">
        <v>0</v>
      </c>
      <c r="AK48" s="740">
        <v>0</v>
      </c>
      <c r="AL48" s="740"/>
      <c r="AM48" s="740"/>
      <c r="AN48" s="740">
        <v>0</v>
      </c>
      <c r="AO48" s="740">
        <v>0</v>
      </c>
      <c r="AP48" s="740"/>
      <c r="AQ48" s="740"/>
      <c r="AR48" s="740">
        <v>0</v>
      </c>
      <c r="AS48" s="740">
        <v>0</v>
      </c>
      <c r="AT48" s="740"/>
      <c r="AU48" s="740"/>
      <c r="AV48" s="740">
        <v>0</v>
      </c>
      <c r="AW48" s="740">
        <v>0</v>
      </c>
      <c r="AX48" s="740"/>
      <c r="AY48" s="740"/>
      <c r="AZ48" s="740">
        <v>0</v>
      </c>
      <c r="BA48" s="740">
        <v>0</v>
      </c>
      <c r="BB48" s="740"/>
      <c r="BC48" s="740"/>
      <c r="BD48" s="740">
        <v>0</v>
      </c>
      <c r="BE48" s="740">
        <v>0</v>
      </c>
      <c r="BF48" s="740"/>
      <c r="BG48" s="740"/>
      <c r="BH48" s="740">
        <v>0</v>
      </c>
      <c r="BI48" s="740">
        <v>0</v>
      </c>
      <c r="BJ48" s="740"/>
      <c r="BK48" s="740"/>
      <c r="BL48" s="740">
        <v>0</v>
      </c>
      <c r="BM48" s="740">
        <v>0</v>
      </c>
      <c r="BN48" s="740"/>
      <c r="BO48" s="740"/>
      <c r="BR48" s="190"/>
      <c r="BT48" s="740">
        <v>0</v>
      </c>
      <c r="BU48" s="740">
        <v>0</v>
      </c>
      <c r="BV48" s="740"/>
      <c r="BW48" s="740"/>
      <c r="BX48" s="740">
        <v>0</v>
      </c>
      <c r="BY48" s="740">
        <v>0</v>
      </c>
      <c r="BZ48" s="740"/>
      <c r="CA48" s="740"/>
      <c r="CB48" s="740">
        <v>0</v>
      </c>
      <c r="CC48" s="740">
        <v>0</v>
      </c>
      <c r="CD48" s="740"/>
      <c r="CE48" s="740"/>
      <c r="CF48" s="740">
        <v>0</v>
      </c>
      <c r="CG48" s="740">
        <v>0</v>
      </c>
      <c r="CH48" s="740"/>
      <c r="CI48" s="740"/>
      <c r="CJ48" s="740">
        <v>0</v>
      </c>
      <c r="CK48" s="740">
        <v>0</v>
      </c>
    </row>
    <row r="53" spans="4:88">
      <c r="D53" s="191"/>
      <c r="F53" s="80"/>
      <c r="J53" s="80"/>
      <c r="N53" s="80"/>
      <c r="O53" s="80"/>
      <c r="P53" s="80"/>
      <c r="T53" s="80"/>
      <c r="X53" s="80"/>
      <c r="AB53" s="80"/>
      <c r="AF53" s="80"/>
      <c r="AG53" s="80"/>
      <c r="AJ53" s="80"/>
      <c r="AK53" s="80"/>
      <c r="AN53" s="80"/>
      <c r="AR53" s="80"/>
      <c r="AV53" s="80"/>
      <c r="AZ53" s="80"/>
      <c r="BD53" s="80"/>
      <c r="BH53" s="80"/>
      <c r="BL53" s="80"/>
      <c r="BR53" s="191"/>
      <c r="BT53" s="80"/>
      <c r="BX53" s="80"/>
      <c r="CB53" s="80"/>
      <c r="CF53" s="80"/>
      <c r="CJ53" s="80"/>
    </row>
    <row r="56" spans="4:88">
      <c r="F56" s="80"/>
      <c r="J56" s="80"/>
      <c r="N56" s="80"/>
      <c r="O56" s="80"/>
      <c r="P56" s="80"/>
      <c r="T56" s="80"/>
      <c r="X56" s="80"/>
      <c r="AB56" s="80"/>
      <c r="AF56" s="80"/>
      <c r="AG56" s="80"/>
      <c r="AJ56" s="80"/>
      <c r="AK56" s="80"/>
      <c r="AN56" s="80"/>
      <c r="AR56" s="80"/>
      <c r="AV56" s="80"/>
      <c r="AZ56" s="80"/>
      <c r="BD56" s="80"/>
      <c r="BH56" s="80"/>
      <c r="BL56" s="80"/>
      <c r="BT56" s="80"/>
      <c r="BX56" s="80"/>
      <c r="CB56" s="80"/>
      <c r="CF56" s="80"/>
      <c r="CJ56" s="80"/>
    </row>
    <row r="57" spans="4:88">
      <c r="F57" s="80"/>
      <c r="J57" s="80"/>
      <c r="N57" s="80"/>
      <c r="O57" s="80"/>
      <c r="P57" s="80"/>
      <c r="T57" s="80"/>
      <c r="X57" s="80"/>
      <c r="AB57" s="80"/>
      <c r="AF57" s="80"/>
      <c r="AG57" s="80"/>
      <c r="AJ57" s="80"/>
      <c r="AK57" s="80"/>
      <c r="AN57" s="80"/>
      <c r="AR57" s="80"/>
      <c r="AV57" s="80"/>
      <c r="AZ57" s="80"/>
      <c r="BD57" s="80"/>
      <c r="BH57" s="80"/>
      <c r="BL57" s="80"/>
      <c r="BT57" s="80"/>
      <c r="BX57" s="80"/>
      <c r="CB57" s="80"/>
      <c r="CF57" s="80"/>
      <c r="CJ57" s="80"/>
    </row>
    <row r="58" spans="4:88">
      <c r="F58" s="80"/>
      <c r="J58" s="80"/>
      <c r="N58" s="80"/>
      <c r="O58" s="80"/>
      <c r="P58" s="80"/>
      <c r="T58" s="80"/>
      <c r="X58" s="80"/>
      <c r="AB58" s="80"/>
      <c r="AF58" s="80"/>
      <c r="AG58" s="80"/>
      <c r="AJ58" s="80"/>
      <c r="AK58" s="80"/>
      <c r="AN58" s="80"/>
      <c r="AR58" s="80"/>
      <c r="AV58" s="80"/>
      <c r="AZ58" s="80"/>
      <c r="BD58" s="80"/>
      <c r="BH58" s="80"/>
      <c r="BL58" s="80"/>
      <c r="BT58" s="80"/>
      <c r="BX58" s="80"/>
      <c r="CB58" s="80"/>
      <c r="CF58" s="80"/>
      <c r="CJ58" s="80"/>
    </row>
    <row r="59" spans="4:88">
      <c r="F59" s="80"/>
      <c r="J59" s="80"/>
      <c r="N59" s="80"/>
      <c r="O59" s="80"/>
      <c r="P59" s="80"/>
      <c r="T59" s="80"/>
      <c r="X59" s="80"/>
      <c r="AB59" s="80"/>
      <c r="AF59" s="80"/>
      <c r="AG59" s="80"/>
      <c r="AJ59" s="80"/>
      <c r="AK59" s="80"/>
      <c r="AN59" s="80"/>
      <c r="AR59" s="80"/>
      <c r="AV59" s="80"/>
      <c r="AZ59" s="80"/>
      <c r="BD59" s="80"/>
      <c r="BH59" s="80"/>
      <c r="BL59" s="80"/>
      <c r="BT59" s="80"/>
      <c r="BX59" s="80"/>
      <c r="CB59" s="80"/>
      <c r="CF59" s="80"/>
      <c r="CJ59" s="80"/>
    </row>
    <row r="63" spans="4:88">
      <c r="CJ63" s="192"/>
    </row>
    <row r="64" spans="4:88">
      <c r="CJ64" s="192"/>
    </row>
    <row r="65" spans="88:88">
      <c r="CJ65" s="192"/>
    </row>
    <row r="66" spans="88:88">
      <c r="CJ66" s="192"/>
    </row>
    <row r="67" spans="88:88">
      <c r="CJ67" s="192"/>
    </row>
    <row r="68" spans="88:88">
      <c r="CJ68" s="192"/>
    </row>
  </sheetData>
  <mergeCells count="41">
    <mergeCell ref="BQ20:BR20"/>
    <mergeCell ref="BP36:BS36"/>
    <mergeCell ref="BP37:BS37"/>
    <mergeCell ref="BP38:BS38"/>
    <mergeCell ref="BQ25:BR25"/>
    <mergeCell ref="BP29:BR29"/>
    <mergeCell ref="BP30:BR30"/>
    <mergeCell ref="BQ31:BR31"/>
    <mergeCell ref="BQ33:BR33"/>
    <mergeCell ref="BP35:BS35"/>
    <mergeCell ref="F3:AG3"/>
    <mergeCell ref="AJ3:BM3"/>
    <mergeCell ref="BT3:CK3"/>
    <mergeCell ref="J4:K4"/>
    <mergeCell ref="N4:O4"/>
    <mergeCell ref="AB4:AC4"/>
    <mergeCell ref="AJ4:AK4"/>
    <mergeCell ref="AN4:AO4"/>
    <mergeCell ref="AV4:AW4"/>
    <mergeCell ref="AZ4:BA4"/>
    <mergeCell ref="AR4:AS4"/>
    <mergeCell ref="BX4:BY4"/>
    <mergeCell ref="CB4:CC4"/>
    <mergeCell ref="BD4:BE4"/>
    <mergeCell ref="AF4:AG4"/>
    <mergeCell ref="BQ6:BR6"/>
    <mergeCell ref="BQ11:BR11"/>
    <mergeCell ref="B37:E37"/>
    <mergeCell ref="B38:E38"/>
    <mergeCell ref="C31:D31"/>
    <mergeCell ref="C33:D33"/>
    <mergeCell ref="B35:E35"/>
    <mergeCell ref="B30:D30"/>
    <mergeCell ref="C11:D11"/>
    <mergeCell ref="B19:D19"/>
    <mergeCell ref="C20:D20"/>
    <mergeCell ref="B36:E36"/>
    <mergeCell ref="C6:D6"/>
    <mergeCell ref="C25:D25"/>
    <mergeCell ref="B29:D29"/>
    <mergeCell ref="BP19:BR19"/>
  </mergeCells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BC50"/>
  <sheetViews>
    <sheetView tabSelected="1" zoomScale="70" zoomScaleNormal="70" zoomScaleSheetLayoutView="85" zoomScalePageLayoutView="70" workbookViewId="0">
      <selection activeCell="BC10" sqref="BC10"/>
    </sheetView>
  </sheetViews>
  <sheetFormatPr defaultRowHeight="15.75" customHeight="1"/>
  <cols>
    <col min="1" max="1" width="2" style="405" customWidth="1"/>
    <col min="2" max="2" width="1.25" style="407" customWidth="1"/>
    <col min="3" max="3" width="1.125" style="408" customWidth="1"/>
    <col min="4" max="4" width="6.625" style="407" customWidth="1"/>
    <col min="5" max="5" width="6.875" style="408" customWidth="1"/>
    <col min="6" max="9" width="10.5" style="405" customWidth="1"/>
    <col min="10" max="10" width="10.5" style="405" hidden="1" customWidth="1"/>
    <col min="11" max="11" width="10" style="405" hidden="1" customWidth="1"/>
    <col min="12" max="12" width="10.5" style="405" customWidth="1"/>
    <col min="13" max="13" width="10.375" style="405" customWidth="1"/>
    <col min="14" max="17" width="9.875" style="405" customWidth="1"/>
    <col min="18" max="21" width="9.75" style="405" customWidth="1"/>
    <col min="22" max="22" width="1.25" style="407" customWidth="1"/>
    <col min="23" max="23" width="1.125" style="408" customWidth="1"/>
    <col min="24" max="24" width="6.625" style="407" customWidth="1"/>
    <col min="25" max="25" width="6.875" style="408" customWidth="1"/>
    <col min="26" max="27" width="9.75" style="405" customWidth="1"/>
    <col min="28" max="29" width="9.75" style="408" customWidth="1"/>
    <col min="30" max="31" width="9.625" style="408" customWidth="1"/>
    <col min="32" max="35" width="9.5" style="408" customWidth="1"/>
    <col min="36" max="39" width="9" style="408"/>
    <col min="40" max="40" width="1.25" style="407" customWidth="1"/>
    <col min="41" max="41" width="1.125" style="408" customWidth="1"/>
    <col min="42" max="42" width="6.625" style="407" customWidth="1"/>
    <col min="43" max="43" width="6.875" style="408" customWidth="1"/>
    <col min="44" max="47" width="8.75" style="408" customWidth="1"/>
    <col min="48" max="51" width="8.875" customWidth="1"/>
    <col min="52" max="53" width="8.875" style="405" customWidth="1"/>
    <col min="54" max="55" width="10.5" style="405" customWidth="1"/>
    <col min="56" max="16384" width="9" style="405"/>
  </cols>
  <sheetData>
    <row r="1" spans="1:55" ht="18.75" customHeight="1">
      <c r="A1" s="400"/>
      <c r="B1" s="401" t="s">
        <v>10</v>
      </c>
      <c r="C1" s="402"/>
      <c r="D1" s="403"/>
      <c r="E1" s="402"/>
      <c r="F1" s="404"/>
      <c r="R1" s="406"/>
      <c r="V1" s="401" t="s">
        <v>10</v>
      </c>
      <c r="W1" s="402"/>
      <c r="X1" s="403"/>
      <c r="Y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1" t="s">
        <v>10</v>
      </c>
      <c r="AO1" s="402"/>
      <c r="AP1" s="403"/>
      <c r="AQ1" s="402"/>
      <c r="AR1" s="402"/>
      <c r="AS1" s="402"/>
      <c r="AT1" s="402"/>
      <c r="AU1" s="402"/>
      <c r="AV1" s="406"/>
      <c r="AW1" s="405"/>
      <c r="AX1" s="405"/>
      <c r="AY1" s="405"/>
    </row>
    <row r="2" spans="1:55" ht="18.75" customHeight="1" thickBot="1">
      <c r="R2" s="409"/>
      <c r="U2" s="405" t="s">
        <v>446</v>
      </c>
      <c r="AJ2" s="405"/>
      <c r="AK2" s="405"/>
      <c r="AL2" s="405"/>
      <c r="AM2" s="405" t="s">
        <v>446</v>
      </c>
      <c r="AR2" s="724"/>
      <c r="AS2" s="724"/>
      <c r="AT2" s="724"/>
      <c r="AU2" s="724"/>
      <c r="AV2" s="725"/>
      <c r="AW2" s="725"/>
      <c r="AX2" s="725"/>
      <c r="AY2" s="725"/>
      <c r="AZ2" s="725"/>
      <c r="BA2" s="725"/>
      <c r="BB2" s="726"/>
      <c r="BC2" s="725" t="s">
        <v>446</v>
      </c>
    </row>
    <row r="3" spans="1:55" ht="19.5" customHeight="1">
      <c r="B3" s="410"/>
      <c r="C3" s="411"/>
      <c r="D3" s="412"/>
      <c r="E3" s="411" t="s">
        <v>108</v>
      </c>
      <c r="F3" s="413" t="s">
        <v>109</v>
      </c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5"/>
      <c r="T3" s="414"/>
      <c r="U3" s="415"/>
      <c r="V3" s="410"/>
      <c r="W3" s="411"/>
      <c r="X3" s="412"/>
      <c r="Y3" s="411" t="s">
        <v>108</v>
      </c>
      <c r="Z3" s="845" t="s">
        <v>109</v>
      </c>
      <c r="AA3" s="846"/>
      <c r="AB3" s="846"/>
      <c r="AC3" s="846"/>
      <c r="AD3" s="846"/>
      <c r="AE3" s="846"/>
      <c r="AF3" s="846"/>
      <c r="AG3" s="846"/>
      <c r="AH3" s="846"/>
      <c r="AI3" s="846"/>
      <c r="AJ3" s="846"/>
      <c r="AK3" s="846"/>
      <c r="AL3" s="846"/>
      <c r="AM3" s="847"/>
      <c r="AN3" s="600"/>
      <c r="AO3" s="601"/>
      <c r="AP3" s="601"/>
      <c r="AQ3" s="411" t="s">
        <v>108</v>
      </c>
      <c r="AR3" s="845" t="s">
        <v>460</v>
      </c>
      <c r="AS3" s="846"/>
      <c r="AT3" s="846"/>
      <c r="AU3" s="846"/>
      <c r="AV3" s="846"/>
      <c r="AW3" s="846"/>
      <c r="AX3" s="846"/>
      <c r="AY3" s="846"/>
      <c r="AZ3" s="846"/>
      <c r="BA3" s="846"/>
      <c r="BB3" s="846"/>
      <c r="BC3" s="847"/>
    </row>
    <row r="4" spans="1:55" ht="19.5" customHeight="1">
      <c r="B4" s="416"/>
      <c r="C4" s="344"/>
      <c r="D4" s="417"/>
      <c r="E4" s="418" t="s">
        <v>110</v>
      </c>
      <c r="F4" s="419" t="s">
        <v>111</v>
      </c>
      <c r="G4" s="420"/>
      <c r="H4" s="820" t="s">
        <v>112</v>
      </c>
      <c r="I4" s="820"/>
      <c r="J4" s="820" t="s">
        <v>107</v>
      </c>
      <c r="K4" s="820"/>
      <c r="L4" s="419" t="s">
        <v>504</v>
      </c>
      <c r="M4" s="420"/>
      <c r="N4" s="419" t="s">
        <v>113</v>
      </c>
      <c r="O4" s="420"/>
      <c r="P4" s="419" t="s">
        <v>114</v>
      </c>
      <c r="Q4" s="420"/>
      <c r="R4" s="820" t="s">
        <v>76</v>
      </c>
      <c r="S4" s="820"/>
      <c r="T4" s="820" t="s">
        <v>86</v>
      </c>
      <c r="U4" s="838"/>
      <c r="V4" s="416"/>
      <c r="W4" s="344"/>
      <c r="X4" s="417"/>
      <c r="Y4" s="418" t="s">
        <v>110</v>
      </c>
      <c r="Z4" s="826" t="s">
        <v>87</v>
      </c>
      <c r="AA4" s="822"/>
      <c r="AB4" s="828" t="s">
        <v>88</v>
      </c>
      <c r="AC4" s="829"/>
      <c r="AD4" s="826" t="s">
        <v>89</v>
      </c>
      <c r="AE4" s="827"/>
      <c r="AF4" s="848" t="s">
        <v>90</v>
      </c>
      <c r="AG4" s="849"/>
      <c r="AH4" s="848" t="s">
        <v>91</v>
      </c>
      <c r="AI4" s="849"/>
      <c r="AJ4" s="850" t="s">
        <v>115</v>
      </c>
      <c r="AK4" s="828"/>
      <c r="AL4" s="421" t="s">
        <v>116</v>
      </c>
      <c r="AM4" s="738"/>
      <c r="AN4" s="416"/>
      <c r="AO4" s="344"/>
      <c r="AP4" s="417"/>
      <c r="AQ4" s="418" t="s">
        <v>110</v>
      </c>
      <c r="AR4" s="858" t="s">
        <v>506</v>
      </c>
      <c r="AS4" s="859"/>
      <c r="AT4" s="419" t="s">
        <v>117</v>
      </c>
      <c r="AU4" s="420"/>
      <c r="AV4" s="822" t="s">
        <v>79</v>
      </c>
      <c r="AW4" s="820"/>
      <c r="AX4" s="820" t="s">
        <v>80</v>
      </c>
      <c r="AY4" s="820"/>
      <c r="AZ4" s="422" t="s">
        <v>12</v>
      </c>
      <c r="BA4" s="420"/>
      <c r="BB4" s="423" t="s">
        <v>13</v>
      </c>
      <c r="BC4" s="424"/>
    </row>
    <row r="5" spans="1:55" s="429" customFormat="1" ht="19.5" customHeight="1">
      <c r="A5" s="405"/>
      <c r="B5" s="425" t="s">
        <v>119</v>
      </c>
      <c r="C5" s="426"/>
      <c r="D5" s="427"/>
      <c r="E5" s="428" t="s">
        <v>120</v>
      </c>
      <c r="F5" s="70">
        <v>29</v>
      </c>
      <c r="G5" s="70">
        <v>30</v>
      </c>
      <c r="H5" s="70">
        <v>29</v>
      </c>
      <c r="I5" s="70">
        <v>30</v>
      </c>
      <c r="J5" s="70">
        <v>29</v>
      </c>
      <c r="K5" s="70">
        <v>30</v>
      </c>
      <c r="L5" s="635">
        <v>29</v>
      </c>
      <c r="M5" s="697">
        <v>30</v>
      </c>
      <c r="N5" s="70">
        <v>29</v>
      </c>
      <c r="O5" s="70">
        <v>30</v>
      </c>
      <c r="P5" s="70">
        <v>29</v>
      </c>
      <c r="Q5" s="70">
        <v>30</v>
      </c>
      <c r="R5" s="70">
        <v>29</v>
      </c>
      <c r="S5" s="70">
        <v>30</v>
      </c>
      <c r="T5" s="70">
        <v>29</v>
      </c>
      <c r="U5" s="634">
        <v>30</v>
      </c>
      <c r="V5" s="425" t="s">
        <v>119</v>
      </c>
      <c r="W5" s="426"/>
      <c r="X5" s="427"/>
      <c r="Y5" s="428" t="s">
        <v>120</v>
      </c>
      <c r="Z5" s="70">
        <v>29</v>
      </c>
      <c r="AA5" s="70">
        <v>30</v>
      </c>
      <c r="AB5" s="70">
        <v>29</v>
      </c>
      <c r="AC5" s="70">
        <v>30</v>
      </c>
      <c r="AD5" s="70">
        <v>29</v>
      </c>
      <c r="AE5" s="697">
        <v>30</v>
      </c>
      <c r="AF5" s="635">
        <v>29</v>
      </c>
      <c r="AG5" s="70">
        <v>30</v>
      </c>
      <c r="AH5" s="70">
        <v>29</v>
      </c>
      <c r="AI5" s="70">
        <v>30</v>
      </c>
      <c r="AJ5" s="70">
        <v>29</v>
      </c>
      <c r="AK5" s="70">
        <v>30</v>
      </c>
      <c r="AL5" s="70">
        <v>29</v>
      </c>
      <c r="AM5" s="634">
        <v>30</v>
      </c>
      <c r="AN5" s="425" t="s">
        <v>119</v>
      </c>
      <c r="AO5" s="426"/>
      <c r="AP5" s="427"/>
      <c r="AQ5" s="428" t="s">
        <v>120</v>
      </c>
      <c r="AR5" s="727">
        <v>29</v>
      </c>
      <c r="AS5" s="730">
        <v>30</v>
      </c>
      <c r="AT5" s="70">
        <v>29</v>
      </c>
      <c r="AU5" s="697">
        <v>30</v>
      </c>
      <c r="AV5" s="729">
        <v>29</v>
      </c>
      <c r="AW5" s="70">
        <v>30</v>
      </c>
      <c r="AX5" s="70">
        <v>29</v>
      </c>
      <c r="AY5" s="697">
        <v>30</v>
      </c>
      <c r="AZ5" s="70">
        <v>29</v>
      </c>
      <c r="BA5" s="70">
        <v>30</v>
      </c>
      <c r="BB5" s="70">
        <v>29</v>
      </c>
      <c r="BC5" s="634">
        <v>30</v>
      </c>
    </row>
    <row r="6" spans="1:55" ht="19.5" customHeight="1">
      <c r="B6" s="823" t="s">
        <v>1</v>
      </c>
      <c r="C6" s="851"/>
      <c r="D6" s="851"/>
      <c r="E6" s="852"/>
      <c r="F6" s="438">
        <v>7390973</v>
      </c>
      <c r="G6" s="438">
        <v>7522327</v>
      </c>
      <c r="H6" s="438">
        <v>2255677</v>
      </c>
      <c r="I6" s="438">
        <v>2247519</v>
      </c>
      <c r="J6" s="438">
        <v>0</v>
      </c>
      <c r="K6" s="438">
        <v>0</v>
      </c>
      <c r="L6" s="438">
        <v>1652620</v>
      </c>
      <c r="M6" s="438">
        <v>1663250</v>
      </c>
      <c r="N6" s="438">
        <v>2448751</v>
      </c>
      <c r="O6" s="438">
        <v>2461536</v>
      </c>
      <c r="P6" s="438">
        <v>1508875</v>
      </c>
      <c r="Q6" s="438">
        <v>1502768</v>
      </c>
      <c r="R6" s="438">
        <v>1234291</v>
      </c>
      <c r="S6" s="438">
        <v>1228012</v>
      </c>
      <c r="T6" s="438">
        <v>2867087</v>
      </c>
      <c r="U6" s="436">
        <v>2901047</v>
      </c>
      <c r="V6" s="823" t="s">
        <v>1</v>
      </c>
      <c r="W6" s="851"/>
      <c r="X6" s="851"/>
      <c r="Y6" s="852"/>
      <c r="Z6" s="564">
        <v>942725</v>
      </c>
      <c r="AA6" s="438">
        <v>959972</v>
      </c>
      <c r="AB6" s="438">
        <v>1414027</v>
      </c>
      <c r="AC6" s="438">
        <v>1427384</v>
      </c>
      <c r="AD6" s="438">
        <v>1086796</v>
      </c>
      <c r="AE6" s="438">
        <v>1101558</v>
      </c>
      <c r="AF6" s="438">
        <v>2143975</v>
      </c>
      <c r="AG6" s="438">
        <v>2143879</v>
      </c>
      <c r="AH6" s="438">
        <v>793174</v>
      </c>
      <c r="AI6" s="438">
        <v>795702</v>
      </c>
      <c r="AJ6" s="438">
        <v>618173</v>
      </c>
      <c r="AK6" s="438">
        <v>617328</v>
      </c>
      <c r="AL6" s="438">
        <v>344955</v>
      </c>
      <c r="AM6" s="436">
        <v>348057</v>
      </c>
      <c r="AN6" s="823" t="s">
        <v>1</v>
      </c>
      <c r="AO6" s="851"/>
      <c r="AP6" s="851"/>
      <c r="AQ6" s="852"/>
      <c r="AR6" s="467">
        <v>214304</v>
      </c>
      <c r="AS6" s="728">
        <v>189428</v>
      </c>
      <c r="AT6" s="564">
        <v>188142</v>
      </c>
      <c r="AU6" s="728">
        <v>184701</v>
      </c>
      <c r="AV6" s="564">
        <v>548243</v>
      </c>
      <c r="AW6" s="438">
        <v>332484</v>
      </c>
      <c r="AX6" s="438">
        <v>2708654</v>
      </c>
      <c r="AY6" s="438">
        <v>2685350</v>
      </c>
      <c r="AZ6" s="438">
        <v>559087</v>
      </c>
      <c r="BA6" s="438">
        <v>558092</v>
      </c>
      <c r="BB6" s="468">
        <v>30920529</v>
      </c>
      <c r="BC6" s="531">
        <v>30870394</v>
      </c>
    </row>
    <row r="7" spans="1:55" ht="19.5" customHeight="1">
      <c r="B7" s="433"/>
      <c r="C7" s="763"/>
      <c r="D7" s="818" t="s">
        <v>121</v>
      </c>
      <c r="E7" s="819"/>
      <c r="F7" s="438">
        <v>7389981</v>
      </c>
      <c r="G7" s="438">
        <v>7522327</v>
      </c>
      <c r="H7" s="438">
        <v>2255428</v>
      </c>
      <c r="I7" s="438">
        <v>2247195</v>
      </c>
      <c r="J7" s="438">
        <v>0</v>
      </c>
      <c r="K7" s="438">
        <v>0</v>
      </c>
      <c r="L7" s="438">
        <v>1652620</v>
      </c>
      <c r="M7" s="438">
        <v>1661756</v>
      </c>
      <c r="N7" s="438">
        <v>2448751</v>
      </c>
      <c r="O7" s="438">
        <v>2441156</v>
      </c>
      <c r="P7" s="438">
        <v>1508701</v>
      </c>
      <c r="Q7" s="438">
        <v>1502768</v>
      </c>
      <c r="R7" s="438">
        <v>1230236</v>
      </c>
      <c r="S7" s="438">
        <v>1225351</v>
      </c>
      <c r="T7" s="438">
        <v>2867087</v>
      </c>
      <c r="U7" s="436">
        <v>2901047</v>
      </c>
      <c r="V7" s="433"/>
      <c r="W7" s="763"/>
      <c r="X7" s="818" t="s">
        <v>121</v>
      </c>
      <c r="Y7" s="819"/>
      <c r="Z7" s="564">
        <v>942725</v>
      </c>
      <c r="AA7" s="438">
        <v>959972</v>
      </c>
      <c r="AB7" s="438">
        <v>1413015</v>
      </c>
      <c r="AC7" s="438">
        <v>1423969</v>
      </c>
      <c r="AD7" s="438">
        <v>1086787</v>
      </c>
      <c r="AE7" s="438">
        <v>1100643</v>
      </c>
      <c r="AF7" s="438">
        <v>2143975</v>
      </c>
      <c r="AG7" s="438">
        <v>2143136</v>
      </c>
      <c r="AH7" s="438">
        <v>793174</v>
      </c>
      <c r="AI7" s="438">
        <v>795702</v>
      </c>
      <c r="AJ7" s="438">
        <v>618173</v>
      </c>
      <c r="AK7" s="438">
        <v>617328</v>
      </c>
      <c r="AL7" s="438">
        <v>343869</v>
      </c>
      <c r="AM7" s="436">
        <v>347166</v>
      </c>
      <c r="AN7" s="433"/>
      <c r="AO7" s="737"/>
      <c r="AP7" s="818" t="s">
        <v>121</v>
      </c>
      <c r="AQ7" s="819"/>
      <c r="AR7" s="467">
        <v>191756</v>
      </c>
      <c r="AS7" s="438">
        <v>189428</v>
      </c>
      <c r="AT7" s="564">
        <v>188142</v>
      </c>
      <c r="AU7" s="438">
        <v>184701</v>
      </c>
      <c r="AV7" s="564">
        <v>328412</v>
      </c>
      <c r="AW7" s="438">
        <v>332483</v>
      </c>
      <c r="AX7" s="438">
        <v>2708654</v>
      </c>
      <c r="AY7" s="438">
        <v>2685350</v>
      </c>
      <c r="AZ7" s="438">
        <v>557453</v>
      </c>
      <c r="BA7" s="438">
        <v>558044</v>
      </c>
      <c r="BB7" s="563">
        <v>30668939</v>
      </c>
      <c r="BC7" s="399">
        <v>30839522</v>
      </c>
    </row>
    <row r="8" spans="1:55" ht="19.5" customHeight="1">
      <c r="B8" s="832" t="s">
        <v>2</v>
      </c>
      <c r="C8" s="833"/>
      <c r="D8" s="833"/>
      <c r="E8" s="834"/>
      <c r="F8" s="438">
        <v>5921460</v>
      </c>
      <c r="G8" s="438">
        <v>5891971</v>
      </c>
      <c r="H8" s="438">
        <v>1921227</v>
      </c>
      <c r="I8" s="438">
        <v>1954309</v>
      </c>
      <c r="J8" s="438">
        <v>0</v>
      </c>
      <c r="K8" s="438">
        <v>0</v>
      </c>
      <c r="L8" s="438">
        <v>1686256</v>
      </c>
      <c r="M8" s="438">
        <v>1513860</v>
      </c>
      <c r="N8" s="438">
        <v>2072427</v>
      </c>
      <c r="O8" s="438">
        <v>2109587</v>
      </c>
      <c r="P8" s="438">
        <v>1448741</v>
      </c>
      <c r="Q8" s="438">
        <v>1400412</v>
      </c>
      <c r="R8" s="438">
        <v>1205439</v>
      </c>
      <c r="S8" s="438">
        <v>1169872</v>
      </c>
      <c r="T8" s="438">
        <v>2540087</v>
      </c>
      <c r="U8" s="436">
        <v>2493625</v>
      </c>
      <c r="V8" s="832" t="s">
        <v>2</v>
      </c>
      <c r="W8" s="833"/>
      <c r="X8" s="833"/>
      <c r="Y8" s="834"/>
      <c r="Z8" s="564">
        <v>867910</v>
      </c>
      <c r="AA8" s="438">
        <v>808643</v>
      </c>
      <c r="AB8" s="438">
        <v>1349259</v>
      </c>
      <c r="AC8" s="438">
        <v>1395905</v>
      </c>
      <c r="AD8" s="438">
        <v>1031986</v>
      </c>
      <c r="AE8" s="438">
        <v>1100087</v>
      </c>
      <c r="AF8" s="438">
        <v>1914431</v>
      </c>
      <c r="AG8" s="438">
        <v>1854670</v>
      </c>
      <c r="AH8" s="438">
        <v>703835</v>
      </c>
      <c r="AI8" s="438">
        <v>694034</v>
      </c>
      <c r="AJ8" s="438">
        <v>553966</v>
      </c>
      <c r="AK8" s="438">
        <v>546315</v>
      </c>
      <c r="AL8" s="438">
        <v>337053</v>
      </c>
      <c r="AM8" s="436">
        <v>331037</v>
      </c>
      <c r="AN8" s="832" t="s">
        <v>2</v>
      </c>
      <c r="AO8" s="833"/>
      <c r="AP8" s="833"/>
      <c r="AQ8" s="834"/>
      <c r="AR8" s="467">
        <v>236135</v>
      </c>
      <c r="AS8" s="438">
        <v>270264</v>
      </c>
      <c r="AT8" s="564">
        <v>155828</v>
      </c>
      <c r="AU8" s="438">
        <v>169966</v>
      </c>
      <c r="AV8" s="564">
        <v>310406</v>
      </c>
      <c r="AW8" s="438">
        <v>334358</v>
      </c>
      <c r="AX8" s="438">
        <v>2276364</v>
      </c>
      <c r="AY8" s="438">
        <v>2265068</v>
      </c>
      <c r="AZ8" s="438">
        <v>504952</v>
      </c>
      <c r="BA8" s="438">
        <v>491040</v>
      </c>
      <c r="BB8" s="563">
        <v>27037762</v>
      </c>
      <c r="BC8" s="399">
        <v>26795023</v>
      </c>
    </row>
    <row r="9" spans="1:55" ht="19.5" customHeight="1">
      <c r="B9" s="433"/>
      <c r="C9" s="763"/>
      <c r="D9" s="818" t="s">
        <v>122</v>
      </c>
      <c r="E9" s="819"/>
      <c r="F9" s="438">
        <v>5921460</v>
      </c>
      <c r="G9" s="438">
        <v>5889304</v>
      </c>
      <c r="H9" s="438">
        <v>1919646</v>
      </c>
      <c r="I9" s="438">
        <v>1952586</v>
      </c>
      <c r="J9" s="438">
        <v>0</v>
      </c>
      <c r="K9" s="438">
        <v>0</v>
      </c>
      <c r="L9" s="438">
        <v>1553064</v>
      </c>
      <c r="M9" s="438">
        <v>1505237</v>
      </c>
      <c r="N9" s="438">
        <v>2072427</v>
      </c>
      <c r="O9" s="438">
        <v>2109587</v>
      </c>
      <c r="P9" s="438">
        <v>1448741</v>
      </c>
      <c r="Q9" s="438">
        <v>1400412</v>
      </c>
      <c r="R9" s="438">
        <v>1205439</v>
      </c>
      <c r="S9" s="438">
        <v>1169872</v>
      </c>
      <c r="T9" s="438">
        <v>2535462</v>
      </c>
      <c r="U9" s="436">
        <v>2481296</v>
      </c>
      <c r="V9" s="433"/>
      <c r="W9" s="763"/>
      <c r="X9" s="818" t="s">
        <v>122</v>
      </c>
      <c r="Y9" s="819"/>
      <c r="Z9" s="564">
        <v>867910</v>
      </c>
      <c r="AA9" s="438">
        <v>808643</v>
      </c>
      <c r="AB9" s="438">
        <v>1344358</v>
      </c>
      <c r="AC9" s="438">
        <v>1361002</v>
      </c>
      <c r="AD9" s="438">
        <v>1030404</v>
      </c>
      <c r="AE9" s="438">
        <v>1098533</v>
      </c>
      <c r="AF9" s="438">
        <v>1914431</v>
      </c>
      <c r="AG9" s="438">
        <v>1854670</v>
      </c>
      <c r="AH9" s="438">
        <v>701995</v>
      </c>
      <c r="AI9" s="438">
        <v>694034</v>
      </c>
      <c r="AJ9" s="438">
        <v>553966</v>
      </c>
      <c r="AK9" s="438">
        <v>546315</v>
      </c>
      <c r="AL9" s="438">
        <v>337053</v>
      </c>
      <c r="AM9" s="436">
        <v>331037</v>
      </c>
      <c r="AN9" s="433"/>
      <c r="AO9" s="737"/>
      <c r="AP9" s="818" t="s">
        <v>122</v>
      </c>
      <c r="AQ9" s="819"/>
      <c r="AR9" s="467">
        <v>236000</v>
      </c>
      <c r="AS9" s="438">
        <v>243403</v>
      </c>
      <c r="AT9" s="564">
        <v>155828</v>
      </c>
      <c r="AU9" s="438">
        <v>169966</v>
      </c>
      <c r="AV9" s="564">
        <v>309907</v>
      </c>
      <c r="AW9" s="438">
        <v>333691</v>
      </c>
      <c r="AX9" s="438">
        <v>2276364</v>
      </c>
      <c r="AY9" s="438">
        <v>2265068</v>
      </c>
      <c r="AZ9" s="438">
        <v>504952</v>
      </c>
      <c r="BA9" s="438">
        <v>491040</v>
      </c>
      <c r="BB9" s="563">
        <v>26889407</v>
      </c>
      <c r="BC9" s="399">
        <v>26705696</v>
      </c>
    </row>
    <row r="10" spans="1:55" ht="19.5" customHeight="1">
      <c r="B10" s="832" t="s">
        <v>3</v>
      </c>
      <c r="C10" s="833"/>
      <c r="D10" s="833"/>
      <c r="E10" s="834"/>
      <c r="F10" s="467">
        <v>1469513</v>
      </c>
      <c r="G10" s="467">
        <v>1630356</v>
      </c>
      <c r="H10" s="467">
        <v>334450</v>
      </c>
      <c r="I10" s="467">
        <v>293210</v>
      </c>
      <c r="J10" s="467">
        <v>0</v>
      </c>
      <c r="K10" s="438">
        <v>0</v>
      </c>
      <c r="L10" s="563" t="s">
        <v>451</v>
      </c>
      <c r="M10" s="563">
        <v>149390</v>
      </c>
      <c r="N10" s="467">
        <v>376324</v>
      </c>
      <c r="O10" s="467">
        <v>351949</v>
      </c>
      <c r="P10" s="467">
        <v>60134</v>
      </c>
      <c r="Q10" s="467">
        <v>102356</v>
      </c>
      <c r="R10" s="467">
        <v>28852</v>
      </c>
      <c r="S10" s="467">
        <v>58140</v>
      </c>
      <c r="T10" s="467">
        <v>327000</v>
      </c>
      <c r="U10" s="399">
        <v>407422</v>
      </c>
      <c r="V10" s="832" t="s">
        <v>3</v>
      </c>
      <c r="W10" s="833"/>
      <c r="X10" s="833"/>
      <c r="Y10" s="834"/>
      <c r="Z10" s="565">
        <v>74815</v>
      </c>
      <c r="AA10" s="467">
        <v>151329</v>
      </c>
      <c r="AB10" s="467">
        <v>64768</v>
      </c>
      <c r="AC10" s="467">
        <v>31479</v>
      </c>
      <c r="AD10" s="467">
        <v>54810</v>
      </c>
      <c r="AE10" s="563">
        <v>1471</v>
      </c>
      <c r="AF10" s="563">
        <v>229544</v>
      </c>
      <c r="AG10" s="467">
        <v>289209</v>
      </c>
      <c r="AH10" s="467">
        <v>89339</v>
      </c>
      <c r="AI10" s="467">
        <v>101668</v>
      </c>
      <c r="AJ10" s="467">
        <v>64207</v>
      </c>
      <c r="AK10" s="467">
        <v>71013</v>
      </c>
      <c r="AL10" s="467">
        <v>7902</v>
      </c>
      <c r="AM10" s="399">
        <v>17020</v>
      </c>
      <c r="AN10" s="832" t="s">
        <v>3</v>
      </c>
      <c r="AO10" s="833"/>
      <c r="AP10" s="833"/>
      <c r="AQ10" s="834"/>
      <c r="AR10" s="467" t="s">
        <v>451</v>
      </c>
      <c r="AS10" s="563" t="s">
        <v>451</v>
      </c>
      <c r="AT10" s="565">
        <v>32314</v>
      </c>
      <c r="AU10" s="563">
        <v>14735</v>
      </c>
      <c r="AV10" s="565">
        <v>237837</v>
      </c>
      <c r="AW10" s="467" t="s">
        <v>451</v>
      </c>
      <c r="AX10" s="467">
        <v>432290</v>
      </c>
      <c r="AY10" s="563">
        <v>420282</v>
      </c>
      <c r="AZ10" s="467">
        <v>54135</v>
      </c>
      <c r="BA10" s="467">
        <v>67052</v>
      </c>
      <c r="BB10" s="563">
        <v>3938234</v>
      </c>
      <c r="BC10" s="399">
        <v>4158081</v>
      </c>
    </row>
    <row r="11" spans="1:55" ht="19.5" customHeight="1">
      <c r="B11" s="832" t="s">
        <v>4</v>
      </c>
      <c r="C11" s="833"/>
      <c r="D11" s="833"/>
      <c r="E11" s="834"/>
      <c r="F11" s="467" t="s">
        <v>451</v>
      </c>
      <c r="G11" s="467" t="s">
        <v>451</v>
      </c>
      <c r="H11" s="467" t="s">
        <v>451</v>
      </c>
      <c r="I11" s="467" t="s">
        <v>451</v>
      </c>
      <c r="J11" s="467">
        <v>0</v>
      </c>
      <c r="K11" s="438">
        <v>0</v>
      </c>
      <c r="L11" s="563">
        <v>33636</v>
      </c>
      <c r="M11" s="563" t="s">
        <v>451</v>
      </c>
      <c r="N11" s="467" t="s">
        <v>451</v>
      </c>
      <c r="O11" s="467" t="s">
        <v>451</v>
      </c>
      <c r="P11" s="467" t="s">
        <v>451</v>
      </c>
      <c r="Q11" s="467" t="s">
        <v>451</v>
      </c>
      <c r="R11" s="467" t="s">
        <v>451</v>
      </c>
      <c r="S11" s="467" t="s">
        <v>451</v>
      </c>
      <c r="T11" s="467" t="s">
        <v>451</v>
      </c>
      <c r="U11" s="399" t="s">
        <v>451</v>
      </c>
      <c r="V11" s="832" t="s">
        <v>4</v>
      </c>
      <c r="W11" s="833"/>
      <c r="X11" s="833"/>
      <c r="Y11" s="834"/>
      <c r="Z11" s="565" t="s">
        <v>451</v>
      </c>
      <c r="AA11" s="467" t="s">
        <v>451</v>
      </c>
      <c r="AB11" s="467" t="s">
        <v>451</v>
      </c>
      <c r="AC11" s="467" t="s">
        <v>451</v>
      </c>
      <c r="AD11" s="467" t="s">
        <v>451</v>
      </c>
      <c r="AE11" s="563" t="s">
        <v>451</v>
      </c>
      <c r="AF11" s="563" t="s">
        <v>451</v>
      </c>
      <c r="AG11" s="467" t="s">
        <v>451</v>
      </c>
      <c r="AH11" s="467" t="s">
        <v>451</v>
      </c>
      <c r="AI11" s="467" t="s">
        <v>451</v>
      </c>
      <c r="AJ11" s="467" t="s">
        <v>451</v>
      </c>
      <c r="AK11" s="467" t="s">
        <v>451</v>
      </c>
      <c r="AL11" s="467" t="s">
        <v>451</v>
      </c>
      <c r="AM11" s="399" t="s">
        <v>451</v>
      </c>
      <c r="AN11" s="832" t="s">
        <v>4</v>
      </c>
      <c r="AO11" s="833"/>
      <c r="AP11" s="833"/>
      <c r="AQ11" s="834"/>
      <c r="AR11" s="467">
        <v>21831</v>
      </c>
      <c r="AS11" s="563">
        <v>80836</v>
      </c>
      <c r="AT11" s="565" t="s">
        <v>451</v>
      </c>
      <c r="AU11" s="563" t="s">
        <v>451</v>
      </c>
      <c r="AV11" s="565" t="s">
        <v>451</v>
      </c>
      <c r="AW11" s="467">
        <v>1874</v>
      </c>
      <c r="AX11" s="467" t="s">
        <v>451</v>
      </c>
      <c r="AY11" s="563" t="s">
        <v>451</v>
      </c>
      <c r="AZ11" s="467" t="s">
        <v>451</v>
      </c>
      <c r="BA11" s="467" t="s">
        <v>451</v>
      </c>
      <c r="BB11" s="563">
        <v>55467</v>
      </c>
      <c r="BC11" s="399">
        <v>82710</v>
      </c>
    </row>
    <row r="12" spans="1:55" ht="19.5" customHeight="1">
      <c r="B12" s="433"/>
      <c r="C12" s="763"/>
      <c r="D12" s="818" t="s">
        <v>123</v>
      </c>
      <c r="E12" s="819"/>
      <c r="F12" s="467">
        <v>1468521</v>
      </c>
      <c r="G12" s="467">
        <v>1633023</v>
      </c>
      <c r="H12" s="467">
        <v>335782</v>
      </c>
      <c r="I12" s="467">
        <v>294609</v>
      </c>
      <c r="J12" s="467">
        <v>0</v>
      </c>
      <c r="K12" s="438">
        <v>0</v>
      </c>
      <c r="L12" s="563">
        <v>99556</v>
      </c>
      <c r="M12" s="563">
        <v>156519</v>
      </c>
      <c r="N12" s="467">
        <v>376324</v>
      </c>
      <c r="O12" s="467">
        <v>331569</v>
      </c>
      <c r="P12" s="467">
        <v>59960</v>
      </c>
      <c r="Q12" s="467">
        <v>102356</v>
      </c>
      <c r="R12" s="467">
        <v>24797</v>
      </c>
      <c r="S12" s="467">
        <v>55479</v>
      </c>
      <c r="T12" s="467">
        <v>331625</v>
      </c>
      <c r="U12" s="399">
        <v>419751</v>
      </c>
      <c r="V12" s="433"/>
      <c r="W12" s="763"/>
      <c r="X12" s="818" t="s">
        <v>123</v>
      </c>
      <c r="Y12" s="819"/>
      <c r="Z12" s="565">
        <v>74815</v>
      </c>
      <c r="AA12" s="467">
        <v>151329</v>
      </c>
      <c r="AB12" s="467">
        <v>68657</v>
      </c>
      <c r="AC12" s="467">
        <v>62967</v>
      </c>
      <c r="AD12" s="467">
        <v>56383</v>
      </c>
      <c r="AE12" s="563">
        <v>2110</v>
      </c>
      <c r="AF12" s="563">
        <v>229544</v>
      </c>
      <c r="AG12" s="467">
        <v>288466</v>
      </c>
      <c r="AH12" s="467">
        <v>91179</v>
      </c>
      <c r="AI12" s="467">
        <v>101668</v>
      </c>
      <c r="AJ12" s="467">
        <v>64207</v>
      </c>
      <c r="AK12" s="467">
        <v>71013</v>
      </c>
      <c r="AL12" s="467">
        <v>6816</v>
      </c>
      <c r="AM12" s="399">
        <v>16129</v>
      </c>
      <c r="AN12" s="433"/>
      <c r="AO12" s="737"/>
      <c r="AP12" s="818" t="s">
        <v>123</v>
      </c>
      <c r="AQ12" s="819"/>
      <c r="AR12" s="467" t="s">
        <v>451</v>
      </c>
      <c r="AS12" s="563" t="s">
        <v>451</v>
      </c>
      <c r="AT12" s="565">
        <v>32314</v>
      </c>
      <c r="AU12" s="563">
        <v>14735</v>
      </c>
      <c r="AV12" s="565">
        <v>18505</v>
      </c>
      <c r="AW12" s="467" t="s">
        <v>451</v>
      </c>
      <c r="AX12" s="467">
        <v>432290</v>
      </c>
      <c r="AY12" s="563">
        <v>420282</v>
      </c>
      <c r="AZ12" s="467">
        <v>52501</v>
      </c>
      <c r="BA12" s="467">
        <v>67004</v>
      </c>
      <c r="BB12" s="563">
        <v>3823776</v>
      </c>
      <c r="BC12" s="399">
        <v>4189009</v>
      </c>
    </row>
    <row r="13" spans="1:55" ht="19.5" customHeight="1">
      <c r="B13" s="433"/>
      <c r="C13" s="763"/>
      <c r="D13" s="818" t="s">
        <v>124</v>
      </c>
      <c r="E13" s="819"/>
      <c r="F13" s="467" t="s">
        <v>451</v>
      </c>
      <c r="G13" s="467" t="s">
        <v>451</v>
      </c>
      <c r="H13" s="467" t="s">
        <v>451</v>
      </c>
      <c r="I13" s="467" t="s">
        <v>451</v>
      </c>
      <c r="J13" s="467">
        <v>0</v>
      </c>
      <c r="K13" s="438">
        <v>0</v>
      </c>
      <c r="L13" s="563" t="s">
        <v>451</v>
      </c>
      <c r="M13" s="563" t="s">
        <v>451</v>
      </c>
      <c r="N13" s="467" t="s">
        <v>451</v>
      </c>
      <c r="O13" s="467" t="s">
        <v>451</v>
      </c>
      <c r="P13" s="467" t="s">
        <v>451</v>
      </c>
      <c r="Q13" s="467" t="s">
        <v>451</v>
      </c>
      <c r="R13" s="467" t="s">
        <v>451</v>
      </c>
      <c r="S13" s="467" t="s">
        <v>451</v>
      </c>
      <c r="T13" s="467" t="s">
        <v>451</v>
      </c>
      <c r="U13" s="399" t="s">
        <v>451</v>
      </c>
      <c r="V13" s="433"/>
      <c r="W13" s="763"/>
      <c r="X13" s="818" t="s">
        <v>124</v>
      </c>
      <c r="Y13" s="819"/>
      <c r="Z13" s="565" t="s">
        <v>451</v>
      </c>
      <c r="AA13" s="467" t="s">
        <v>451</v>
      </c>
      <c r="AB13" s="467" t="s">
        <v>451</v>
      </c>
      <c r="AC13" s="467" t="s">
        <v>451</v>
      </c>
      <c r="AD13" s="467" t="s">
        <v>451</v>
      </c>
      <c r="AE13" s="563" t="s">
        <v>451</v>
      </c>
      <c r="AF13" s="563" t="s">
        <v>451</v>
      </c>
      <c r="AG13" s="467" t="s">
        <v>451</v>
      </c>
      <c r="AH13" s="467" t="s">
        <v>451</v>
      </c>
      <c r="AI13" s="467" t="s">
        <v>451</v>
      </c>
      <c r="AJ13" s="467" t="s">
        <v>451</v>
      </c>
      <c r="AK13" s="467" t="s">
        <v>451</v>
      </c>
      <c r="AL13" s="467" t="s">
        <v>451</v>
      </c>
      <c r="AM13" s="399" t="s">
        <v>451</v>
      </c>
      <c r="AN13" s="433"/>
      <c r="AO13" s="737"/>
      <c r="AP13" s="818" t="s">
        <v>124</v>
      </c>
      <c r="AQ13" s="819"/>
      <c r="AR13" s="467">
        <v>44244</v>
      </c>
      <c r="AS13" s="563">
        <v>53975</v>
      </c>
      <c r="AT13" s="565" t="s">
        <v>451</v>
      </c>
      <c r="AU13" s="563" t="s">
        <v>451</v>
      </c>
      <c r="AV13" s="565" t="s">
        <v>451</v>
      </c>
      <c r="AW13" s="467">
        <v>1208</v>
      </c>
      <c r="AX13" s="467" t="s">
        <v>451</v>
      </c>
      <c r="AY13" s="563" t="s">
        <v>451</v>
      </c>
      <c r="AZ13" s="467" t="s">
        <v>451</v>
      </c>
      <c r="BA13" s="467" t="s">
        <v>451</v>
      </c>
      <c r="BB13" s="563">
        <v>44244</v>
      </c>
      <c r="BC13" s="399">
        <v>55183</v>
      </c>
    </row>
    <row r="14" spans="1:55" ht="19.5" customHeight="1">
      <c r="B14" s="832" t="s">
        <v>5</v>
      </c>
      <c r="C14" s="833"/>
      <c r="D14" s="833"/>
      <c r="E14" s="834"/>
      <c r="F14" s="467" t="s">
        <v>451</v>
      </c>
      <c r="G14" s="467" t="s">
        <v>451</v>
      </c>
      <c r="H14" s="467" t="s">
        <v>451</v>
      </c>
      <c r="I14" s="467" t="s">
        <v>451</v>
      </c>
      <c r="J14" s="467">
        <v>0</v>
      </c>
      <c r="K14" s="438">
        <v>0</v>
      </c>
      <c r="L14" s="563" t="s">
        <v>451</v>
      </c>
      <c r="M14" s="563" t="s">
        <v>451</v>
      </c>
      <c r="N14" s="467" t="s">
        <v>451</v>
      </c>
      <c r="O14" s="467" t="s">
        <v>451</v>
      </c>
      <c r="P14" s="467" t="s">
        <v>451</v>
      </c>
      <c r="Q14" s="467" t="s">
        <v>451</v>
      </c>
      <c r="R14" s="467" t="s">
        <v>451</v>
      </c>
      <c r="S14" s="467" t="s">
        <v>451</v>
      </c>
      <c r="T14" s="467" t="s">
        <v>451</v>
      </c>
      <c r="U14" s="399" t="s">
        <v>451</v>
      </c>
      <c r="V14" s="832" t="s">
        <v>5</v>
      </c>
      <c r="W14" s="833"/>
      <c r="X14" s="833"/>
      <c r="Y14" s="834"/>
      <c r="Z14" s="565" t="s">
        <v>451</v>
      </c>
      <c r="AA14" s="467" t="s">
        <v>451</v>
      </c>
      <c r="AB14" s="467" t="s">
        <v>451</v>
      </c>
      <c r="AC14" s="467" t="s">
        <v>451</v>
      </c>
      <c r="AD14" s="467" t="s">
        <v>451</v>
      </c>
      <c r="AE14" s="563" t="s">
        <v>451</v>
      </c>
      <c r="AF14" s="563" t="s">
        <v>451</v>
      </c>
      <c r="AG14" s="467" t="s">
        <v>451</v>
      </c>
      <c r="AH14" s="467" t="s">
        <v>451</v>
      </c>
      <c r="AI14" s="467" t="s">
        <v>451</v>
      </c>
      <c r="AJ14" s="467" t="s">
        <v>451</v>
      </c>
      <c r="AK14" s="467" t="s">
        <v>451</v>
      </c>
      <c r="AL14" s="467" t="s">
        <v>451</v>
      </c>
      <c r="AM14" s="399" t="s">
        <v>451</v>
      </c>
      <c r="AN14" s="832" t="s">
        <v>5</v>
      </c>
      <c r="AO14" s="833"/>
      <c r="AP14" s="833"/>
      <c r="AQ14" s="834"/>
      <c r="AR14" s="467">
        <v>21831</v>
      </c>
      <c r="AS14" s="563">
        <v>102667</v>
      </c>
      <c r="AT14" s="565" t="s">
        <v>451</v>
      </c>
      <c r="AU14" s="563" t="s">
        <v>451</v>
      </c>
      <c r="AV14" s="565" t="s">
        <v>451</v>
      </c>
      <c r="AW14" s="467" t="s">
        <v>451</v>
      </c>
      <c r="AX14" s="467" t="s">
        <v>451</v>
      </c>
      <c r="AY14" s="563" t="s">
        <v>451</v>
      </c>
      <c r="AZ14" s="467" t="s">
        <v>451</v>
      </c>
      <c r="BA14" s="467" t="s">
        <v>451</v>
      </c>
      <c r="BB14" s="563">
        <v>21831</v>
      </c>
      <c r="BC14" s="399">
        <v>102667</v>
      </c>
    </row>
    <row r="15" spans="1:55" ht="19.5" customHeight="1">
      <c r="B15" s="832" t="s">
        <v>6</v>
      </c>
      <c r="C15" s="833"/>
      <c r="D15" s="833"/>
      <c r="E15" s="834"/>
      <c r="F15" s="430">
        <v>0</v>
      </c>
      <c r="G15" s="430">
        <v>0</v>
      </c>
      <c r="H15" s="430">
        <v>0</v>
      </c>
      <c r="I15" s="430">
        <v>0</v>
      </c>
      <c r="J15" s="430">
        <v>0</v>
      </c>
      <c r="K15" s="430">
        <v>0</v>
      </c>
      <c r="L15" s="430">
        <v>0</v>
      </c>
      <c r="M15" s="430">
        <v>0</v>
      </c>
      <c r="N15" s="430">
        <v>0</v>
      </c>
      <c r="O15" s="430">
        <v>0</v>
      </c>
      <c r="P15" s="430">
        <v>0</v>
      </c>
      <c r="Q15" s="430">
        <v>0</v>
      </c>
      <c r="R15" s="430">
        <v>0</v>
      </c>
      <c r="S15" s="430">
        <v>0</v>
      </c>
      <c r="T15" s="430">
        <v>0</v>
      </c>
      <c r="U15" s="434">
        <v>0</v>
      </c>
      <c r="V15" s="832" t="s">
        <v>6</v>
      </c>
      <c r="W15" s="833"/>
      <c r="X15" s="833"/>
      <c r="Y15" s="834"/>
      <c r="Z15" s="566">
        <v>0</v>
      </c>
      <c r="AA15" s="430">
        <v>0</v>
      </c>
      <c r="AB15" s="430">
        <v>0</v>
      </c>
      <c r="AC15" s="430">
        <v>0</v>
      </c>
      <c r="AD15" s="430">
        <v>0</v>
      </c>
      <c r="AE15" s="430">
        <v>0</v>
      </c>
      <c r="AF15" s="430">
        <v>0</v>
      </c>
      <c r="AG15" s="430">
        <v>0</v>
      </c>
      <c r="AH15" s="430">
        <v>0</v>
      </c>
      <c r="AI15" s="430">
        <v>0</v>
      </c>
      <c r="AJ15" s="430">
        <v>0</v>
      </c>
      <c r="AK15" s="430">
        <v>0</v>
      </c>
      <c r="AL15" s="430">
        <v>0</v>
      </c>
      <c r="AM15" s="434">
        <v>0</v>
      </c>
      <c r="AN15" s="832" t="s">
        <v>6</v>
      </c>
      <c r="AO15" s="833"/>
      <c r="AP15" s="833"/>
      <c r="AQ15" s="834"/>
      <c r="AR15" s="430">
        <v>0</v>
      </c>
      <c r="AS15" s="430">
        <v>0</v>
      </c>
      <c r="AT15" s="566">
        <v>0</v>
      </c>
      <c r="AU15" s="430">
        <v>0</v>
      </c>
      <c r="AV15" s="566">
        <v>0</v>
      </c>
      <c r="AW15" s="430">
        <v>0</v>
      </c>
      <c r="AX15" s="430">
        <v>0</v>
      </c>
      <c r="AY15" s="430">
        <v>0</v>
      </c>
      <c r="AZ15" s="430">
        <v>0</v>
      </c>
      <c r="BA15" s="430">
        <v>0</v>
      </c>
      <c r="BB15" s="438">
        <v>0</v>
      </c>
      <c r="BC15" s="436">
        <v>0</v>
      </c>
    </row>
    <row r="16" spans="1:55" ht="19.5" customHeight="1">
      <c r="B16" s="835" t="s">
        <v>77</v>
      </c>
      <c r="C16" s="836"/>
      <c r="D16" s="836"/>
      <c r="E16" s="837"/>
      <c r="F16" s="457">
        <v>6276111</v>
      </c>
      <c r="G16" s="457">
        <v>6330213</v>
      </c>
      <c r="H16" s="457">
        <v>1824118</v>
      </c>
      <c r="I16" s="457">
        <v>1841741</v>
      </c>
      <c r="J16" s="457">
        <v>0</v>
      </c>
      <c r="K16" s="457">
        <v>0</v>
      </c>
      <c r="L16" s="457">
        <v>1472291</v>
      </c>
      <c r="M16" s="457">
        <v>1481979</v>
      </c>
      <c r="N16" s="457">
        <v>2103535</v>
      </c>
      <c r="O16" s="457">
        <v>2095623</v>
      </c>
      <c r="P16" s="457">
        <v>1252331</v>
      </c>
      <c r="Q16" s="457">
        <v>1244361</v>
      </c>
      <c r="R16" s="457">
        <v>1100148</v>
      </c>
      <c r="S16" s="457">
        <v>1104416</v>
      </c>
      <c r="T16" s="457">
        <v>2408239</v>
      </c>
      <c r="U16" s="437">
        <v>2443051</v>
      </c>
      <c r="V16" s="835" t="s">
        <v>77</v>
      </c>
      <c r="W16" s="836"/>
      <c r="X16" s="836"/>
      <c r="Y16" s="837"/>
      <c r="Z16" s="567">
        <v>837013</v>
      </c>
      <c r="AA16" s="457">
        <v>858545</v>
      </c>
      <c r="AB16" s="457">
        <v>1245702</v>
      </c>
      <c r="AC16" s="457">
        <v>1257619</v>
      </c>
      <c r="AD16" s="457">
        <v>667849</v>
      </c>
      <c r="AE16" s="457">
        <v>677393</v>
      </c>
      <c r="AF16" s="457">
        <v>1822781</v>
      </c>
      <c r="AG16" s="457">
        <v>1833339</v>
      </c>
      <c r="AH16" s="457">
        <v>557412</v>
      </c>
      <c r="AI16" s="457">
        <v>554508</v>
      </c>
      <c r="AJ16" s="457">
        <v>540488</v>
      </c>
      <c r="AK16" s="457">
        <v>540036</v>
      </c>
      <c r="AL16" s="457">
        <v>274883</v>
      </c>
      <c r="AM16" s="437">
        <v>277504</v>
      </c>
      <c r="AN16" s="835" t="s">
        <v>77</v>
      </c>
      <c r="AO16" s="836"/>
      <c r="AP16" s="836"/>
      <c r="AQ16" s="837"/>
      <c r="AR16" s="574">
        <v>116285</v>
      </c>
      <c r="AS16" s="457">
        <v>116362</v>
      </c>
      <c r="AT16" s="567">
        <v>144069</v>
      </c>
      <c r="AU16" s="457">
        <v>142146</v>
      </c>
      <c r="AV16" s="567">
        <v>253466</v>
      </c>
      <c r="AW16" s="457">
        <v>254354</v>
      </c>
      <c r="AX16" s="457">
        <v>2210283</v>
      </c>
      <c r="AY16" s="457">
        <v>2203626</v>
      </c>
      <c r="AZ16" s="457">
        <v>485280</v>
      </c>
      <c r="BA16" s="457">
        <v>488778</v>
      </c>
      <c r="BB16" s="574">
        <v>25592284</v>
      </c>
      <c r="BC16" s="576">
        <v>25745594</v>
      </c>
    </row>
    <row r="17" spans="2:55" ht="19.5" customHeight="1">
      <c r="B17" s="842" t="s">
        <v>14</v>
      </c>
      <c r="C17" s="843"/>
      <c r="D17" s="843"/>
      <c r="E17" s="844"/>
      <c r="F17" s="465" t="s">
        <v>451</v>
      </c>
      <c r="G17" s="465" t="s">
        <v>451</v>
      </c>
      <c r="H17" s="465" t="s">
        <v>451</v>
      </c>
      <c r="I17" s="465" t="s">
        <v>451</v>
      </c>
      <c r="J17" s="465">
        <v>0</v>
      </c>
      <c r="K17" s="465">
        <v>0</v>
      </c>
      <c r="L17" s="465">
        <v>2.2999999999999998</v>
      </c>
      <c r="M17" s="465" t="s">
        <v>451</v>
      </c>
      <c r="N17" s="465" t="s">
        <v>451</v>
      </c>
      <c r="O17" s="465" t="s">
        <v>451</v>
      </c>
      <c r="P17" s="465" t="s">
        <v>451</v>
      </c>
      <c r="Q17" s="465" t="s">
        <v>451</v>
      </c>
      <c r="R17" s="465" t="s">
        <v>451</v>
      </c>
      <c r="S17" s="465" t="s">
        <v>451</v>
      </c>
      <c r="T17" s="465" t="s">
        <v>451</v>
      </c>
      <c r="U17" s="569" t="s">
        <v>451</v>
      </c>
      <c r="V17" s="842" t="s">
        <v>14</v>
      </c>
      <c r="W17" s="843"/>
      <c r="X17" s="843"/>
      <c r="Y17" s="844"/>
      <c r="Z17" s="568" t="s">
        <v>451</v>
      </c>
      <c r="AA17" s="465" t="s">
        <v>451</v>
      </c>
      <c r="AB17" s="465" t="s">
        <v>451</v>
      </c>
      <c r="AC17" s="465" t="s">
        <v>451</v>
      </c>
      <c r="AD17" s="465" t="s">
        <v>451</v>
      </c>
      <c r="AE17" s="465" t="s">
        <v>451</v>
      </c>
      <c r="AF17" s="530" t="s">
        <v>451</v>
      </c>
      <c r="AG17" s="465" t="s">
        <v>451</v>
      </c>
      <c r="AH17" s="465" t="s">
        <v>451</v>
      </c>
      <c r="AI17" s="465" t="s">
        <v>451</v>
      </c>
      <c r="AJ17" s="465" t="s">
        <v>451</v>
      </c>
      <c r="AK17" s="465" t="s">
        <v>451</v>
      </c>
      <c r="AL17" s="465" t="s">
        <v>451</v>
      </c>
      <c r="AM17" s="569" t="s">
        <v>451</v>
      </c>
      <c r="AN17" s="842" t="s">
        <v>14</v>
      </c>
      <c r="AO17" s="843"/>
      <c r="AP17" s="843"/>
      <c r="AQ17" s="844"/>
      <c r="AR17" s="465">
        <v>18.8</v>
      </c>
      <c r="AS17" s="465">
        <v>69.5</v>
      </c>
      <c r="AT17" s="568" t="s">
        <v>451</v>
      </c>
      <c r="AU17" s="465" t="s">
        <v>451</v>
      </c>
      <c r="AV17" s="568" t="s">
        <v>451</v>
      </c>
      <c r="AW17" s="465">
        <v>0.7</v>
      </c>
      <c r="AX17" s="465" t="s">
        <v>451</v>
      </c>
      <c r="AY17" s="465" t="s">
        <v>451</v>
      </c>
      <c r="AZ17" s="465" t="s">
        <v>451</v>
      </c>
      <c r="BA17" s="465" t="s">
        <v>451</v>
      </c>
      <c r="BB17" s="530">
        <v>0.2</v>
      </c>
      <c r="BC17" s="527">
        <v>0.3</v>
      </c>
    </row>
    <row r="18" spans="2:55" ht="19.5" customHeight="1">
      <c r="B18" s="832" t="s">
        <v>15</v>
      </c>
      <c r="C18" s="833"/>
      <c r="D18" s="833"/>
      <c r="E18" s="834"/>
      <c r="F18" s="465" t="s">
        <v>451</v>
      </c>
      <c r="G18" s="465" t="s">
        <v>451</v>
      </c>
      <c r="H18" s="465" t="s">
        <v>451</v>
      </c>
      <c r="I18" s="465" t="s">
        <v>451</v>
      </c>
      <c r="J18" s="465">
        <v>0</v>
      </c>
      <c r="K18" s="465">
        <v>0</v>
      </c>
      <c r="L18" s="465" t="s">
        <v>451</v>
      </c>
      <c r="M18" s="465" t="s">
        <v>451</v>
      </c>
      <c r="N18" s="465" t="s">
        <v>451</v>
      </c>
      <c r="O18" s="465" t="s">
        <v>451</v>
      </c>
      <c r="P18" s="465" t="s">
        <v>451</v>
      </c>
      <c r="Q18" s="465" t="s">
        <v>451</v>
      </c>
      <c r="R18" s="465" t="s">
        <v>451</v>
      </c>
      <c r="S18" s="465" t="s">
        <v>451</v>
      </c>
      <c r="T18" s="465" t="s">
        <v>451</v>
      </c>
      <c r="U18" s="569" t="s">
        <v>451</v>
      </c>
      <c r="V18" s="832" t="s">
        <v>15</v>
      </c>
      <c r="W18" s="833"/>
      <c r="X18" s="833"/>
      <c r="Y18" s="834"/>
      <c r="Z18" s="568" t="s">
        <v>451</v>
      </c>
      <c r="AA18" s="465" t="s">
        <v>451</v>
      </c>
      <c r="AB18" s="465" t="s">
        <v>451</v>
      </c>
      <c r="AC18" s="465" t="s">
        <v>451</v>
      </c>
      <c r="AD18" s="465" t="s">
        <v>451</v>
      </c>
      <c r="AE18" s="465" t="s">
        <v>451</v>
      </c>
      <c r="AF18" s="465" t="s">
        <v>451</v>
      </c>
      <c r="AG18" s="465" t="s">
        <v>451</v>
      </c>
      <c r="AH18" s="465" t="s">
        <v>451</v>
      </c>
      <c r="AI18" s="465" t="s">
        <v>451</v>
      </c>
      <c r="AJ18" s="465" t="s">
        <v>451</v>
      </c>
      <c r="AK18" s="465" t="s">
        <v>451</v>
      </c>
      <c r="AL18" s="465" t="s">
        <v>451</v>
      </c>
      <c r="AM18" s="569" t="s">
        <v>451</v>
      </c>
      <c r="AN18" s="832" t="s">
        <v>15</v>
      </c>
      <c r="AO18" s="833"/>
      <c r="AP18" s="833"/>
      <c r="AQ18" s="834"/>
      <c r="AR18" s="465">
        <v>18.8</v>
      </c>
      <c r="AS18" s="465">
        <v>88.2</v>
      </c>
      <c r="AT18" s="568" t="s">
        <v>451</v>
      </c>
      <c r="AU18" s="465" t="s">
        <v>451</v>
      </c>
      <c r="AV18" s="568" t="s">
        <v>451</v>
      </c>
      <c r="AW18" s="465" t="s">
        <v>451</v>
      </c>
      <c r="AX18" s="465" t="s">
        <v>451</v>
      </c>
      <c r="AY18" s="465" t="s">
        <v>451</v>
      </c>
      <c r="AZ18" s="465" t="s">
        <v>451</v>
      </c>
      <c r="BA18" s="465" t="s">
        <v>451</v>
      </c>
      <c r="BB18" s="465">
        <v>0.1</v>
      </c>
      <c r="BC18" s="527">
        <v>0.4</v>
      </c>
    </row>
    <row r="19" spans="2:55" ht="19.5" customHeight="1">
      <c r="B19" s="832" t="s">
        <v>16</v>
      </c>
      <c r="C19" s="833"/>
      <c r="D19" s="833"/>
      <c r="E19" s="834"/>
      <c r="F19" s="430">
        <v>0</v>
      </c>
      <c r="G19" s="430">
        <v>0</v>
      </c>
      <c r="H19" s="430">
        <v>0</v>
      </c>
      <c r="I19" s="430">
        <v>0</v>
      </c>
      <c r="J19" s="430">
        <v>0</v>
      </c>
      <c r="K19" s="430">
        <v>0</v>
      </c>
      <c r="L19" s="430">
        <v>0</v>
      </c>
      <c r="M19" s="430">
        <v>0</v>
      </c>
      <c r="N19" s="430">
        <v>0</v>
      </c>
      <c r="O19" s="430">
        <v>0</v>
      </c>
      <c r="P19" s="430">
        <v>0</v>
      </c>
      <c r="Q19" s="430">
        <v>0</v>
      </c>
      <c r="R19" s="430">
        <v>0</v>
      </c>
      <c r="S19" s="430">
        <v>0</v>
      </c>
      <c r="T19" s="430">
        <v>0</v>
      </c>
      <c r="U19" s="434">
        <v>0</v>
      </c>
      <c r="V19" s="832" t="s">
        <v>16</v>
      </c>
      <c r="W19" s="833"/>
      <c r="X19" s="833"/>
      <c r="Y19" s="834"/>
      <c r="Z19" s="566">
        <v>0</v>
      </c>
      <c r="AA19" s="430">
        <v>0</v>
      </c>
      <c r="AB19" s="430">
        <v>0</v>
      </c>
      <c r="AC19" s="430">
        <v>0</v>
      </c>
      <c r="AD19" s="430">
        <v>0</v>
      </c>
      <c r="AE19" s="430">
        <v>0</v>
      </c>
      <c r="AF19" s="430">
        <v>0</v>
      </c>
      <c r="AG19" s="430">
        <v>0</v>
      </c>
      <c r="AH19" s="430">
        <v>0</v>
      </c>
      <c r="AI19" s="430">
        <v>0</v>
      </c>
      <c r="AJ19" s="430">
        <v>0</v>
      </c>
      <c r="AK19" s="430">
        <v>0</v>
      </c>
      <c r="AL19" s="430">
        <v>0</v>
      </c>
      <c r="AM19" s="434">
        <v>0</v>
      </c>
      <c r="AN19" s="832" t="s">
        <v>16</v>
      </c>
      <c r="AO19" s="833"/>
      <c r="AP19" s="833"/>
      <c r="AQ19" s="834"/>
      <c r="AR19" s="430">
        <v>0</v>
      </c>
      <c r="AS19" s="430">
        <v>0</v>
      </c>
      <c r="AT19" s="566">
        <v>0</v>
      </c>
      <c r="AU19" s="430">
        <v>0</v>
      </c>
      <c r="AV19" s="566">
        <v>0</v>
      </c>
      <c r="AW19" s="430">
        <v>0</v>
      </c>
      <c r="AX19" s="430">
        <v>0</v>
      </c>
      <c r="AY19" s="430">
        <v>0</v>
      </c>
      <c r="AZ19" s="430">
        <v>0</v>
      </c>
      <c r="BA19" s="430">
        <v>0</v>
      </c>
      <c r="BB19" s="430">
        <v>0</v>
      </c>
      <c r="BC19" s="528">
        <v>0</v>
      </c>
    </row>
    <row r="20" spans="2:55" ht="19.5" customHeight="1">
      <c r="B20" s="832" t="s">
        <v>8</v>
      </c>
      <c r="C20" s="833"/>
      <c r="D20" s="833"/>
      <c r="E20" s="834"/>
      <c r="F20" s="465">
        <v>124.8</v>
      </c>
      <c r="G20" s="465">
        <v>127.7</v>
      </c>
      <c r="H20" s="465">
        <v>117.4</v>
      </c>
      <c r="I20" s="465">
        <v>115</v>
      </c>
      <c r="J20" s="465">
        <v>0</v>
      </c>
      <c r="K20" s="465">
        <v>0</v>
      </c>
      <c r="L20" s="465">
        <v>98</v>
      </c>
      <c r="M20" s="465">
        <v>109.9</v>
      </c>
      <c r="N20" s="465">
        <v>118.2</v>
      </c>
      <c r="O20" s="465">
        <v>116.7</v>
      </c>
      <c r="P20" s="465">
        <v>104.2</v>
      </c>
      <c r="Q20" s="465">
        <v>107.3</v>
      </c>
      <c r="R20" s="465">
        <v>102.4</v>
      </c>
      <c r="S20" s="465">
        <v>105</v>
      </c>
      <c r="T20" s="465">
        <v>112.9</v>
      </c>
      <c r="U20" s="569">
        <v>116.3</v>
      </c>
      <c r="V20" s="832" t="s">
        <v>8</v>
      </c>
      <c r="W20" s="833"/>
      <c r="X20" s="833"/>
      <c r="Y20" s="834"/>
      <c r="Z20" s="568">
        <v>108.6</v>
      </c>
      <c r="AA20" s="465">
        <v>118.7</v>
      </c>
      <c r="AB20" s="465">
        <v>104.8</v>
      </c>
      <c r="AC20" s="465">
        <v>102.3</v>
      </c>
      <c r="AD20" s="465">
        <v>105.3</v>
      </c>
      <c r="AE20" s="465">
        <v>100.1</v>
      </c>
      <c r="AF20" s="465">
        <v>112</v>
      </c>
      <c r="AG20" s="465">
        <v>115.6</v>
      </c>
      <c r="AH20" s="465">
        <v>112.7</v>
      </c>
      <c r="AI20" s="465">
        <v>114.6</v>
      </c>
      <c r="AJ20" s="465">
        <v>111.6</v>
      </c>
      <c r="AK20" s="465">
        <v>113</v>
      </c>
      <c r="AL20" s="465">
        <v>102.3</v>
      </c>
      <c r="AM20" s="569">
        <v>105.1</v>
      </c>
      <c r="AN20" s="832" t="s">
        <v>8</v>
      </c>
      <c r="AO20" s="833"/>
      <c r="AP20" s="833"/>
      <c r="AQ20" s="834"/>
      <c r="AR20" s="465">
        <v>90.8</v>
      </c>
      <c r="AS20" s="465">
        <v>70.099999999999994</v>
      </c>
      <c r="AT20" s="568">
        <v>120.7</v>
      </c>
      <c r="AU20" s="465">
        <v>108.7</v>
      </c>
      <c r="AV20" s="568">
        <v>176.6</v>
      </c>
      <c r="AW20" s="465">
        <v>99.4</v>
      </c>
      <c r="AX20" s="465">
        <v>119</v>
      </c>
      <c r="AY20" s="465">
        <v>118.6</v>
      </c>
      <c r="AZ20" s="465">
        <v>110.7</v>
      </c>
      <c r="BA20" s="465">
        <v>113.7</v>
      </c>
      <c r="BB20" s="465">
        <v>114.4</v>
      </c>
      <c r="BC20" s="527">
        <v>115.2</v>
      </c>
    </row>
    <row r="21" spans="2:55" ht="19.5" customHeight="1" thickBot="1">
      <c r="B21" s="839" t="s">
        <v>9</v>
      </c>
      <c r="C21" s="840"/>
      <c r="D21" s="840"/>
      <c r="E21" s="841"/>
      <c r="F21" s="466">
        <v>124.8</v>
      </c>
      <c r="G21" s="466">
        <v>127.7</v>
      </c>
      <c r="H21" s="466">
        <v>117.5</v>
      </c>
      <c r="I21" s="466">
        <v>115.1</v>
      </c>
      <c r="J21" s="466">
        <v>0</v>
      </c>
      <c r="K21" s="466">
        <v>0</v>
      </c>
      <c r="L21" s="466">
        <v>106.4</v>
      </c>
      <c r="M21" s="466">
        <v>110.4</v>
      </c>
      <c r="N21" s="466">
        <v>118.2</v>
      </c>
      <c r="O21" s="466">
        <v>115.7</v>
      </c>
      <c r="P21" s="466">
        <v>104.1</v>
      </c>
      <c r="Q21" s="466">
        <v>107.3</v>
      </c>
      <c r="R21" s="466">
        <v>102.1</v>
      </c>
      <c r="S21" s="466">
        <v>104.7</v>
      </c>
      <c r="T21" s="466">
        <v>113.1</v>
      </c>
      <c r="U21" s="571">
        <v>116.9</v>
      </c>
      <c r="V21" s="839" t="s">
        <v>9</v>
      </c>
      <c r="W21" s="840"/>
      <c r="X21" s="840"/>
      <c r="Y21" s="841"/>
      <c r="Z21" s="570">
        <v>108.6</v>
      </c>
      <c r="AA21" s="466">
        <v>118.7</v>
      </c>
      <c r="AB21" s="466">
        <v>105.1</v>
      </c>
      <c r="AC21" s="466">
        <v>104.6</v>
      </c>
      <c r="AD21" s="466">
        <v>105.5</v>
      </c>
      <c r="AE21" s="466">
        <v>100.2</v>
      </c>
      <c r="AF21" s="466">
        <v>112</v>
      </c>
      <c r="AG21" s="466">
        <v>115.6</v>
      </c>
      <c r="AH21" s="466">
        <v>113</v>
      </c>
      <c r="AI21" s="466">
        <v>114.6</v>
      </c>
      <c r="AJ21" s="466">
        <v>111.6</v>
      </c>
      <c r="AK21" s="466">
        <v>113</v>
      </c>
      <c r="AL21" s="466">
        <v>102</v>
      </c>
      <c r="AM21" s="571">
        <v>104.9</v>
      </c>
      <c r="AN21" s="839" t="s">
        <v>9</v>
      </c>
      <c r="AO21" s="840"/>
      <c r="AP21" s="840"/>
      <c r="AQ21" s="841"/>
      <c r="AR21" s="466">
        <v>81.3</v>
      </c>
      <c r="AS21" s="466">
        <v>77.8</v>
      </c>
      <c r="AT21" s="570">
        <v>120.7</v>
      </c>
      <c r="AU21" s="466">
        <v>108.7</v>
      </c>
      <c r="AV21" s="570">
        <v>106</v>
      </c>
      <c r="AW21" s="466">
        <v>99.6</v>
      </c>
      <c r="AX21" s="466">
        <v>119</v>
      </c>
      <c r="AY21" s="466">
        <v>118.6</v>
      </c>
      <c r="AZ21" s="466">
        <v>110.4</v>
      </c>
      <c r="BA21" s="466">
        <v>113.6</v>
      </c>
      <c r="BB21" s="466">
        <v>114.1</v>
      </c>
      <c r="BC21" s="529">
        <v>115.5</v>
      </c>
    </row>
    <row r="22" spans="2:55" ht="18.75" customHeight="1">
      <c r="B22" s="439" t="s">
        <v>442</v>
      </c>
      <c r="C22" s="440"/>
      <c r="D22" s="441"/>
      <c r="S22" s="442"/>
      <c r="T22" s="442"/>
      <c r="U22" s="767"/>
      <c r="V22" s="765" t="s">
        <v>442</v>
      </c>
      <c r="W22" s="440"/>
      <c r="X22" s="441"/>
      <c r="Y22" s="440"/>
      <c r="Z22" s="442"/>
      <c r="AA22" s="442"/>
      <c r="AB22" s="440"/>
      <c r="AC22" s="440"/>
      <c r="AD22" s="440"/>
      <c r="AE22" s="440"/>
      <c r="AF22" s="440"/>
      <c r="AG22" s="440"/>
      <c r="AH22" s="440"/>
      <c r="AI22" s="440"/>
      <c r="AJ22" s="442"/>
      <c r="AK22" s="442"/>
      <c r="AL22" s="442"/>
      <c r="AM22" s="442"/>
      <c r="AN22" s="439" t="s">
        <v>442</v>
      </c>
      <c r="AO22" s="440"/>
      <c r="AP22" s="441"/>
      <c r="AV22" s="405"/>
      <c r="AW22" s="405"/>
      <c r="AX22" s="405"/>
      <c r="AY22" s="405"/>
    </row>
    <row r="23" spans="2:55" ht="18.75" customHeight="1">
      <c r="C23" s="440"/>
      <c r="D23" s="441"/>
      <c r="S23" s="442"/>
      <c r="T23" s="442"/>
      <c r="U23" s="442"/>
      <c r="V23" s="441"/>
      <c r="W23" s="440"/>
      <c r="X23" s="441"/>
      <c r="Y23" s="440"/>
      <c r="Z23" s="442"/>
      <c r="AA23" s="442"/>
      <c r="AB23" s="440"/>
      <c r="AC23" s="440"/>
      <c r="AD23" s="440"/>
      <c r="AE23" s="440"/>
      <c r="AF23" s="440"/>
      <c r="AG23" s="440"/>
      <c r="AH23" s="440"/>
      <c r="AI23" s="440"/>
      <c r="AJ23" s="442"/>
      <c r="AK23" s="442"/>
      <c r="AL23" s="442"/>
      <c r="AM23" s="442"/>
      <c r="AO23" s="440"/>
      <c r="AP23" s="441"/>
      <c r="AV23" s="405"/>
      <c r="AW23" s="405"/>
      <c r="AX23" s="405"/>
      <c r="AY23" s="405"/>
    </row>
    <row r="24" spans="2:55" ht="9.75" customHeight="1">
      <c r="C24" s="440"/>
      <c r="D24" s="441"/>
      <c r="S24" s="442"/>
      <c r="T24" s="442"/>
      <c r="U24" s="442"/>
      <c r="V24" s="441"/>
      <c r="W24" s="440"/>
      <c r="X24" s="441"/>
      <c r="Y24" s="440"/>
      <c r="Z24" s="442"/>
      <c r="AA24" s="442"/>
      <c r="AB24" s="440"/>
      <c r="AC24" s="440"/>
      <c r="AD24" s="440"/>
      <c r="AE24" s="440"/>
      <c r="AF24" s="440"/>
      <c r="AG24" s="440"/>
      <c r="AH24" s="440"/>
      <c r="AI24" s="440"/>
      <c r="AJ24" s="442"/>
      <c r="AK24" s="442"/>
      <c r="AL24" s="442"/>
      <c r="AM24" s="442"/>
      <c r="AO24" s="440"/>
      <c r="AP24" s="441"/>
      <c r="AV24" s="405"/>
      <c r="AW24" s="405"/>
      <c r="AX24" s="405"/>
      <c r="AY24" s="405"/>
    </row>
    <row r="25" spans="2:55" ht="18.75" customHeight="1">
      <c r="B25" s="401" t="s">
        <v>17</v>
      </c>
      <c r="C25" s="443"/>
      <c r="D25" s="444"/>
      <c r="E25" s="402"/>
      <c r="F25" s="404"/>
      <c r="R25" s="406"/>
      <c r="S25" s="442"/>
      <c r="T25" s="442"/>
      <c r="U25" s="442"/>
      <c r="V25" s="766" t="s">
        <v>17</v>
      </c>
      <c r="W25" s="443"/>
      <c r="X25" s="444"/>
      <c r="Y25" s="443"/>
      <c r="Z25" s="442"/>
      <c r="AA25" s="442"/>
      <c r="AB25" s="443"/>
      <c r="AC25" s="443"/>
      <c r="AD25" s="443"/>
      <c r="AE25" s="443"/>
      <c r="AF25" s="443"/>
      <c r="AG25" s="443"/>
      <c r="AH25" s="443"/>
      <c r="AI25" s="443"/>
      <c r="AJ25" s="442"/>
      <c r="AK25" s="442"/>
      <c r="AL25" s="442"/>
      <c r="AM25" s="442"/>
      <c r="AN25" s="401" t="s">
        <v>17</v>
      </c>
      <c r="AO25" s="443"/>
      <c r="AP25" s="444"/>
      <c r="AQ25" s="402"/>
      <c r="AR25" s="402"/>
      <c r="AS25" s="402"/>
      <c r="AT25" s="402"/>
      <c r="AU25" s="402"/>
      <c r="AV25" s="406"/>
      <c r="AW25" s="405"/>
      <c r="AX25" s="406"/>
      <c r="AY25" s="405"/>
    </row>
    <row r="26" spans="2:55" ht="18.75" customHeight="1" thickBot="1">
      <c r="C26" s="440"/>
      <c r="D26" s="441"/>
      <c r="R26" s="409"/>
      <c r="S26" s="442"/>
      <c r="T26" s="442"/>
      <c r="U26" s="725" t="s">
        <v>0</v>
      </c>
      <c r="V26" s="441"/>
      <c r="W26" s="440"/>
      <c r="X26" s="441"/>
      <c r="Y26" s="440"/>
      <c r="Z26" s="442"/>
      <c r="AA26" s="442"/>
      <c r="AB26" s="440"/>
      <c r="AC26" s="440"/>
      <c r="AD26" s="440"/>
      <c r="AE26" s="440"/>
      <c r="AF26" s="440"/>
      <c r="AG26" s="440"/>
      <c r="AH26" s="440"/>
      <c r="AI26" s="440"/>
      <c r="AJ26" s="442"/>
      <c r="AK26" s="442"/>
      <c r="AL26" s="442"/>
      <c r="AM26" s="725" t="s">
        <v>0</v>
      </c>
      <c r="AO26" s="440"/>
      <c r="AP26" s="441"/>
      <c r="AR26" s="724"/>
      <c r="AS26" s="724"/>
      <c r="AT26" s="724"/>
      <c r="AU26" s="724"/>
      <c r="AV26" s="725"/>
      <c r="AW26" s="725"/>
      <c r="AX26" s="725"/>
      <c r="AY26" s="725"/>
      <c r="AZ26" s="725"/>
      <c r="BA26" s="725"/>
      <c r="BB26" s="731"/>
      <c r="BC26" s="725" t="s">
        <v>0</v>
      </c>
    </row>
    <row r="27" spans="2:55" ht="19.5" customHeight="1">
      <c r="B27" s="410"/>
      <c r="C27" s="411"/>
      <c r="D27" s="412"/>
      <c r="E27" s="411" t="s">
        <v>125</v>
      </c>
      <c r="F27" s="413" t="s">
        <v>109</v>
      </c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5"/>
      <c r="T27" s="414"/>
      <c r="U27" s="415"/>
      <c r="V27" s="410"/>
      <c r="W27" s="411"/>
      <c r="X27" s="412"/>
      <c r="Y27" s="411" t="s">
        <v>125</v>
      </c>
      <c r="Z27" s="845" t="s">
        <v>126</v>
      </c>
      <c r="AA27" s="846"/>
      <c r="AB27" s="846"/>
      <c r="AC27" s="846"/>
      <c r="AD27" s="846"/>
      <c r="AE27" s="846"/>
      <c r="AF27" s="846"/>
      <c r="AG27" s="846"/>
      <c r="AH27" s="846"/>
      <c r="AI27" s="846"/>
      <c r="AJ27" s="846"/>
      <c r="AK27" s="846"/>
      <c r="AL27" s="846"/>
      <c r="AM27" s="847"/>
      <c r="AN27" s="602"/>
      <c r="AO27" s="603"/>
      <c r="AP27" s="603"/>
      <c r="AQ27" s="604" t="s">
        <v>125</v>
      </c>
      <c r="AR27" s="845" t="s">
        <v>460</v>
      </c>
      <c r="AS27" s="846"/>
      <c r="AT27" s="846"/>
      <c r="AU27" s="846"/>
      <c r="AV27" s="846"/>
      <c r="AW27" s="846"/>
      <c r="AX27" s="846"/>
      <c r="AY27" s="846"/>
      <c r="AZ27" s="846"/>
      <c r="BA27" s="846"/>
      <c r="BB27" s="846"/>
      <c r="BC27" s="847"/>
    </row>
    <row r="28" spans="2:55" ht="19.5" customHeight="1">
      <c r="B28" s="416"/>
      <c r="C28" s="344"/>
      <c r="D28" s="417"/>
      <c r="E28" s="418" t="s">
        <v>110</v>
      </c>
      <c r="F28" s="419" t="s">
        <v>111</v>
      </c>
      <c r="G28" s="420"/>
      <c r="H28" s="820" t="s">
        <v>603</v>
      </c>
      <c r="I28" s="820"/>
      <c r="J28" s="820" t="s">
        <v>107</v>
      </c>
      <c r="K28" s="820"/>
      <c r="L28" s="821" t="s">
        <v>604</v>
      </c>
      <c r="M28" s="822"/>
      <c r="N28" s="419" t="s">
        <v>113</v>
      </c>
      <c r="O28" s="420"/>
      <c r="P28" s="419" t="s">
        <v>114</v>
      </c>
      <c r="Q28" s="420"/>
      <c r="R28" s="820" t="s">
        <v>76</v>
      </c>
      <c r="S28" s="820"/>
      <c r="T28" s="820" t="s">
        <v>86</v>
      </c>
      <c r="U28" s="838"/>
      <c r="V28" s="416"/>
      <c r="W28" s="344"/>
      <c r="X28" s="417"/>
      <c r="Y28" s="418" t="s">
        <v>110</v>
      </c>
      <c r="Z28" s="821" t="s">
        <v>87</v>
      </c>
      <c r="AA28" s="822"/>
      <c r="AB28" s="828" t="s">
        <v>88</v>
      </c>
      <c r="AC28" s="829"/>
      <c r="AD28" s="853" t="s">
        <v>89</v>
      </c>
      <c r="AE28" s="854"/>
      <c r="AF28" s="848" t="s">
        <v>90</v>
      </c>
      <c r="AG28" s="849"/>
      <c r="AH28" s="826" t="s">
        <v>91</v>
      </c>
      <c r="AI28" s="827"/>
      <c r="AJ28" s="446" t="s">
        <v>115</v>
      </c>
      <c r="AK28" s="445"/>
      <c r="AL28" s="447" t="s">
        <v>116</v>
      </c>
      <c r="AM28" s="738"/>
      <c r="AN28" s="416"/>
      <c r="AO28" s="344"/>
      <c r="AP28" s="417"/>
      <c r="AQ28" s="418" t="s">
        <v>110</v>
      </c>
      <c r="AR28" s="858" t="s">
        <v>506</v>
      </c>
      <c r="AS28" s="859"/>
      <c r="AT28" s="421" t="s">
        <v>117</v>
      </c>
      <c r="AU28" s="445"/>
      <c r="AV28" s="447" t="s">
        <v>79</v>
      </c>
      <c r="AW28" s="445"/>
      <c r="AX28" s="447" t="s">
        <v>80</v>
      </c>
      <c r="AY28" s="768"/>
      <c r="AZ28" s="448" t="s">
        <v>12</v>
      </c>
      <c r="BA28" s="445"/>
      <c r="BB28" s="449" t="s">
        <v>13</v>
      </c>
      <c r="BC28" s="450"/>
    </row>
    <row r="29" spans="2:55" ht="19.5" customHeight="1">
      <c r="B29" s="425" t="s">
        <v>119</v>
      </c>
      <c r="C29" s="426"/>
      <c r="D29" s="427"/>
      <c r="E29" s="428" t="s">
        <v>120</v>
      </c>
      <c r="F29" s="70">
        <v>29</v>
      </c>
      <c r="G29" s="70">
        <v>30</v>
      </c>
      <c r="H29" s="70">
        <v>29</v>
      </c>
      <c r="I29" s="70">
        <v>30</v>
      </c>
      <c r="J29" s="70">
        <v>29</v>
      </c>
      <c r="K29" s="70">
        <v>30</v>
      </c>
      <c r="L29" s="635">
        <v>29</v>
      </c>
      <c r="M29" s="635">
        <v>30</v>
      </c>
      <c r="N29" s="70">
        <v>29</v>
      </c>
      <c r="O29" s="70">
        <v>30</v>
      </c>
      <c r="P29" s="70">
        <v>29</v>
      </c>
      <c r="Q29" s="70">
        <v>30</v>
      </c>
      <c r="R29" s="70">
        <v>29</v>
      </c>
      <c r="S29" s="70">
        <v>30</v>
      </c>
      <c r="T29" s="70">
        <v>29</v>
      </c>
      <c r="U29" s="634">
        <v>30</v>
      </c>
      <c r="V29" s="425" t="s">
        <v>119</v>
      </c>
      <c r="W29" s="426"/>
      <c r="X29" s="427"/>
      <c r="Y29" s="418" t="s">
        <v>120</v>
      </c>
      <c r="Z29" s="70">
        <v>29</v>
      </c>
      <c r="AA29" s="70">
        <v>30</v>
      </c>
      <c r="AB29" s="70">
        <v>29</v>
      </c>
      <c r="AC29" s="70">
        <v>30</v>
      </c>
      <c r="AD29" s="70">
        <v>29</v>
      </c>
      <c r="AE29" s="697">
        <v>30</v>
      </c>
      <c r="AF29" s="635">
        <v>29</v>
      </c>
      <c r="AG29" s="70">
        <v>30</v>
      </c>
      <c r="AH29" s="70">
        <v>29</v>
      </c>
      <c r="AI29" s="70">
        <v>30</v>
      </c>
      <c r="AJ29" s="70">
        <v>29</v>
      </c>
      <c r="AK29" s="70">
        <v>30</v>
      </c>
      <c r="AL29" s="70">
        <v>29</v>
      </c>
      <c r="AM29" s="634">
        <v>30</v>
      </c>
      <c r="AN29" s="425" t="s">
        <v>119</v>
      </c>
      <c r="AO29" s="426"/>
      <c r="AP29" s="427"/>
      <c r="AQ29" s="428" t="s">
        <v>120</v>
      </c>
      <c r="AR29" s="727">
        <v>29</v>
      </c>
      <c r="AS29" s="730">
        <v>30</v>
      </c>
      <c r="AT29" s="70">
        <v>29</v>
      </c>
      <c r="AU29" s="70">
        <v>30</v>
      </c>
      <c r="AV29" s="70">
        <v>29</v>
      </c>
      <c r="AW29" s="70">
        <v>30</v>
      </c>
      <c r="AX29" s="70">
        <v>29</v>
      </c>
      <c r="AY29" s="697">
        <v>30</v>
      </c>
      <c r="AZ29" s="70">
        <v>29</v>
      </c>
      <c r="BA29" s="70">
        <v>30</v>
      </c>
      <c r="BB29" s="696">
        <v>29</v>
      </c>
      <c r="BC29" s="633">
        <v>30</v>
      </c>
    </row>
    <row r="30" spans="2:55" ht="19.5" customHeight="1">
      <c r="B30" s="823" t="s">
        <v>18</v>
      </c>
      <c r="C30" s="824"/>
      <c r="D30" s="824"/>
      <c r="E30" s="825"/>
      <c r="F30" s="451"/>
      <c r="G30" s="431"/>
      <c r="H30" s="452"/>
      <c r="I30" s="431"/>
      <c r="J30" s="451"/>
      <c r="K30" s="431"/>
      <c r="L30" s="452"/>
      <c r="M30" s="452"/>
      <c r="N30" s="451"/>
      <c r="O30" s="431"/>
      <c r="P30" s="452"/>
      <c r="Q30" s="431"/>
      <c r="R30" s="451"/>
      <c r="S30" s="452"/>
      <c r="T30" s="451"/>
      <c r="U30" s="454"/>
      <c r="V30" s="823" t="s">
        <v>18</v>
      </c>
      <c r="W30" s="824"/>
      <c r="X30" s="824"/>
      <c r="Y30" s="825"/>
      <c r="Z30" s="451"/>
      <c r="AA30" s="431"/>
      <c r="AB30" s="452"/>
      <c r="AC30" s="453"/>
      <c r="AD30" s="451"/>
      <c r="AE30" s="453"/>
      <c r="AF30" s="452"/>
      <c r="AG30" s="453"/>
      <c r="AH30" s="451"/>
      <c r="AI30" s="453"/>
      <c r="AJ30" s="451"/>
      <c r="AK30" s="453"/>
      <c r="AL30" s="451"/>
      <c r="AM30" s="739"/>
      <c r="AN30" s="823" t="s">
        <v>18</v>
      </c>
      <c r="AO30" s="851"/>
      <c r="AP30" s="851"/>
      <c r="AQ30" s="852"/>
      <c r="AR30" s="451"/>
      <c r="AS30" s="605"/>
      <c r="AT30" s="452"/>
      <c r="AU30" s="605"/>
      <c r="AV30" s="452"/>
      <c r="AW30" s="605"/>
      <c r="AX30" s="452"/>
      <c r="AY30" s="431"/>
      <c r="AZ30" s="607"/>
      <c r="BA30" s="452"/>
      <c r="BB30" s="452"/>
      <c r="BC30" s="454"/>
    </row>
    <row r="31" spans="2:55" ht="19.5" customHeight="1">
      <c r="B31" s="433"/>
      <c r="C31" s="818" t="s">
        <v>127</v>
      </c>
      <c r="D31" s="818"/>
      <c r="E31" s="819"/>
      <c r="F31" s="430">
        <v>2937974</v>
      </c>
      <c r="G31" s="438">
        <v>2606448</v>
      </c>
      <c r="H31" s="430">
        <v>975613</v>
      </c>
      <c r="I31" s="438">
        <v>687585</v>
      </c>
      <c r="J31" s="430">
        <v>0</v>
      </c>
      <c r="K31" s="438">
        <v>0</v>
      </c>
      <c r="L31" s="430">
        <v>167048</v>
      </c>
      <c r="M31" s="438">
        <v>308730</v>
      </c>
      <c r="N31" s="430">
        <v>847032</v>
      </c>
      <c r="O31" s="438">
        <v>1410359</v>
      </c>
      <c r="P31" s="430">
        <v>540471</v>
      </c>
      <c r="Q31" s="438">
        <v>252156</v>
      </c>
      <c r="R31" s="430">
        <v>573271</v>
      </c>
      <c r="S31" s="438">
        <v>572607</v>
      </c>
      <c r="T31" s="430">
        <v>682926</v>
      </c>
      <c r="U31" s="436">
        <v>660349</v>
      </c>
      <c r="V31" s="433"/>
      <c r="W31" s="818" t="s">
        <v>127</v>
      </c>
      <c r="X31" s="818"/>
      <c r="Y31" s="819"/>
      <c r="Z31" s="430">
        <v>181437</v>
      </c>
      <c r="AA31" s="438">
        <v>440117</v>
      </c>
      <c r="AB31" s="430">
        <v>496324</v>
      </c>
      <c r="AC31" s="438">
        <v>384432</v>
      </c>
      <c r="AD31" s="430">
        <v>384861</v>
      </c>
      <c r="AE31" s="438">
        <v>74085</v>
      </c>
      <c r="AF31" s="430">
        <v>383374</v>
      </c>
      <c r="AG31" s="438">
        <v>453035</v>
      </c>
      <c r="AH31" s="430">
        <v>178848</v>
      </c>
      <c r="AI31" s="438">
        <v>128736</v>
      </c>
      <c r="AJ31" s="430">
        <v>136982</v>
      </c>
      <c r="AK31" s="438">
        <v>256948</v>
      </c>
      <c r="AL31" s="430">
        <v>162855</v>
      </c>
      <c r="AM31" s="436">
        <v>96332</v>
      </c>
      <c r="AN31" s="433"/>
      <c r="AO31" s="818" t="s">
        <v>127</v>
      </c>
      <c r="AP31" s="818"/>
      <c r="AQ31" s="819"/>
      <c r="AR31" s="430">
        <v>14057</v>
      </c>
      <c r="AS31" s="497">
        <v>32022</v>
      </c>
      <c r="AT31" s="430">
        <v>7400</v>
      </c>
      <c r="AU31" s="497">
        <v>13243</v>
      </c>
      <c r="AV31" s="430">
        <v>209751</v>
      </c>
      <c r="AW31" s="497">
        <v>127074</v>
      </c>
      <c r="AX31" s="430">
        <v>144902</v>
      </c>
      <c r="AY31" s="438">
        <v>322066</v>
      </c>
      <c r="AZ31" s="566">
        <v>203157</v>
      </c>
      <c r="BA31" s="438">
        <v>308788</v>
      </c>
      <c r="BB31" s="563">
        <v>9228283</v>
      </c>
      <c r="BC31" s="572">
        <v>9135112</v>
      </c>
    </row>
    <row r="32" spans="2:55" ht="19.5" customHeight="1">
      <c r="B32" s="433"/>
      <c r="C32" s="818" t="s">
        <v>128</v>
      </c>
      <c r="D32" s="818"/>
      <c r="E32" s="819"/>
      <c r="F32" s="430">
        <v>1230158</v>
      </c>
      <c r="G32" s="438">
        <v>1274477</v>
      </c>
      <c r="H32" s="430">
        <v>396344</v>
      </c>
      <c r="I32" s="438">
        <v>413904</v>
      </c>
      <c r="J32" s="430">
        <v>0</v>
      </c>
      <c r="K32" s="438">
        <v>0</v>
      </c>
      <c r="L32" s="430">
        <v>265642</v>
      </c>
      <c r="M32" s="438">
        <v>277595</v>
      </c>
      <c r="N32" s="430">
        <v>588801</v>
      </c>
      <c r="O32" s="438">
        <v>611647</v>
      </c>
      <c r="P32" s="430">
        <v>220225</v>
      </c>
      <c r="Q32" s="438">
        <v>234399</v>
      </c>
      <c r="R32" s="430">
        <v>119081</v>
      </c>
      <c r="S32" s="438">
        <v>147948</v>
      </c>
      <c r="T32" s="430">
        <v>411601</v>
      </c>
      <c r="U32" s="436">
        <v>413955</v>
      </c>
      <c r="V32" s="433"/>
      <c r="W32" s="818" t="s">
        <v>128</v>
      </c>
      <c r="X32" s="818"/>
      <c r="Y32" s="819"/>
      <c r="Z32" s="430">
        <v>145309</v>
      </c>
      <c r="AA32" s="438">
        <v>146294</v>
      </c>
      <c r="AB32" s="430">
        <v>174753</v>
      </c>
      <c r="AC32" s="438">
        <v>162380</v>
      </c>
      <c r="AD32" s="430">
        <v>260572</v>
      </c>
      <c r="AE32" s="438">
        <v>265597</v>
      </c>
      <c r="AF32" s="430">
        <v>219874</v>
      </c>
      <c r="AG32" s="438">
        <v>224223</v>
      </c>
      <c r="AH32" s="430">
        <v>136401</v>
      </c>
      <c r="AI32" s="438">
        <v>141328</v>
      </c>
      <c r="AJ32" s="430">
        <v>47077</v>
      </c>
      <c r="AK32" s="438">
        <v>50750</v>
      </c>
      <c r="AL32" s="430">
        <v>24601</v>
      </c>
      <c r="AM32" s="436">
        <v>27399</v>
      </c>
      <c r="AN32" s="433"/>
      <c r="AO32" s="818" t="s">
        <v>128</v>
      </c>
      <c r="AP32" s="818"/>
      <c r="AQ32" s="819"/>
      <c r="AR32" s="430">
        <v>78548</v>
      </c>
      <c r="AS32" s="497">
        <v>82956</v>
      </c>
      <c r="AT32" s="430">
        <v>69773</v>
      </c>
      <c r="AU32" s="497">
        <v>68324</v>
      </c>
      <c r="AV32" s="430">
        <v>51674</v>
      </c>
      <c r="AW32" s="497">
        <v>76198</v>
      </c>
      <c r="AX32" s="430">
        <v>1002059</v>
      </c>
      <c r="AY32" s="438">
        <v>1040706</v>
      </c>
      <c r="AZ32" s="566">
        <v>96223</v>
      </c>
      <c r="BA32" s="438">
        <v>94815</v>
      </c>
      <c r="BB32" s="563">
        <v>5538716</v>
      </c>
      <c r="BC32" s="572">
        <v>5754895</v>
      </c>
    </row>
    <row r="33" spans="2:55" ht="19.5" customHeight="1">
      <c r="B33" s="416"/>
      <c r="C33" s="818" t="s">
        <v>129</v>
      </c>
      <c r="D33" s="818"/>
      <c r="E33" s="819"/>
      <c r="F33" s="432">
        <v>0</v>
      </c>
      <c r="G33" s="438">
        <v>0</v>
      </c>
      <c r="H33" s="536">
        <v>0</v>
      </c>
      <c r="I33" s="438">
        <v>0</v>
      </c>
      <c r="J33" s="430">
        <v>0</v>
      </c>
      <c r="K33" s="438">
        <v>0</v>
      </c>
      <c r="L33" s="536">
        <v>0</v>
      </c>
      <c r="M33" s="438">
        <v>0</v>
      </c>
      <c r="N33" s="536">
        <v>0</v>
      </c>
      <c r="O33" s="438">
        <v>0</v>
      </c>
      <c r="P33" s="536">
        <v>3435</v>
      </c>
      <c r="Q33" s="438">
        <v>2877</v>
      </c>
      <c r="R33" s="536">
        <v>0</v>
      </c>
      <c r="S33" s="438">
        <v>0</v>
      </c>
      <c r="T33" s="432">
        <v>990</v>
      </c>
      <c r="U33" s="436">
        <v>773</v>
      </c>
      <c r="V33" s="416"/>
      <c r="W33" s="818" t="s">
        <v>129</v>
      </c>
      <c r="X33" s="818"/>
      <c r="Y33" s="819"/>
      <c r="Z33" s="432">
        <v>0</v>
      </c>
      <c r="AA33" s="438">
        <v>0</v>
      </c>
      <c r="AB33" s="432">
        <v>0</v>
      </c>
      <c r="AC33" s="438">
        <v>0</v>
      </c>
      <c r="AD33" s="432">
        <v>0</v>
      </c>
      <c r="AE33" s="438">
        <v>0</v>
      </c>
      <c r="AF33" s="432">
        <v>504</v>
      </c>
      <c r="AG33" s="438">
        <v>0</v>
      </c>
      <c r="AH33" s="432">
        <v>0</v>
      </c>
      <c r="AI33" s="438">
        <v>0</v>
      </c>
      <c r="AJ33" s="430">
        <v>1014</v>
      </c>
      <c r="AK33" s="438">
        <v>1321</v>
      </c>
      <c r="AL33" s="430">
        <v>0</v>
      </c>
      <c r="AM33" s="436">
        <v>959</v>
      </c>
      <c r="AN33" s="416"/>
      <c r="AO33" s="818" t="s">
        <v>129</v>
      </c>
      <c r="AP33" s="818"/>
      <c r="AQ33" s="819"/>
      <c r="AR33" s="430">
        <v>0</v>
      </c>
      <c r="AS33" s="497">
        <v>0</v>
      </c>
      <c r="AT33" s="430">
        <v>0</v>
      </c>
      <c r="AU33" s="497">
        <v>0</v>
      </c>
      <c r="AV33" s="430">
        <v>0</v>
      </c>
      <c r="AW33" s="497">
        <v>0</v>
      </c>
      <c r="AX33" s="430">
        <v>14656</v>
      </c>
      <c r="AY33" s="438">
        <v>9578</v>
      </c>
      <c r="AZ33" s="566">
        <v>21430</v>
      </c>
      <c r="BA33" s="438">
        <v>42272</v>
      </c>
      <c r="BB33" s="563">
        <v>42029</v>
      </c>
      <c r="BC33" s="572">
        <v>57780</v>
      </c>
    </row>
    <row r="34" spans="2:55" ht="19.5" customHeight="1">
      <c r="B34" s="455" t="s">
        <v>19</v>
      </c>
      <c r="C34" s="456"/>
      <c r="D34" s="456"/>
      <c r="E34" s="456"/>
      <c r="F34" s="457">
        <v>4168132</v>
      </c>
      <c r="G34" s="457">
        <v>3880925</v>
      </c>
      <c r="H34" s="457">
        <v>1371957</v>
      </c>
      <c r="I34" s="457">
        <v>1101489</v>
      </c>
      <c r="J34" s="457">
        <v>0</v>
      </c>
      <c r="K34" s="457">
        <v>0</v>
      </c>
      <c r="L34" s="457">
        <v>432690</v>
      </c>
      <c r="M34" s="457">
        <v>586325</v>
      </c>
      <c r="N34" s="457">
        <v>1435833</v>
      </c>
      <c r="O34" s="457">
        <v>2022006</v>
      </c>
      <c r="P34" s="648">
        <v>764131</v>
      </c>
      <c r="Q34" s="457">
        <v>489432</v>
      </c>
      <c r="R34" s="457">
        <v>692352</v>
      </c>
      <c r="S34" s="457">
        <v>720555</v>
      </c>
      <c r="T34" s="457">
        <v>1095517</v>
      </c>
      <c r="U34" s="437">
        <v>1075077</v>
      </c>
      <c r="V34" s="455" t="s">
        <v>19</v>
      </c>
      <c r="W34" s="456"/>
      <c r="X34" s="456"/>
      <c r="Y34" s="456"/>
      <c r="Z34" s="457">
        <v>326746</v>
      </c>
      <c r="AA34" s="457">
        <v>586411</v>
      </c>
      <c r="AB34" s="457">
        <v>671077</v>
      </c>
      <c r="AC34" s="457">
        <v>546812</v>
      </c>
      <c r="AD34" s="457">
        <v>645433</v>
      </c>
      <c r="AE34" s="457">
        <v>339682</v>
      </c>
      <c r="AF34" s="457">
        <v>603752</v>
      </c>
      <c r="AG34" s="457">
        <v>677258</v>
      </c>
      <c r="AH34" s="457">
        <v>315249</v>
      </c>
      <c r="AI34" s="457">
        <v>270064</v>
      </c>
      <c r="AJ34" s="648">
        <v>185073</v>
      </c>
      <c r="AK34" s="457">
        <v>309019</v>
      </c>
      <c r="AL34" s="457">
        <v>187456</v>
      </c>
      <c r="AM34" s="437">
        <v>124690</v>
      </c>
      <c r="AN34" s="455" t="s">
        <v>19</v>
      </c>
      <c r="AO34" s="456"/>
      <c r="AP34" s="456"/>
      <c r="AQ34" s="456"/>
      <c r="AR34" s="457">
        <v>92605</v>
      </c>
      <c r="AS34" s="498">
        <v>114978</v>
      </c>
      <c r="AT34" s="457">
        <v>77173</v>
      </c>
      <c r="AU34" s="498">
        <v>81567</v>
      </c>
      <c r="AV34" s="457">
        <v>261425</v>
      </c>
      <c r="AW34" s="498">
        <v>203272</v>
      </c>
      <c r="AX34" s="457">
        <v>1161617</v>
      </c>
      <c r="AY34" s="457">
        <v>1372350</v>
      </c>
      <c r="AZ34" s="567">
        <v>320810</v>
      </c>
      <c r="BA34" s="457">
        <v>445875</v>
      </c>
      <c r="BB34" s="563">
        <v>14809028</v>
      </c>
      <c r="BC34" s="576">
        <v>14947787</v>
      </c>
    </row>
    <row r="35" spans="2:55" ht="19.5" customHeight="1">
      <c r="B35" s="823" t="s">
        <v>20</v>
      </c>
      <c r="C35" s="824"/>
      <c r="D35" s="824"/>
      <c r="E35" s="825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4"/>
      <c r="V35" s="823" t="s">
        <v>20</v>
      </c>
      <c r="W35" s="824"/>
      <c r="X35" s="824"/>
      <c r="Y35" s="825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4"/>
      <c r="AN35" s="823" t="s">
        <v>20</v>
      </c>
      <c r="AO35" s="851"/>
      <c r="AP35" s="851"/>
      <c r="AQ35" s="852"/>
      <c r="AR35" s="430"/>
      <c r="AS35" s="435"/>
      <c r="AT35" s="430"/>
      <c r="AU35" s="435"/>
      <c r="AV35" s="430"/>
      <c r="AW35" s="435"/>
      <c r="AX35" s="430"/>
      <c r="AY35" s="430"/>
      <c r="AZ35" s="566"/>
      <c r="BA35" s="430"/>
      <c r="BB35" s="575"/>
      <c r="BC35" s="573"/>
    </row>
    <row r="36" spans="2:55" ht="19.5" customHeight="1">
      <c r="B36" s="433"/>
      <c r="C36" s="818" t="s">
        <v>130</v>
      </c>
      <c r="D36" s="818"/>
      <c r="E36" s="819"/>
      <c r="F36" s="430">
        <v>3674849</v>
      </c>
      <c r="G36" s="438">
        <v>3590280</v>
      </c>
      <c r="H36" s="430">
        <v>731466</v>
      </c>
      <c r="I36" s="438">
        <v>868577</v>
      </c>
      <c r="J36" s="430">
        <v>0</v>
      </c>
      <c r="K36" s="438">
        <v>0</v>
      </c>
      <c r="L36" s="430">
        <v>307191</v>
      </c>
      <c r="M36" s="438">
        <v>385809</v>
      </c>
      <c r="N36" s="430">
        <v>1055872</v>
      </c>
      <c r="O36" s="438">
        <v>1359719</v>
      </c>
      <c r="P36" s="430">
        <v>426507</v>
      </c>
      <c r="Q36" s="438">
        <v>367651</v>
      </c>
      <c r="R36" s="430">
        <v>412214</v>
      </c>
      <c r="S36" s="438">
        <v>399338</v>
      </c>
      <c r="T36" s="430">
        <v>576980</v>
      </c>
      <c r="U36" s="436">
        <v>531204</v>
      </c>
      <c r="V36" s="433"/>
      <c r="W36" s="818" t="s">
        <v>130</v>
      </c>
      <c r="X36" s="818"/>
      <c r="Y36" s="819"/>
      <c r="Z36" s="430">
        <v>216131</v>
      </c>
      <c r="AA36" s="438">
        <v>298783</v>
      </c>
      <c r="AB36" s="430">
        <v>213755</v>
      </c>
      <c r="AC36" s="438">
        <v>209128</v>
      </c>
      <c r="AD36" s="430">
        <v>248031</v>
      </c>
      <c r="AE36" s="438">
        <v>214814</v>
      </c>
      <c r="AF36" s="430">
        <v>431597</v>
      </c>
      <c r="AG36" s="438">
        <v>450928</v>
      </c>
      <c r="AH36" s="430">
        <v>279324</v>
      </c>
      <c r="AI36" s="438">
        <v>228026</v>
      </c>
      <c r="AJ36" s="430">
        <v>135041</v>
      </c>
      <c r="AK36" s="438">
        <v>238944</v>
      </c>
      <c r="AL36" s="430">
        <v>57930</v>
      </c>
      <c r="AM36" s="436">
        <v>40540</v>
      </c>
      <c r="AN36" s="433"/>
      <c r="AO36" s="818" t="s">
        <v>130</v>
      </c>
      <c r="AP36" s="818"/>
      <c r="AQ36" s="819"/>
      <c r="AR36" s="430">
        <v>0</v>
      </c>
      <c r="AS36" s="497">
        <v>73500</v>
      </c>
      <c r="AT36" s="430">
        <v>77173</v>
      </c>
      <c r="AU36" s="497">
        <v>81567</v>
      </c>
      <c r="AV36" s="430">
        <v>165588</v>
      </c>
      <c r="AW36" s="497">
        <v>143272</v>
      </c>
      <c r="AX36" s="430">
        <v>882524</v>
      </c>
      <c r="AY36" s="438">
        <v>952238</v>
      </c>
      <c r="AZ36" s="566">
        <v>210810</v>
      </c>
      <c r="BA36" s="438">
        <v>255875</v>
      </c>
      <c r="BB36" s="563">
        <v>10102983</v>
      </c>
      <c r="BC36" s="572">
        <v>10690193</v>
      </c>
    </row>
    <row r="37" spans="2:55" ht="19.5" customHeight="1">
      <c r="B37" s="433"/>
      <c r="C37" s="818" t="s">
        <v>131</v>
      </c>
      <c r="D37" s="818"/>
      <c r="E37" s="819"/>
      <c r="F37" s="430">
        <v>493283</v>
      </c>
      <c r="G37" s="438">
        <v>290645</v>
      </c>
      <c r="H37" s="430">
        <v>640491</v>
      </c>
      <c r="I37" s="438">
        <v>232912</v>
      </c>
      <c r="J37" s="430">
        <v>0</v>
      </c>
      <c r="K37" s="438">
        <v>0</v>
      </c>
      <c r="L37" s="430">
        <v>125499</v>
      </c>
      <c r="M37" s="438">
        <v>200516</v>
      </c>
      <c r="N37" s="430">
        <v>379961</v>
      </c>
      <c r="O37" s="438">
        <v>662287</v>
      </c>
      <c r="P37" s="430">
        <v>337624</v>
      </c>
      <c r="Q37" s="438">
        <v>121781</v>
      </c>
      <c r="R37" s="430">
        <v>280138</v>
      </c>
      <c r="S37" s="438">
        <v>244517</v>
      </c>
      <c r="T37" s="430">
        <v>518537</v>
      </c>
      <c r="U37" s="436">
        <v>543873</v>
      </c>
      <c r="V37" s="433"/>
      <c r="W37" s="818" t="s">
        <v>131</v>
      </c>
      <c r="X37" s="818"/>
      <c r="Y37" s="819"/>
      <c r="Z37" s="430">
        <v>110615</v>
      </c>
      <c r="AA37" s="438">
        <v>287628</v>
      </c>
      <c r="AB37" s="430">
        <v>457322</v>
      </c>
      <c r="AC37" s="438">
        <v>337684</v>
      </c>
      <c r="AD37" s="430">
        <v>397402</v>
      </c>
      <c r="AE37" s="438">
        <v>124868</v>
      </c>
      <c r="AF37" s="430">
        <v>172155</v>
      </c>
      <c r="AG37" s="438">
        <v>226330</v>
      </c>
      <c r="AH37" s="430">
        <v>35925</v>
      </c>
      <c r="AI37" s="438">
        <v>42038</v>
      </c>
      <c r="AJ37" s="430">
        <v>50032</v>
      </c>
      <c r="AK37" s="438">
        <v>70075</v>
      </c>
      <c r="AL37" s="430">
        <v>129526</v>
      </c>
      <c r="AM37" s="436">
        <v>84150</v>
      </c>
      <c r="AN37" s="433"/>
      <c r="AO37" s="818" t="s">
        <v>131</v>
      </c>
      <c r="AP37" s="818"/>
      <c r="AQ37" s="819"/>
      <c r="AR37" s="430">
        <v>357094</v>
      </c>
      <c r="AS37" s="497">
        <v>41478</v>
      </c>
      <c r="AT37" s="430">
        <v>0</v>
      </c>
      <c r="AU37" s="497">
        <v>0</v>
      </c>
      <c r="AV37" s="430">
        <v>95837</v>
      </c>
      <c r="AW37" s="497">
        <v>60000</v>
      </c>
      <c r="AX37" s="430">
        <v>279093</v>
      </c>
      <c r="AY37" s="438">
        <v>420112</v>
      </c>
      <c r="AZ37" s="566">
        <v>110000</v>
      </c>
      <c r="BA37" s="438">
        <v>190000</v>
      </c>
      <c r="BB37" s="563">
        <v>4970534</v>
      </c>
      <c r="BC37" s="572">
        <v>4180894</v>
      </c>
    </row>
    <row r="38" spans="2:55" ht="19.5" customHeight="1">
      <c r="B38" s="433"/>
      <c r="C38" s="763"/>
      <c r="D38" s="818" t="s">
        <v>132</v>
      </c>
      <c r="E38" s="819"/>
      <c r="F38" s="430">
        <v>178000</v>
      </c>
      <c r="G38" s="438">
        <v>0</v>
      </c>
      <c r="H38" s="430">
        <v>497900</v>
      </c>
      <c r="I38" s="438">
        <v>135900</v>
      </c>
      <c r="J38" s="430">
        <v>0</v>
      </c>
      <c r="K38" s="438">
        <v>0</v>
      </c>
      <c r="L38" s="430">
        <v>81000</v>
      </c>
      <c r="M38" s="438">
        <v>133300</v>
      </c>
      <c r="N38" s="430">
        <v>260000</v>
      </c>
      <c r="O38" s="438">
        <v>456600</v>
      </c>
      <c r="P38" s="430">
        <v>262900</v>
      </c>
      <c r="Q38" s="438">
        <v>103600</v>
      </c>
      <c r="R38" s="430">
        <v>169900</v>
      </c>
      <c r="S38" s="438">
        <v>229100</v>
      </c>
      <c r="T38" s="430">
        <v>357100</v>
      </c>
      <c r="U38" s="436">
        <v>404500</v>
      </c>
      <c r="V38" s="433"/>
      <c r="W38" s="737"/>
      <c r="X38" s="818" t="s">
        <v>132</v>
      </c>
      <c r="Y38" s="819"/>
      <c r="Z38" s="430">
        <v>87800</v>
      </c>
      <c r="AA38" s="438">
        <v>272400</v>
      </c>
      <c r="AB38" s="430">
        <v>399000</v>
      </c>
      <c r="AC38" s="438">
        <v>282400</v>
      </c>
      <c r="AD38" s="430">
        <v>189600</v>
      </c>
      <c r="AE38" s="438">
        <v>0</v>
      </c>
      <c r="AF38" s="430">
        <v>123000</v>
      </c>
      <c r="AG38" s="438">
        <v>168400</v>
      </c>
      <c r="AH38" s="430">
        <v>0</v>
      </c>
      <c r="AI38" s="438">
        <v>5600</v>
      </c>
      <c r="AJ38" s="430">
        <v>0</v>
      </c>
      <c r="AK38" s="438">
        <v>0</v>
      </c>
      <c r="AL38" s="430">
        <v>116000</v>
      </c>
      <c r="AM38" s="436">
        <v>82000</v>
      </c>
      <c r="AN38" s="433"/>
      <c r="AO38" s="737"/>
      <c r="AP38" s="818" t="s">
        <v>132</v>
      </c>
      <c r="AQ38" s="819"/>
      <c r="AR38" s="430">
        <v>0</v>
      </c>
      <c r="AS38" s="497">
        <v>0</v>
      </c>
      <c r="AT38" s="430">
        <v>0</v>
      </c>
      <c r="AU38" s="497">
        <v>0</v>
      </c>
      <c r="AV38" s="430">
        <v>70000</v>
      </c>
      <c r="AW38" s="497">
        <v>30000</v>
      </c>
      <c r="AX38" s="430">
        <v>129600</v>
      </c>
      <c r="AY38" s="438">
        <v>200300</v>
      </c>
      <c r="AZ38" s="566">
        <v>110000</v>
      </c>
      <c r="BA38" s="438">
        <v>190000</v>
      </c>
      <c r="BB38" s="563">
        <v>3031800</v>
      </c>
      <c r="BC38" s="572">
        <v>2694100</v>
      </c>
    </row>
    <row r="39" spans="2:55" ht="19.5" customHeight="1">
      <c r="B39" s="433"/>
      <c r="C39" s="440"/>
      <c r="D39" s="830" t="s">
        <v>133</v>
      </c>
      <c r="E39" s="831"/>
      <c r="F39" s="430">
        <v>153579</v>
      </c>
      <c r="G39" s="438">
        <v>75984</v>
      </c>
      <c r="H39" s="430">
        <v>5728</v>
      </c>
      <c r="I39" s="438">
        <v>5296</v>
      </c>
      <c r="J39" s="430">
        <v>0</v>
      </c>
      <c r="K39" s="438">
        <v>0</v>
      </c>
      <c r="L39" s="430">
        <v>18016</v>
      </c>
      <c r="M39" s="438">
        <v>19604</v>
      </c>
      <c r="N39" s="430">
        <v>0</v>
      </c>
      <c r="O39" s="438">
        <v>111400</v>
      </c>
      <c r="P39" s="430">
        <v>35800</v>
      </c>
      <c r="Q39" s="438">
        <v>3500</v>
      </c>
      <c r="R39" s="430">
        <v>11912</v>
      </c>
      <c r="S39" s="438">
        <v>12942</v>
      </c>
      <c r="T39" s="430">
        <v>75856</v>
      </c>
      <c r="U39" s="436">
        <v>70631</v>
      </c>
      <c r="V39" s="433"/>
      <c r="W39" s="440"/>
      <c r="X39" s="830" t="s">
        <v>133</v>
      </c>
      <c r="Y39" s="831"/>
      <c r="Z39" s="430">
        <v>0</v>
      </c>
      <c r="AA39" s="438">
        <v>0</v>
      </c>
      <c r="AB39" s="430">
        <v>589</v>
      </c>
      <c r="AC39" s="438">
        <v>0</v>
      </c>
      <c r="AD39" s="430">
        <v>113430</v>
      </c>
      <c r="AE39" s="438">
        <v>114040</v>
      </c>
      <c r="AF39" s="430">
        <v>6491</v>
      </c>
      <c r="AG39" s="438">
        <v>8518</v>
      </c>
      <c r="AH39" s="430">
        <v>29526</v>
      </c>
      <c r="AI39" s="438">
        <v>29819</v>
      </c>
      <c r="AJ39" s="430">
        <v>8300</v>
      </c>
      <c r="AK39" s="438">
        <v>9700</v>
      </c>
      <c r="AL39" s="430">
        <v>576</v>
      </c>
      <c r="AM39" s="436">
        <v>2150</v>
      </c>
      <c r="AN39" s="433"/>
      <c r="AO39" s="440"/>
      <c r="AP39" s="830" t="s">
        <v>133</v>
      </c>
      <c r="AQ39" s="857"/>
      <c r="AR39" s="430">
        <v>39274</v>
      </c>
      <c r="AS39" s="497">
        <v>41478</v>
      </c>
      <c r="AT39" s="430">
        <v>0</v>
      </c>
      <c r="AU39" s="497">
        <v>0</v>
      </c>
      <c r="AV39" s="430">
        <v>25837</v>
      </c>
      <c r="AW39" s="497">
        <v>30000</v>
      </c>
      <c r="AX39" s="430">
        <v>128547</v>
      </c>
      <c r="AY39" s="438">
        <v>170845</v>
      </c>
      <c r="AZ39" s="566">
        <v>0</v>
      </c>
      <c r="BA39" s="438">
        <v>0</v>
      </c>
      <c r="BB39" s="563">
        <v>653461</v>
      </c>
      <c r="BC39" s="572">
        <v>705907</v>
      </c>
    </row>
    <row r="40" spans="2:55" ht="19.5" customHeight="1">
      <c r="B40" s="433"/>
      <c r="C40" s="763"/>
      <c r="D40" s="818" t="s">
        <v>129</v>
      </c>
      <c r="E40" s="819"/>
      <c r="F40" s="430">
        <v>161704</v>
      </c>
      <c r="G40" s="438">
        <v>214661</v>
      </c>
      <c r="H40" s="430">
        <v>136863</v>
      </c>
      <c r="I40" s="723">
        <v>91716</v>
      </c>
      <c r="J40" s="430">
        <v>0</v>
      </c>
      <c r="K40" s="438">
        <v>0</v>
      </c>
      <c r="L40" s="430">
        <v>26483</v>
      </c>
      <c r="M40" s="438">
        <v>47612</v>
      </c>
      <c r="N40" s="430">
        <v>119961</v>
      </c>
      <c r="O40" s="438">
        <v>94287</v>
      </c>
      <c r="P40" s="430">
        <v>38924</v>
      </c>
      <c r="Q40" s="438">
        <v>14681</v>
      </c>
      <c r="R40" s="430">
        <v>98326</v>
      </c>
      <c r="S40" s="723">
        <v>2475</v>
      </c>
      <c r="T40" s="430">
        <v>85581</v>
      </c>
      <c r="U40" s="436">
        <v>68742</v>
      </c>
      <c r="V40" s="433"/>
      <c r="W40" s="737"/>
      <c r="X40" s="818" t="s">
        <v>129</v>
      </c>
      <c r="Y40" s="819"/>
      <c r="Z40" s="430">
        <v>22815</v>
      </c>
      <c r="AA40" s="438">
        <v>15228</v>
      </c>
      <c r="AB40" s="430">
        <v>57733</v>
      </c>
      <c r="AC40" s="723">
        <v>55284</v>
      </c>
      <c r="AD40" s="430">
        <v>94372</v>
      </c>
      <c r="AE40" s="438">
        <v>10828</v>
      </c>
      <c r="AF40" s="430">
        <v>42664</v>
      </c>
      <c r="AG40" s="438">
        <v>49412</v>
      </c>
      <c r="AH40" s="430">
        <v>6399</v>
      </c>
      <c r="AI40" s="438">
        <v>6619</v>
      </c>
      <c r="AJ40" s="430">
        <v>41732</v>
      </c>
      <c r="AK40" s="438">
        <v>60375</v>
      </c>
      <c r="AL40" s="430">
        <v>12950</v>
      </c>
      <c r="AM40" s="436">
        <v>0</v>
      </c>
      <c r="AN40" s="433"/>
      <c r="AO40" s="737"/>
      <c r="AP40" s="818" t="s">
        <v>129</v>
      </c>
      <c r="AQ40" s="819"/>
      <c r="AR40" s="430">
        <v>317820</v>
      </c>
      <c r="AS40" s="497">
        <v>0</v>
      </c>
      <c r="AT40" s="430">
        <v>0</v>
      </c>
      <c r="AU40" s="497">
        <v>0</v>
      </c>
      <c r="AV40" s="430">
        <v>0</v>
      </c>
      <c r="AW40" s="497">
        <v>0</v>
      </c>
      <c r="AX40" s="430">
        <v>20946</v>
      </c>
      <c r="AY40" s="438">
        <v>48967</v>
      </c>
      <c r="AZ40" s="566">
        <v>0</v>
      </c>
      <c r="BA40" s="438">
        <v>0</v>
      </c>
      <c r="BB40" s="563">
        <v>1285273</v>
      </c>
      <c r="BC40" s="572">
        <v>780887</v>
      </c>
    </row>
    <row r="41" spans="2:55" ht="19.5" customHeight="1">
      <c r="B41" s="455" t="s">
        <v>19</v>
      </c>
      <c r="C41" s="456"/>
      <c r="D41" s="456"/>
      <c r="E41" s="456"/>
      <c r="F41" s="457">
        <v>4168132</v>
      </c>
      <c r="G41" s="457">
        <v>3880925</v>
      </c>
      <c r="H41" s="457">
        <v>1371957</v>
      </c>
      <c r="I41" s="457">
        <v>1101489</v>
      </c>
      <c r="J41" s="457">
        <v>0</v>
      </c>
      <c r="K41" s="438">
        <v>0</v>
      </c>
      <c r="L41" s="457">
        <v>432690</v>
      </c>
      <c r="M41" s="457">
        <v>586325</v>
      </c>
      <c r="N41" s="457">
        <v>1435833</v>
      </c>
      <c r="O41" s="457">
        <v>2022006</v>
      </c>
      <c r="P41" s="457">
        <v>764131</v>
      </c>
      <c r="Q41" s="457">
        <v>489432</v>
      </c>
      <c r="R41" s="457">
        <v>692352</v>
      </c>
      <c r="S41" s="457">
        <v>643855</v>
      </c>
      <c r="T41" s="457">
        <v>1095517</v>
      </c>
      <c r="U41" s="437">
        <v>1075077</v>
      </c>
      <c r="V41" s="455" t="s">
        <v>19</v>
      </c>
      <c r="W41" s="456"/>
      <c r="X41" s="456"/>
      <c r="Y41" s="456"/>
      <c r="Z41" s="457">
        <v>326746</v>
      </c>
      <c r="AA41" s="457">
        <v>586411</v>
      </c>
      <c r="AB41" s="457">
        <v>671077</v>
      </c>
      <c r="AC41" s="457">
        <v>546812</v>
      </c>
      <c r="AD41" s="457">
        <v>645433</v>
      </c>
      <c r="AE41" s="457">
        <v>339682</v>
      </c>
      <c r="AF41" s="457">
        <v>603752</v>
      </c>
      <c r="AG41" s="457">
        <v>677258</v>
      </c>
      <c r="AH41" s="457">
        <v>315249</v>
      </c>
      <c r="AI41" s="457">
        <v>270064</v>
      </c>
      <c r="AJ41" s="457">
        <v>185073</v>
      </c>
      <c r="AK41" s="457">
        <v>309019</v>
      </c>
      <c r="AL41" s="457">
        <v>187456</v>
      </c>
      <c r="AM41" s="437">
        <v>124690</v>
      </c>
      <c r="AN41" s="455" t="s">
        <v>19</v>
      </c>
      <c r="AO41" s="456"/>
      <c r="AP41" s="456"/>
      <c r="AQ41" s="456"/>
      <c r="AR41" s="457">
        <v>357094</v>
      </c>
      <c r="AS41" s="498">
        <v>114978</v>
      </c>
      <c r="AT41" s="457">
        <v>77173</v>
      </c>
      <c r="AU41" s="498">
        <v>81567</v>
      </c>
      <c r="AV41" s="457">
        <v>261425</v>
      </c>
      <c r="AW41" s="498">
        <v>203272</v>
      </c>
      <c r="AX41" s="457">
        <v>1161617</v>
      </c>
      <c r="AY41" s="457">
        <v>1372350</v>
      </c>
      <c r="AZ41" s="567">
        <v>320810</v>
      </c>
      <c r="BA41" s="457">
        <v>445875</v>
      </c>
      <c r="BB41" s="563">
        <v>15073517</v>
      </c>
      <c r="BC41" s="572">
        <v>14871087</v>
      </c>
    </row>
    <row r="42" spans="2:55" ht="19.5" customHeight="1" thickBot="1">
      <c r="B42" s="815" t="s">
        <v>21</v>
      </c>
      <c r="C42" s="816"/>
      <c r="D42" s="816"/>
      <c r="E42" s="817"/>
      <c r="F42" s="469" t="s">
        <v>451</v>
      </c>
      <c r="G42" s="469" t="s">
        <v>451</v>
      </c>
      <c r="H42" s="469" t="s">
        <v>451</v>
      </c>
      <c r="I42" s="469" t="s">
        <v>451</v>
      </c>
      <c r="J42" s="469" t="s">
        <v>451</v>
      </c>
      <c r="K42" s="532" t="s">
        <v>451</v>
      </c>
      <c r="L42" s="470" t="s">
        <v>451</v>
      </c>
      <c r="M42" s="470" t="s">
        <v>451</v>
      </c>
      <c r="N42" s="469" t="s">
        <v>451</v>
      </c>
      <c r="O42" s="469" t="s">
        <v>451</v>
      </c>
      <c r="P42" s="469" t="s">
        <v>451</v>
      </c>
      <c r="Q42" s="469" t="s">
        <v>451</v>
      </c>
      <c r="R42" s="469" t="s">
        <v>451</v>
      </c>
      <c r="S42" s="469">
        <v>76700</v>
      </c>
      <c r="T42" s="469" t="s">
        <v>451</v>
      </c>
      <c r="U42" s="471" t="s">
        <v>451</v>
      </c>
      <c r="V42" s="815" t="s">
        <v>21</v>
      </c>
      <c r="W42" s="816"/>
      <c r="X42" s="816"/>
      <c r="Y42" s="817"/>
      <c r="Z42" s="469" t="s">
        <v>451</v>
      </c>
      <c r="AA42" s="469" t="s">
        <v>451</v>
      </c>
      <c r="AB42" s="469" t="s">
        <v>451</v>
      </c>
      <c r="AC42" s="469" t="s">
        <v>451</v>
      </c>
      <c r="AD42" s="469" t="s">
        <v>451</v>
      </c>
      <c r="AE42" s="470" t="s">
        <v>451</v>
      </c>
      <c r="AF42" s="470" t="s">
        <v>451</v>
      </c>
      <c r="AG42" s="469" t="s">
        <v>451</v>
      </c>
      <c r="AH42" s="469" t="s">
        <v>451</v>
      </c>
      <c r="AI42" s="469" t="s">
        <v>451</v>
      </c>
      <c r="AJ42" s="469" t="s">
        <v>451</v>
      </c>
      <c r="AK42" s="469" t="s">
        <v>451</v>
      </c>
      <c r="AL42" s="469" t="s">
        <v>451</v>
      </c>
      <c r="AM42" s="471" t="s">
        <v>451</v>
      </c>
      <c r="AN42" s="815" t="s">
        <v>21</v>
      </c>
      <c r="AO42" s="855"/>
      <c r="AP42" s="855"/>
      <c r="AQ42" s="856"/>
      <c r="AR42" s="469">
        <v>-264489</v>
      </c>
      <c r="AS42" s="606" t="s">
        <v>451</v>
      </c>
      <c r="AT42" s="470" t="s">
        <v>451</v>
      </c>
      <c r="AU42" s="606" t="s">
        <v>451</v>
      </c>
      <c r="AV42" s="469" t="s">
        <v>451</v>
      </c>
      <c r="AW42" s="606" t="s">
        <v>451</v>
      </c>
      <c r="AX42" s="469" t="s">
        <v>451</v>
      </c>
      <c r="AY42" s="532" t="s">
        <v>451</v>
      </c>
      <c r="AZ42" s="608" t="s">
        <v>451</v>
      </c>
      <c r="BA42" s="469" t="s">
        <v>451</v>
      </c>
      <c r="BB42" s="532">
        <v>-264489</v>
      </c>
      <c r="BC42" s="526">
        <v>76700</v>
      </c>
    </row>
    <row r="43" spans="2:55" ht="15.75" customHeight="1"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V43" s="405"/>
      <c r="AW43" s="405"/>
      <c r="AX43" s="405"/>
      <c r="AY43" s="405"/>
      <c r="BB43" s="461"/>
      <c r="BC43" s="462"/>
    </row>
    <row r="44" spans="2:55" ht="15.75" customHeight="1"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V44" s="458"/>
      <c r="AW44" s="458"/>
      <c r="AX44" s="458"/>
      <c r="AY44" s="458"/>
      <c r="AZ44" s="458"/>
      <c r="BA44" s="458"/>
      <c r="BB44" s="459"/>
      <c r="BC44" s="460"/>
    </row>
    <row r="45" spans="2:55" ht="15.75" customHeight="1"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5"/>
      <c r="AM45" s="405"/>
      <c r="AV45" s="405"/>
      <c r="AW45" s="405"/>
      <c r="AX45" s="405"/>
      <c r="AY45" s="405"/>
      <c r="BB45" s="459"/>
      <c r="BC45" s="460"/>
    </row>
    <row r="46" spans="2:55" ht="15.75" customHeight="1" thickBot="1"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V46" s="458"/>
      <c r="AW46" s="458"/>
      <c r="AX46" s="458"/>
      <c r="AY46" s="458"/>
      <c r="AZ46" s="458"/>
      <c r="BA46" s="458"/>
      <c r="BB46" s="463"/>
      <c r="BC46" s="464"/>
    </row>
    <row r="50" spans="54:55" ht="15.75" customHeight="1">
      <c r="BB50" s="676"/>
      <c r="BC50" s="676"/>
    </row>
  </sheetData>
  <mergeCells count="109">
    <mergeCell ref="AR3:BC3"/>
    <mergeCell ref="AR4:AS4"/>
    <mergeCell ref="AR27:BC27"/>
    <mergeCell ref="AR28:AS28"/>
    <mergeCell ref="AO36:AQ36"/>
    <mergeCell ref="AN35:AQ35"/>
    <mergeCell ref="AO33:AQ33"/>
    <mergeCell ref="AO32:AQ32"/>
    <mergeCell ref="AO31:AQ31"/>
    <mergeCell ref="AN30:AQ30"/>
    <mergeCell ref="AN21:AQ21"/>
    <mergeCell ref="AN6:AQ6"/>
    <mergeCell ref="AP7:AQ7"/>
    <mergeCell ref="V8:Y8"/>
    <mergeCell ref="X9:Y9"/>
    <mergeCell ref="AF28:AG28"/>
    <mergeCell ref="AD28:AE28"/>
    <mergeCell ref="Z27:AM27"/>
    <mergeCell ref="V10:Y10"/>
    <mergeCell ref="AN42:AQ42"/>
    <mergeCell ref="AP40:AQ40"/>
    <mergeCell ref="AP39:AQ39"/>
    <mergeCell ref="AP38:AQ38"/>
    <mergeCell ref="AO37:AQ37"/>
    <mergeCell ref="AN15:AQ15"/>
    <mergeCell ref="AN16:AQ16"/>
    <mergeCell ref="AN17:AQ17"/>
    <mergeCell ref="AN18:AQ18"/>
    <mergeCell ref="AN19:AQ19"/>
    <mergeCell ref="AN20:AQ20"/>
    <mergeCell ref="AN8:AQ8"/>
    <mergeCell ref="AP9:AQ9"/>
    <mergeCell ref="AN10:AQ10"/>
    <mergeCell ref="AN11:AQ11"/>
    <mergeCell ref="AP12:AQ12"/>
    <mergeCell ref="AP13:AQ13"/>
    <mergeCell ref="AN14:AQ14"/>
    <mergeCell ref="Z3:AM3"/>
    <mergeCell ref="AF4:AG4"/>
    <mergeCell ref="AB4:AC4"/>
    <mergeCell ref="AV4:AW4"/>
    <mergeCell ref="AX4:AY4"/>
    <mergeCell ref="B10:E10"/>
    <mergeCell ref="B11:E11"/>
    <mergeCell ref="D12:E12"/>
    <mergeCell ref="AJ4:AK4"/>
    <mergeCell ref="AD4:AE4"/>
    <mergeCell ref="AH4:AI4"/>
    <mergeCell ref="V11:Y11"/>
    <mergeCell ref="X12:Y12"/>
    <mergeCell ref="B6:E6"/>
    <mergeCell ref="D7:E7"/>
    <mergeCell ref="B8:E8"/>
    <mergeCell ref="D9:E9"/>
    <mergeCell ref="H4:I4"/>
    <mergeCell ref="J4:K4"/>
    <mergeCell ref="T4:U4"/>
    <mergeCell ref="Z4:AA4"/>
    <mergeCell ref="R4:S4"/>
    <mergeCell ref="V6:Y6"/>
    <mergeCell ref="X7:Y7"/>
    <mergeCell ref="D13:E13"/>
    <mergeCell ref="V35:Y35"/>
    <mergeCell ref="C33:E33"/>
    <mergeCell ref="H28:I28"/>
    <mergeCell ref="X13:Y13"/>
    <mergeCell ref="V14:Y14"/>
    <mergeCell ref="V15:Y15"/>
    <mergeCell ref="V16:Y16"/>
    <mergeCell ref="T28:U28"/>
    <mergeCell ref="L28:M28"/>
    <mergeCell ref="B20:E20"/>
    <mergeCell ref="B21:E21"/>
    <mergeCell ref="B14:E14"/>
    <mergeCell ref="B15:E15"/>
    <mergeCell ref="B16:E16"/>
    <mergeCell ref="B17:E17"/>
    <mergeCell ref="B18:E18"/>
    <mergeCell ref="B19:E19"/>
    <mergeCell ref="V17:Y17"/>
    <mergeCell ref="V18:Y18"/>
    <mergeCell ref="V19:Y19"/>
    <mergeCell ref="V20:Y20"/>
    <mergeCell ref="V21:Y21"/>
    <mergeCell ref="V30:Y30"/>
    <mergeCell ref="B42:E42"/>
    <mergeCell ref="D38:E38"/>
    <mergeCell ref="J28:K28"/>
    <mergeCell ref="Z28:AA28"/>
    <mergeCell ref="B35:E35"/>
    <mergeCell ref="C36:E36"/>
    <mergeCell ref="W31:Y31"/>
    <mergeCell ref="W32:Y32"/>
    <mergeCell ref="AH28:AI28"/>
    <mergeCell ref="AB28:AC28"/>
    <mergeCell ref="W36:Y36"/>
    <mergeCell ref="R28:S28"/>
    <mergeCell ref="C37:E37"/>
    <mergeCell ref="B30:E30"/>
    <mergeCell ref="C31:E31"/>
    <mergeCell ref="C32:E32"/>
    <mergeCell ref="D39:E39"/>
    <mergeCell ref="D40:E40"/>
    <mergeCell ref="V42:Y42"/>
    <mergeCell ref="W37:Y37"/>
    <mergeCell ref="X38:Y38"/>
    <mergeCell ref="X39:Y39"/>
    <mergeCell ref="X40:Y40"/>
    <mergeCell ref="W33:Y33"/>
  </mergeCells>
  <phoneticPr fontId="16"/>
  <pageMargins left="0.78740157480314965" right="0.78740157480314965" top="0.98425196850393704" bottom="0.98425196850393704" header="0.51181102362204722" footer="0.51181102362204722"/>
  <pageSetup paperSize="9" scale="96" fitToWidth="0" orientation="portrait" blackAndWhite="1" r:id="rId1"/>
  <headerFooter alignWithMargins="0"/>
  <colBreaks count="4" manualBreakCount="4">
    <brk id="13" max="41" man="1"/>
    <brk id="21" max="41" man="1"/>
    <brk id="31" max="41" man="1"/>
    <brk id="39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FF135"/>
  <sheetViews>
    <sheetView view="pageBreakPreview" zoomScale="85" zoomScaleNormal="100" zoomScaleSheetLayoutView="85" workbookViewId="0">
      <pane xSplit="7" ySplit="7" topLeftCell="H31" activePane="bottomRight" state="frozen"/>
      <selection activeCell="L17" sqref="L17"/>
      <selection pane="topRight" activeCell="L17" sqref="L17"/>
      <selection pane="bottomLeft" activeCell="L17" sqref="L17"/>
      <selection pane="bottomRight" activeCell="A37" sqref="A37:XFD73"/>
    </sheetView>
  </sheetViews>
  <sheetFormatPr defaultRowHeight="13.5"/>
  <cols>
    <col min="1" max="1" width="2" style="137" customWidth="1"/>
    <col min="2" max="2" width="3" style="137" customWidth="1"/>
    <col min="3" max="3" width="2.375" style="137" customWidth="1"/>
    <col min="4" max="4" width="1.625" style="137" customWidth="1"/>
    <col min="5" max="5" width="12.5" style="137" customWidth="1"/>
    <col min="6" max="6" width="2.375" style="137" customWidth="1"/>
    <col min="7" max="7" width="4.625" style="137" customWidth="1"/>
    <col min="8" max="8" width="9.125" style="145" customWidth="1"/>
    <col min="9" max="9" width="9" style="145" customWidth="1"/>
    <col min="10" max="14" width="9.125" style="145" customWidth="1"/>
    <col min="15" max="15" width="3.125" style="137" customWidth="1"/>
    <col min="16" max="16" width="2.375" style="137" customWidth="1"/>
    <col min="17" max="17" width="1.625" style="137" customWidth="1"/>
    <col min="18" max="18" width="12.5" style="137" customWidth="1"/>
    <col min="19" max="19" width="2.375" style="137" customWidth="1"/>
    <col min="20" max="20" width="4.5" style="137" customWidth="1"/>
    <col min="21" max="25" width="8.875" style="145" customWidth="1"/>
    <col min="26" max="30" width="8.875" style="137" customWidth="1"/>
    <col min="31" max="32" width="9.125" style="137" customWidth="1"/>
    <col min="33" max="33" width="12.25" style="137" customWidth="1"/>
    <col min="34" max="34" width="12.75" style="137" bestFit="1" customWidth="1"/>
    <col min="35" max="37" width="9" style="137"/>
    <col min="38" max="39" width="10" style="137" customWidth="1"/>
    <col min="40" max="41" width="9" style="137"/>
    <col min="42" max="43" width="11" style="137" customWidth="1"/>
    <col min="44" max="16384" width="9" style="137"/>
  </cols>
  <sheetData>
    <row r="1" spans="1:162" ht="17.25">
      <c r="A1" s="134"/>
      <c r="B1" s="135" t="s">
        <v>22</v>
      </c>
      <c r="C1" s="135"/>
      <c r="D1" s="135"/>
      <c r="E1" s="135"/>
      <c r="F1" s="135"/>
      <c r="G1" s="136"/>
      <c r="O1" s="135" t="s">
        <v>22</v>
      </c>
      <c r="P1" s="135"/>
      <c r="Q1" s="135"/>
      <c r="R1" s="135"/>
      <c r="S1" s="135"/>
      <c r="T1" s="136"/>
    </row>
    <row r="2" spans="1:162" ht="20.25" customHeight="1" thickBot="1">
      <c r="B2" s="138"/>
      <c r="C2" s="138"/>
      <c r="D2" s="138"/>
      <c r="E2" s="138"/>
      <c r="F2" s="138"/>
      <c r="L2" s="144"/>
      <c r="M2" s="144"/>
      <c r="N2" s="145" t="s">
        <v>515</v>
      </c>
      <c r="O2" s="138"/>
      <c r="P2" s="138"/>
      <c r="Q2" s="138"/>
      <c r="R2" s="138"/>
      <c r="S2" s="138"/>
      <c r="U2" s="144"/>
      <c r="V2" s="144"/>
      <c r="W2" s="144"/>
      <c r="X2" s="144"/>
      <c r="Y2" s="144"/>
      <c r="Z2" s="319"/>
      <c r="AA2" s="145"/>
      <c r="AB2" s="145"/>
      <c r="AC2" s="145"/>
      <c r="AE2" s="860" t="s">
        <v>515</v>
      </c>
      <c r="AF2" s="860"/>
      <c r="AG2" s="860"/>
    </row>
    <row r="3" spans="1:162">
      <c r="B3" s="139"/>
      <c r="C3" s="140"/>
      <c r="D3" s="140"/>
      <c r="E3" s="140"/>
      <c r="F3" s="140"/>
      <c r="G3" s="140"/>
      <c r="H3" s="320"/>
      <c r="I3" s="320"/>
      <c r="J3" s="320"/>
      <c r="K3" s="320"/>
      <c r="L3" s="321"/>
      <c r="M3" s="321"/>
      <c r="N3" s="321"/>
      <c r="O3" s="139"/>
      <c r="P3" s="140"/>
      <c r="Q3" s="140"/>
      <c r="R3" s="140"/>
      <c r="S3" s="140"/>
      <c r="T3" s="142"/>
      <c r="U3" s="321"/>
      <c r="V3" s="321"/>
      <c r="W3" s="321"/>
      <c r="X3" s="321"/>
      <c r="Y3" s="321"/>
      <c r="Z3" s="320"/>
      <c r="AA3" s="321"/>
      <c r="AB3" s="321"/>
      <c r="AC3" s="321"/>
      <c r="AD3" s="321"/>
      <c r="AE3" s="711"/>
      <c r="AF3" s="253"/>
      <c r="AG3" s="141"/>
    </row>
    <row r="4" spans="1:162">
      <c r="B4" s="143"/>
      <c r="C4" s="144"/>
      <c r="D4" s="144"/>
      <c r="E4" s="144"/>
      <c r="F4" s="144"/>
      <c r="G4" s="145" t="s">
        <v>134</v>
      </c>
      <c r="H4" s="322"/>
      <c r="I4" s="322"/>
      <c r="J4" s="506" t="s">
        <v>135</v>
      </c>
      <c r="K4" s="322"/>
      <c r="L4" s="323"/>
      <c r="M4" s="323"/>
      <c r="N4" s="323"/>
      <c r="O4" s="143"/>
      <c r="P4" s="144"/>
      <c r="Q4" s="144"/>
      <c r="R4" s="144"/>
      <c r="S4" s="144"/>
      <c r="T4" s="148" t="s">
        <v>134</v>
      </c>
      <c r="U4" s="323"/>
      <c r="V4" s="323"/>
      <c r="W4" s="323"/>
      <c r="X4" s="323"/>
      <c r="Y4" s="323"/>
      <c r="Z4" s="322"/>
      <c r="AA4" s="323"/>
      <c r="AB4" s="323"/>
      <c r="AC4" s="323"/>
      <c r="AD4" s="323"/>
      <c r="AE4" s="870" t="s">
        <v>136</v>
      </c>
      <c r="AF4" s="872" t="s">
        <v>137</v>
      </c>
      <c r="AG4" s="147"/>
    </row>
    <row r="5" spans="1:162">
      <c r="B5" s="149"/>
      <c r="C5" s="150"/>
      <c r="D5" s="150"/>
      <c r="E5" s="150"/>
      <c r="F5" s="150"/>
      <c r="G5" s="145"/>
      <c r="H5" s="506" t="s">
        <v>23</v>
      </c>
      <c r="I5" s="506" t="s">
        <v>24</v>
      </c>
      <c r="J5" s="506"/>
      <c r="K5" s="506" t="s">
        <v>26</v>
      </c>
      <c r="L5" s="510" t="s">
        <v>27</v>
      </c>
      <c r="M5" s="510" t="s">
        <v>75</v>
      </c>
      <c r="N5" s="510" t="s">
        <v>92</v>
      </c>
      <c r="O5" s="149"/>
      <c r="P5" s="150"/>
      <c r="Q5" s="150"/>
      <c r="R5" s="150"/>
      <c r="S5" s="150"/>
      <c r="T5" s="148"/>
      <c r="U5" s="760" t="s">
        <v>93</v>
      </c>
      <c r="V5" s="510" t="s">
        <v>94</v>
      </c>
      <c r="W5" s="510" t="s">
        <v>95</v>
      </c>
      <c r="X5" s="510" t="s">
        <v>96</v>
      </c>
      <c r="Y5" s="510" t="s">
        <v>97</v>
      </c>
      <c r="Z5" s="506" t="s">
        <v>28</v>
      </c>
      <c r="AA5" s="510" t="s">
        <v>29</v>
      </c>
      <c r="AB5" s="510" t="s">
        <v>507</v>
      </c>
      <c r="AC5" s="510" t="s">
        <v>30</v>
      </c>
      <c r="AD5" s="510" t="s">
        <v>31</v>
      </c>
      <c r="AE5" s="871"/>
      <c r="AF5" s="873"/>
      <c r="AG5" s="151" t="s">
        <v>19</v>
      </c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</row>
    <row r="6" spans="1:162">
      <c r="B6" s="149" t="s">
        <v>138</v>
      </c>
      <c r="C6" s="150"/>
      <c r="D6" s="150"/>
      <c r="E6" s="150"/>
      <c r="F6" s="150"/>
      <c r="G6" s="145"/>
      <c r="H6" s="146"/>
      <c r="I6" s="146"/>
      <c r="J6" s="506" t="s">
        <v>139</v>
      </c>
      <c r="K6" s="146"/>
      <c r="L6" s="324"/>
      <c r="M6" s="324"/>
      <c r="N6" s="324"/>
      <c r="O6" s="149" t="s">
        <v>138</v>
      </c>
      <c r="P6" s="150"/>
      <c r="Q6" s="150"/>
      <c r="R6" s="150"/>
      <c r="S6" s="150"/>
      <c r="T6" s="148"/>
      <c r="U6" s="324"/>
      <c r="V6" s="324"/>
      <c r="W6" s="324"/>
      <c r="X6" s="324"/>
      <c r="Y6" s="324"/>
      <c r="Z6" s="146"/>
      <c r="AA6" s="324"/>
      <c r="AB6" s="324"/>
      <c r="AC6" s="324"/>
      <c r="AD6" s="324"/>
      <c r="AE6" s="871"/>
      <c r="AF6" s="873"/>
      <c r="AG6" s="151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</row>
    <row r="7" spans="1:162">
      <c r="B7" s="153"/>
      <c r="C7" s="154"/>
      <c r="D7" s="154"/>
      <c r="E7" s="154"/>
      <c r="F7" s="154"/>
      <c r="G7" s="155"/>
      <c r="H7" s="156"/>
      <c r="I7" s="156"/>
      <c r="J7" s="156"/>
      <c r="K7" s="156"/>
      <c r="L7" s="325"/>
      <c r="M7" s="325"/>
      <c r="N7" s="325"/>
      <c r="O7" s="153"/>
      <c r="P7" s="154"/>
      <c r="Q7" s="154"/>
      <c r="R7" s="154"/>
      <c r="S7" s="154"/>
      <c r="T7" s="158"/>
      <c r="U7" s="325"/>
      <c r="V7" s="325"/>
      <c r="W7" s="325"/>
      <c r="X7" s="325"/>
      <c r="Y7" s="325"/>
      <c r="Z7" s="156"/>
      <c r="AA7" s="325"/>
      <c r="AB7" s="325"/>
      <c r="AC7" s="325"/>
      <c r="AD7" s="325"/>
      <c r="AE7" s="712"/>
      <c r="AF7" s="156"/>
      <c r="AG7" s="157"/>
    </row>
    <row r="8" spans="1:162" ht="25.5" customHeight="1">
      <c r="B8" s="143" t="s">
        <v>140</v>
      </c>
      <c r="C8" s="874" t="s">
        <v>141</v>
      </c>
      <c r="D8" s="874"/>
      <c r="E8" s="874"/>
      <c r="F8" s="874"/>
      <c r="G8" s="875"/>
      <c r="H8" s="326"/>
      <c r="I8" s="326"/>
      <c r="J8" s="326"/>
      <c r="K8" s="326"/>
      <c r="L8" s="159"/>
      <c r="M8" s="159"/>
      <c r="N8" s="679"/>
      <c r="O8" s="143" t="s">
        <v>140</v>
      </c>
      <c r="P8" s="874" t="s">
        <v>141</v>
      </c>
      <c r="Q8" s="874"/>
      <c r="R8" s="874"/>
      <c r="S8" s="874"/>
      <c r="T8" s="875"/>
      <c r="U8" s="159"/>
      <c r="V8" s="159"/>
      <c r="W8" s="159"/>
      <c r="X8" s="159"/>
      <c r="Y8" s="159"/>
      <c r="Z8" s="160"/>
      <c r="AA8" s="327"/>
      <c r="AB8" s="327"/>
      <c r="AC8" s="327"/>
      <c r="AD8" s="327"/>
      <c r="AE8" s="713"/>
      <c r="AF8" s="160"/>
      <c r="AG8" s="161"/>
    </row>
    <row r="9" spans="1:162" ht="25.5" customHeight="1">
      <c r="B9" s="162"/>
      <c r="C9" s="144" t="s">
        <v>142</v>
      </c>
      <c r="D9" s="861" t="s">
        <v>143</v>
      </c>
      <c r="E9" s="861"/>
      <c r="F9" s="861"/>
      <c r="G9" s="862"/>
      <c r="H9" s="328" t="s">
        <v>32</v>
      </c>
      <c r="I9" s="329">
        <v>21543</v>
      </c>
      <c r="J9" s="328" t="s">
        <v>33</v>
      </c>
      <c r="K9" s="329">
        <v>22271</v>
      </c>
      <c r="L9" s="330" t="s">
        <v>34</v>
      </c>
      <c r="M9" s="331">
        <v>22278</v>
      </c>
      <c r="N9" s="330" t="s">
        <v>448</v>
      </c>
      <c r="O9" s="162"/>
      <c r="P9" s="144" t="s">
        <v>142</v>
      </c>
      <c r="Q9" s="861" t="s">
        <v>143</v>
      </c>
      <c r="R9" s="861"/>
      <c r="S9" s="861"/>
      <c r="T9" s="862"/>
      <c r="U9" s="331">
        <v>23363</v>
      </c>
      <c r="V9" s="331" t="s">
        <v>144</v>
      </c>
      <c r="W9" s="331" t="s">
        <v>450</v>
      </c>
      <c r="X9" s="331" t="s">
        <v>145</v>
      </c>
      <c r="Y9" s="159" t="s">
        <v>447</v>
      </c>
      <c r="Z9" s="328" t="s">
        <v>35</v>
      </c>
      <c r="AA9" s="330" t="s">
        <v>36</v>
      </c>
      <c r="AB9" s="330" t="s">
        <v>512</v>
      </c>
      <c r="AC9" s="330" t="s">
        <v>37</v>
      </c>
      <c r="AD9" s="330" t="s">
        <v>488</v>
      </c>
      <c r="AE9" s="714">
        <v>23358</v>
      </c>
      <c r="AF9" s="328" t="s">
        <v>38</v>
      </c>
      <c r="AG9" s="341" t="s">
        <v>7</v>
      </c>
    </row>
    <row r="10" spans="1:162" ht="25.5" customHeight="1">
      <c r="B10" s="162"/>
      <c r="C10" s="144" t="s">
        <v>146</v>
      </c>
      <c r="D10" s="861" t="s">
        <v>147</v>
      </c>
      <c r="E10" s="861"/>
      <c r="F10" s="861"/>
      <c r="G10" s="862"/>
      <c r="H10" s="328" t="s">
        <v>39</v>
      </c>
      <c r="I10" s="328" t="s">
        <v>40</v>
      </c>
      <c r="J10" s="328" t="s">
        <v>41</v>
      </c>
      <c r="K10" s="328" t="s">
        <v>42</v>
      </c>
      <c r="L10" s="331">
        <v>22207</v>
      </c>
      <c r="M10" s="330" t="s">
        <v>148</v>
      </c>
      <c r="N10" s="330" t="s">
        <v>449</v>
      </c>
      <c r="O10" s="162"/>
      <c r="P10" s="144" t="s">
        <v>146</v>
      </c>
      <c r="Q10" s="861" t="s">
        <v>147</v>
      </c>
      <c r="R10" s="861"/>
      <c r="S10" s="861"/>
      <c r="T10" s="862"/>
      <c r="U10" s="331" t="s">
        <v>149</v>
      </c>
      <c r="V10" s="159" t="s">
        <v>150</v>
      </c>
      <c r="W10" s="331">
        <v>19713</v>
      </c>
      <c r="X10" s="159" t="s">
        <v>151</v>
      </c>
      <c r="Y10" s="159" t="s">
        <v>438</v>
      </c>
      <c r="Z10" s="328" t="s">
        <v>44</v>
      </c>
      <c r="AA10" s="330" t="s">
        <v>45</v>
      </c>
      <c r="AB10" s="330" t="s">
        <v>513</v>
      </c>
      <c r="AC10" s="330" t="s">
        <v>43</v>
      </c>
      <c r="AD10" s="330" t="s">
        <v>46</v>
      </c>
      <c r="AE10" s="714">
        <v>23665</v>
      </c>
      <c r="AF10" s="328" t="s">
        <v>47</v>
      </c>
      <c r="AG10" s="341" t="s">
        <v>7</v>
      </c>
    </row>
    <row r="11" spans="1:162" ht="25.5" customHeight="1">
      <c r="B11" s="143" t="s">
        <v>152</v>
      </c>
      <c r="C11" s="861" t="s">
        <v>153</v>
      </c>
      <c r="D11" s="861"/>
      <c r="E11" s="861"/>
      <c r="F11" s="861"/>
      <c r="G11" s="862"/>
      <c r="H11" s="160"/>
      <c r="I11" s="160"/>
      <c r="J11" s="160"/>
      <c r="K11" s="160"/>
      <c r="L11" s="327"/>
      <c r="M11" s="327"/>
      <c r="N11" s="327"/>
      <c r="O11" s="143" t="s">
        <v>152</v>
      </c>
      <c r="P11" s="861" t="s">
        <v>153</v>
      </c>
      <c r="Q11" s="861"/>
      <c r="R11" s="861"/>
      <c r="S11" s="861"/>
      <c r="T11" s="862"/>
      <c r="U11" s="327"/>
      <c r="V11" s="327"/>
      <c r="W11" s="327"/>
      <c r="X11" s="327"/>
      <c r="Y11" s="327"/>
      <c r="Z11" s="160"/>
      <c r="AA11" s="327"/>
      <c r="AB11" s="327"/>
      <c r="AC11" s="327"/>
      <c r="AD11" s="327"/>
      <c r="AE11" s="713"/>
      <c r="AF11" s="160"/>
      <c r="AG11" s="381"/>
    </row>
    <row r="12" spans="1:162" ht="25.5" customHeight="1">
      <c r="B12" s="162"/>
      <c r="C12" s="144" t="s">
        <v>142</v>
      </c>
      <c r="D12" s="864" t="s">
        <v>154</v>
      </c>
      <c r="E12" s="864"/>
      <c r="F12" s="864"/>
      <c r="G12" s="144" t="s">
        <v>155</v>
      </c>
      <c r="H12" s="164">
        <v>342695</v>
      </c>
      <c r="I12" s="164">
        <v>112997</v>
      </c>
      <c r="J12" s="164">
        <v>82063</v>
      </c>
      <c r="K12" s="164">
        <v>134224</v>
      </c>
      <c r="L12" s="577">
        <v>83313</v>
      </c>
      <c r="M12" s="577">
        <v>69560</v>
      </c>
      <c r="N12" s="577">
        <v>91880</v>
      </c>
      <c r="O12" s="162"/>
      <c r="P12" s="144" t="s">
        <v>142</v>
      </c>
      <c r="Q12" s="864" t="s">
        <v>154</v>
      </c>
      <c r="R12" s="864"/>
      <c r="S12" s="864"/>
      <c r="T12" s="165" t="s">
        <v>155</v>
      </c>
      <c r="U12" s="164">
        <v>51080</v>
      </c>
      <c r="V12" s="164">
        <v>54998</v>
      </c>
      <c r="W12" s="164">
        <v>48669</v>
      </c>
      <c r="X12" s="164">
        <v>114186</v>
      </c>
      <c r="Y12" s="164">
        <v>28729</v>
      </c>
      <c r="Z12" s="164">
        <v>21436</v>
      </c>
      <c r="AA12" s="577">
        <v>11994</v>
      </c>
      <c r="AB12" s="577">
        <v>7347</v>
      </c>
      <c r="AC12" s="577">
        <v>6995</v>
      </c>
      <c r="AD12" s="577">
        <v>7561</v>
      </c>
      <c r="AE12" s="715">
        <v>128534</v>
      </c>
      <c r="AF12" s="164">
        <v>34527</v>
      </c>
      <c r="AG12" s="339">
        <v>1432788</v>
      </c>
    </row>
    <row r="13" spans="1:162" ht="25.5" customHeight="1">
      <c r="B13" s="162"/>
      <c r="C13" s="144" t="s">
        <v>146</v>
      </c>
      <c r="D13" s="864" t="s">
        <v>156</v>
      </c>
      <c r="E13" s="864"/>
      <c r="F13" s="864"/>
      <c r="G13" s="144" t="s">
        <v>155</v>
      </c>
      <c r="H13" s="164">
        <v>356000</v>
      </c>
      <c r="I13" s="164">
        <v>118700</v>
      </c>
      <c r="J13" s="164">
        <v>81800</v>
      </c>
      <c r="K13" s="164">
        <v>133100</v>
      </c>
      <c r="L13" s="577">
        <v>85400</v>
      </c>
      <c r="M13" s="577">
        <v>70900</v>
      </c>
      <c r="N13" s="577">
        <v>101550</v>
      </c>
      <c r="O13" s="162"/>
      <c r="P13" s="144" t="s">
        <v>146</v>
      </c>
      <c r="Q13" s="864" t="s">
        <v>156</v>
      </c>
      <c r="R13" s="864"/>
      <c r="S13" s="864"/>
      <c r="T13" s="165" t="s">
        <v>155</v>
      </c>
      <c r="U13" s="164">
        <v>51800</v>
      </c>
      <c r="V13" s="164">
        <v>59600</v>
      </c>
      <c r="W13" s="164">
        <v>54502</v>
      </c>
      <c r="X13" s="164">
        <v>99800</v>
      </c>
      <c r="Y13" s="164">
        <v>35175</v>
      </c>
      <c r="Z13" s="164">
        <v>25000</v>
      </c>
      <c r="AA13" s="577">
        <v>14250</v>
      </c>
      <c r="AB13" s="577">
        <v>7020</v>
      </c>
      <c r="AC13" s="577">
        <v>9200</v>
      </c>
      <c r="AD13" s="577">
        <v>8030</v>
      </c>
      <c r="AE13" s="715">
        <v>147235</v>
      </c>
      <c r="AF13" s="164">
        <v>34200</v>
      </c>
      <c r="AG13" s="339">
        <v>1493262</v>
      </c>
    </row>
    <row r="14" spans="1:162" ht="25.5" customHeight="1">
      <c r="B14" s="162"/>
      <c r="C14" s="144" t="s">
        <v>157</v>
      </c>
      <c r="D14" s="864" t="s">
        <v>158</v>
      </c>
      <c r="E14" s="864"/>
      <c r="F14" s="864"/>
      <c r="G14" s="144" t="s">
        <v>159</v>
      </c>
      <c r="H14" s="164">
        <v>341190</v>
      </c>
      <c r="I14" s="164">
        <v>112777</v>
      </c>
      <c r="J14" s="164">
        <v>81746</v>
      </c>
      <c r="K14" s="164">
        <v>133987</v>
      </c>
      <c r="L14" s="577">
        <v>83229</v>
      </c>
      <c r="M14" s="577">
        <v>69490</v>
      </c>
      <c r="N14" s="577">
        <v>91658</v>
      </c>
      <c r="O14" s="162"/>
      <c r="P14" s="144" t="s">
        <v>157</v>
      </c>
      <c r="Q14" s="864" t="s">
        <v>158</v>
      </c>
      <c r="R14" s="864"/>
      <c r="S14" s="864"/>
      <c r="T14" s="165" t="s">
        <v>159</v>
      </c>
      <c r="U14" s="164">
        <v>51041</v>
      </c>
      <c r="V14" s="164">
        <v>54948</v>
      </c>
      <c r="W14" s="164">
        <v>46776</v>
      </c>
      <c r="X14" s="164">
        <v>99309</v>
      </c>
      <c r="Y14" s="164">
        <v>28556</v>
      </c>
      <c r="Z14" s="164">
        <v>20315</v>
      </c>
      <c r="AA14" s="577">
        <v>11545</v>
      </c>
      <c r="AB14" s="577">
        <v>6783</v>
      </c>
      <c r="AC14" s="577">
        <v>6995</v>
      </c>
      <c r="AD14" s="577">
        <v>7526</v>
      </c>
      <c r="AE14" s="715">
        <v>127070</v>
      </c>
      <c r="AF14" s="164">
        <v>33853</v>
      </c>
      <c r="AG14" s="339">
        <v>1408794</v>
      </c>
    </row>
    <row r="15" spans="1:162" s="166" customFormat="1" ht="25.5" customHeight="1">
      <c r="B15" s="167"/>
      <c r="C15" s="168" t="s">
        <v>160</v>
      </c>
      <c r="D15" s="869" t="s">
        <v>161</v>
      </c>
      <c r="E15" s="869"/>
      <c r="F15" s="869"/>
      <c r="G15" s="168" t="s">
        <v>162</v>
      </c>
      <c r="H15" s="337">
        <v>99.6</v>
      </c>
      <c r="I15" s="337">
        <v>99.8</v>
      </c>
      <c r="J15" s="337">
        <v>99.6</v>
      </c>
      <c r="K15" s="337">
        <v>99.8</v>
      </c>
      <c r="L15" s="342">
        <v>99.9</v>
      </c>
      <c r="M15" s="342">
        <v>99.9</v>
      </c>
      <c r="N15" s="342">
        <v>99.8</v>
      </c>
      <c r="O15" s="167"/>
      <c r="P15" s="168" t="s">
        <v>160</v>
      </c>
      <c r="Q15" s="869" t="s">
        <v>161</v>
      </c>
      <c r="R15" s="869"/>
      <c r="S15" s="869"/>
      <c r="T15" s="169" t="s">
        <v>162</v>
      </c>
      <c r="U15" s="337">
        <v>99.9</v>
      </c>
      <c r="V15" s="337">
        <v>99.9</v>
      </c>
      <c r="W15" s="337">
        <v>96.1</v>
      </c>
      <c r="X15" s="337">
        <v>87</v>
      </c>
      <c r="Y15" s="337">
        <v>99.4</v>
      </c>
      <c r="Z15" s="337">
        <v>94.8</v>
      </c>
      <c r="AA15" s="342">
        <v>96.3</v>
      </c>
      <c r="AB15" s="342">
        <v>92.3</v>
      </c>
      <c r="AC15" s="342">
        <v>100</v>
      </c>
      <c r="AD15" s="342">
        <v>99.5</v>
      </c>
      <c r="AE15" s="716">
        <v>98.9</v>
      </c>
      <c r="AF15" s="337">
        <v>98</v>
      </c>
      <c r="AG15" s="688">
        <v>98.3</v>
      </c>
      <c r="AH15" s="167"/>
    </row>
    <row r="16" spans="1:162" s="166" customFormat="1" ht="25.5" customHeight="1">
      <c r="B16" s="170"/>
      <c r="C16" s="168"/>
      <c r="D16" s="869" t="s">
        <v>163</v>
      </c>
      <c r="E16" s="869"/>
      <c r="F16" s="869"/>
      <c r="G16" s="168" t="s">
        <v>164</v>
      </c>
      <c r="H16" s="337">
        <v>95.8</v>
      </c>
      <c r="I16" s="337">
        <v>95</v>
      </c>
      <c r="J16" s="337">
        <v>99.9</v>
      </c>
      <c r="K16" s="337">
        <v>100.7</v>
      </c>
      <c r="L16" s="342">
        <v>97.5</v>
      </c>
      <c r="M16" s="342">
        <v>98</v>
      </c>
      <c r="N16" s="694">
        <v>90.3</v>
      </c>
      <c r="O16" s="170"/>
      <c r="P16" s="168"/>
      <c r="Q16" s="869" t="s">
        <v>163</v>
      </c>
      <c r="R16" s="869"/>
      <c r="S16" s="869"/>
      <c r="T16" s="169" t="s">
        <v>164</v>
      </c>
      <c r="U16" s="695">
        <v>98.5</v>
      </c>
      <c r="V16" s="337">
        <v>92.2</v>
      </c>
      <c r="W16" s="337">
        <v>85.8</v>
      </c>
      <c r="X16" s="337">
        <v>99.5</v>
      </c>
      <c r="Y16" s="337">
        <v>81.2</v>
      </c>
      <c r="Z16" s="337">
        <v>81.3</v>
      </c>
      <c r="AA16" s="342">
        <v>81</v>
      </c>
      <c r="AB16" s="342">
        <v>96.6</v>
      </c>
      <c r="AC16" s="342">
        <v>76</v>
      </c>
      <c r="AD16" s="342">
        <v>93.7</v>
      </c>
      <c r="AE16" s="716">
        <v>86.3</v>
      </c>
      <c r="AF16" s="337">
        <v>99</v>
      </c>
      <c r="AG16" s="688">
        <v>94.3</v>
      </c>
    </row>
    <row r="17" spans="2:106" s="176" customFormat="1" ht="25.5" customHeight="1">
      <c r="B17" s="171"/>
      <c r="C17" s="172" t="s">
        <v>165</v>
      </c>
      <c r="D17" s="867" t="s">
        <v>166</v>
      </c>
      <c r="E17" s="867"/>
      <c r="F17" s="867"/>
      <c r="G17" s="172" t="s">
        <v>167</v>
      </c>
      <c r="H17" s="174">
        <v>1502.68</v>
      </c>
      <c r="I17" s="174">
        <v>789.54</v>
      </c>
      <c r="J17" s="174">
        <v>553.82000000000005</v>
      </c>
      <c r="K17" s="174">
        <v>611.37</v>
      </c>
      <c r="L17" s="578">
        <v>379.99</v>
      </c>
      <c r="M17" s="578">
        <v>391.31</v>
      </c>
      <c r="N17" s="578">
        <v>1050.2</v>
      </c>
      <c r="O17" s="171"/>
      <c r="P17" s="172" t="s">
        <v>165</v>
      </c>
      <c r="Q17" s="867" t="s">
        <v>166</v>
      </c>
      <c r="R17" s="867"/>
      <c r="S17" s="867"/>
      <c r="T17" s="175" t="s">
        <v>167</v>
      </c>
      <c r="U17" s="757">
        <v>268.88</v>
      </c>
      <c r="V17" s="174">
        <v>407.73</v>
      </c>
      <c r="W17" s="174">
        <v>634.08000000000004</v>
      </c>
      <c r="X17" s="174">
        <v>841.68</v>
      </c>
      <c r="Y17" s="174">
        <v>375.47</v>
      </c>
      <c r="Z17" s="174">
        <v>250.29</v>
      </c>
      <c r="AA17" s="578">
        <v>138.63999999999999</v>
      </c>
      <c r="AB17" s="578">
        <v>903.38</v>
      </c>
      <c r="AC17" s="578">
        <v>103.28</v>
      </c>
      <c r="AD17" s="578">
        <v>139.38999999999999</v>
      </c>
      <c r="AE17" s="717">
        <v>1274.3699999999999</v>
      </c>
      <c r="AF17" s="174">
        <v>281.48</v>
      </c>
      <c r="AG17" s="339">
        <v>10897.579999999998</v>
      </c>
    </row>
    <row r="18" spans="2:106" ht="25.5" customHeight="1">
      <c r="B18" s="143"/>
      <c r="C18" s="144" t="s">
        <v>168</v>
      </c>
      <c r="D18" s="861" t="s">
        <v>169</v>
      </c>
      <c r="E18" s="861"/>
      <c r="F18" s="163"/>
      <c r="G18" s="144" t="s">
        <v>170</v>
      </c>
      <c r="H18" s="164">
        <v>165752</v>
      </c>
      <c r="I18" s="164">
        <v>68800</v>
      </c>
      <c r="J18" s="164">
        <v>43590</v>
      </c>
      <c r="K18" s="164">
        <v>59120</v>
      </c>
      <c r="L18" s="577">
        <v>37800</v>
      </c>
      <c r="M18" s="577">
        <v>31510</v>
      </c>
      <c r="N18" s="577">
        <v>58879</v>
      </c>
      <c r="O18" s="143"/>
      <c r="P18" s="144" t="s">
        <v>168</v>
      </c>
      <c r="Q18" s="861" t="s">
        <v>169</v>
      </c>
      <c r="R18" s="861"/>
      <c r="S18" s="163"/>
      <c r="T18" s="165" t="s">
        <v>170</v>
      </c>
      <c r="U18" s="164">
        <v>22900</v>
      </c>
      <c r="V18" s="164">
        <v>35000</v>
      </c>
      <c r="W18" s="164">
        <v>40751</v>
      </c>
      <c r="X18" s="164">
        <v>55534</v>
      </c>
      <c r="Y18" s="164">
        <v>21033</v>
      </c>
      <c r="Z18" s="164">
        <v>14300</v>
      </c>
      <c r="AA18" s="577">
        <v>8600</v>
      </c>
      <c r="AB18" s="577">
        <v>3600</v>
      </c>
      <c r="AC18" s="577">
        <v>7100</v>
      </c>
      <c r="AD18" s="577">
        <v>7694</v>
      </c>
      <c r="AE18" s="715">
        <v>77304</v>
      </c>
      <c r="AF18" s="164">
        <v>17500</v>
      </c>
      <c r="AG18" s="339">
        <v>776767</v>
      </c>
    </row>
    <row r="19" spans="2:106" s="176" customFormat="1" ht="25.5" customHeight="1">
      <c r="B19" s="171"/>
      <c r="C19" s="172" t="s">
        <v>171</v>
      </c>
      <c r="D19" s="867" t="s">
        <v>172</v>
      </c>
      <c r="E19" s="867"/>
      <c r="F19" s="173"/>
      <c r="G19" s="172" t="s">
        <v>173</v>
      </c>
      <c r="H19" s="174">
        <v>40892.230000000003</v>
      </c>
      <c r="I19" s="174">
        <v>14405.53</v>
      </c>
      <c r="J19" s="174">
        <v>9236.02</v>
      </c>
      <c r="K19" s="174">
        <v>16844.87</v>
      </c>
      <c r="L19" s="578">
        <v>9470.76</v>
      </c>
      <c r="M19" s="578">
        <v>8773.89</v>
      </c>
      <c r="N19" s="578">
        <v>13389.75</v>
      </c>
      <c r="O19" s="171"/>
      <c r="P19" s="172" t="s">
        <v>171</v>
      </c>
      <c r="Q19" s="867" t="s">
        <v>172</v>
      </c>
      <c r="R19" s="867"/>
      <c r="S19" s="173"/>
      <c r="T19" s="175" t="s">
        <v>173</v>
      </c>
      <c r="U19" s="174">
        <v>7411.94</v>
      </c>
      <c r="V19" s="174">
        <v>7346.93</v>
      </c>
      <c r="W19" s="174">
        <v>6826.09</v>
      </c>
      <c r="X19" s="174">
        <v>11763.44</v>
      </c>
      <c r="Y19" s="174">
        <v>4091.56</v>
      </c>
      <c r="Z19" s="174">
        <v>2695</v>
      </c>
      <c r="AA19" s="578">
        <v>1638.67</v>
      </c>
      <c r="AB19" s="578">
        <v>864.49</v>
      </c>
      <c r="AC19" s="578">
        <v>971.9</v>
      </c>
      <c r="AD19" s="578">
        <v>1568.48</v>
      </c>
      <c r="AE19" s="717">
        <v>17841.3</v>
      </c>
      <c r="AF19" s="174">
        <v>4736.04</v>
      </c>
      <c r="AG19" s="339">
        <v>180768.88999999998</v>
      </c>
    </row>
    <row r="20" spans="2:106" ht="25.5" customHeight="1">
      <c r="B20" s="143"/>
      <c r="C20" s="144" t="s">
        <v>174</v>
      </c>
      <c r="D20" s="861" t="s">
        <v>175</v>
      </c>
      <c r="E20" s="861"/>
      <c r="F20" s="861"/>
      <c r="G20" s="144" t="s">
        <v>176</v>
      </c>
      <c r="H20" s="164">
        <v>126102</v>
      </c>
      <c r="I20" s="164">
        <v>42798</v>
      </c>
      <c r="J20" s="164">
        <v>29433</v>
      </c>
      <c r="K20" s="164">
        <v>51747</v>
      </c>
      <c r="L20" s="577">
        <v>28713</v>
      </c>
      <c r="M20" s="577">
        <v>27172</v>
      </c>
      <c r="N20" s="577">
        <v>42203</v>
      </c>
      <c r="O20" s="143"/>
      <c r="P20" s="144" t="s">
        <v>174</v>
      </c>
      <c r="Q20" s="861" t="s">
        <v>175</v>
      </c>
      <c r="R20" s="861"/>
      <c r="S20" s="861"/>
      <c r="T20" s="165" t="s">
        <v>176</v>
      </c>
      <c r="U20" s="164">
        <v>22530</v>
      </c>
      <c r="V20" s="164">
        <v>24804</v>
      </c>
      <c r="W20" s="164">
        <v>19783</v>
      </c>
      <c r="X20" s="164">
        <v>35878</v>
      </c>
      <c r="Y20" s="164">
        <v>18260</v>
      </c>
      <c r="Z20" s="164">
        <v>9885</v>
      </c>
      <c r="AA20" s="577">
        <v>5215</v>
      </c>
      <c r="AB20" s="577">
        <v>2949</v>
      </c>
      <c r="AC20" s="577">
        <v>3054</v>
      </c>
      <c r="AD20" s="577">
        <v>7437</v>
      </c>
      <c r="AE20" s="715">
        <v>56326</v>
      </c>
      <c r="AF20" s="164">
        <v>14440</v>
      </c>
      <c r="AG20" s="339">
        <v>568729</v>
      </c>
    </row>
    <row r="21" spans="2:106" ht="25.5" customHeight="1">
      <c r="B21" s="143"/>
      <c r="C21" s="144" t="s">
        <v>177</v>
      </c>
      <c r="D21" s="861" t="s">
        <v>178</v>
      </c>
      <c r="E21" s="861"/>
      <c r="F21" s="861"/>
      <c r="G21" s="144" t="s">
        <v>176</v>
      </c>
      <c r="H21" s="338">
        <v>112034</v>
      </c>
      <c r="I21" s="338">
        <v>39467</v>
      </c>
      <c r="J21" s="338">
        <v>25304</v>
      </c>
      <c r="K21" s="338">
        <v>46150</v>
      </c>
      <c r="L21" s="579">
        <v>25947</v>
      </c>
      <c r="M21" s="579">
        <v>24038</v>
      </c>
      <c r="N21" s="579">
        <v>36684</v>
      </c>
      <c r="O21" s="143"/>
      <c r="P21" s="144" t="s">
        <v>177</v>
      </c>
      <c r="Q21" s="861" t="s">
        <v>178</v>
      </c>
      <c r="R21" s="861"/>
      <c r="S21" s="861"/>
      <c r="T21" s="165" t="s">
        <v>176</v>
      </c>
      <c r="U21" s="338">
        <v>20307</v>
      </c>
      <c r="V21" s="338">
        <v>20129</v>
      </c>
      <c r="W21" s="338">
        <v>18702</v>
      </c>
      <c r="X21" s="338">
        <v>32229</v>
      </c>
      <c r="Y21" s="338">
        <v>11210</v>
      </c>
      <c r="Z21" s="338">
        <v>7384</v>
      </c>
      <c r="AA21" s="579">
        <v>4490</v>
      </c>
      <c r="AB21" s="579">
        <v>2368</v>
      </c>
      <c r="AC21" s="579">
        <v>2663</v>
      </c>
      <c r="AD21" s="579">
        <v>4297</v>
      </c>
      <c r="AE21" s="718">
        <v>48880</v>
      </c>
      <c r="AF21" s="338">
        <v>12975</v>
      </c>
      <c r="AG21" s="339">
        <v>495258</v>
      </c>
    </row>
    <row r="22" spans="2:106" ht="25.5" customHeight="1">
      <c r="B22" s="143"/>
      <c r="C22" s="144" t="s">
        <v>179</v>
      </c>
      <c r="D22" s="864" t="s">
        <v>180</v>
      </c>
      <c r="E22" s="864"/>
      <c r="F22" s="864"/>
      <c r="G22" s="144" t="s">
        <v>457</v>
      </c>
      <c r="H22" s="340">
        <v>328</v>
      </c>
      <c r="I22" s="340">
        <v>350</v>
      </c>
      <c r="J22" s="340">
        <v>310</v>
      </c>
      <c r="K22" s="340">
        <v>344</v>
      </c>
      <c r="L22" s="494">
        <v>312</v>
      </c>
      <c r="M22" s="494">
        <v>346</v>
      </c>
      <c r="N22" s="494">
        <v>400</v>
      </c>
      <c r="O22" s="143"/>
      <c r="P22" s="144" t="s">
        <v>179</v>
      </c>
      <c r="Q22" s="864" t="s">
        <v>180</v>
      </c>
      <c r="R22" s="864"/>
      <c r="S22" s="864"/>
      <c r="T22" s="144" t="s">
        <v>457</v>
      </c>
      <c r="U22" s="340">
        <v>398</v>
      </c>
      <c r="V22" s="340">
        <v>366</v>
      </c>
      <c r="W22" s="340">
        <v>400</v>
      </c>
      <c r="X22" s="340">
        <v>325</v>
      </c>
      <c r="Y22" s="340">
        <v>393</v>
      </c>
      <c r="Z22" s="340">
        <v>363</v>
      </c>
      <c r="AA22" s="494">
        <v>389</v>
      </c>
      <c r="AB22" s="494">
        <v>349</v>
      </c>
      <c r="AC22" s="494">
        <v>381</v>
      </c>
      <c r="AD22" s="494">
        <v>571</v>
      </c>
      <c r="AE22" s="719">
        <v>385</v>
      </c>
      <c r="AF22" s="340">
        <v>383</v>
      </c>
      <c r="AG22" s="339">
        <v>7093</v>
      </c>
    </row>
    <row r="23" spans="2:106" s="176" customFormat="1" ht="25.5" customHeight="1">
      <c r="B23" s="171"/>
      <c r="C23" s="172" t="s">
        <v>181</v>
      </c>
      <c r="D23" s="865" t="s">
        <v>182</v>
      </c>
      <c r="E23" s="865"/>
      <c r="F23" s="173"/>
      <c r="G23" s="172" t="s">
        <v>173</v>
      </c>
      <c r="H23" s="174">
        <v>38828.160000000003</v>
      </c>
      <c r="I23" s="174">
        <v>12569.67</v>
      </c>
      <c r="J23" s="174">
        <v>8647.18</v>
      </c>
      <c r="K23" s="174">
        <v>15672.49</v>
      </c>
      <c r="L23" s="578">
        <v>8660.7999999999993</v>
      </c>
      <c r="M23" s="578">
        <v>8093.75</v>
      </c>
      <c r="N23" s="578">
        <v>11365.46</v>
      </c>
      <c r="O23" s="171"/>
      <c r="P23" s="172" t="s">
        <v>181</v>
      </c>
      <c r="Q23" s="865" t="s">
        <v>182</v>
      </c>
      <c r="R23" s="865"/>
      <c r="S23" s="173"/>
      <c r="T23" s="175" t="s">
        <v>173</v>
      </c>
      <c r="U23" s="174">
        <v>6136.39</v>
      </c>
      <c r="V23" s="174">
        <v>6572.09</v>
      </c>
      <c r="W23" s="174">
        <v>5202.1400000000003</v>
      </c>
      <c r="X23" s="174">
        <v>10021.59</v>
      </c>
      <c r="Y23" s="174">
        <v>3408.05</v>
      </c>
      <c r="Z23" s="174">
        <v>2297.36</v>
      </c>
      <c r="AA23" s="578">
        <v>1489.21</v>
      </c>
      <c r="AB23" s="578">
        <v>704.72</v>
      </c>
      <c r="AC23" s="578">
        <v>829.5</v>
      </c>
      <c r="AD23" s="578">
        <v>1372.41</v>
      </c>
      <c r="AE23" s="717">
        <v>13430.54</v>
      </c>
      <c r="AF23" s="174">
        <v>3798.73</v>
      </c>
      <c r="AG23" s="339">
        <v>159100.24</v>
      </c>
    </row>
    <row r="24" spans="2:106" s="166" customFormat="1" ht="25.5" customHeight="1">
      <c r="B24" s="167"/>
      <c r="C24" s="168" t="s">
        <v>183</v>
      </c>
      <c r="D24" s="866" t="s">
        <v>184</v>
      </c>
      <c r="E24" s="866"/>
      <c r="F24" s="866"/>
      <c r="G24" s="168" t="s">
        <v>164</v>
      </c>
      <c r="H24" s="337">
        <v>94.952415165423858</v>
      </c>
      <c r="I24" s="337">
        <v>87.255866323557683</v>
      </c>
      <c r="J24" s="337">
        <v>93.624526581796047</v>
      </c>
      <c r="K24" s="337">
        <v>93.040136255132879</v>
      </c>
      <c r="L24" s="342">
        <v>91.447782437734659</v>
      </c>
      <c r="M24" s="342">
        <v>92.248136231477716</v>
      </c>
      <c r="N24" s="342">
        <v>84.881793909520326</v>
      </c>
      <c r="O24" s="167"/>
      <c r="P24" s="168" t="s">
        <v>183</v>
      </c>
      <c r="Q24" s="866" t="s">
        <v>184</v>
      </c>
      <c r="R24" s="866"/>
      <c r="S24" s="866"/>
      <c r="T24" s="169" t="s">
        <v>164</v>
      </c>
      <c r="U24" s="342">
        <v>82.790605428538285</v>
      </c>
      <c r="V24" s="342">
        <v>89.453554069522909</v>
      </c>
      <c r="W24" s="342">
        <v>76.209660288686493</v>
      </c>
      <c r="X24" s="342">
        <v>85.192681732554419</v>
      </c>
      <c r="Y24" s="342">
        <v>83.294635786839251</v>
      </c>
      <c r="Z24" s="337">
        <v>85.245269016697591</v>
      </c>
      <c r="AA24" s="342">
        <v>90.879188610275406</v>
      </c>
      <c r="AB24" s="342">
        <v>81.518583210910478</v>
      </c>
      <c r="AC24" s="342">
        <v>85.34828686078815</v>
      </c>
      <c r="AD24" s="342">
        <v>87.499362440069376</v>
      </c>
      <c r="AE24" s="716">
        <v>75.27781047345205</v>
      </c>
      <c r="AF24" s="337">
        <v>80.208993167287431</v>
      </c>
      <c r="AG24" s="688">
        <v>88.013064637394194</v>
      </c>
    </row>
    <row r="25" spans="2:106" ht="25.5" customHeight="1">
      <c r="B25" s="143" t="s">
        <v>185</v>
      </c>
      <c r="C25" s="861" t="s">
        <v>186</v>
      </c>
      <c r="D25" s="861"/>
      <c r="E25" s="861"/>
      <c r="F25" s="861"/>
      <c r="G25" s="862"/>
      <c r="H25" s="160"/>
      <c r="I25" s="160"/>
      <c r="J25" s="160"/>
      <c r="K25" s="160"/>
      <c r="L25" s="327"/>
      <c r="M25" s="327"/>
      <c r="N25" s="327"/>
      <c r="O25" s="143" t="s">
        <v>185</v>
      </c>
      <c r="P25" s="861" t="s">
        <v>186</v>
      </c>
      <c r="Q25" s="861"/>
      <c r="R25" s="861"/>
      <c r="S25" s="861"/>
      <c r="T25" s="862"/>
      <c r="U25" s="327"/>
      <c r="V25" s="327"/>
      <c r="W25" s="327"/>
      <c r="X25" s="327"/>
      <c r="Y25" s="327"/>
      <c r="Z25" s="160"/>
      <c r="AA25" s="327"/>
      <c r="AB25" s="327"/>
      <c r="AC25" s="327"/>
      <c r="AD25" s="327"/>
      <c r="AE25" s="713"/>
      <c r="AF25" s="160"/>
      <c r="AG25" s="339"/>
    </row>
    <row r="26" spans="2:106" ht="25.5" customHeight="1">
      <c r="B26" s="143"/>
      <c r="C26" s="144" t="s">
        <v>187</v>
      </c>
      <c r="D26" s="861" t="s">
        <v>188</v>
      </c>
      <c r="E26" s="861"/>
      <c r="F26" s="861"/>
      <c r="G26" s="862"/>
      <c r="H26" s="177"/>
      <c r="I26" s="177"/>
      <c r="J26" s="177"/>
      <c r="K26" s="177"/>
      <c r="L26" s="332"/>
      <c r="M26" s="332"/>
      <c r="N26" s="332"/>
      <c r="O26" s="143"/>
      <c r="P26" s="144" t="s">
        <v>187</v>
      </c>
      <c r="Q26" s="861" t="s">
        <v>188</v>
      </c>
      <c r="R26" s="861"/>
      <c r="S26" s="861"/>
      <c r="T26" s="862"/>
      <c r="U26" s="332"/>
      <c r="V26" s="332"/>
      <c r="W26" s="332"/>
      <c r="X26" s="332"/>
      <c r="Y26" s="332"/>
      <c r="Z26" s="177"/>
      <c r="AA26" s="332"/>
      <c r="AB26" s="332"/>
      <c r="AC26" s="332"/>
      <c r="AD26" s="332"/>
      <c r="AE26" s="150"/>
      <c r="AF26" s="177"/>
      <c r="AG26" s="381"/>
    </row>
    <row r="27" spans="2:106" ht="25.5" customHeight="1">
      <c r="B27" s="143"/>
      <c r="C27" s="144"/>
      <c r="D27" s="144" t="s">
        <v>189</v>
      </c>
      <c r="E27" s="861" t="s">
        <v>190</v>
      </c>
      <c r="F27" s="861"/>
      <c r="G27" s="144" t="s">
        <v>176</v>
      </c>
      <c r="H27" s="164">
        <v>0</v>
      </c>
      <c r="I27" s="164">
        <v>10</v>
      </c>
      <c r="J27" s="164">
        <v>10</v>
      </c>
      <c r="K27" s="164">
        <v>20</v>
      </c>
      <c r="L27" s="577">
        <v>0</v>
      </c>
      <c r="M27" s="577">
        <v>10</v>
      </c>
      <c r="N27" s="577">
        <v>20</v>
      </c>
      <c r="O27" s="178"/>
      <c r="P27" s="179"/>
      <c r="Q27" s="179" t="s">
        <v>189</v>
      </c>
      <c r="R27" s="863" t="s">
        <v>190</v>
      </c>
      <c r="S27" s="863"/>
      <c r="T27" s="181" t="s">
        <v>176</v>
      </c>
      <c r="U27" s="164">
        <v>0</v>
      </c>
      <c r="V27" s="164">
        <v>0</v>
      </c>
      <c r="W27" s="164">
        <v>10</v>
      </c>
      <c r="X27" s="164">
        <v>10</v>
      </c>
      <c r="Y27" s="164">
        <v>0</v>
      </c>
      <c r="Z27" s="164">
        <v>5</v>
      </c>
      <c r="AA27" s="577">
        <v>15</v>
      </c>
      <c r="AB27" s="577">
        <v>10</v>
      </c>
      <c r="AC27" s="577">
        <v>10</v>
      </c>
      <c r="AD27" s="577">
        <v>1</v>
      </c>
      <c r="AE27" s="715">
        <v>10</v>
      </c>
      <c r="AF27" s="164">
        <v>10</v>
      </c>
      <c r="AG27" s="382" t="s">
        <v>7</v>
      </c>
    </row>
    <row r="28" spans="2:106" ht="25.5" customHeight="1">
      <c r="B28" s="143"/>
      <c r="C28" s="144"/>
      <c r="D28" s="144" t="s">
        <v>191</v>
      </c>
      <c r="E28" s="861" t="s">
        <v>192</v>
      </c>
      <c r="F28" s="861"/>
      <c r="G28" s="144" t="s">
        <v>193</v>
      </c>
      <c r="H28" s="164">
        <v>1091</v>
      </c>
      <c r="I28" s="164">
        <v>1080</v>
      </c>
      <c r="J28" s="164">
        <v>1306</v>
      </c>
      <c r="K28" s="164">
        <v>2052</v>
      </c>
      <c r="L28" s="577">
        <v>283</v>
      </c>
      <c r="M28" s="577">
        <v>1069</v>
      </c>
      <c r="N28" s="577">
        <v>2786</v>
      </c>
      <c r="O28" s="178"/>
      <c r="P28" s="179"/>
      <c r="Q28" s="179" t="s">
        <v>191</v>
      </c>
      <c r="R28" s="863" t="s">
        <v>192</v>
      </c>
      <c r="S28" s="863"/>
      <c r="T28" s="181" t="s">
        <v>193</v>
      </c>
      <c r="U28" s="164">
        <v>453</v>
      </c>
      <c r="V28" s="164">
        <v>972</v>
      </c>
      <c r="W28" s="164">
        <v>1400</v>
      </c>
      <c r="X28" s="164">
        <v>1690</v>
      </c>
      <c r="Y28" s="164">
        <v>432</v>
      </c>
      <c r="Z28" s="164">
        <v>1720</v>
      </c>
      <c r="AA28" s="577">
        <v>3240</v>
      </c>
      <c r="AB28" s="577">
        <v>1512</v>
      </c>
      <c r="AC28" s="577">
        <v>1620</v>
      </c>
      <c r="AD28" s="577">
        <v>432</v>
      </c>
      <c r="AE28" s="715">
        <v>1234</v>
      </c>
      <c r="AF28" s="164">
        <v>1330</v>
      </c>
      <c r="AG28" s="382" t="s">
        <v>7</v>
      </c>
    </row>
    <row r="29" spans="2:106" ht="25.5" customHeight="1">
      <c r="B29" s="143"/>
      <c r="C29" s="144"/>
      <c r="D29" s="144" t="s">
        <v>194</v>
      </c>
      <c r="E29" s="163" t="s">
        <v>195</v>
      </c>
      <c r="F29" s="163"/>
      <c r="G29" s="144" t="s">
        <v>196</v>
      </c>
      <c r="H29" s="164">
        <v>5</v>
      </c>
      <c r="I29" s="164">
        <v>140</v>
      </c>
      <c r="J29" s="164">
        <v>169</v>
      </c>
      <c r="K29" s="164">
        <v>129</v>
      </c>
      <c r="L29" s="577">
        <v>94</v>
      </c>
      <c r="M29" s="577">
        <v>135</v>
      </c>
      <c r="N29" s="577">
        <v>184</v>
      </c>
      <c r="O29" s="178"/>
      <c r="P29" s="179"/>
      <c r="Q29" s="179" t="s">
        <v>194</v>
      </c>
      <c r="R29" s="180" t="s">
        <v>195</v>
      </c>
      <c r="S29" s="180"/>
      <c r="T29" s="181" t="s">
        <v>196</v>
      </c>
      <c r="U29" s="164">
        <v>74</v>
      </c>
      <c r="V29" s="164">
        <v>68</v>
      </c>
      <c r="W29" s="164">
        <v>97</v>
      </c>
      <c r="X29" s="164">
        <v>170</v>
      </c>
      <c r="Y29" s="164">
        <v>118</v>
      </c>
      <c r="Z29" s="164">
        <v>108</v>
      </c>
      <c r="AA29" s="577">
        <v>135</v>
      </c>
      <c r="AB29" s="577">
        <v>140</v>
      </c>
      <c r="AC29" s="577">
        <v>162</v>
      </c>
      <c r="AD29" s="577">
        <v>113</v>
      </c>
      <c r="AE29" s="715">
        <v>154</v>
      </c>
      <c r="AF29" s="164">
        <v>103</v>
      </c>
      <c r="AG29" s="382" t="s">
        <v>7</v>
      </c>
    </row>
    <row r="30" spans="2:106" ht="25.5" customHeight="1">
      <c r="B30" s="143"/>
      <c r="C30" s="144" t="s">
        <v>197</v>
      </c>
      <c r="D30" s="861" t="s">
        <v>198</v>
      </c>
      <c r="E30" s="861"/>
      <c r="F30" s="861"/>
      <c r="G30" s="862"/>
      <c r="H30" s="764">
        <v>42826</v>
      </c>
      <c r="I30" s="182">
        <v>41730</v>
      </c>
      <c r="J30" s="182">
        <v>41730</v>
      </c>
      <c r="K30" s="333">
        <v>41730</v>
      </c>
      <c r="L30" s="334">
        <v>41730</v>
      </c>
      <c r="M30" s="334">
        <v>41730</v>
      </c>
      <c r="N30" s="334">
        <v>41730</v>
      </c>
      <c r="O30" s="143"/>
      <c r="P30" s="144" t="s">
        <v>197</v>
      </c>
      <c r="Q30" s="861" t="s">
        <v>198</v>
      </c>
      <c r="R30" s="861"/>
      <c r="S30" s="861"/>
      <c r="T30" s="862"/>
      <c r="U30" s="764">
        <v>42826</v>
      </c>
      <c r="V30" s="334">
        <v>41730</v>
      </c>
      <c r="W30" s="334">
        <v>42095</v>
      </c>
      <c r="X30" s="334">
        <v>42461</v>
      </c>
      <c r="Y30" s="334">
        <v>41730</v>
      </c>
      <c r="Z30" s="182">
        <v>41730</v>
      </c>
      <c r="AA30" s="335">
        <v>41730</v>
      </c>
      <c r="AB30" s="335">
        <v>42826</v>
      </c>
      <c r="AC30" s="335">
        <v>41730</v>
      </c>
      <c r="AD30" s="769">
        <v>42826</v>
      </c>
      <c r="AE30" s="720">
        <v>41791</v>
      </c>
      <c r="AF30" s="182">
        <v>41730</v>
      </c>
      <c r="AG30" s="341" t="s">
        <v>7</v>
      </c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</row>
    <row r="31" spans="2:106" ht="25.5" customHeight="1">
      <c r="B31" s="143"/>
      <c r="C31" s="144" t="s">
        <v>199</v>
      </c>
      <c r="D31" s="861" t="s">
        <v>200</v>
      </c>
      <c r="E31" s="861"/>
      <c r="F31" s="861"/>
      <c r="G31" s="862"/>
      <c r="H31" s="336" t="s">
        <v>437</v>
      </c>
      <c r="I31" s="772" t="s">
        <v>490</v>
      </c>
      <c r="J31" s="336" t="s">
        <v>48</v>
      </c>
      <c r="K31" s="336" t="s">
        <v>452</v>
      </c>
      <c r="L31" s="658" t="s">
        <v>48</v>
      </c>
      <c r="M31" s="658" t="s">
        <v>48</v>
      </c>
      <c r="N31" s="658" t="s">
        <v>98</v>
      </c>
      <c r="O31" s="143"/>
      <c r="P31" s="144" t="s">
        <v>157</v>
      </c>
      <c r="Q31" s="861" t="s">
        <v>201</v>
      </c>
      <c r="R31" s="861"/>
      <c r="S31" s="861"/>
      <c r="T31" s="862"/>
      <c r="U31" s="658" t="s">
        <v>98</v>
      </c>
      <c r="V31" s="658" t="s">
        <v>98</v>
      </c>
      <c r="W31" s="658" t="s">
        <v>98</v>
      </c>
      <c r="X31" s="658" t="s">
        <v>98</v>
      </c>
      <c r="Y31" s="658" t="s">
        <v>98</v>
      </c>
      <c r="Z31" s="336" t="s">
        <v>48</v>
      </c>
      <c r="AA31" s="658" t="s">
        <v>48</v>
      </c>
      <c r="AB31" s="658" t="s">
        <v>48</v>
      </c>
      <c r="AC31" s="658" t="s">
        <v>48</v>
      </c>
      <c r="AD31" s="658" t="s">
        <v>48</v>
      </c>
      <c r="AE31" s="773" t="s">
        <v>490</v>
      </c>
      <c r="AF31" s="336" t="s">
        <v>48</v>
      </c>
      <c r="AG31" s="383" t="s">
        <v>7</v>
      </c>
    </row>
    <row r="32" spans="2:106" ht="25.5" customHeight="1">
      <c r="B32" s="143" t="s">
        <v>202</v>
      </c>
      <c r="C32" s="861" t="s">
        <v>203</v>
      </c>
      <c r="D32" s="861"/>
      <c r="E32" s="861"/>
      <c r="F32" s="861"/>
      <c r="G32" s="862"/>
      <c r="H32" s="177"/>
      <c r="I32" s="177"/>
      <c r="J32" s="177"/>
      <c r="K32" s="177"/>
      <c r="L32" s="332"/>
      <c r="M32" s="332"/>
      <c r="N32" s="332"/>
      <c r="O32" s="143" t="s">
        <v>202</v>
      </c>
      <c r="P32" s="861" t="s">
        <v>203</v>
      </c>
      <c r="Q32" s="861"/>
      <c r="R32" s="861"/>
      <c r="S32" s="861"/>
      <c r="T32" s="862"/>
      <c r="U32" s="332"/>
      <c r="V32" s="332"/>
      <c r="W32" s="332"/>
      <c r="X32" s="332"/>
      <c r="Y32" s="332"/>
      <c r="Z32" s="177"/>
      <c r="AA32" s="332"/>
      <c r="AB32" s="332"/>
      <c r="AC32" s="332"/>
      <c r="AD32" s="332"/>
      <c r="AE32" s="150"/>
      <c r="AF32" s="177"/>
      <c r="AG32" s="384"/>
    </row>
    <row r="33" spans="2:33" ht="25.5" customHeight="1">
      <c r="B33" s="143"/>
      <c r="C33" s="861" t="s">
        <v>78</v>
      </c>
      <c r="D33" s="861"/>
      <c r="E33" s="861"/>
      <c r="F33" s="861"/>
      <c r="G33" s="862"/>
      <c r="H33" s="164">
        <v>91</v>
      </c>
      <c r="I33" s="164">
        <v>21</v>
      </c>
      <c r="J33" s="164">
        <v>15</v>
      </c>
      <c r="K33" s="164">
        <v>32</v>
      </c>
      <c r="L33" s="577">
        <v>10</v>
      </c>
      <c r="M33" s="577">
        <v>10</v>
      </c>
      <c r="N33" s="577">
        <v>16</v>
      </c>
      <c r="O33" s="580"/>
      <c r="P33" s="863" t="s">
        <v>78</v>
      </c>
      <c r="Q33" s="863"/>
      <c r="R33" s="863"/>
      <c r="S33" s="863"/>
      <c r="T33" s="868"/>
      <c r="U33" s="164">
        <v>4</v>
      </c>
      <c r="V33" s="164">
        <v>7</v>
      </c>
      <c r="W33" s="164">
        <v>9</v>
      </c>
      <c r="X33" s="164">
        <v>16</v>
      </c>
      <c r="Y33" s="164">
        <v>5</v>
      </c>
      <c r="Z33" s="164">
        <v>4</v>
      </c>
      <c r="AA33" s="577">
        <v>3</v>
      </c>
      <c r="AB33" s="577">
        <v>3</v>
      </c>
      <c r="AC33" s="577">
        <v>2</v>
      </c>
      <c r="AD33" s="577">
        <v>3</v>
      </c>
      <c r="AE33" s="715">
        <v>36</v>
      </c>
      <c r="AF33" s="164">
        <v>11</v>
      </c>
      <c r="AG33" s="385">
        <v>298</v>
      </c>
    </row>
    <row r="34" spans="2:33" ht="25.5" customHeight="1">
      <c r="B34" s="143"/>
      <c r="C34" s="861" t="s">
        <v>81</v>
      </c>
      <c r="D34" s="861"/>
      <c r="E34" s="861"/>
      <c r="F34" s="861"/>
      <c r="G34" s="862"/>
      <c r="H34" s="164">
        <v>24</v>
      </c>
      <c r="I34" s="164">
        <v>8</v>
      </c>
      <c r="J34" s="164">
        <v>0</v>
      </c>
      <c r="K34" s="164">
        <v>6</v>
      </c>
      <c r="L34" s="577">
        <v>3</v>
      </c>
      <c r="M34" s="577">
        <v>2</v>
      </c>
      <c r="N34" s="577">
        <v>5</v>
      </c>
      <c r="O34" s="178"/>
      <c r="P34" s="863" t="s">
        <v>81</v>
      </c>
      <c r="Q34" s="863"/>
      <c r="R34" s="863"/>
      <c r="S34" s="863"/>
      <c r="T34" s="868"/>
      <c r="U34" s="164">
        <v>2</v>
      </c>
      <c r="V34" s="164">
        <v>0</v>
      </c>
      <c r="W34" s="164">
        <v>2</v>
      </c>
      <c r="X34" s="164">
        <v>3</v>
      </c>
      <c r="Y34" s="164">
        <v>4</v>
      </c>
      <c r="Z34" s="164">
        <v>0</v>
      </c>
      <c r="AA34" s="577">
        <v>0</v>
      </c>
      <c r="AB34" s="577">
        <v>0</v>
      </c>
      <c r="AC34" s="577">
        <v>0</v>
      </c>
      <c r="AD34" s="577">
        <v>0</v>
      </c>
      <c r="AE34" s="715">
        <v>0</v>
      </c>
      <c r="AF34" s="164">
        <v>0</v>
      </c>
      <c r="AG34" s="385">
        <v>59</v>
      </c>
    </row>
    <row r="35" spans="2:33" ht="25.5" customHeight="1" thickBot="1">
      <c r="B35" s="184"/>
      <c r="C35" s="185" t="s">
        <v>204</v>
      </c>
      <c r="D35" s="185"/>
      <c r="E35" s="185"/>
      <c r="F35" s="185"/>
      <c r="G35" s="185"/>
      <c r="H35" s="499">
        <v>115</v>
      </c>
      <c r="I35" s="499">
        <v>29</v>
      </c>
      <c r="J35" s="499">
        <v>15</v>
      </c>
      <c r="K35" s="499">
        <v>38</v>
      </c>
      <c r="L35" s="500">
        <v>13</v>
      </c>
      <c r="M35" s="500">
        <v>12</v>
      </c>
      <c r="N35" s="500">
        <v>21</v>
      </c>
      <c r="O35" s="186"/>
      <c r="P35" s="187" t="s">
        <v>204</v>
      </c>
      <c r="Q35" s="187"/>
      <c r="R35" s="187"/>
      <c r="S35" s="187"/>
      <c r="T35" s="188"/>
      <c r="U35" s="500">
        <v>6</v>
      </c>
      <c r="V35" s="500">
        <v>7</v>
      </c>
      <c r="W35" s="500">
        <v>11</v>
      </c>
      <c r="X35" s="500">
        <v>19</v>
      </c>
      <c r="Y35" s="500">
        <v>9</v>
      </c>
      <c r="Z35" s="499">
        <v>4</v>
      </c>
      <c r="AA35" s="500">
        <v>3</v>
      </c>
      <c r="AB35" s="500">
        <v>3</v>
      </c>
      <c r="AC35" s="500">
        <v>2</v>
      </c>
      <c r="AD35" s="500">
        <v>3</v>
      </c>
      <c r="AE35" s="721">
        <v>36</v>
      </c>
      <c r="AF35" s="500">
        <v>11</v>
      </c>
      <c r="AG35" s="386">
        <v>357</v>
      </c>
    </row>
    <row r="36" spans="2:33">
      <c r="B36" s="138"/>
      <c r="C36" s="138"/>
      <c r="D36" s="138"/>
      <c r="E36" s="150"/>
      <c r="F36" s="150"/>
      <c r="O36" s="138"/>
      <c r="P36" s="138"/>
      <c r="Q36" s="138"/>
      <c r="R36" s="150"/>
      <c r="S36" s="150"/>
    </row>
    <row r="37" spans="2:33">
      <c r="B37" s="138"/>
      <c r="C37" s="138"/>
      <c r="D37" s="138"/>
      <c r="E37" s="150"/>
      <c r="F37" s="150"/>
      <c r="O37" s="138"/>
      <c r="P37" s="138"/>
      <c r="Q37" s="138"/>
      <c r="R37" s="150"/>
      <c r="S37" s="150"/>
    </row>
    <row r="38" spans="2:33">
      <c r="B38" s="138"/>
      <c r="C38" s="138"/>
      <c r="D38" s="138"/>
      <c r="E38" s="150"/>
      <c r="F38" s="150"/>
      <c r="O38" s="138"/>
      <c r="P38" s="138"/>
      <c r="Q38" s="138"/>
      <c r="R38" s="150"/>
      <c r="S38" s="150"/>
    </row>
    <row r="39" spans="2:33">
      <c r="B39" s="138"/>
      <c r="C39" s="138"/>
      <c r="D39" s="138"/>
      <c r="E39" s="150"/>
      <c r="F39" s="150"/>
      <c r="O39" s="138"/>
      <c r="P39" s="138"/>
      <c r="Q39" s="138"/>
      <c r="R39" s="150"/>
      <c r="S39" s="150"/>
    </row>
    <row r="40" spans="2:33">
      <c r="B40" s="138"/>
      <c r="C40" s="138"/>
      <c r="D40" s="138"/>
      <c r="E40" s="150"/>
      <c r="F40" s="150"/>
      <c r="O40" s="138"/>
      <c r="P40" s="138"/>
      <c r="Q40" s="138"/>
      <c r="R40" s="150"/>
      <c r="S40" s="150"/>
    </row>
    <row r="41" spans="2:33">
      <c r="B41" s="138"/>
      <c r="C41" s="138"/>
      <c r="D41" s="138"/>
      <c r="E41" s="150"/>
      <c r="F41" s="150"/>
      <c r="O41" s="138"/>
      <c r="P41" s="138"/>
      <c r="Q41" s="138"/>
      <c r="R41" s="150"/>
      <c r="S41" s="150"/>
    </row>
    <row r="42" spans="2:33">
      <c r="B42" s="138"/>
      <c r="C42" s="138"/>
      <c r="D42" s="138"/>
      <c r="E42" s="150"/>
      <c r="F42" s="150"/>
      <c r="O42" s="138"/>
      <c r="P42" s="138"/>
      <c r="Q42" s="138"/>
      <c r="R42" s="150"/>
      <c r="S42" s="150"/>
    </row>
    <row r="43" spans="2:33">
      <c r="B43" s="138"/>
      <c r="C43" s="138"/>
      <c r="D43" s="138"/>
      <c r="E43" s="150"/>
      <c r="F43" s="150"/>
      <c r="O43" s="138"/>
      <c r="P43" s="138"/>
      <c r="Q43" s="138"/>
      <c r="R43" s="150"/>
      <c r="S43" s="150"/>
    </row>
    <row r="44" spans="2:33">
      <c r="B44" s="138"/>
      <c r="C44" s="138"/>
      <c r="D44" s="138"/>
      <c r="E44" s="150"/>
      <c r="F44" s="150"/>
      <c r="O44" s="138"/>
      <c r="P44" s="138"/>
      <c r="Q44" s="138"/>
      <c r="R44" s="150"/>
      <c r="S44" s="150"/>
    </row>
    <row r="45" spans="2:33">
      <c r="B45" s="138"/>
      <c r="C45" s="138"/>
      <c r="D45" s="138"/>
      <c r="E45" s="150"/>
      <c r="F45" s="150"/>
      <c r="O45" s="138"/>
      <c r="P45" s="138"/>
      <c r="Q45" s="138"/>
      <c r="R45" s="150"/>
      <c r="S45" s="150"/>
    </row>
    <row r="46" spans="2:33">
      <c r="B46" s="138"/>
      <c r="C46" s="138"/>
      <c r="D46" s="138"/>
      <c r="E46" s="150"/>
      <c r="F46" s="150"/>
      <c r="O46" s="138"/>
      <c r="P46" s="138"/>
      <c r="Q46" s="138"/>
      <c r="R46" s="150"/>
      <c r="S46" s="150"/>
    </row>
    <row r="47" spans="2:33">
      <c r="B47" s="138"/>
      <c r="C47" s="138"/>
      <c r="D47" s="138"/>
      <c r="E47" s="150"/>
      <c r="F47" s="150"/>
      <c r="O47" s="138"/>
      <c r="P47" s="138"/>
      <c r="Q47" s="138"/>
      <c r="R47" s="150"/>
      <c r="S47" s="150"/>
    </row>
    <row r="48" spans="2:33">
      <c r="B48" s="138"/>
      <c r="C48" s="138"/>
      <c r="D48" s="138"/>
      <c r="E48" s="150"/>
      <c r="F48" s="150"/>
      <c r="O48" s="138"/>
      <c r="P48" s="138"/>
      <c r="Q48" s="138"/>
      <c r="R48" s="150"/>
      <c r="S48" s="150"/>
    </row>
    <row r="49" spans="2:19">
      <c r="B49" s="138"/>
      <c r="C49" s="138"/>
      <c r="D49" s="138"/>
      <c r="E49" s="150"/>
      <c r="F49" s="150"/>
      <c r="O49" s="138"/>
      <c r="P49" s="138"/>
      <c r="Q49" s="138"/>
      <c r="R49" s="150"/>
      <c r="S49" s="150"/>
    </row>
    <row r="50" spans="2:19">
      <c r="B50" s="138"/>
      <c r="C50" s="138"/>
      <c r="D50" s="138"/>
      <c r="E50" s="150"/>
      <c r="F50" s="150"/>
      <c r="O50" s="138"/>
      <c r="P50" s="138"/>
      <c r="Q50" s="138"/>
      <c r="R50" s="150"/>
      <c r="S50" s="150"/>
    </row>
    <row r="51" spans="2:19">
      <c r="B51" s="138"/>
      <c r="C51" s="138"/>
      <c r="D51" s="138"/>
      <c r="E51" s="150"/>
      <c r="F51" s="150"/>
      <c r="O51" s="138"/>
      <c r="P51" s="138"/>
      <c r="Q51" s="138"/>
      <c r="R51" s="150"/>
      <c r="S51" s="150"/>
    </row>
    <row r="52" spans="2:19">
      <c r="B52" s="138"/>
      <c r="C52" s="138"/>
      <c r="D52" s="138"/>
      <c r="E52" s="150"/>
      <c r="F52" s="150"/>
      <c r="O52" s="138"/>
      <c r="P52" s="138"/>
      <c r="Q52" s="138"/>
      <c r="R52" s="150"/>
      <c r="S52" s="150"/>
    </row>
    <row r="53" spans="2:19">
      <c r="B53" s="138"/>
      <c r="C53" s="138"/>
      <c r="D53" s="138"/>
      <c r="E53" s="150"/>
      <c r="F53" s="150"/>
      <c r="O53" s="138"/>
      <c r="P53" s="138"/>
      <c r="Q53" s="138"/>
      <c r="R53" s="150"/>
      <c r="S53" s="150"/>
    </row>
    <row r="54" spans="2:19">
      <c r="B54" s="138"/>
      <c r="C54" s="138"/>
      <c r="D54" s="138"/>
      <c r="E54" s="138"/>
      <c r="F54" s="138"/>
      <c r="O54" s="138"/>
      <c r="P54" s="138"/>
      <c r="Q54" s="138"/>
      <c r="R54" s="138"/>
      <c r="S54" s="138"/>
    </row>
    <row r="55" spans="2:19">
      <c r="B55" s="138"/>
      <c r="C55" s="138"/>
      <c r="D55" s="138"/>
      <c r="E55" s="138"/>
      <c r="F55" s="138"/>
      <c r="O55" s="138"/>
      <c r="P55" s="138"/>
      <c r="Q55" s="138"/>
      <c r="R55" s="138"/>
      <c r="S55" s="138"/>
    </row>
    <row r="56" spans="2:19">
      <c r="B56" s="138"/>
      <c r="C56" s="138"/>
      <c r="D56" s="138"/>
      <c r="E56" s="138"/>
      <c r="F56" s="138"/>
      <c r="O56" s="138"/>
      <c r="P56" s="138"/>
      <c r="Q56" s="138"/>
      <c r="R56" s="138"/>
      <c r="S56" s="138"/>
    </row>
    <row r="57" spans="2:19">
      <c r="B57" s="138"/>
      <c r="C57" s="138"/>
      <c r="D57" s="138"/>
      <c r="E57" s="138"/>
      <c r="F57" s="138"/>
      <c r="O57" s="138"/>
      <c r="P57" s="138"/>
      <c r="Q57" s="138"/>
      <c r="R57" s="138"/>
      <c r="S57" s="138"/>
    </row>
    <row r="58" spans="2:19">
      <c r="B58" s="138"/>
      <c r="C58" s="138"/>
      <c r="D58" s="138"/>
      <c r="E58" s="138"/>
      <c r="F58" s="138"/>
      <c r="O58" s="138"/>
      <c r="P58" s="138"/>
      <c r="Q58" s="138"/>
      <c r="R58" s="138"/>
      <c r="S58" s="138"/>
    </row>
    <row r="59" spans="2:19">
      <c r="B59" s="138"/>
      <c r="C59" s="138"/>
      <c r="D59" s="138"/>
      <c r="E59" s="138"/>
      <c r="F59" s="138"/>
      <c r="O59" s="138"/>
      <c r="P59" s="138"/>
      <c r="Q59" s="138"/>
      <c r="R59" s="138"/>
      <c r="S59" s="138"/>
    </row>
    <row r="60" spans="2:19">
      <c r="B60" s="138"/>
      <c r="C60" s="138"/>
      <c r="D60" s="138"/>
      <c r="E60" s="138"/>
      <c r="F60" s="138"/>
      <c r="O60" s="138"/>
      <c r="P60" s="138"/>
      <c r="Q60" s="138"/>
      <c r="R60" s="138"/>
      <c r="S60" s="138"/>
    </row>
    <row r="61" spans="2:19">
      <c r="B61" s="138"/>
      <c r="C61" s="138"/>
      <c r="D61" s="138"/>
      <c r="E61" s="138"/>
      <c r="F61" s="138"/>
      <c r="O61" s="138"/>
      <c r="P61" s="138"/>
      <c r="Q61" s="138"/>
      <c r="R61" s="138"/>
      <c r="S61" s="138"/>
    </row>
    <row r="62" spans="2:19">
      <c r="B62" s="138"/>
      <c r="C62" s="138"/>
      <c r="D62" s="138"/>
      <c r="E62" s="138"/>
      <c r="F62" s="138"/>
      <c r="O62" s="138"/>
      <c r="P62" s="138"/>
      <c r="Q62" s="138"/>
      <c r="R62" s="138"/>
      <c r="S62" s="138"/>
    </row>
    <row r="63" spans="2:19">
      <c r="B63" s="138"/>
      <c r="C63" s="138"/>
      <c r="D63" s="138"/>
      <c r="E63" s="138"/>
      <c r="F63" s="138"/>
      <c r="O63" s="138"/>
      <c r="P63" s="138"/>
      <c r="Q63" s="138"/>
      <c r="R63" s="138"/>
      <c r="S63" s="138"/>
    </row>
    <row r="64" spans="2:19">
      <c r="B64" s="138"/>
      <c r="C64" s="138"/>
      <c r="D64" s="138"/>
      <c r="E64" s="138"/>
      <c r="F64" s="138"/>
      <c r="O64" s="138"/>
      <c r="P64" s="138"/>
      <c r="Q64" s="138"/>
      <c r="R64" s="138"/>
      <c r="S64" s="138"/>
    </row>
    <row r="65" spans="2:19">
      <c r="B65" s="138"/>
      <c r="C65" s="138"/>
      <c r="D65" s="138"/>
      <c r="E65" s="138"/>
      <c r="F65" s="138"/>
      <c r="O65" s="138"/>
      <c r="P65" s="138"/>
      <c r="Q65" s="138"/>
      <c r="R65" s="138"/>
      <c r="S65" s="138"/>
    </row>
    <row r="66" spans="2:19">
      <c r="B66" s="138"/>
      <c r="C66" s="138"/>
      <c r="D66" s="138"/>
      <c r="E66" s="138"/>
      <c r="F66" s="138"/>
      <c r="O66" s="138"/>
      <c r="P66" s="138"/>
      <c r="Q66" s="138"/>
      <c r="R66" s="138"/>
      <c r="S66" s="138"/>
    </row>
    <row r="67" spans="2:19">
      <c r="B67" s="138"/>
      <c r="C67" s="138"/>
      <c r="D67" s="138"/>
      <c r="E67" s="138"/>
      <c r="F67" s="138"/>
      <c r="O67" s="138"/>
      <c r="P67" s="138"/>
      <c r="Q67" s="138"/>
      <c r="R67" s="138"/>
      <c r="S67" s="138"/>
    </row>
    <row r="68" spans="2:19">
      <c r="B68" s="138"/>
      <c r="C68" s="138"/>
      <c r="D68" s="138"/>
      <c r="E68" s="138"/>
      <c r="F68" s="138"/>
      <c r="O68" s="138"/>
      <c r="P68" s="138"/>
      <c r="Q68" s="138"/>
      <c r="R68" s="138"/>
      <c r="S68" s="138"/>
    </row>
    <row r="69" spans="2:19">
      <c r="B69" s="138"/>
      <c r="C69" s="138"/>
      <c r="D69" s="138"/>
      <c r="E69" s="138"/>
      <c r="F69" s="138"/>
      <c r="O69" s="138"/>
      <c r="P69" s="138"/>
      <c r="Q69" s="138"/>
      <c r="R69" s="138"/>
      <c r="S69" s="138"/>
    </row>
    <row r="70" spans="2:19">
      <c r="B70" s="138"/>
      <c r="C70" s="138"/>
      <c r="D70" s="138"/>
      <c r="E70" s="138"/>
      <c r="F70" s="138"/>
      <c r="O70" s="138"/>
      <c r="P70" s="138"/>
      <c r="Q70" s="138"/>
      <c r="R70" s="138"/>
      <c r="S70" s="138"/>
    </row>
    <row r="71" spans="2:19">
      <c r="B71" s="138"/>
      <c r="C71" s="138"/>
      <c r="D71" s="138"/>
      <c r="E71" s="138"/>
      <c r="F71" s="138"/>
      <c r="O71" s="138"/>
      <c r="P71" s="138"/>
      <c r="Q71" s="138"/>
      <c r="R71" s="138"/>
      <c r="S71" s="138"/>
    </row>
    <row r="72" spans="2:19">
      <c r="B72" s="138"/>
      <c r="C72" s="138"/>
      <c r="D72" s="138"/>
      <c r="E72" s="138"/>
      <c r="F72" s="138"/>
      <c r="O72" s="138"/>
      <c r="P72" s="138"/>
      <c r="Q72" s="138"/>
      <c r="R72" s="138"/>
      <c r="S72" s="138"/>
    </row>
    <row r="73" spans="2:19">
      <c r="B73" s="138"/>
      <c r="C73" s="138"/>
      <c r="D73" s="138"/>
      <c r="E73" s="138"/>
      <c r="F73" s="138"/>
      <c r="O73" s="138"/>
      <c r="P73" s="138"/>
      <c r="Q73" s="138"/>
      <c r="R73" s="138"/>
      <c r="S73" s="138"/>
    </row>
    <row r="74" spans="2:19">
      <c r="B74" s="138"/>
      <c r="C74" s="138"/>
      <c r="D74" s="138"/>
      <c r="E74" s="138"/>
      <c r="F74" s="138"/>
      <c r="O74" s="138"/>
      <c r="P74" s="138"/>
      <c r="Q74" s="138"/>
      <c r="R74" s="138"/>
      <c r="S74" s="138"/>
    </row>
    <row r="75" spans="2:19">
      <c r="B75" s="138"/>
      <c r="C75" s="138"/>
      <c r="D75" s="138"/>
      <c r="E75" s="138"/>
      <c r="F75" s="138"/>
      <c r="O75" s="138"/>
      <c r="P75" s="138"/>
      <c r="Q75" s="138"/>
      <c r="R75" s="138"/>
      <c r="S75" s="138"/>
    </row>
    <row r="76" spans="2:19">
      <c r="B76" s="138"/>
      <c r="C76" s="138"/>
      <c r="D76" s="138"/>
      <c r="E76" s="138"/>
      <c r="F76" s="138"/>
      <c r="O76" s="138"/>
      <c r="P76" s="138"/>
      <c r="Q76" s="138"/>
      <c r="R76" s="138"/>
      <c r="S76" s="138"/>
    </row>
    <row r="77" spans="2:19">
      <c r="B77" s="138"/>
      <c r="C77" s="138"/>
      <c r="D77" s="138"/>
      <c r="E77" s="138"/>
      <c r="F77" s="138"/>
      <c r="O77" s="138"/>
      <c r="P77" s="138"/>
      <c r="Q77" s="138"/>
      <c r="R77" s="138"/>
      <c r="S77" s="138"/>
    </row>
    <row r="78" spans="2:19">
      <c r="B78" s="138"/>
      <c r="C78" s="138"/>
      <c r="D78" s="138"/>
      <c r="E78" s="138"/>
      <c r="F78" s="138"/>
      <c r="O78" s="138"/>
      <c r="P78" s="138"/>
      <c r="Q78" s="138"/>
      <c r="R78" s="138"/>
      <c r="S78" s="138"/>
    </row>
    <row r="79" spans="2:19">
      <c r="B79" s="138"/>
      <c r="C79" s="138"/>
      <c r="D79" s="138"/>
      <c r="E79" s="138"/>
      <c r="F79" s="138"/>
      <c r="O79" s="138"/>
      <c r="P79" s="138"/>
      <c r="Q79" s="138"/>
      <c r="R79" s="138"/>
      <c r="S79" s="138"/>
    </row>
    <row r="80" spans="2:19">
      <c r="B80" s="138"/>
      <c r="C80" s="138"/>
      <c r="D80" s="138"/>
      <c r="E80" s="138"/>
      <c r="F80" s="138"/>
      <c r="O80" s="138"/>
      <c r="P80" s="138"/>
      <c r="Q80" s="138"/>
      <c r="R80" s="138"/>
      <c r="S80" s="138"/>
    </row>
    <row r="81" spans="2:19">
      <c r="B81" s="138"/>
      <c r="C81" s="138"/>
      <c r="D81" s="138"/>
      <c r="E81" s="138"/>
      <c r="F81" s="138"/>
      <c r="O81" s="138"/>
      <c r="P81" s="138"/>
      <c r="Q81" s="138"/>
      <c r="R81" s="138"/>
      <c r="S81" s="138"/>
    </row>
    <row r="82" spans="2:19">
      <c r="B82" s="138"/>
      <c r="C82" s="138"/>
      <c r="D82" s="138"/>
      <c r="E82" s="138"/>
      <c r="F82" s="138"/>
      <c r="O82" s="138"/>
      <c r="P82" s="138"/>
      <c r="Q82" s="138"/>
      <c r="R82" s="138"/>
      <c r="S82" s="138"/>
    </row>
    <row r="83" spans="2:19">
      <c r="B83" s="138"/>
      <c r="C83" s="138"/>
      <c r="D83" s="138"/>
      <c r="E83" s="138"/>
      <c r="F83" s="138"/>
      <c r="O83" s="138"/>
      <c r="P83" s="138"/>
      <c r="Q83" s="138"/>
      <c r="R83" s="138"/>
      <c r="S83" s="138"/>
    </row>
    <row r="84" spans="2:19">
      <c r="B84" s="138"/>
      <c r="C84" s="138"/>
      <c r="D84" s="138"/>
      <c r="E84" s="138"/>
      <c r="F84" s="138"/>
      <c r="O84" s="138"/>
      <c r="P84" s="138"/>
      <c r="Q84" s="138"/>
      <c r="R84" s="138"/>
      <c r="S84" s="138"/>
    </row>
    <row r="85" spans="2:19">
      <c r="B85" s="138"/>
      <c r="C85" s="138"/>
      <c r="D85" s="138"/>
      <c r="E85" s="138"/>
      <c r="F85" s="138"/>
      <c r="O85" s="138"/>
      <c r="P85" s="138"/>
      <c r="Q85" s="138"/>
      <c r="R85" s="138"/>
      <c r="S85" s="138"/>
    </row>
    <row r="86" spans="2:19">
      <c r="B86" s="138"/>
      <c r="C86" s="138"/>
      <c r="D86" s="138"/>
      <c r="E86" s="138"/>
      <c r="F86" s="138"/>
      <c r="O86" s="138"/>
      <c r="P86" s="138"/>
      <c r="Q86" s="138"/>
      <c r="R86" s="138"/>
      <c r="S86" s="138"/>
    </row>
    <row r="87" spans="2:19">
      <c r="B87" s="138"/>
      <c r="C87" s="138"/>
      <c r="D87" s="138"/>
      <c r="E87" s="138"/>
      <c r="F87" s="138"/>
      <c r="O87" s="138"/>
      <c r="P87" s="138"/>
      <c r="Q87" s="138"/>
      <c r="R87" s="138"/>
      <c r="S87" s="138"/>
    </row>
    <row r="88" spans="2:19">
      <c r="B88" s="138"/>
      <c r="C88" s="138"/>
      <c r="D88" s="138"/>
      <c r="E88" s="138"/>
      <c r="F88" s="138"/>
      <c r="O88" s="138"/>
      <c r="P88" s="138"/>
      <c r="Q88" s="138"/>
      <c r="R88" s="138"/>
      <c r="S88" s="138"/>
    </row>
    <row r="89" spans="2:19">
      <c r="B89" s="138"/>
      <c r="C89" s="138"/>
      <c r="D89" s="138"/>
      <c r="E89" s="138"/>
      <c r="F89" s="138"/>
      <c r="O89" s="138"/>
      <c r="P89" s="138"/>
      <c r="Q89" s="138"/>
      <c r="R89" s="138"/>
      <c r="S89" s="138"/>
    </row>
    <row r="90" spans="2:19">
      <c r="B90" s="138"/>
      <c r="C90" s="138"/>
      <c r="D90" s="138"/>
      <c r="E90" s="138"/>
      <c r="F90" s="138"/>
      <c r="O90" s="138"/>
      <c r="P90" s="138"/>
      <c r="Q90" s="138"/>
      <c r="R90" s="138"/>
      <c r="S90" s="138"/>
    </row>
    <row r="91" spans="2:19">
      <c r="B91" s="138"/>
      <c r="C91" s="138"/>
      <c r="D91" s="138"/>
      <c r="E91" s="138"/>
      <c r="F91" s="138"/>
      <c r="O91" s="138"/>
      <c r="P91" s="138"/>
      <c r="Q91" s="138"/>
      <c r="R91" s="138"/>
      <c r="S91" s="138"/>
    </row>
    <row r="92" spans="2:19">
      <c r="B92" s="138"/>
      <c r="C92" s="138"/>
      <c r="D92" s="138"/>
      <c r="E92" s="138"/>
      <c r="F92" s="138"/>
      <c r="O92" s="138"/>
      <c r="P92" s="138"/>
      <c r="Q92" s="138"/>
      <c r="R92" s="138"/>
      <c r="S92" s="138"/>
    </row>
    <row r="93" spans="2:19">
      <c r="B93" s="138"/>
      <c r="C93" s="138"/>
      <c r="D93" s="138"/>
      <c r="E93" s="138"/>
      <c r="F93" s="138"/>
      <c r="O93" s="138"/>
      <c r="P93" s="138"/>
      <c r="Q93" s="138"/>
      <c r="R93" s="138"/>
      <c r="S93" s="138"/>
    </row>
    <row r="94" spans="2:19">
      <c r="B94" s="138"/>
      <c r="C94" s="138"/>
      <c r="D94" s="138"/>
      <c r="E94" s="138"/>
      <c r="F94" s="138"/>
      <c r="O94" s="138"/>
      <c r="P94" s="138"/>
      <c r="Q94" s="138"/>
      <c r="R94" s="138"/>
      <c r="S94" s="138"/>
    </row>
    <row r="95" spans="2:19">
      <c r="B95" s="138"/>
      <c r="C95" s="138"/>
      <c r="D95" s="138"/>
      <c r="E95" s="138"/>
      <c r="F95" s="138"/>
      <c r="O95" s="138"/>
      <c r="P95" s="138"/>
      <c r="Q95" s="138"/>
      <c r="R95" s="138"/>
      <c r="S95" s="138"/>
    </row>
    <row r="96" spans="2:19">
      <c r="B96" s="138"/>
      <c r="C96" s="138"/>
      <c r="D96" s="138"/>
      <c r="E96" s="138"/>
      <c r="F96" s="138"/>
      <c r="O96" s="138"/>
      <c r="P96" s="138"/>
      <c r="Q96" s="138"/>
      <c r="R96" s="138"/>
      <c r="S96" s="138"/>
    </row>
    <row r="97" spans="2:19">
      <c r="B97" s="138"/>
      <c r="C97" s="138"/>
      <c r="D97" s="138"/>
      <c r="E97" s="138"/>
      <c r="F97" s="138"/>
      <c r="O97" s="138"/>
      <c r="P97" s="138"/>
      <c r="Q97" s="138"/>
      <c r="R97" s="138"/>
      <c r="S97" s="138"/>
    </row>
    <row r="98" spans="2:19">
      <c r="B98" s="138"/>
      <c r="C98" s="138"/>
      <c r="D98" s="138"/>
      <c r="E98" s="138"/>
      <c r="F98" s="138"/>
      <c r="O98" s="138"/>
      <c r="P98" s="138"/>
      <c r="Q98" s="138"/>
      <c r="R98" s="138"/>
      <c r="S98" s="138"/>
    </row>
    <row r="99" spans="2:19">
      <c r="B99" s="138"/>
      <c r="C99" s="138"/>
      <c r="D99" s="138"/>
      <c r="E99" s="138"/>
      <c r="F99" s="138"/>
      <c r="O99" s="138"/>
      <c r="P99" s="138"/>
      <c r="Q99" s="138"/>
      <c r="R99" s="138"/>
      <c r="S99" s="138"/>
    </row>
    <row r="100" spans="2:19">
      <c r="B100" s="138"/>
      <c r="C100" s="138"/>
      <c r="D100" s="138"/>
      <c r="E100" s="138"/>
      <c r="F100" s="138"/>
      <c r="O100" s="138"/>
      <c r="P100" s="138"/>
      <c r="Q100" s="138"/>
      <c r="R100" s="138"/>
      <c r="S100" s="138"/>
    </row>
    <row r="101" spans="2:19">
      <c r="B101" s="138"/>
      <c r="C101" s="138"/>
      <c r="D101" s="138"/>
      <c r="E101" s="138"/>
      <c r="F101" s="138"/>
      <c r="O101" s="138"/>
      <c r="P101" s="138"/>
      <c r="Q101" s="138"/>
      <c r="R101" s="138"/>
      <c r="S101" s="138"/>
    </row>
    <row r="102" spans="2:19">
      <c r="B102" s="138"/>
      <c r="C102" s="138"/>
      <c r="D102" s="138"/>
      <c r="E102" s="138"/>
      <c r="F102" s="138"/>
      <c r="O102" s="138"/>
      <c r="P102" s="138"/>
      <c r="Q102" s="138"/>
      <c r="R102" s="138"/>
      <c r="S102" s="138"/>
    </row>
    <row r="103" spans="2:19">
      <c r="B103" s="138"/>
      <c r="C103" s="138"/>
      <c r="D103" s="138"/>
      <c r="E103" s="138"/>
      <c r="F103" s="138"/>
      <c r="O103" s="138"/>
      <c r="P103" s="138"/>
      <c r="Q103" s="138"/>
      <c r="R103" s="138"/>
      <c r="S103" s="138"/>
    </row>
    <row r="104" spans="2:19">
      <c r="B104" s="138"/>
      <c r="C104" s="138"/>
      <c r="D104" s="138"/>
      <c r="E104" s="138"/>
      <c r="F104" s="138"/>
      <c r="O104" s="138"/>
      <c r="P104" s="138"/>
      <c r="Q104" s="138"/>
      <c r="R104" s="138"/>
      <c r="S104" s="138"/>
    </row>
    <row r="105" spans="2:19">
      <c r="B105" s="138"/>
      <c r="C105" s="138"/>
      <c r="D105" s="138"/>
      <c r="E105" s="138"/>
      <c r="F105" s="138"/>
      <c r="O105" s="138"/>
      <c r="P105" s="138"/>
      <c r="Q105" s="138"/>
      <c r="R105" s="138"/>
      <c r="S105" s="138"/>
    </row>
    <row r="106" spans="2:19">
      <c r="B106" s="138"/>
      <c r="C106" s="138"/>
      <c r="D106" s="138"/>
      <c r="E106" s="138"/>
      <c r="F106" s="138"/>
      <c r="O106" s="138"/>
      <c r="P106" s="138"/>
      <c r="Q106" s="138"/>
      <c r="R106" s="138"/>
      <c r="S106" s="138"/>
    </row>
    <row r="107" spans="2:19">
      <c r="B107" s="138"/>
      <c r="C107" s="138"/>
      <c r="D107" s="138"/>
      <c r="E107" s="138"/>
      <c r="F107" s="138"/>
      <c r="O107" s="138"/>
      <c r="P107" s="138"/>
      <c r="Q107" s="138"/>
      <c r="R107" s="138"/>
      <c r="S107" s="138"/>
    </row>
    <row r="108" spans="2:19">
      <c r="B108" s="138"/>
      <c r="C108" s="138"/>
      <c r="D108" s="138"/>
      <c r="E108" s="138"/>
      <c r="F108" s="138"/>
      <c r="O108" s="138"/>
      <c r="P108" s="138"/>
      <c r="Q108" s="138"/>
      <c r="R108" s="138"/>
      <c r="S108" s="138"/>
    </row>
    <row r="109" spans="2:19">
      <c r="B109" s="138"/>
      <c r="C109" s="138"/>
      <c r="D109" s="138"/>
      <c r="E109" s="138"/>
      <c r="F109" s="138"/>
      <c r="O109" s="138"/>
      <c r="P109" s="138"/>
      <c r="Q109" s="138"/>
      <c r="R109" s="138"/>
      <c r="S109" s="138"/>
    </row>
    <row r="110" spans="2:19">
      <c r="B110" s="138"/>
      <c r="C110" s="138"/>
      <c r="D110" s="138"/>
      <c r="E110" s="138"/>
      <c r="F110" s="138"/>
      <c r="O110" s="138"/>
      <c r="P110" s="138"/>
      <c r="Q110" s="138"/>
      <c r="R110" s="138"/>
      <c r="S110" s="138"/>
    </row>
    <row r="111" spans="2:19">
      <c r="B111" s="138"/>
      <c r="C111" s="138"/>
      <c r="D111" s="138"/>
      <c r="E111" s="138"/>
      <c r="F111" s="138"/>
      <c r="O111" s="138"/>
      <c r="P111" s="138"/>
      <c r="Q111" s="138"/>
      <c r="R111" s="138"/>
      <c r="S111" s="138"/>
    </row>
    <row r="112" spans="2:19">
      <c r="B112" s="138"/>
      <c r="C112" s="138"/>
      <c r="D112" s="138"/>
      <c r="E112" s="138"/>
      <c r="F112" s="138"/>
      <c r="O112" s="138"/>
      <c r="P112" s="138"/>
      <c r="Q112" s="138"/>
      <c r="R112" s="138"/>
      <c r="S112" s="138"/>
    </row>
    <row r="113" spans="2:19">
      <c r="B113" s="138"/>
      <c r="C113" s="138"/>
      <c r="D113" s="138"/>
      <c r="E113" s="138"/>
      <c r="F113" s="138"/>
      <c r="O113" s="138"/>
      <c r="P113" s="138"/>
      <c r="Q113" s="138"/>
      <c r="R113" s="138"/>
      <c r="S113" s="138"/>
    </row>
    <row r="114" spans="2:19">
      <c r="B114" s="138"/>
      <c r="C114" s="138"/>
      <c r="D114" s="138"/>
      <c r="E114" s="138"/>
      <c r="F114" s="138"/>
      <c r="O114" s="138"/>
      <c r="P114" s="138"/>
      <c r="Q114" s="138"/>
      <c r="R114" s="138"/>
      <c r="S114" s="138"/>
    </row>
    <row r="115" spans="2:19">
      <c r="B115" s="138"/>
      <c r="C115" s="138"/>
      <c r="D115" s="138"/>
      <c r="E115" s="138"/>
      <c r="F115" s="138"/>
      <c r="O115" s="138"/>
      <c r="P115" s="138"/>
      <c r="Q115" s="138"/>
      <c r="R115" s="138"/>
      <c r="S115" s="138"/>
    </row>
    <row r="116" spans="2:19">
      <c r="B116" s="138"/>
      <c r="C116" s="138"/>
      <c r="D116" s="138"/>
      <c r="E116" s="138"/>
      <c r="F116" s="138"/>
      <c r="O116" s="138"/>
      <c r="P116" s="138"/>
      <c r="Q116" s="138"/>
      <c r="R116" s="138"/>
      <c r="S116" s="138"/>
    </row>
    <row r="117" spans="2:19">
      <c r="B117" s="138"/>
      <c r="C117" s="138"/>
      <c r="D117" s="138"/>
      <c r="E117" s="138"/>
      <c r="F117" s="138"/>
      <c r="O117" s="138"/>
      <c r="P117" s="138"/>
      <c r="Q117" s="138"/>
      <c r="R117" s="138"/>
      <c r="S117" s="138"/>
    </row>
    <row r="118" spans="2:19">
      <c r="B118" s="138"/>
      <c r="C118" s="138"/>
      <c r="D118" s="138"/>
      <c r="E118" s="138"/>
      <c r="F118" s="138"/>
      <c r="O118" s="138"/>
      <c r="P118" s="138"/>
      <c r="Q118" s="138"/>
      <c r="R118" s="138"/>
      <c r="S118" s="138"/>
    </row>
    <row r="119" spans="2:19">
      <c r="B119" s="138"/>
      <c r="C119" s="138"/>
      <c r="D119" s="138"/>
      <c r="E119" s="138"/>
      <c r="F119" s="138"/>
      <c r="O119" s="138"/>
      <c r="P119" s="138"/>
      <c r="Q119" s="138"/>
      <c r="R119" s="138"/>
      <c r="S119" s="138"/>
    </row>
    <row r="120" spans="2:19">
      <c r="B120" s="138"/>
      <c r="C120" s="138"/>
      <c r="D120" s="138"/>
      <c r="E120" s="138"/>
      <c r="F120" s="138"/>
      <c r="O120" s="138"/>
      <c r="P120" s="138"/>
      <c r="Q120" s="138"/>
      <c r="R120" s="138"/>
      <c r="S120" s="138"/>
    </row>
    <row r="121" spans="2:19">
      <c r="B121" s="138"/>
      <c r="C121" s="138"/>
      <c r="D121" s="138"/>
      <c r="E121" s="138"/>
      <c r="F121" s="138"/>
      <c r="O121" s="138"/>
      <c r="P121" s="138"/>
      <c r="Q121" s="138"/>
      <c r="R121" s="138"/>
      <c r="S121" s="138"/>
    </row>
    <row r="122" spans="2:19">
      <c r="B122" s="138"/>
      <c r="C122" s="138"/>
      <c r="D122" s="138"/>
      <c r="E122" s="138"/>
      <c r="F122" s="138"/>
      <c r="O122" s="138"/>
      <c r="P122" s="138"/>
      <c r="Q122" s="138"/>
      <c r="R122" s="138"/>
      <c r="S122" s="138"/>
    </row>
    <row r="123" spans="2:19">
      <c r="B123" s="138"/>
      <c r="C123" s="138"/>
      <c r="D123" s="138"/>
      <c r="E123" s="138"/>
      <c r="F123" s="138"/>
      <c r="O123" s="138"/>
      <c r="P123" s="138"/>
      <c r="Q123" s="138"/>
      <c r="R123" s="138"/>
      <c r="S123" s="138"/>
    </row>
    <row r="124" spans="2:19">
      <c r="B124" s="138"/>
      <c r="C124" s="138"/>
      <c r="D124" s="138"/>
      <c r="E124" s="138"/>
      <c r="F124" s="138"/>
      <c r="O124" s="138"/>
      <c r="P124" s="138"/>
      <c r="Q124" s="138"/>
      <c r="R124" s="138"/>
      <c r="S124" s="138"/>
    </row>
    <row r="125" spans="2:19">
      <c r="B125" s="138"/>
      <c r="C125" s="138"/>
      <c r="D125" s="138"/>
      <c r="E125" s="138"/>
      <c r="F125" s="138"/>
      <c r="O125" s="138"/>
      <c r="P125" s="138"/>
      <c r="Q125" s="138"/>
      <c r="R125" s="138"/>
      <c r="S125" s="138"/>
    </row>
    <row r="126" spans="2:19">
      <c r="B126" s="138"/>
      <c r="C126" s="138"/>
      <c r="D126" s="138"/>
      <c r="E126" s="138"/>
      <c r="F126" s="138"/>
      <c r="O126" s="138"/>
      <c r="P126" s="138"/>
      <c r="Q126" s="138"/>
      <c r="R126" s="138"/>
      <c r="S126" s="138"/>
    </row>
    <row r="127" spans="2:19">
      <c r="B127" s="138"/>
      <c r="C127" s="138"/>
      <c r="D127" s="138"/>
      <c r="E127" s="138"/>
      <c r="F127" s="138"/>
      <c r="O127" s="138"/>
      <c r="P127" s="138"/>
      <c r="Q127" s="138"/>
      <c r="R127" s="138"/>
      <c r="S127" s="138"/>
    </row>
    <row r="128" spans="2:19">
      <c r="B128" s="138"/>
      <c r="C128" s="138"/>
      <c r="D128" s="138"/>
      <c r="E128" s="138"/>
      <c r="F128" s="138"/>
      <c r="O128" s="138"/>
      <c r="P128" s="138"/>
      <c r="Q128" s="138"/>
      <c r="R128" s="138"/>
      <c r="S128" s="138"/>
    </row>
    <row r="129" spans="2:19">
      <c r="B129" s="138"/>
      <c r="C129" s="138"/>
      <c r="D129" s="138"/>
      <c r="E129" s="138"/>
      <c r="F129" s="138"/>
      <c r="O129" s="138"/>
      <c r="P129" s="138"/>
      <c r="Q129" s="138"/>
      <c r="R129" s="138"/>
      <c r="S129" s="138"/>
    </row>
    <row r="130" spans="2:19">
      <c r="B130" s="138"/>
      <c r="C130" s="138"/>
      <c r="D130" s="138"/>
      <c r="E130" s="138"/>
      <c r="F130" s="138"/>
      <c r="O130" s="138"/>
      <c r="P130" s="138"/>
      <c r="Q130" s="138"/>
      <c r="R130" s="138"/>
      <c r="S130" s="138"/>
    </row>
    <row r="131" spans="2:19">
      <c r="B131" s="138"/>
      <c r="C131" s="138"/>
      <c r="D131" s="138"/>
      <c r="E131" s="138"/>
      <c r="F131" s="138"/>
      <c r="O131" s="138"/>
      <c r="P131" s="138"/>
      <c r="Q131" s="138"/>
      <c r="R131" s="138"/>
      <c r="S131" s="138"/>
    </row>
    <row r="132" spans="2:19">
      <c r="B132" s="138"/>
      <c r="C132" s="138"/>
      <c r="D132" s="138"/>
      <c r="E132" s="138"/>
      <c r="F132" s="138"/>
      <c r="O132" s="138"/>
      <c r="P132" s="138"/>
      <c r="Q132" s="138"/>
      <c r="R132" s="138"/>
      <c r="S132" s="138"/>
    </row>
    <row r="133" spans="2:19">
      <c r="B133" s="138"/>
      <c r="C133" s="138"/>
      <c r="D133" s="138"/>
      <c r="E133" s="138"/>
      <c r="F133" s="138"/>
      <c r="O133" s="138"/>
      <c r="P133" s="138"/>
      <c r="Q133" s="138"/>
      <c r="R133" s="138"/>
      <c r="S133" s="138"/>
    </row>
    <row r="134" spans="2:19">
      <c r="B134" s="138"/>
      <c r="C134" s="138"/>
      <c r="D134" s="138"/>
      <c r="E134" s="138"/>
      <c r="F134" s="138"/>
      <c r="O134" s="138"/>
      <c r="P134" s="138"/>
      <c r="Q134" s="138"/>
      <c r="R134" s="138"/>
      <c r="S134" s="138"/>
    </row>
    <row r="135" spans="2:19">
      <c r="B135" s="138"/>
      <c r="C135" s="138"/>
      <c r="D135" s="138"/>
      <c r="E135" s="138"/>
      <c r="F135" s="138"/>
      <c r="O135" s="138"/>
      <c r="P135" s="138"/>
      <c r="Q135" s="138"/>
      <c r="R135" s="138"/>
      <c r="S135" s="138"/>
    </row>
  </sheetData>
  <mergeCells count="55">
    <mergeCell ref="AE4:AE6"/>
    <mergeCell ref="AF4:AF6"/>
    <mergeCell ref="C8:G8"/>
    <mergeCell ref="D9:G9"/>
    <mergeCell ref="P8:T8"/>
    <mergeCell ref="Q9:T9"/>
    <mergeCell ref="D23:E23"/>
    <mergeCell ref="D14:F14"/>
    <mergeCell ref="D18:E18"/>
    <mergeCell ref="D15:F15"/>
    <mergeCell ref="D16:F16"/>
    <mergeCell ref="D17:F17"/>
    <mergeCell ref="D22:F22"/>
    <mergeCell ref="D10:G10"/>
    <mergeCell ref="D12:F12"/>
    <mergeCell ref="C11:G11"/>
    <mergeCell ref="D13:F13"/>
    <mergeCell ref="Q15:S15"/>
    <mergeCell ref="Q16:S16"/>
    <mergeCell ref="Q17:S17"/>
    <mergeCell ref="C33:G33"/>
    <mergeCell ref="C34:G34"/>
    <mergeCell ref="E27:F27"/>
    <mergeCell ref="E28:F28"/>
    <mergeCell ref="D30:G30"/>
    <mergeCell ref="D31:G31"/>
    <mergeCell ref="C32:G32"/>
    <mergeCell ref="D24:F24"/>
    <mergeCell ref="C25:G25"/>
    <mergeCell ref="D26:G26"/>
    <mergeCell ref="D19:E19"/>
    <mergeCell ref="D20:F20"/>
    <mergeCell ref="D21:F21"/>
    <mergeCell ref="P34:T34"/>
    <mergeCell ref="R28:S28"/>
    <mergeCell ref="Q30:T30"/>
    <mergeCell ref="Q31:T31"/>
    <mergeCell ref="P32:T32"/>
    <mergeCell ref="P33:T33"/>
    <mergeCell ref="AE2:AG2"/>
    <mergeCell ref="Q26:T26"/>
    <mergeCell ref="R27:S27"/>
    <mergeCell ref="Q22:S22"/>
    <mergeCell ref="Q23:R23"/>
    <mergeCell ref="Q24:S24"/>
    <mergeCell ref="P25:T25"/>
    <mergeCell ref="Q18:R18"/>
    <mergeCell ref="Q19:R19"/>
    <mergeCell ref="Q20:S20"/>
    <mergeCell ref="Q10:T10"/>
    <mergeCell ref="P11:T11"/>
    <mergeCell ref="Q12:S12"/>
    <mergeCell ref="Q13:S13"/>
    <mergeCell ref="Q21:S21"/>
    <mergeCell ref="Q14:S14"/>
  </mergeCells>
  <phoneticPr fontId="16"/>
  <printOptions gridLinesSet="0"/>
  <pageMargins left="0.75" right="0.71" top="0.98425196850393704" bottom="0.94488188976377963" header="0.51181102362204722" footer="0.51181102362204722"/>
  <pageSetup paperSize="9" scale="94" fitToWidth="0" pageOrder="overThenDown" orientation="portrait" blackAndWhite="1" r:id="rId1"/>
  <headerFooter alignWithMargins="0"/>
  <colBreaks count="2" manualBreakCount="2">
    <brk id="14" max="34" man="1"/>
    <brk id="27" max="3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AC49"/>
  <sheetViews>
    <sheetView view="pageBreakPreview" zoomScale="85" zoomScaleNormal="100" zoomScaleSheetLayoutView="85" workbookViewId="0">
      <pane xSplit="6" ySplit="4" topLeftCell="G5" activePane="bottomRight" state="frozen"/>
      <selection activeCell="L17" sqref="L17"/>
      <selection pane="topRight" activeCell="L17" sqref="L17"/>
      <selection pane="bottomLeft" activeCell="L17" sqref="L17"/>
      <selection pane="bottomRight" activeCell="A51" sqref="A51:XFD62"/>
    </sheetView>
  </sheetViews>
  <sheetFormatPr defaultRowHeight="13.5"/>
  <cols>
    <col min="1" max="1" width="2.25" style="51" customWidth="1"/>
    <col min="2" max="2" width="2.375" style="36" customWidth="1"/>
    <col min="3" max="3" width="2.125" style="36" customWidth="1"/>
    <col min="4" max="4" width="1.25" style="36" customWidth="1"/>
    <col min="5" max="5" width="9.125" style="36" customWidth="1"/>
    <col min="6" max="6" width="6.625" style="36" customWidth="1"/>
    <col min="7" max="15" width="10.125" style="50" customWidth="1"/>
    <col min="16" max="16" width="10.625" style="50" customWidth="1"/>
    <col min="17" max="17" width="12.25" style="50" customWidth="1"/>
    <col min="18" max="21" width="10.625" style="50" customWidth="1"/>
    <col min="22" max="25" width="10.5" style="50" customWidth="1"/>
    <col min="26" max="26" width="12.625" style="51" customWidth="1"/>
    <col min="27" max="27" width="2.375" style="51" customWidth="1"/>
    <col min="28" max="28" width="12.75" style="51" bestFit="1" customWidth="1"/>
    <col min="29" max="29" width="10.625" style="51" customWidth="1"/>
    <col min="30" max="16384" width="9" style="51"/>
  </cols>
  <sheetData>
    <row r="1" spans="1:26" s="47" customFormat="1" ht="17.25">
      <c r="A1" s="46"/>
      <c r="B1" s="36"/>
      <c r="C1" s="58" t="s">
        <v>205</v>
      </c>
      <c r="D1" s="35"/>
      <c r="E1" s="35"/>
      <c r="F1" s="35"/>
      <c r="G1" s="48"/>
      <c r="H1" s="48"/>
      <c r="I1" s="48"/>
      <c r="J1" s="48"/>
      <c r="K1" s="48"/>
      <c r="L1" s="48"/>
      <c r="M1" s="632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s="47" customFormat="1" ht="14.25" thickBot="1">
      <c r="B2" s="36"/>
      <c r="C2" s="36"/>
      <c r="D2" s="36"/>
      <c r="E2" s="36"/>
      <c r="F2" s="36"/>
      <c r="G2" s="48"/>
      <c r="H2" s="48"/>
      <c r="I2" s="48"/>
      <c r="J2" s="48"/>
      <c r="K2" s="48"/>
      <c r="L2" s="48"/>
      <c r="M2" s="681"/>
      <c r="N2" s="48"/>
      <c r="O2" s="48"/>
      <c r="P2" s="48"/>
      <c r="Q2" s="48"/>
      <c r="R2" s="48"/>
      <c r="S2" s="48"/>
      <c r="V2" s="48"/>
      <c r="W2" s="681"/>
      <c r="X2" s="48"/>
      <c r="Y2" s="48"/>
      <c r="Z2" s="47" t="s">
        <v>0</v>
      </c>
    </row>
    <row r="3" spans="1:26" s="47" customFormat="1" ht="27" customHeight="1">
      <c r="B3" s="52"/>
      <c r="C3" s="53"/>
      <c r="D3" s="53"/>
      <c r="E3" s="53"/>
      <c r="F3" s="37" t="s">
        <v>206</v>
      </c>
      <c r="G3" s="317" t="s">
        <v>486</v>
      </c>
      <c r="H3" s="254"/>
      <c r="I3" s="254"/>
      <c r="J3" s="254"/>
      <c r="K3" s="254"/>
      <c r="L3" s="254"/>
      <c r="M3" s="680"/>
      <c r="N3" s="254"/>
      <c r="O3" s="254"/>
      <c r="P3" s="254"/>
      <c r="Q3" s="254"/>
      <c r="R3" s="254"/>
      <c r="S3" s="254"/>
      <c r="T3" s="318"/>
      <c r="U3" s="732"/>
      <c r="V3" s="701"/>
      <c r="W3" s="706"/>
      <c r="X3" s="702"/>
      <c r="Y3" s="640"/>
      <c r="Z3" s="641"/>
    </row>
    <row r="4" spans="1:26" s="48" customFormat="1" ht="27" customHeight="1">
      <c r="B4" s="54" t="s">
        <v>207</v>
      </c>
      <c r="C4" s="55"/>
      <c r="D4" s="55"/>
      <c r="E4" s="55"/>
      <c r="F4" s="56" t="s">
        <v>208</v>
      </c>
      <c r="G4" s="501" t="s">
        <v>23</v>
      </c>
      <c r="H4" s="622" t="s">
        <v>24</v>
      </c>
      <c r="I4" s="623" t="s">
        <v>25</v>
      </c>
      <c r="J4" s="621" t="s">
        <v>26</v>
      </c>
      <c r="K4" s="624" t="s">
        <v>27</v>
      </c>
      <c r="L4" s="622" t="s">
        <v>209</v>
      </c>
      <c r="M4" s="622" t="s">
        <v>92</v>
      </c>
      <c r="N4" s="622" t="s">
        <v>93</v>
      </c>
      <c r="O4" s="622" t="s">
        <v>94</v>
      </c>
      <c r="P4" s="622" t="s">
        <v>95</v>
      </c>
      <c r="Q4" s="622" t="s">
        <v>96</v>
      </c>
      <c r="R4" s="625" t="s">
        <v>97</v>
      </c>
      <c r="S4" s="626" t="s">
        <v>28</v>
      </c>
      <c r="T4" s="626" t="s">
        <v>29</v>
      </c>
      <c r="U4" s="626" t="s">
        <v>507</v>
      </c>
      <c r="V4" s="622" t="s">
        <v>30</v>
      </c>
      <c r="W4" s="622" t="s">
        <v>31</v>
      </c>
      <c r="X4" s="703" t="s">
        <v>444</v>
      </c>
      <c r="Y4" s="627" t="s">
        <v>211</v>
      </c>
      <c r="Z4" s="49" t="s">
        <v>19</v>
      </c>
    </row>
    <row r="5" spans="1:26" s="48" customFormat="1" ht="23.25" customHeight="1">
      <c r="B5" s="38" t="s">
        <v>212</v>
      </c>
      <c r="C5" s="895" t="s">
        <v>213</v>
      </c>
      <c r="D5" s="895"/>
      <c r="E5" s="895"/>
      <c r="F5" s="896"/>
      <c r="G5" s="343">
        <v>62417940</v>
      </c>
      <c r="H5" s="343">
        <v>22691103</v>
      </c>
      <c r="I5" s="343">
        <v>12510840</v>
      </c>
      <c r="J5" s="343">
        <v>24806602</v>
      </c>
      <c r="K5" s="343">
        <v>8790580</v>
      </c>
      <c r="L5" s="351">
        <v>9349629</v>
      </c>
      <c r="M5" s="682">
        <v>20554220</v>
      </c>
      <c r="N5" s="351">
        <v>6166537</v>
      </c>
      <c r="O5" s="682">
        <v>9463680</v>
      </c>
      <c r="P5" s="343">
        <v>11763879</v>
      </c>
      <c r="Q5" s="343">
        <v>12452015</v>
      </c>
      <c r="R5" s="343">
        <v>9824633</v>
      </c>
      <c r="S5" s="343">
        <v>2945013</v>
      </c>
      <c r="T5" s="343">
        <v>2194988</v>
      </c>
      <c r="U5" s="351">
        <v>1588891</v>
      </c>
      <c r="V5" s="351">
        <v>2077064</v>
      </c>
      <c r="W5" s="351">
        <v>5202088</v>
      </c>
      <c r="X5" s="704">
        <v>23807225</v>
      </c>
      <c r="Y5" s="343">
        <v>5123695</v>
      </c>
      <c r="Z5" s="345">
        <v>253730622</v>
      </c>
    </row>
    <row r="6" spans="1:26" s="48" customFormat="1" ht="23.25" customHeight="1">
      <c r="B6" s="57"/>
      <c r="C6" s="39" t="s">
        <v>214</v>
      </c>
      <c r="D6" s="882" t="s">
        <v>215</v>
      </c>
      <c r="E6" s="882"/>
      <c r="F6" s="883"/>
      <c r="G6" s="346">
        <v>62333618</v>
      </c>
      <c r="H6" s="346">
        <v>22683177</v>
      </c>
      <c r="I6" s="346">
        <v>12503772</v>
      </c>
      <c r="J6" s="346">
        <v>24386685</v>
      </c>
      <c r="K6" s="346">
        <v>8786391</v>
      </c>
      <c r="L6" s="347">
        <v>9349579</v>
      </c>
      <c r="M6" s="347">
        <v>20519622</v>
      </c>
      <c r="N6" s="347">
        <v>6166537</v>
      </c>
      <c r="O6" s="347">
        <v>9463659</v>
      </c>
      <c r="P6" s="346">
        <v>11759368</v>
      </c>
      <c r="Q6" s="346">
        <v>12387888</v>
      </c>
      <c r="R6" s="346">
        <v>9824633</v>
      </c>
      <c r="S6" s="346">
        <v>2943494</v>
      </c>
      <c r="T6" s="346">
        <v>2192322</v>
      </c>
      <c r="U6" s="347">
        <v>1565993</v>
      </c>
      <c r="V6" s="347">
        <v>2076957</v>
      </c>
      <c r="W6" s="346">
        <v>5183445</v>
      </c>
      <c r="X6" s="347">
        <v>23805429</v>
      </c>
      <c r="Y6" s="346">
        <v>5123695</v>
      </c>
      <c r="Z6" s="345">
        <v>253056264</v>
      </c>
    </row>
    <row r="7" spans="1:26" s="48" customFormat="1" ht="23.25" hidden="1" customHeight="1">
      <c r="B7" s="57"/>
      <c r="C7" s="39"/>
      <c r="D7" s="632"/>
      <c r="E7" s="632"/>
      <c r="F7" s="632"/>
      <c r="G7" s="346">
        <v>0</v>
      </c>
      <c r="H7" s="346">
        <v>0</v>
      </c>
      <c r="I7" s="346">
        <v>0</v>
      </c>
      <c r="J7" s="346">
        <v>0</v>
      </c>
      <c r="K7" s="346">
        <v>0</v>
      </c>
      <c r="L7" s="347">
        <v>0</v>
      </c>
      <c r="M7" s="347">
        <v>0</v>
      </c>
      <c r="N7" s="347">
        <v>13267</v>
      </c>
      <c r="O7" s="347">
        <v>0</v>
      </c>
      <c r="P7" s="346">
        <v>0</v>
      </c>
      <c r="Q7" s="346">
        <v>0</v>
      </c>
      <c r="R7" s="346">
        <v>0</v>
      </c>
      <c r="S7" s="346">
        <v>0</v>
      </c>
      <c r="T7" s="346">
        <v>0</v>
      </c>
      <c r="U7" s="347">
        <v>0</v>
      </c>
      <c r="V7" s="347">
        <v>0</v>
      </c>
      <c r="W7" s="347">
        <v>0</v>
      </c>
      <c r="X7" s="705">
        <v>0</v>
      </c>
      <c r="Y7" s="346">
        <v>0</v>
      </c>
      <c r="Z7" s="345">
        <v>13267</v>
      </c>
    </row>
    <row r="8" spans="1:26" s="48" customFormat="1" ht="23.25" hidden="1" customHeight="1">
      <c r="B8" s="57"/>
      <c r="C8" s="39"/>
      <c r="D8" s="629"/>
      <c r="E8" s="629"/>
      <c r="F8" s="630"/>
      <c r="G8" s="346">
        <v>0</v>
      </c>
      <c r="H8" s="346">
        <v>0</v>
      </c>
      <c r="I8" s="346">
        <v>0</v>
      </c>
      <c r="J8" s="346">
        <v>0</v>
      </c>
      <c r="K8" s="346">
        <v>0</v>
      </c>
      <c r="L8" s="347">
        <v>0</v>
      </c>
      <c r="M8" s="347">
        <v>0</v>
      </c>
      <c r="N8" s="347">
        <v>0</v>
      </c>
      <c r="O8" s="347">
        <v>0</v>
      </c>
      <c r="P8" s="346">
        <v>0</v>
      </c>
      <c r="Q8" s="346">
        <v>0</v>
      </c>
      <c r="R8" s="346">
        <v>0</v>
      </c>
      <c r="S8" s="346">
        <v>0</v>
      </c>
      <c r="T8" s="346">
        <v>0</v>
      </c>
      <c r="U8" s="347">
        <v>0</v>
      </c>
      <c r="V8" s="347">
        <v>0</v>
      </c>
      <c r="W8" s="347">
        <v>0</v>
      </c>
      <c r="X8" s="705">
        <v>0</v>
      </c>
      <c r="Y8" s="346">
        <v>0</v>
      </c>
      <c r="Z8" s="345">
        <v>0</v>
      </c>
    </row>
    <row r="9" spans="1:26" s="48" customFormat="1" ht="23.25" customHeight="1">
      <c r="B9" s="57"/>
      <c r="C9" s="39"/>
      <c r="D9" s="897" t="s">
        <v>474</v>
      </c>
      <c r="E9" s="897"/>
      <c r="F9" s="898"/>
      <c r="G9" s="346">
        <v>0</v>
      </c>
      <c r="H9" s="346">
        <v>0</v>
      </c>
      <c r="I9" s="346">
        <v>0</v>
      </c>
      <c r="J9" s="346">
        <v>0</v>
      </c>
      <c r="K9" s="346">
        <v>0</v>
      </c>
      <c r="L9" s="347">
        <v>0</v>
      </c>
      <c r="M9" s="347">
        <v>0</v>
      </c>
      <c r="N9" s="347">
        <v>13267</v>
      </c>
      <c r="O9" s="347">
        <v>0</v>
      </c>
      <c r="P9" s="346">
        <v>0</v>
      </c>
      <c r="Q9" s="346">
        <v>0</v>
      </c>
      <c r="R9" s="346">
        <v>0</v>
      </c>
      <c r="S9" s="346">
        <v>0</v>
      </c>
      <c r="T9" s="346">
        <v>0</v>
      </c>
      <c r="U9" s="347">
        <v>0</v>
      </c>
      <c r="V9" s="347">
        <v>0</v>
      </c>
      <c r="W9" s="347">
        <v>0</v>
      </c>
      <c r="X9" s="705">
        <v>0</v>
      </c>
      <c r="Y9" s="346">
        <v>0</v>
      </c>
      <c r="Z9" s="345">
        <v>13267</v>
      </c>
    </row>
    <row r="10" spans="1:26" s="48" customFormat="1" ht="23.25" customHeight="1">
      <c r="B10" s="57"/>
      <c r="C10" s="39" t="s">
        <v>216</v>
      </c>
      <c r="D10" s="882" t="s">
        <v>217</v>
      </c>
      <c r="E10" s="882"/>
      <c r="F10" s="883"/>
      <c r="G10" s="346">
        <v>78722</v>
      </c>
      <c r="H10" s="346">
        <v>7926</v>
      </c>
      <c r="I10" s="346">
        <v>7068</v>
      </c>
      <c r="J10" s="346">
        <v>419917</v>
      </c>
      <c r="K10" s="346">
        <v>4189</v>
      </c>
      <c r="L10" s="347">
        <v>50</v>
      </c>
      <c r="M10" s="347">
        <v>34598</v>
      </c>
      <c r="N10" s="347">
        <v>0</v>
      </c>
      <c r="O10" s="347">
        <v>21</v>
      </c>
      <c r="P10" s="346">
        <v>4461</v>
      </c>
      <c r="Q10" s="346">
        <v>64127</v>
      </c>
      <c r="R10" s="346">
        <v>0</v>
      </c>
      <c r="S10" s="346">
        <v>1519</v>
      </c>
      <c r="T10" s="346">
        <v>2666</v>
      </c>
      <c r="U10" s="347">
        <v>22898</v>
      </c>
      <c r="V10" s="347">
        <v>10</v>
      </c>
      <c r="W10" s="347">
        <v>18643</v>
      </c>
      <c r="X10" s="705">
        <v>1796</v>
      </c>
      <c r="Y10" s="346">
        <v>0</v>
      </c>
      <c r="Z10" s="345">
        <v>668611</v>
      </c>
    </row>
    <row r="11" spans="1:26" s="48" customFormat="1" ht="23.25" customHeight="1">
      <c r="B11" s="57"/>
      <c r="C11" s="39" t="s">
        <v>218</v>
      </c>
      <c r="D11" s="882" t="s">
        <v>479</v>
      </c>
      <c r="E11" s="882"/>
      <c r="F11" s="883"/>
      <c r="G11" s="346">
        <v>5600</v>
      </c>
      <c r="H11" s="346">
        <v>0</v>
      </c>
      <c r="I11" s="346">
        <v>0</v>
      </c>
      <c r="J11" s="346">
        <v>0</v>
      </c>
      <c r="K11" s="346">
        <v>0</v>
      </c>
      <c r="L11" s="347">
        <v>0</v>
      </c>
      <c r="M11" s="347">
        <v>0</v>
      </c>
      <c r="N11" s="347">
        <v>0</v>
      </c>
      <c r="O11" s="347">
        <v>0</v>
      </c>
      <c r="P11" s="346">
        <v>50</v>
      </c>
      <c r="Q11" s="346">
        <v>0</v>
      </c>
      <c r="R11" s="346">
        <v>0</v>
      </c>
      <c r="S11" s="346">
        <v>0</v>
      </c>
      <c r="T11" s="346">
        <v>0</v>
      </c>
      <c r="U11" s="347">
        <v>0</v>
      </c>
      <c r="V11" s="347">
        <v>97</v>
      </c>
      <c r="W11" s="347">
        <v>0</v>
      </c>
      <c r="X11" s="705">
        <v>0</v>
      </c>
      <c r="Y11" s="346">
        <v>0</v>
      </c>
      <c r="Z11" s="345">
        <v>5747</v>
      </c>
    </row>
    <row r="12" spans="1:26" s="48" customFormat="1" ht="23.25" customHeight="1">
      <c r="B12" s="38" t="s">
        <v>219</v>
      </c>
      <c r="C12" s="882" t="s">
        <v>220</v>
      </c>
      <c r="D12" s="882"/>
      <c r="E12" s="882"/>
      <c r="F12" s="883"/>
      <c r="G12" s="346">
        <v>5658285</v>
      </c>
      <c r="H12" s="346">
        <v>4518243</v>
      </c>
      <c r="I12" s="346">
        <v>2228059</v>
      </c>
      <c r="J12" s="346">
        <v>3930001</v>
      </c>
      <c r="K12" s="346">
        <v>1412706</v>
      </c>
      <c r="L12" s="347">
        <v>2109006</v>
      </c>
      <c r="M12" s="347">
        <v>4513625</v>
      </c>
      <c r="N12" s="347">
        <v>877078</v>
      </c>
      <c r="O12" s="347">
        <v>1344309</v>
      </c>
      <c r="P12" s="346">
        <v>1178395</v>
      </c>
      <c r="Q12" s="346">
        <v>3563177</v>
      </c>
      <c r="R12" s="346">
        <v>2322611</v>
      </c>
      <c r="S12" s="346">
        <v>1325791</v>
      </c>
      <c r="T12" s="346">
        <v>408161</v>
      </c>
      <c r="U12" s="347">
        <v>387257</v>
      </c>
      <c r="V12" s="347">
        <v>363769</v>
      </c>
      <c r="W12" s="347">
        <v>470697</v>
      </c>
      <c r="X12" s="705">
        <v>5364485</v>
      </c>
      <c r="Y12" s="346">
        <v>600309</v>
      </c>
      <c r="Z12" s="345">
        <v>42575964</v>
      </c>
    </row>
    <row r="13" spans="1:26" s="48" customFormat="1" ht="23.25" customHeight="1">
      <c r="B13" s="57"/>
      <c r="C13" s="39" t="s">
        <v>214</v>
      </c>
      <c r="D13" s="882" t="s">
        <v>221</v>
      </c>
      <c r="E13" s="882"/>
      <c r="F13" s="883"/>
      <c r="G13" s="346">
        <v>4784564</v>
      </c>
      <c r="H13" s="346">
        <v>4083720</v>
      </c>
      <c r="I13" s="346">
        <v>1583185</v>
      </c>
      <c r="J13" s="346">
        <v>3417805</v>
      </c>
      <c r="K13" s="346">
        <v>790999</v>
      </c>
      <c r="L13" s="347">
        <v>1727859</v>
      </c>
      <c r="M13" s="347">
        <v>4226982</v>
      </c>
      <c r="N13" s="347">
        <v>623248</v>
      </c>
      <c r="O13" s="347">
        <v>1193113</v>
      </c>
      <c r="P13" s="346">
        <v>979907</v>
      </c>
      <c r="Q13" s="346">
        <v>3394343</v>
      </c>
      <c r="R13" s="346">
        <v>2207202</v>
      </c>
      <c r="S13" s="346">
        <v>1143106</v>
      </c>
      <c r="T13" s="346">
        <v>348315</v>
      </c>
      <c r="U13" s="347">
        <v>360040</v>
      </c>
      <c r="V13" s="347">
        <v>332131</v>
      </c>
      <c r="W13" s="347">
        <v>454584</v>
      </c>
      <c r="X13" s="705">
        <v>4897497</v>
      </c>
      <c r="Y13" s="346">
        <v>551126</v>
      </c>
      <c r="Z13" s="345">
        <v>37099726</v>
      </c>
    </row>
    <row r="14" spans="1:26" s="48" customFormat="1" ht="23.25" customHeight="1">
      <c r="B14" s="57"/>
      <c r="C14" s="39" t="s">
        <v>216</v>
      </c>
      <c r="D14" s="893" t="s">
        <v>475</v>
      </c>
      <c r="E14" s="893"/>
      <c r="F14" s="894"/>
      <c r="G14" s="346">
        <v>838001</v>
      </c>
      <c r="H14" s="346">
        <v>329592</v>
      </c>
      <c r="I14" s="346">
        <v>314740</v>
      </c>
      <c r="J14" s="346">
        <v>276594</v>
      </c>
      <c r="K14" s="346">
        <v>110285</v>
      </c>
      <c r="L14" s="347">
        <v>220550</v>
      </c>
      <c r="M14" s="347">
        <v>206075</v>
      </c>
      <c r="N14" s="347">
        <v>171257</v>
      </c>
      <c r="O14" s="347">
        <v>151974</v>
      </c>
      <c r="P14" s="346">
        <v>187693</v>
      </c>
      <c r="Q14" s="346">
        <v>132003</v>
      </c>
      <c r="R14" s="346">
        <v>110242</v>
      </c>
      <c r="S14" s="346">
        <v>183755</v>
      </c>
      <c r="T14" s="346">
        <v>63881</v>
      </c>
      <c r="U14" s="347">
        <v>25289</v>
      </c>
      <c r="V14" s="347">
        <v>34132</v>
      </c>
      <c r="W14" s="347">
        <v>4702</v>
      </c>
      <c r="X14" s="705">
        <v>425410</v>
      </c>
      <c r="Y14" s="346">
        <v>34050</v>
      </c>
      <c r="Z14" s="345">
        <v>3820225</v>
      </c>
    </row>
    <row r="15" spans="1:26" s="48" customFormat="1" ht="23.25" customHeight="1">
      <c r="B15" s="57"/>
      <c r="C15" s="39" t="s">
        <v>455</v>
      </c>
      <c r="D15" s="882" t="s">
        <v>478</v>
      </c>
      <c r="E15" s="882"/>
      <c r="F15" s="883"/>
      <c r="G15" s="346">
        <v>14968</v>
      </c>
      <c r="H15" s="346">
        <v>27495</v>
      </c>
      <c r="I15" s="346">
        <v>11194</v>
      </c>
      <c r="J15" s="346">
        <v>512</v>
      </c>
      <c r="K15" s="346">
        <v>859</v>
      </c>
      <c r="L15" s="347">
        <v>1742</v>
      </c>
      <c r="M15" s="347">
        <v>7036</v>
      </c>
      <c r="N15" s="347">
        <v>6386</v>
      </c>
      <c r="O15" s="347">
        <v>17116</v>
      </c>
      <c r="P15" s="346">
        <v>733</v>
      </c>
      <c r="Q15" s="346">
        <v>1137</v>
      </c>
      <c r="R15" s="346">
        <v>1272</v>
      </c>
      <c r="S15" s="346">
        <v>1500</v>
      </c>
      <c r="T15" s="346">
        <v>8355</v>
      </c>
      <c r="U15" s="347">
        <v>0</v>
      </c>
      <c r="V15" s="347">
        <v>6192</v>
      </c>
      <c r="W15" s="347">
        <v>152</v>
      </c>
      <c r="X15" s="705">
        <v>4228</v>
      </c>
      <c r="Y15" s="346">
        <v>380</v>
      </c>
      <c r="Z15" s="345">
        <v>111257</v>
      </c>
    </row>
    <row r="16" spans="1:26" s="48" customFormat="1" ht="23.25" customHeight="1">
      <c r="B16" s="57"/>
      <c r="C16" s="39" t="s">
        <v>456</v>
      </c>
      <c r="D16" s="882" t="s">
        <v>222</v>
      </c>
      <c r="E16" s="882"/>
      <c r="F16" s="883"/>
      <c r="G16" s="346">
        <v>49064</v>
      </c>
      <c r="H16" s="346">
        <v>22593</v>
      </c>
      <c r="I16" s="346">
        <v>13028</v>
      </c>
      <c r="J16" s="346">
        <v>6136</v>
      </c>
      <c r="K16" s="346">
        <v>12081</v>
      </c>
      <c r="L16" s="347">
        <v>3681</v>
      </c>
      <c r="M16" s="347">
        <v>13773</v>
      </c>
      <c r="N16" s="347"/>
      <c r="O16" s="347">
        <v>16338</v>
      </c>
      <c r="P16" s="346">
        <v>8104</v>
      </c>
      <c r="Q16" s="346">
        <v>37168</v>
      </c>
      <c r="R16" s="346">
        <v>6439</v>
      </c>
      <c r="S16" s="346">
        <v>430</v>
      </c>
      <c r="T16" s="346">
        <v>4320</v>
      </c>
      <c r="U16" s="347">
        <v>1928</v>
      </c>
      <c r="V16" s="347">
        <v>3698</v>
      </c>
      <c r="W16" s="347">
        <v>10458</v>
      </c>
      <c r="X16" s="705">
        <v>16376</v>
      </c>
      <c r="Y16" s="346">
        <v>15513</v>
      </c>
      <c r="Z16" s="345">
        <v>241128</v>
      </c>
    </row>
    <row r="17" spans="2:26" s="48" customFormat="1" ht="23.25" customHeight="1">
      <c r="B17" s="57"/>
      <c r="C17" s="39" t="s">
        <v>454</v>
      </c>
      <c r="D17" s="882" t="s">
        <v>223</v>
      </c>
      <c r="E17" s="882"/>
      <c r="F17" s="883"/>
      <c r="G17" s="343">
        <v>1624</v>
      </c>
      <c r="H17" s="343">
        <v>109833</v>
      </c>
      <c r="I17" s="343">
        <v>328300</v>
      </c>
      <c r="J17" s="343">
        <v>229978</v>
      </c>
      <c r="K17" s="343">
        <v>500200</v>
      </c>
      <c r="L17" s="351">
        <v>158658</v>
      </c>
      <c r="M17" s="351">
        <v>73831</v>
      </c>
      <c r="N17" s="351">
        <v>88959</v>
      </c>
      <c r="O17" s="351">
        <v>0</v>
      </c>
      <c r="P17" s="343">
        <v>3424</v>
      </c>
      <c r="Q17" s="343">
        <v>800</v>
      </c>
      <c r="R17" s="343">
        <v>0</v>
      </c>
      <c r="S17" s="343">
        <v>0</v>
      </c>
      <c r="T17" s="343">
        <v>0</v>
      </c>
      <c r="U17" s="351">
        <v>0</v>
      </c>
      <c r="V17" s="351">
        <v>0</v>
      </c>
      <c r="W17" s="351">
        <v>1105</v>
      </c>
      <c r="X17" s="704">
        <v>29430</v>
      </c>
      <c r="Y17" s="343">
        <v>0</v>
      </c>
      <c r="Z17" s="345">
        <v>1526142</v>
      </c>
    </row>
    <row r="18" spans="2:26" s="48" customFormat="1" ht="23.25" customHeight="1">
      <c r="B18" s="38" t="s">
        <v>224</v>
      </c>
      <c r="C18" s="882" t="s">
        <v>464</v>
      </c>
      <c r="D18" s="882"/>
      <c r="E18" s="882"/>
      <c r="F18" s="883"/>
      <c r="G18" s="346">
        <v>0</v>
      </c>
      <c r="H18" s="346">
        <v>0</v>
      </c>
      <c r="I18" s="346">
        <v>0</v>
      </c>
      <c r="J18" s="346">
        <v>0</v>
      </c>
      <c r="K18" s="346">
        <v>0</v>
      </c>
      <c r="L18" s="347">
        <v>0</v>
      </c>
      <c r="M18" s="347">
        <v>0</v>
      </c>
      <c r="N18" s="347">
        <v>0</v>
      </c>
      <c r="O18" s="347">
        <v>0</v>
      </c>
      <c r="P18" s="346">
        <v>0</v>
      </c>
      <c r="Q18" s="346">
        <v>0</v>
      </c>
      <c r="R18" s="346">
        <v>0</v>
      </c>
      <c r="S18" s="346">
        <v>0</v>
      </c>
      <c r="T18" s="346">
        <v>0</v>
      </c>
      <c r="U18" s="347">
        <v>0</v>
      </c>
      <c r="V18" s="347">
        <v>0</v>
      </c>
      <c r="W18" s="347">
        <v>0</v>
      </c>
      <c r="X18" s="705">
        <v>0</v>
      </c>
      <c r="Y18" s="346">
        <v>0</v>
      </c>
      <c r="Z18" s="345">
        <v>0</v>
      </c>
    </row>
    <row r="19" spans="2:26" s="48" customFormat="1" ht="23.25" customHeight="1">
      <c r="B19" s="899" t="s">
        <v>225</v>
      </c>
      <c r="C19" s="882"/>
      <c r="D19" s="882"/>
      <c r="E19" s="882"/>
      <c r="F19" s="883"/>
      <c r="G19" s="343">
        <v>68076225</v>
      </c>
      <c r="H19" s="343">
        <v>27209346</v>
      </c>
      <c r="I19" s="343">
        <v>14738899</v>
      </c>
      <c r="J19" s="343">
        <v>28736603</v>
      </c>
      <c r="K19" s="343">
        <v>10203286</v>
      </c>
      <c r="L19" s="351">
        <v>11458635</v>
      </c>
      <c r="M19" s="351">
        <v>25067845</v>
      </c>
      <c r="N19" s="351">
        <v>7043615</v>
      </c>
      <c r="O19" s="351">
        <v>10807989</v>
      </c>
      <c r="P19" s="343">
        <v>12942274</v>
      </c>
      <c r="Q19" s="343">
        <v>16015192</v>
      </c>
      <c r="R19" s="343">
        <v>12147244</v>
      </c>
      <c r="S19" s="343">
        <v>4270804</v>
      </c>
      <c r="T19" s="343">
        <v>2603149</v>
      </c>
      <c r="U19" s="351">
        <v>1976148</v>
      </c>
      <c r="V19" s="351">
        <v>2440833</v>
      </c>
      <c r="W19" s="351">
        <v>5672785</v>
      </c>
      <c r="X19" s="704">
        <v>29171710</v>
      </c>
      <c r="Y19" s="343">
        <v>5724004</v>
      </c>
      <c r="Z19" s="345">
        <v>296306586</v>
      </c>
    </row>
    <row r="20" spans="2:26" s="48" customFormat="1" ht="23.25" customHeight="1">
      <c r="B20" s="38" t="s">
        <v>226</v>
      </c>
      <c r="C20" s="882" t="s">
        <v>227</v>
      </c>
      <c r="D20" s="882"/>
      <c r="E20" s="882"/>
      <c r="F20" s="883"/>
      <c r="G20" s="346">
        <v>18878653</v>
      </c>
      <c r="H20" s="346">
        <v>6437388</v>
      </c>
      <c r="I20" s="346">
        <v>3966616</v>
      </c>
      <c r="J20" s="346">
        <v>4458094</v>
      </c>
      <c r="K20" s="346">
        <v>3550738</v>
      </c>
      <c r="L20" s="347">
        <v>3235414</v>
      </c>
      <c r="M20" s="347">
        <v>6828444</v>
      </c>
      <c r="N20" s="347">
        <v>1802176</v>
      </c>
      <c r="O20" s="347">
        <v>2907055</v>
      </c>
      <c r="P20" s="346">
        <v>3490281</v>
      </c>
      <c r="Q20" s="346">
        <v>3030054</v>
      </c>
      <c r="R20" s="346">
        <v>2660727</v>
      </c>
      <c r="S20" s="346">
        <v>729519</v>
      </c>
      <c r="T20" s="346">
        <v>892241</v>
      </c>
      <c r="U20" s="347">
        <v>1065852</v>
      </c>
      <c r="V20" s="347">
        <v>636484</v>
      </c>
      <c r="W20" s="347">
        <v>2793479</v>
      </c>
      <c r="X20" s="705">
        <v>12480459</v>
      </c>
      <c r="Y20" s="346">
        <v>2071687</v>
      </c>
      <c r="Z20" s="345">
        <v>81915361</v>
      </c>
    </row>
    <row r="21" spans="2:26" s="48" customFormat="1" ht="23.25" customHeight="1">
      <c r="B21" s="38"/>
      <c r="C21" s="39" t="s">
        <v>214</v>
      </c>
      <c r="D21" s="900" t="s">
        <v>471</v>
      </c>
      <c r="E21" s="893"/>
      <c r="F21" s="894"/>
      <c r="G21" s="346">
        <v>17929956</v>
      </c>
      <c r="H21" s="346">
        <v>5871208</v>
      </c>
      <c r="I21" s="346">
        <v>3728471</v>
      </c>
      <c r="J21" s="346">
        <v>4207625</v>
      </c>
      <c r="K21" s="346">
        <v>3382622</v>
      </c>
      <c r="L21" s="347">
        <v>3169371</v>
      </c>
      <c r="M21" s="347">
        <v>6434068</v>
      </c>
      <c r="N21" s="347">
        <v>1791476</v>
      </c>
      <c r="O21" s="347">
        <v>2907055</v>
      </c>
      <c r="P21" s="346">
        <v>3223908</v>
      </c>
      <c r="Q21" s="346">
        <v>2715079</v>
      </c>
      <c r="R21" s="346">
        <v>2660727</v>
      </c>
      <c r="S21" s="346">
        <v>661519</v>
      </c>
      <c r="T21" s="346">
        <v>892241</v>
      </c>
      <c r="U21" s="347">
        <v>1065852</v>
      </c>
      <c r="V21" s="347">
        <v>636484</v>
      </c>
      <c r="W21" s="347">
        <v>2793479</v>
      </c>
      <c r="X21" s="705">
        <v>11492918</v>
      </c>
      <c r="Y21" s="346">
        <v>2061983</v>
      </c>
      <c r="Z21" s="345">
        <v>77626042</v>
      </c>
    </row>
    <row r="22" spans="2:26" s="48" customFormat="1" ht="23.25" customHeight="1">
      <c r="B22" s="38"/>
      <c r="C22" s="39" t="s">
        <v>453</v>
      </c>
      <c r="D22" s="900" t="s">
        <v>481</v>
      </c>
      <c r="E22" s="893"/>
      <c r="F22" s="894"/>
      <c r="G22" s="346">
        <v>0</v>
      </c>
      <c r="H22" s="346">
        <v>0</v>
      </c>
      <c r="I22" s="346">
        <v>0</v>
      </c>
      <c r="J22" s="346">
        <v>0</v>
      </c>
      <c r="K22" s="346">
        <v>0</v>
      </c>
      <c r="L22" s="347">
        <v>0</v>
      </c>
      <c r="M22" s="347">
        <v>0</v>
      </c>
      <c r="N22" s="347">
        <v>0</v>
      </c>
      <c r="O22" s="347">
        <v>0</v>
      </c>
      <c r="P22" s="346">
        <v>0</v>
      </c>
      <c r="Q22" s="346">
        <v>0</v>
      </c>
      <c r="R22" s="346">
        <v>0</v>
      </c>
      <c r="S22" s="346">
        <v>0</v>
      </c>
      <c r="T22" s="346">
        <v>0</v>
      </c>
      <c r="U22" s="347">
        <v>0</v>
      </c>
      <c r="V22" s="347">
        <v>0</v>
      </c>
      <c r="W22" s="347">
        <v>0</v>
      </c>
      <c r="X22" s="705">
        <v>0</v>
      </c>
      <c r="Y22" s="346">
        <v>0</v>
      </c>
      <c r="Z22" s="345">
        <v>0</v>
      </c>
    </row>
    <row r="23" spans="2:26" s="48" customFormat="1" ht="23.25" customHeight="1">
      <c r="B23" s="38"/>
      <c r="C23" s="39" t="s">
        <v>455</v>
      </c>
      <c r="D23" s="882" t="s">
        <v>465</v>
      </c>
      <c r="E23" s="882"/>
      <c r="F23" s="883"/>
      <c r="G23" s="346">
        <v>948697</v>
      </c>
      <c r="H23" s="346">
        <v>566180</v>
      </c>
      <c r="I23" s="346">
        <v>238145</v>
      </c>
      <c r="J23" s="346">
        <v>250469</v>
      </c>
      <c r="K23" s="346">
        <v>168116</v>
      </c>
      <c r="L23" s="347">
        <v>66043</v>
      </c>
      <c r="M23" s="347">
        <v>394376</v>
      </c>
      <c r="N23" s="347">
        <v>0</v>
      </c>
      <c r="O23" s="347">
        <v>0</v>
      </c>
      <c r="P23" s="346">
        <v>71298</v>
      </c>
      <c r="Q23" s="346">
        <v>273928</v>
      </c>
      <c r="R23" s="346">
        <v>0</v>
      </c>
      <c r="S23" s="346">
        <v>68000</v>
      </c>
      <c r="T23" s="346">
        <v>0</v>
      </c>
      <c r="U23" s="347">
        <v>0</v>
      </c>
      <c r="V23" s="347">
        <v>0</v>
      </c>
      <c r="W23" s="347">
        <v>0</v>
      </c>
      <c r="X23" s="705">
        <v>987541</v>
      </c>
      <c r="Y23" s="346">
        <v>9704</v>
      </c>
      <c r="Z23" s="345">
        <v>4042497</v>
      </c>
    </row>
    <row r="24" spans="2:26" s="48" customFormat="1" ht="23.25" customHeight="1">
      <c r="B24" s="38"/>
      <c r="C24" s="39" t="s">
        <v>456</v>
      </c>
      <c r="D24" s="882" t="s">
        <v>473</v>
      </c>
      <c r="E24" s="882"/>
      <c r="F24" s="883"/>
      <c r="G24" s="346">
        <v>0</v>
      </c>
      <c r="H24" s="346">
        <v>0</v>
      </c>
      <c r="I24" s="346">
        <v>0</v>
      </c>
      <c r="J24" s="346">
        <v>0</v>
      </c>
      <c r="K24" s="346">
        <v>0</v>
      </c>
      <c r="L24" s="347">
        <v>0</v>
      </c>
      <c r="M24" s="347">
        <v>0</v>
      </c>
      <c r="N24" s="347">
        <v>10700</v>
      </c>
      <c r="O24" s="347">
        <v>0</v>
      </c>
      <c r="P24" s="346">
        <v>0</v>
      </c>
      <c r="Q24" s="346">
        <v>41047</v>
      </c>
      <c r="R24" s="346">
        <v>0</v>
      </c>
      <c r="S24" s="346">
        <v>0</v>
      </c>
      <c r="T24" s="346">
        <v>0</v>
      </c>
      <c r="U24" s="347">
        <v>0</v>
      </c>
      <c r="V24" s="347">
        <v>0</v>
      </c>
      <c r="W24" s="347">
        <v>0</v>
      </c>
      <c r="X24" s="705">
        <v>0</v>
      </c>
      <c r="Y24" s="346">
        <v>0</v>
      </c>
      <c r="Z24" s="345">
        <v>51747</v>
      </c>
    </row>
    <row r="25" spans="2:26" s="48" customFormat="1" ht="23.25" customHeight="1">
      <c r="B25" s="38"/>
      <c r="C25" s="39" t="s">
        <v>482</v>
      </c>
      <c r="D25" s="882" t="s">
        <v>476</v>
      </c>
      <c r="E25" s="882"/>
      <c r="F25" s="883"/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7">
        <v>0</v>
      </c>
      <c r="M25" s="347"/>
      <c r="N25" s="347">
        <v>0</v>
      </c>
      <c r="O25" s="347">
        <v>0</v>
      </c>
      <c r="P25" s="346">
        <v>195075</v>
      </c>
      <c r="Q25" s="346">
        <v>0</v>
      </c>
      <c r="R25" s="346">
        <v>0</v>
      </c>
      <c r="S25" s="346">
        <v>0</v>
      </c>
      <c r="T25" s="346">
        <v>0</v>
      </c>
      <c r="U25" s="347">
        <v>0</v>
      </c>
      <c r="V25" s="347">
        <v>0</v>
      </c>
      <c r="W25" s="347">
        <v>0</v>
      </c>
      <c r="X25" s="705">
        <v>0</v>
      </c>
      <c r="Y25" s="346">
        <v>0</v>
      </c>
      <c r="Z25" s="345">
        <v>195075</v>
      </c>
    </row>
    <row r="26" spans="2:26" s="48" customFormat="1" ht="23.25" customHeight="1">
      <c r="B26" s="38" t="s">
        <v>228</v>
      </c>
      <c r="C26" s="882" t="s">
        <v>229</v>
      </c>
      <c r="D26" s="882"/>
      <c r="E26" s="882"/>
      <c r="F26" s="883"/>
      <c r="G26" s="346">
        <v>2540790</v>
      </c>
      <c r="H26" s="346">
        <v>864995</v>
      </c>
      <c r="I26" s="346">
        <v>399815</v>
      </c>
      <c r="J26" s="346">
        <v>1220431</v>
      </c>
      <c r="K26" s="346">
        <v>497089</v>
      </c>
      <c r="L26" s="347">
        <v>518001</v>
      </c>
      <c r="M26" s="347">
        <v>708408</v>
      </c>
      <c r="N26" s="347">
        <v>413553</v>
      </c>
      <c r="O26" s="347">
        <v>400752</v>
      </c>
      <c r="P26" s="346">
        <v>352519</v>
      </c>
      <c r="Q26" s="346">
        <v>728693</v>
      </c>
      <c r="R26" s="346">
        <v>219575</v>
      </c>
      <c r="S26" s="346">
        <v>283702</v>
      </c>
      <c r="T26" s="346">
        <v>109048</v>
      </c>
      <c r="U26" s="347">
        <v>135837</v>
      </c>
      <c r="V26" s="347">
        <v>78176</v>
      </c>
      <c r="W26" s="347">
        <v>144704</v>
      </c>
      <c r="X26" s="705">
        <v>1414201</v>
      </c>
      <c r="Y26" s="346">
        <v>261080</v>
      </c>
      <c r="Z26" s="345">
        <v>11291369</v>
      </c>
    </row>
    <row r="27" spans="2:26" s="48" customFormat="1" ht="23.25" customHeight="1">
      <c r="B27" s="38"/>
      <c r="C27" s="39" t="s">
        <v>214</v>
      </c>
      <c r="D27" s="900" t="s">
        <v>471</v>
      </c>
      <c r="E27" s="893"/>
      <c r="F27" s="894"/>
      <c r="G27" s="346">
        <v>1287391</v>
      </c>
      <c r="H27" s="346">
        <v>440222</v>
      </c>
      <c r="I27" s="346">
        <v>262112</v>
      </c>
      <c r="J27" s="346">
        <v>554922</v>
      </c>
      <c r="K27" s="346">
        <v>248530</v>
      </c>
      <c r="L27" s="347">
        <v>161519</v>
      </c>
      <c r="M27" s="347">
        <v>410661</v>
      </c>
      <c r="N27" s="347">
        <v>150427</v>
      </c>
      <c r="O27" s="347">
        <v>166679</v>
      </c>
      <c r="P27" s="346">
        <v>242456</v>
      </c>
      <c r="Q27" s="346">
        <v>221342</v>
      </c>
      <c r="R27" s="346">
        <v>130825</v>
      </c>
      <c r="S27" s="346">
        <v>43783</v>
      </c>
      <c r="T27" s="346">
        <v>30608</v>
      </c>
      <c r="U27" s="347">
        <v>86467</v>
      </c>
      <c r="V27" s="347">
        <v>68467</v>
      </c>
      <c r="W27" s="347">
        <v>83895</v>
      </c>
      <c r="X27" s="705">
        <v>1017685</v>
      </c>
      <c r="Y27" s="346">
        <v>100490</v>
      </c>
      <c r="Z27" s="345">
        <v>5708481</v>
      </c>
    </row>
    <row r="28" spans="2:26" s="48" customFormat="1" ht="23.25" customHeight="1">
      <c r="B28" s="38"/>
      <c r="C28" s="39" t="s">
        <v>453</v>
      </c>
      <c r="D28" s="900" t="s">
        <v>481</v>
      </c>
      <c r="E28" s="893"/>
      <c r="F28" s="894"/>
      <c r="G28" s="346">
        <v>0</v>
      </c>
      <c r="H28" s="346">
        <v>0</v>
      </c>
      <c r="I28" s="346">
        <v>0</v>
      </c>
      <c r="J28" s="346">
        <v>0</v>
      </c>
      <c r="K28" s="346">
        <v>0</v>
      </c>
      <c r="L28" s="347">
        <v>0</v>
      </c>
      <c r="M28" s="347">
        <v>0</v>
      </c>
      <c r="N28" s="347">
        <v>0</v>
      </c>
      <c r="O28" s="347">
        <v>0</v>
      </c>
      <c r="P28" s="346">
        <v>0</v>
      </c>
      <c r="Q28" s="346">
        <v>0</v>
      </c>
      <c r="R28" s="346">
        <v>0</v>
      </c>
      <c r="S28" s="346">
        <v>0</v>
      </c>
      <c r="T28" s="346">
        <v>0</v>
      </c>
      <c r="U28" s="347">
        <v>0</v>
      </c>
      <c r="V28" s="347">
        <v>0</v>
      </c>
      <c r="W28" s="347">
        <v>0</v>
      </c>
      <c r="X28" s="705">
        <v>0</v>
      </c>
      <c r="Y28" s="346">
        <v>0</v>
      </c>
      <c r="Z28" s="345">
        <v>0</v>
      </c>
    </row>
    <row r="29" spans="2:26" s="48" customFormat="1" ht="23.25" customHeight="1">
      <c r="B29" s="38"/>
      <c r="C29" s="39" t="s">
        <v>455</v>
      </c>
      <c r="D29" s="882" t="s">
        <v>465</v>
      </c>
      <c r="E29" s="882"/>
      <c r="F29" s="883"/>
      <c r="G29" s="346">
        <v>63904</v>
      </c>
      <c r="H29" s="346">
        <v>18812</v>
      </c>
      <c r="I29" s="346">
        <v>8203</v>
      </c>
      <c r="J29" s="346">
        <v>36974</v>
      </c>
      <c r="K29" s="346">
        <v>15552</v>
      </c>
      <c r="L29" s="347">
        <v>7619</v>
      </c>
      <c r="M29" s="347">
        <v>13691</v>
      </c>
      <c r="N29" s="347">
        <v>3059</v>
      </c>
      <c r="O29" s="347">
        <v>4452</v>
      </c>
      <c r="P29" s="346">
        <v>6679</v>
      </c>
      <c r="Q29" s="346">
        <v>9875</v>
      </c>
      <c r="R29" s="346">
        <v>6477</v>
      </c>
      <c r="S29" s="346">
        <v>2200</v>
      </c>
      <c r="T29" s="346">
        <v>2148</v>
      </c>
      <c r="U29" s="347">
        <v>0</v>
      </c>
      <c r="V29" s="347">
        <v>1098</v>
      </c>
      <c r="W29" s="347">
        <v>1917</v>
      </c>
      <c r="X29" s="705">
        <v>34502</v>
      </c>
      <c r="Y29" s="346">
        <v>5826</v>
      </c>
      <c r="Z29" s="345">
        <v>242988</v>
      </c>
    </row>
    <row r="30" spans="2:26" s="48" customFormat="1" ht="23.25" customHeight="1">
      <c r="B30" s="38"/>
      <c r="C30" s="39" t="s">
        <v>456</v>
      </c>
      <c r="D30" s="882" t="s">
        <v>473</v>
      </c>
      <c r="E30" s="882"/>
      <c r="F30" s="883"/>
      <c r="G30" s="346">
        <v>0</v>
      </c>
      <c r="H30" s="346">
        <v>0</v>
      </c>
      <c r="I30" s="346">
        <v>0</v>
      </c>
      <c r="J30" s="346">
        <v>0</v>
      </c>
      <c r="K30" s="346">
        <v>0</v>
      </c>
      <c r="L30" s="347">
        <v>0</v>
      </c>
      <c r="M30" s="347">
        <v>0</v>
      </c>
      <c r="N30" s="347">
        <v>2568</v>
      </c>
      <c r="O30" s="347">
        <v>0</v>
      </c>
      <c r="P30" s="346">
        <v>0</v>
      </c>
      <c r="Q30" s="346">
        <v>11061</v>
      </c>
      <c r="R30" s="346">
        <v>0</v>
      </c>
      <c r="S30" s="346">
        <v>0</v>
      </c>
      <c r="T30" s="346">
        <v>0</v>
      </c>
      <c r="U30" s="347">
        <v>0</v>
      </c>
      <c r="V30" s="347">
        <v>0</v>
      </c>
      <c r="W30" s="347">
        <v>0</v>
      </c>
      <c r="X30" s="705">
        <v>0</v>
      </c>
      <c r="Y30" s="346">
        <v>0</v>
      </c>
      <c r="Z30" s="345">
        <v>13629</v>
      </c>
    </row>
    <row r="31" spans="2:26" s="48" customFormat="1" ht="23.25" customHeight="1">
      <c r="B31" s="57"/>
      <c r="C31" s="39" t="s">
        <v>454</v>
      </c>
      <c r="D31" s="882" t="s">
        <v>230</v>
      </c>
      <c r="E31" s="882"/>
      <c r="F31" s="883"/>
      <c r="G31" s="346">
        <v>0</v>
      </c>
      <c r="H31" s="346">
        <v>0</v>
      </c>
      <c r="I31" s="346">
        <v>0</v>
      </c>
      <c r="J31" s="346">
        <v>0</v>
      </c>
      <c r="K31" s="346">
        <v>0</v>
      </c>
      <c r="L31" s="347">
        <v>0</v>
      </c>
      <c r="M31" s="347">
        <v>0</v>
      </c>
      <c r="N31" s="347">
        <v>0</v>
      </c>
      <c r="O31" s="347">
        <v>0</v>
      </c>
      <c r="P31" s="346">
        <v>0</v>
      </c>
      <c r="Q31" s="346">
        <v>0</v>
      </c>
      <c r="R31" s="346">
        <v>0</v>
      </c>
      <c r="S31" s="346">
        <v>0</v>
      </c>
      <c r="T31" s="346">
        <v>0</v>
      </c>
      <c r="U31" s="347">
        <v>0</v>
      </c>
      <c r="V31" s="347">
        <v>0</v>
      </c>
      <c r="W31" s="347">
        <v>0</v>
      </c>
      <c r="X31" s="705">
        <v>0</v>
      </c>
      <c r="Y31" s="346">
        <v>0</v>
      </c>
      <c r="Z31" s="345">
        <v>0</v>
      </c>
    </row>
    <row r="32" spans="2:26" s="48" customFormat="1" ht="23.25" customHeight="1">
      <c r="B32" s="57"/>
      <c r="C32" s="39" t="s">
        <v>483</v>
      </c>
      <c r="D32" s="893" t="s">
        <v>231</v>
      </c>
      <c r="E32" s="893"/>
      <c r="F32" s="894"/>
      <c r="G32" s="346">
        <v>946319</v>
      </c>
      <c r="H32" s="346">
        <v>253030</v>
      </c>
      <c r="I32" s="346">
        <v>126650</v>
      </c>
      <c r="J32" s="346">
        <v>627035</v>
      </c>
      <c r="K32" s="346">
        <v>232040</v>
      </c>
      <c r="L32" s="347">
        <v>324008</v>
      </c>
      <c r="M32" s="347">
        <v>284014</v>
      </c>
      <c r="N32" s="347">
        <v>245592</v>
      </c>
      <c r="O32" s="347">
        <v>229007</v>
      </c>
      <c r="P32" s="346">
        <v>99647</v>
      </c>
      <c r="Q32" s="346">
        <v>483685</v>
      </c>
      <c r="R32" s="346">
        <v>80414</v>
      </c>
      <c r="S32" s="346">
        <v>237719</v>
      </c>
      <c r="T32" s="346">
        <v>76292</v>
      </c>
      <c r="U32" s="347">
        <v>49370</v>
      </c>
      <c r="V32" s="347">
        <v>8611</v>
      </c>
      <c r="W32" s="347">
        <v>50707</v>
      </c>
      <c r="X32" s="705">
        <v>131883</v>
      </c>
      <c r="Y32" s="346">
        <v>154754</v>
      </c>
      <c r="Z32" s="345">
        <v>4640777</v>
      </c>
    </row>
    <row r="33" spans="2:29" s="48" customFormat="1" ht="23.25" customHeight="1">
      <c r="B33" s="57"/>
      <c r="C33" s="39" t="s">
        <v>484</v>
      </c>
      <c r="D33" s="893" t="s">
        <v>472</v>
      </c>
      <c r="E33" s="893"/>
      <c r="F33" s="894"/>
      <c r="G33" s="346">
        <v>200118</v>
      </c>
      <c r="H33" s="346">
        <v>2438</v>
      </c>
      <c r="I33" s="346">
        <v>0</v>
      </c>
      <c r="J33" s="346">
        <v>0</v>
      </c>
      <c r="K33" s="346">
        <v>0</v>
      </c>
      <c r="L33" s="347">
        <v>3566</v>
      </c>
      <c r="M33" s="347">
        <v>15</v>
      </c>
      <c r="N33" s="347">
        <v>0</v>
      </c>
      <c r="O33" s="347">
        <v>614</v>
      </c>
      <c r="P33" s="346">
        <v>35</v>
      </c>
      <c r="Q33" s="346">
        <v>30</v>
      </c>
      <c r="R33" s="346">
        <v>0</v>
      </c>
      <c r="S33" s="346">
        <v>0</v>
      </c>
      <c r="T33" s="346">
        <v>0</v>
      </c>
      <c r="U33" s="347">
        <v>0</v>
      </c>
      <c r="V33" s="347">
        <v>0</v>
      </c>
      <c r="W33" s="347">
        <v>0</v>
      </c>
      <c r="X33" s="705">
        <v>15291</v>
      </c>
      <c r="Y33" s="346">
        <v>0</v>
      </c>
      <c r="Z33" s="345">
        <v>222107</v>
      </c>
    </row>
    <row r="34" spans="2:29" s="48" customFormat="1" ht="23.25" customHeight="1">
      <c r="B34" s="57"/>
      <c r="C34" s="39" t="s">
        <v>485</v>
      </c>
      <c r="D34" s="882" t="s">
        <v>223</v>
      </c>
      <c r="E34" s="882"/>
      <c r="F34" s="883"/>
      <c r="G34" s="346">
        <v>43058</v>
      </c>
      <c r="H34" s="346">
        <v>150493</v>
      </c>
      <c r="I34" s="346">
        <v>2850</v>
      </c>
      <c r="J34" s="346">
        <v>1500</v>
      </c>
      <c r="K34" s="346">
        <v>967</v>
      </c>
      <c r="L34" s="347">
        <v>21289</v>
      </c>
      <c r="M34" s="347">
        <v>27</v>
      </c>
      <c r="N34" s="347">
        <v>11907</v>
      </c>
      <c r="O34" s="347">
        <v>0</v>
      </c>
      <c r="P34" s="346">
        <v>3702</v>
      </c>
      <c r="Q34" s="346">
        <v>2700</v>
      </c>
      <c r="R34" s="346">
        <v>1859</v>
      </c>
      <c r="S34" s="346">
        <v>0</v>
      </c>
      <c r="T34" s="346">
        <v>0</v>
      </c>
      <c r="U34" s="347">
        <v>0</v>
      </c>
      <c r="V34" s="347">
        <v>0</v>
      </c>
      <c r="W34" s="347">
        <v>8185</v>
      </c>
      <c r="X34" s="705">
        <v>214840</v>
      </c>
      <c r="Y34" s="346">
        <v>10</v>
      </c>
      <c r="Z34" s="345">
        <v>463387</v>
      </c>
    </row>
    <row r="35" spans="2:29" s="48" customFormat="1" ht="23.25" customHeight="1">
      <c r="B35" s="38" t="s">
        <v>466</v>
      </c>
      <c r="C35" s="882" t="s">
        <v>467</v>
      </c>
      <c r="D35" s="882"/>
      <c r="E35" s="882"/>
      <c r="F35" s="883"/>
      <c r="G35" s="346">
        <v>13841358</v>
      </c>
      <c r="H35" s="346">
        <v>6878805</v>
      </c>
      <c r="I35" s="346">
        <v>3997923</v>
      </c>
      <c r="J35" s="346">
        <v>8594803</v>
      </c>
      <c r="K35" s="346">
        <v>2529938</v>
      </c>
      <c r="L35" s="347">
        <v>2394008</v>
      </c>
      <c r="M35" s="347">
        <v>9233598</v>
      </c>
      <c r="N35" s="347">
        <v>1899222</v>
      </c>
      <c r="O35" s="347">
        <v>3684901</v>
      </c>
      <c r="P35" s="346">
        <v>5060708</v>
      </c>
      <c r="Q35" s="346">
        <v>3629676</v>
      </c>
      <c r="R35" s="346">
        <v>4318112</v>
      </c>
      <c r="S35" s="346">
        <v>1045465</v>
      </c>
      <c r="T35" s="346">
        <v>845882</v>
      </c>
      <c r="U35" s="347">
        <v>522707</v>
      </c>
      <c r="V35" s="347">
        <v>826808</v>
      </c>
      <c r="W35" s="347">
        <v>944090</v>
      </c>
      <c r="X35" s="705">
        <v>7673997</v>
      </c>
      <c r="Y35" s="346">
        <v>651353</v>
      </c>
      <c r="Z35" s="345">
        <v>78573354</v>
      </c>
    </row>
    <row r="36" spans="2:29" s="639" customFormat="1" ht="23.25" hidden="1" customHeight="1">
      <c r="B36" s="677"/>
      <c r="C36" s="678" t="s">
        <v>214</v>
      </c>
      <c r="D36" s="886" t="s">
        <v>468</v>
      </c>
      <c r="E36" s="886"/>
      <c r="F36" s="887"/>
      <c r="G36" s="637">
        <v>31196795</v>
      </c>
      <c r="H36" s="637">
        <v>14057665</v>
      </c>
      <c r="I36" s="637">
        <v>6893168</v>
      </c>
      <c r="J36" s="637">
        <v>16587386</v>
      </c>
      <c r="K36" s="637">
        <v>7582207</v>
      </c>
      <c r="L36" s="638">
        <v>4630853</v>
      </c>
      <c r="M36" s="638">
        <v>17765890</v>
      </c>
      <c r="N36" s="638">
        <v>4322287</v>
      </c>
      <c r="O36" s="638">
        <v>7835078</v>
      </c>
      <c r="P36" s="637">
        <v>12289210</v>
      </c>
      <c r="Q36" s="637">
        <v>7389931</v>
      </c>
      <c r="R36" s="637">
        <v>7163771</v>
      </c>
      <c r="S36" s="637">
        <v>2774674</v>
      </c>
      <c r="T36" s="637">
        <v>1629331</v>
      </c>
      <c r="U36" s="638">
        <v>605090</v>
      </c>
      <c r="V36" s="638">
        <v>1607069</v>
      </c>
      <c r="W36" s="638">
        <v>1416389</v>
      </c>
      <c r="X36" s="707">
        <v>13710505</v>
      </c>
      <c r="Y36" s="637">
        <v>1257439</v>
      </c>
      <c r="Z36" s="345">
        <v>160714738</v>
      </c>
    </row>
    <row r="37" spans="2:29" s="639" customFormat="1" ht="23.25" hidden="1" customHeight="1">
      <c r="B37" s="677"/>
      <c r="C37" s="678" t="s">
        <v>453</v>
      </c>
      <c r="D37" s="890" t="s">
        <v>477</v>
      </c>
      <c r="E37" s="891"/>
      <c r="F37" s="892"/>
      <c r="G37" s="637">
        <v>17355437</v>
      </c>
      <c r="H37" s="637">
        <v>7178860</v>
      </c>
      <c r="I37" s="637">
        <v>2895245</v>
      </c>
      <c r="J37" s="637">
        <v>7992583</v>
      </c>
      <c r="K37" s="637">
        <v>5052269</v>
      </c>
      <c r="L37" s="638">
        <v>2236845</v>
      </c>
      <c r="M37" s="638">
        <v>8532292</v>
      </c>
      <c r="N37" s="638">
        <v>2423065</v>
      </c>
      <c r="O37" s="638">
        <v>4150177</v>
      </c>
      <c r="P37" s="637">
        <v>7228502</v>
      </c>
      <c r="Q37" s="637">
        <v>3760255</v>
      </c>
      <c r="R37" s="637">
        <v>2845659</v>
      </c>
      <c r="S37" s="637">
        <v>1729209</v>
      </c>
      <c r="T37" s="637">
        <v>783449</v>
      </c>
      <c r="U37" s="638">
        <v>82383</v>
      </c>
      <c r="V37" s="638">
        <v>780261</v>
      </c>
      <c r="W37" s="638">
        <v>472299</v>
      </c>
      <c r="X37" s="707">
        <v>6036508</v>
      </c>
      <c r="Y37" s="637">
        <v>606086</v>
      </c>
      <c r="Z37" s="345">
        <v>82141384</v>
      </c>
    </row>
    <row r="38" spans="2:29" s="48" customFormat="1" ht="23.25" customHeight="1">
      <c r="B38" s="876" t="s">
        <v>232</v>
      </c>
      <c r="C38" s="877"/>
      <c r="D38" s="884"/>
      <c r="E38" s="884"/>
      <c r="F38" s="885"/>
      <c r="G38" s="343">
        <v>35260801</v>
      </c>
      <c r="H38" s="343">
        <v>14181188</v>
      </c>
      <c r="I38" s="343">
        <v>8364354</v>
      </c>
      <c r="J38" s="343">
        <v>14273328</v>
      </c>
      <c r="K38" s="343">
        <v>6577765</v>
      </c>
      <c r="L38" s="351">
        <v>6147423</v>
      </c>
      <c r="M38" s="351">
        <v>16770450</v>
      </c>
      <c r="N38" s="351">
        <v>4114951</v>
      </c>
      <c r="O38" s="351">
        <v>6992708</v>
      </c>
      <c r="P38" s="343">
        <v>8903508</v>
      </c>
      <c r="Q38" s="343">
        <v>7388423</v>
      </c>
      <c r="R38" s="343">
        <v>7198414</v>
      </c>
      <c r="S38" s="343">
        <v>2058686</v>
      </c>
      <c r="T38" s="343">
        <v>1847171</v>
      </c>
      <c r="U38" s="351">
        <v>1724396</v>
      </c>
      <c r="V38" s="351">
        <v>1541468</v>
      </c>
      <c r="W38" s="351">
        <v>3882273</v>
      </c>
      <c r="X38" s="704">
        <v>21568657</v>
      </c>
      <c r="Y38" s="343">
        <v>2984120</v>
      </c>
      <c r="Z38" s="345">
        <v>171780084</v>
      </c>
    </row>
    <row r="39" spans="2:29" s="48" customFormat="1" ht="23.25" customHeight="1">
      <c r="B39" s="38" t="s">
        <v>469</v>
      </c>
      <c r="C39" s="882" t="s">
        <v>233</v>
      </c>
      <c r="D39" s="882"/>
      <c r="E39" s="882"/>
      <c r="F39" s="883"/>
      <c r="G39" s="346">
        <v>30165633</v>
      </c>
      <c r="H39" s="346">
        <v>10345274</v>
      </c>
      <c r="I39" s="346">
        <v>5789527</v>
      </c>
      <c r="J39" s="346">
        <v>10885384</v>
      </c>
      <c r="K39" s="346">
        <v>2531122</v>
      </c>
      <c r="L39" s="347">
        <v>3817182</v>
      </c>
      <c r="M39" s="347">
        <v>5597497</v>
      </c>
      <c r="N39" s="347">
        <v>2432789</v>
      </c>
      <c r="O39" s="347">
        <v>3056215</v>
      </c>
      <c r="P39" s="346">
        <v>3004963</v>
      </c>
      <c r="Q39" s="346">
        <v>4277200</v>
      </c>
      <c r="R39" s="346">
        <v>2694331</v>
      </c>
      <c r="S39" s="346">
        <v>1714707</v>
      </c>
      <c r="T39" s="346">
        <v>443279</v>
      </c>
      <c r="U39" s="347">
        <v>352574</v>
      </c>
      <c r="V39" s="347">
        <v>239122</v>
      </c>
      <c r="W39" s="347">
        <v>171062</v>
      </c>
      <c r="X39" s="705">
        <v>3893567</v>
      </c>
      <c r="Y39" s="346">
        <v>2531773</v>
      </c>
      <c r="Z39" s="345">
        <v>93943201</v>
      </c>
    </row>
    <row r="40" spans="2:29" s="48" customFormat="1" ht="13.5" hidden="1" customHeight="1">
      <c r="B40" s="57"/>
      <c r="C40" s="39" t="s">
        <v>214</v>
      </c>
      <c r="D40" s="882" t="s">
        <v>234</v>
      </c>
      <c r="E40" s="882"/>
      <c r="F40" s="883"/>
      <c r="G40" s="346">
        <v>3141604</v>
      </c>
      <c r="H40" s="346">
        <v>348496</v>
      </c>
      <c r="I40" s="346">
        <v>5131692</v>
      </c>
      <c r="J40" s="346">
        <v>23623</v>
      </c>
      <c r="K40" s="346">
        <v>20124</v>
      </c>
      <c r="L40" s="347">
        <v>4198</v>
      </c>
      <c r="M40" s="347">
        <v>1300395</v>
      </c>
      <c r="N40" s="347">
        <v>1260169</v>
      </c>
      <c r="O40" s="347">
        <v>0</v>
      </c>
      <c r="P40" s="346">
        <v>694370</v>
      </c>
      <c r="Q40" s="346">
        <v>1261757</v>
      </c>
      <c r="R40" s="346">
        <v>2694331</v>
      </c>
      <c r="S40" s="346">
        <v>33531</v>
      </c>
      <c r="T40" s="346">
        <v>300400</v>
      </c>
      <c r="U40" s="347">
        <v>12800</v>
      </c>
      <c r="V40" s="347">
        <v>12800</v>
      </c>
      <c r="W40" s="347">
        <v>0</v>
      </c>
      <c r="X40" s="705">
        <v>1107751</v>
      </c>
      <c r="Y40" s="346">
        <v>2403773</v>
      </c>
      <c r="Z40" s="345">
        <v>19751814</v>
      </c>
    </row>
    <row r="41" spans="2:29" s="48" customFormat="1" ht="23.25" customHeight="1">
      <c r="B41" s="38" t="s">
        <v>470</v>
      </c>
      <c r="C41" s="882" t="s">
        <v>235</v>
      </c>
      <c r="D41" s="882"/>
      <c r="E41" s="882"/>
      <c r="F41" s="883"/>
      <c r="G41" s="343">
        <v>2649791</v>
      </c>
      <c r="H41" s="343">
        <v>2682884</v>
      </c>
      <c r="I41" s="343">
        <v>585018</v>
      </c>
      <c r="J41" s="343">
        <v>3577891</v>
      </c>
      <c r="K41" s="343">
        <v>1094399</v>
      </c>
      <c r="L41" s="351">
        <v>1494030</v>
      </c>
      <c r="M41" s="351">
        <v>2699898</v>
      </c>
      <c r="N41" s="351">
        <v>495875</v>
      </c>
      <c r="O41" s="351">
        <v>759066</v>
      </c>
      <c r="P41" s="343">
        <v>1033803</v>
      </c>
      <c r="Q41" s="343">
        <v>4349569</v>
      </c>
      <c r="R41" s="343">
        <v>2254499</v>
      </c>
      <c r="S41" s="343">
        <v>497411</v>
      </c>
      <c r="T41" s="343">
        <v>312699</v>
      </c>
      <c r="U41" s="351">
        <v>-100822</v>
      </c>
      <c r="V41" s="351">
        <v>660243</v>
      </c>
      <c r="W41" s="351">
        <v>1619450</v>
      </c>
      <c r="X41" s="704">
        <v>3709486</v>
      </c>
      <c r="Y41" s="343">
        <v>208111</v>
      </c>
      <c r="Z41" s="345">
        <v>30583301</v>
      </c>
    </row>
    <row r="42" spans="2:29" s="48" customFormat="1" ht="23.25" customHeight="1">
      <c r="B42" s="57"/>
      <c r="C42" s="39" t="s">
        <v>214</v>
      </c>
      <c r="D42" s="882" t="s">
        <v>236</v>
      </c>
      <c r="E42" s="882"/>
      <c r="F42" s="883"/>
      <c r="G42" s="346">
        <v>811082</v>
      </c>
      <c r="H42" s="346">
        <v>1067784</v>
      </c>
      <c r="I42" s="346">
        <v>0</v>
      </c>
      <c r="J42" s="346">
        <v>1294243</v>
      </c>
      <c r="K42" s="346">
        <v>354198</v>
      </c>
      <c r="L42" s="347">
        <v>310849</v>
      </c>
      <c r="M42" s="347">
        <v>786215</v>
      </c>
      <c r="N42" s="347">
        <v>117002</v>
      </c>
      <c r="O42" s="347">
        <v>0</v>
      </c>
      <c r="P42" s="346">
        <v>484604</v>
      </c>
      <c r="Q42" s="346">
        <v>3041841</v>
      </c>
      <c r="R42" s="346">
        <v>6854</v>
      </c>
      <c r="S42" s="346">
        <v>378485</v>
      </c>
      <c r="T42" s="346">
        <v>8466</v>
      </c>
      <c r="U42" s="347">
        <v>1845</v>
      </c>
      <c r="V42" s="347">
        <v>264427</v>
      </c>
      <c r="W42" s="347">
        <v>0</v>
      </c>
      <c r="X42" s="705">
        <v>94122</v>
      </c>
      <c r="Y42" s="346">
        <v>46516</v>
      </c>
      <c r="Z42" s="345">
        <v>9068533</v>
      </c>
    </row>
    <row r="43" spans="2:29" s="48" customFormat="1" ht="23.25" customHeight="1">
      <c r="B43" s="57"/>
      <c r="C43" s="39" t="s">
        <v>216</v>
      </c>
      <c r="D43" s="882" t="s">
        <v>237</v>
      </c>
      <c r="E43" s="882"/>
      <c r="F43" s="883"/>
      <c r="G43" s="343">
        <v>1838709</v>
      </c>
      <c r="H43" s="343">
        <v>1615100</v>
      </c>
      <c r="I43" s="343">
        <v>585018</v>
      </c>
      <c r="J43" s="343">
        <v>2283648</v>
      </c>
      <c r="K43" s="343">
        <v>740201</v>
      </c>
      <c r="L43" s="351">
        <v>1183181</v>
      </c>
      <c r="M43" s="351">
        <v>1913683</v>
      </c>
      <c r="N43" s="351">
        <v>378873</v>
      </c>
      <c r="O43" s="351">
        <v>759066</v>
      </c>
      <c r="P43" s="343">
        <v>549199</v>
      </c>
      <c r="Q43" s="343">
        <v>1307728</v>
      </c>
      <c r="R43" s="343">
        <v>2247645</v>
      </c>
      <c r="S43" s="343">
        <v>118926</v>
      </c>
      <c r="T43" s="343">
        <v>304233</v>
      </c>
      <c r="U43" s="351">
        <v>-102667</v>
      </c>
      <c r="V43" s="351">
        <v>395816</v>
      </c>
      <c r="W43" s="351">
        <v>1619450</v>
      </c>
      <c r="X43" s="704">
        <v>3615364</v>
      </c>
      <c r="Y43" s="343">
        <v>161595</v>
      </c>
      <c r="Z43" s="345">
        <v>21514768</v>
      </c>
    </row>
    <row r="44" spans="2:29" s="48" customFormat="1" ht="23.25" customHeight="1">
      <c r="B44" s="57"/>
      <c r="C44" s="628"/>
      <c r="D44" s="39" t="s">
        <v>238</v>
      </c>
      <c r="E44" s="882" t="s">
        <v>239</v>
      </c>
      <c r="F44" s="883"/>
      <c r="G44" s="346">
        <v>208353</v>
      </c>
      <c r="H44" s="346">
        <v>1277437</v>
      </c>
      <c r="I44" s="346">
        <v>435600</v>
      </c>
      <c r="J44" s="346">
        <v>1323044</v>
      </c>
      <c r="K44" s="346">
        <v>338954</v>
      </c>
      <c r="L44" s="347">
        <v>942000</v>
      </c>
      <c r="M44" s="347">
        <v>1500155</v>
      </c>
      <c r="N44" s="347">
        <v>177785</v>
      </c>
      <c r="O44" s="347">
        <v>530000</v>
      </c>
      <c r="P44" s="346">
        <v>263896</v>
      </c>
      <c r="Q44" s="346">
        <v>1018519</v>
      </c>
      <c r="R44" s="346">
        <v>1174908</v>
      </c>
      <c r="S44" s="346">
        <v>0</v>
      </c>
      <c r="T44" s="346">
        <v>286733</v>
      </c>
      <c r="U44" s="347">
        <v>0</v>
      </c>
      <c r="V44" s="347">
        <v>254788</v>
      </c>
      <c r="W44" s="347">
        <v>184100</v>
      </c>
      <c r="X44" s="705">
        <v>135739</v>
      </c>
      <c r="Y44" s="346">
        <v>40000</v>
      </c>
      <c r="Z44" s="345">
        <v>10092011</v>
      </c>
    </row>
    <row r="45" spans="2:29" s="50" customFormat="1" ht="23.25" customHeight="1">
      <c r="B45" s="57"/>
      <c r="C45" s="59"/>
      <c r="D45" s="60" t="s">
        <v>240</v>
      </c>
      <c r="E45" s="888" t="s">
        <v>82</v>
      </c>
      <c r="F45" s="889"/>
      <c r="G45" s="346">
        <v>1630356</v>
      </c>
      <c r="H45" s="346">
        <v>337663</v>
      </c>
      <c r="I45" s="346">
        <v>149418</v>
      </c>
      <c r="J45" s="346">
        <v>960604</v>
      </c>
      <c r="K45" s="346">
        <v>401247</v>
      </c>
      <c r="L45" s="347">
        <v>241181</v>
      </c>
      <c r="M45" s="347">
        <v>413528</v>
      </c>
      <c r="N45" s="347">
        <v>201088</v>
      </c>
      <c r="O45" s="347">
        <v>229066</v>
      </c>
      <c r="P45" s="346">
        <v>285303</v>
      </c>
      <c r="Q45" s="346">
        <v>289209</v>
      </c>
      <c r="R45" s="346">
        <v>1072737</v>
      </c>
      <c r="S45" s="346">
        <v>118926</v>
      </c>
      <c r="T45" s="346">
        <v>17500</v>
      </c>
      <c r="U45" s="347">
        <v>-102667</v>
      </c>
      <c r="V45" s="347">
        <v>141028</v>
      </c>
      <c r="W45" s="347">
        <v>1435350</v>
      </c>
      <c r="X45" s="705">
        <v>3479625</v>
      </c>
      <c r="Y45" s="346">
        <v>121595</v>
      </c>
      <c r="Z45" s="345">
        <v>11422757</v>
      </c>
      <c r="AB45" s="48"/>
      <c r="AC45" s="48"/>
    </row>
    <row r="46" spans="2:29" s="48" customFormat="1">
      <c r="B46" s="57"/>
      <c r="C46" s="40"/>
      <c r="D46" s="40"/>
      <c r="E46" s="61" t="s">
        <v>241</v>
      </c>
      <c r="F46" s="40"/>
      <c r="G46" s="346"/>
      <c r="H46" s="346"/>
      <c r="I46" s="347"/>
      <c r="J46" s="346"/>
      <c r="K46" s="346"/>
      <c r="L46" s="347"/>
      <c r="M46" s="347"/>
      <c r="N46" s="347"/>
      <c r="O46" s="347"/>
      <c r="P46" s="346"/>
      <c r="Q46" s="346"/>
      <c r="R46" s="346"/>
      <c r="S46" s="346"/>
      <c r="T46" s="346"/>
      <c r="U46" s="347"/>
      <c r="V46" s="347"/>
      <c r="W46" s="347"/>
      <c r="X46" s="708"/>
      <c r="Y46" s="347"/>
      <c r="Z46" s="345"/>
    </row>
    <row r="47" spans="2:29" s="48" customFormat="1" ht="23.25" customHeight="1">
      <c r="B47" s="876" t="s">
        <v>242</v>
      </c>
      <c r="C47" s="877"/>
      <c r="D47" s="877"/>
      <c r="E47" s="877"/>
      <c r="F47" s="878"/>
      <c r="G47" s="343">
        <v>32815424</v>
      </c>
      <c r="H47" s="343">
        <v>13028158</v>
      </c>
      <c r="I47" s="343">
        <v>6374545</v>
      </c>
      <c r="J47" s="343">
        <v>14463275</v>
      </c>
      <c r="K47" s="343">
        <v>3625521</v>
      </c>
      <c r="L47" s="351">
        <v>5311212</v>
      </c>
      <c r="M47" s="351">
        <v>8297395</v>
      </c>
      <c r="N47" s="351">
        <v>2928664</v>
      </c>
      <c r="O47" s="351">
        <v>3815281</v>
      </c>
      <c r="P47" s="343">
        <v>4038766</v>
      </c>
      <c r="Q47" s="343">
        <v>8626769</v>
      </c>
      <c r="R47" s="343">
        <v>4948830</v>
      </c>
      <c r="S47" s="343">
        <v>2212118</v>
      </c>
      <c r="T47" s="343">
        <v>755978</v>
      </c>
      <c r="U47" s="351">
        <v>251752</v>
      </c>
      <c r="V47" s="351">
        <v>899365</v>
      </c>
      <c r="W47" s="351">
        <v>1790512</v>
      </c>
      <c r="X47" s="704">
        <v>7603053</v>
      </c>
      <c r="Y47" s="343">
        <v>2739884</v>
      </c>
      <c r="Z47" s="345">
        <v>124526502</v>
      </c>
    </row>
    <row r="48" spans="2:29" s="48" customFormat="1" ht="23.25" customHeight="1">
      <c r="B48" s="876" t="s">
        <v>243</v>
      </c>
      <c r="C48" s="877"/>
      <c r="D48" s="877"/>
      <c r="E48" s="877"/>
      <c r="F48" s="878"/>
      <c r="G48" s="343">
        <v>68076225</v>
      </c>
      <c r="H48" s="343">
        <v>27209346</v>
      </c>
      <c r="I48" s="343">
        <v>14738899</v>
      </c>
      <c r="J48" s="343">
        <v>28736603</v>
      </c>
      <c r="K48" s="343">
        <v>10203286</v>
      </c>
      <c r="L48" s="351">
        <v>11458635</v>
      </c>
      <c r="M48" s="351">
        <v>25067845</v>
      </c>
      <c r="N48" s="351">
        <v>7043615</v>
      </c>
      <c r="O48" s="351">
        <v>10807989</v>
      </c>
      <c r="P48" s="343">
        <v>12942274</v>
      </c>
      <c r="Q48" s="343">
        <v>16015192</v>
      </c>
      <c r="R48" s="343">
        <v>12147244</v>
      </c>
      <c r="S48" s="343">
        <v>4270804</v>
      </c>
      <c r="T48" s="343">
        <v>2603149</v>
      </c>
      <c r="U48" s="351">
        <v>1976148</v>
      </c>
      <c r="V48" s="351">
        <v>2440833</v>
      </c>
      <c r="W48" s="351">
        <v>5672785</v>
      </c>
      <c r="X48" s="704">
        <v>29171710</v>
      </c>
      <c r="Y48" s="343">
        <v>5724004</v>
      </c>
      <c r="Z48" s="345">
        <v>296306586</v>
      </c>
    </row>
    <row r="49" spans="2:26" s="48" customFormat="1" ht="23.25" customHeight="1" thickBot="1">
      <c r="B49" s="879" t="s">
        <v>244</v>
      </c>
      <c r="C49" s="880"/>
      <c r="D49" s="880"/>
      <c r="E49" s="880"/>
      <c r="F49" s="881"/>
      <c r="G49" s="348">
        <v>0</v>
      </c>
      <c r="H49" s="348">
        <v>0</v>
      </c>
      <c r="I49" s="349">
        <v>0</v>
      </c>
      <c r="J49" s="348">
        <v>0</v>
      </c>
      <c r="K49" s="349">
        <v>0</v>
      </c>
      <c r="L49" s="349">
        <v>0</v>
      </c>
      <c r="M49" s="349">
        <v>0</v>
      </c>
      <c r="N49" s="349">
        <v>0</v>
      </c>
      <c r="O49" s="349">
        <v>0</v>
      </c>
      <c r="P49" s="349">
        <v>0</v>
      </c>
      <c r="Q49" s="349">
        <v>0</v>
      </c>
      <c r="R49" s="349">
        <v>0</v>
      </c>
      <c r="S49" s="350">
        <v>0</v>
      </c>
      <c r="T49" s="350">
        <v>0</v>
      </c>
      <c r="U49" s="349">
        <v>0</v>
      </c>
      <c r="V49" s="349">
        <v>0</v>
      </c>
      <c r="W49" s="349">
        <v>0</v>
      </c>
      <c r="X49" s="709">
        <v>0</v>
      </c>
      <c r="Y49" s="348">
        <v>0</v>
      </c>
      <c r="Z49" s="367">
        <v>0</v>
      </c>
    </row>
  </sheetData>
  <mergeCells count="42">
    <mergeCell ref="D14:F14"/>
    <mergeCell ref="D17:F17"/>
    <mergeCell ref="D30:F30"/>
    <mergeCell ref="D31:F31"/>
    <mergeCell ref="D32:F32"/>
    <mergeCell ref="D22:F22"/>
    <mergeCell ref="D28:F28"/>
    <mergeCell ref="C26:F26"/>
    <mergeCell ref="D27:F27"/>
    <mergeCell ref="D24:F24"/>
    <mergeCell ref="D25:F25"/>
    <mergeCell ref="D33:F33"/>
    <mergeCell ref="C5:F5"/>
    <mergeCell ref="D6:F6"/>
    <mergeCell ref="D10:F10"/>
    <mergeCell ref="D9:F9"/>
    <mergeCell ref="C18:F18"/>
    <mergeCell ref="B19:F19"/>
    <mergeCell ref="D21:F21"/>
    <mergeCell ref="D23:F23"/>
    <mergeCell ref="C20:F20"/>
    <mergeCell ref="D11:F11"/>
    <mergeCell ref="C12:F12"/>
    <mergeCell ref="D13:F13"/>
    <mergeCell ref="D15:F15"/>
    <mergeCell ref="D16:F16"/>
    <mergeCell ref="D29:F29"/>
    <mergeCell ref="B48:F48"/>
    <mergeCell ref="B49:F49"/>
    <mergeCell ref="D34:F34"/>
    <mergeCell ref="B38:F38"/>
    <mergeCell ref="C39:F39"/>
    <mergeCell ref="D40:F40"/>
    <mergeCell ref="E44:F44"/>
    <mergeCell ref="C41:F41"/>
    <mergeCell ref="D42:F42"/>
    <mergeCell ref="D43:F43"/>
    <mergeCell ref="C35:F35"/>
    <mergeCell ref="D36:F36"/>
    <mergeCell ref="B47:F47"/>
    <mergeCell ref="E45:F45"/>
    <mergeCell ref="D37:F37"/>
  </mergeCells>
  <phoneticPr fontId="16"/>
  <printOptions gridLinesSet="0"/>
  <pageMargins left="0.55000000000000004" right="0.57999999999999996" top="0.98425196850393704" bottom="0.98425196850393704" header="0.51181102362204722" footer="0.51181102362204722"/>
  <pageSetup paperSize="9" scale="76" fitToWidth="4" orientation="portrait" blackAndWhite="1" r:id="rId1"/>
  <headerFooter alignWithMargins="0"/>
  <colBreaks count="1" manualBreakCount="1">
    <brk id="15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BC57"/>
  <sheetViews>
    <sheetView view="pageBreakPreview" zoomScale="70" zoomScaleNormal="75" zoomScaleSheetLayoutView="70" workbookViewId="0">
      <pane xSplit="5" ySplit="5" topLeftCell="AN6" activePane="bottomRight" state="frozen"/>
      <selection activeCell="L17" sqref="L17"/>
      <selection pane="topRight" activeCell="L17" sqref="L17"/>
      <selection pane="bottomLeft" activeCell="L17" sqref="L17"/>
      <selection pane="bottomRight" activeCell="A41" sqref="A41:XFD51"/>
    </sheetView>
  </sheetViews>
  <sheetFormatPr defaultRowHeight="13.5"/>
  <cols>
    <col min="1" max="1" width="2" style="72" customWidth="1"/>
    <col min="2" max="2" width="3.125" style="72" customWidth="1"/>
    <col min="3" max="3" width="4.625" style="72" customWidth="1"/>
    <col min="4" max="4" width="18.625" style="72" customWidth="1"/>
    <col min="5" max="5" width="6.5" style="72" customWidth="1"/>
    <col min="6" max="9" width="10.125" style="72" customWidth="1"/>
    <col min="10" max="11" width="10.125" style="72" hidden="1" customWidth="1"/>
    <col min="12" max="21" width="10.125" style="72" customWidth="1"/>
    <col min="22" max="22" width="3.125" style="72" customWidth="1"/>
    <col min="23" max="23" width="4.625" style="72" customWidth="1"/>
    <col min="24" max="24" width="18.625" style="72" customWidth="1"/>
    <col min="25" max="25" width="6.5" style="72" customWidth="1"/>
    <col min="26" max="41" width="10.125" style="72" customWidth="1"/>
    <col min="42" max="42" width="3.125" style="72" customWidth="1"/>
    <col min="43" max="43" width="4.625" style="72" customWidth="1"/>
    <col min="44" max="44" width="16.625" style="72" customWidth="1"/>
    <col min="45" max="45" width="6.5" style="72" customWidth="1"/>
    <col min="46" max="47" width="10.125" style="72" customWidth="1"/>
    <col min="48" max="53" width="9.875" style="72" customWidth="1"/>
    <col min="54" max="55" width="10.75" style="72" customWidth="1"/>
    <col min="56" max="16384" width="9" style="72"/>
  </cols>
  <sheetData>
    <row r="1" spans="1:55" ht="21" customHeight="1">
      <c r="A1" s="63"/>
      <c r="B1" s="64" t="s">
        <v>49</v>
      </c>
      <c r="C1" s="63"/>
      <c r="D1" s="64"/>
      <c r="E1" s="64"/>
      <c r="V1" s="64" t="s">
        <v>49</v>
      </c>
      <c r="W1" s="63"/>
      <c r="X1" s="64"/>
      <c r="Y1" s="64"/>
      <c r="AB1" s="64"/>
      <c r="AC1" s="64"/>
      <c r="AD1" s="64"/>
      <c r="AE1" s="64"/>
      <c r="AF1" s="64"/>
      <c r="AG1" s="64"/>
      <c r="AH1" s="64"/>
      <c r="AI1" s="64"/>
      <c r="AP1" s="64" t="s">
        <v>49</v>
      </c>
      <c r="AQ1" s="63"/>
      <c r="AR1" s="64"/>
      <c r="AS1" s="64"/>
    </row>
    <row r="2" spans="1:55" ht="14.25" thickBot="1">
      <c r="D2" s="89"/>
      <c r="E2" s="89"/>
      <c r="R2" s="256"/>
      <c r="S2" s="255"/>
      <c r="U2" s="72" t="s">
        <v>0</v>
      </c>
      <c r="X2" s="89"/>
      <c r="Y2" s="89"/>
      <c r="AA2" s="256"/>
      <c r="AB2" s="89"/>
      <c r="AC2" s="89"/>
      <c r="AD2" s="89"/>
      <c r="AE2" s="89"/>
      <c r="AF2" s="89"/>
      <c r="AG2" s="89"/>
      <c r="AH2" s="89"/>
      <c r="AI2" s="89"/>
      <c r="AO2" s="72" t="s">
        <v>0</v>
      </c>
      <c r="AR2" s="89"/>
      <c r="AS2" s="89"/>
      <c r="BB2" s="93"/>
      <c r="BC2" s="72" t="s">
        <v>0</v>
      </c>
    </row>
    <row r="3" spans="1:55" ht="24.75" customHeight="1">
      <c r="B3" s="90"/>
      <c r="C3" s="91"/>
      <c r="D3" s="91"/>
      <c r="E3" s="65" t="s">
        <v>245</v>
      </c>
      <c r="F3" s="779" t="s">
        <v>492</v>
      </c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1"/>
      <c r="V3" s="585"/>
      <c r="W3" s="525"/>
      <c r="X3" s="525"/>
      <c r="Y3" s="65" t="s">
        <v>245</v>
      </c>
      <c r="Z3" s="779" t="s">
        <v>493</v>
      </c>
      <c r="AA3" s="780"/>
      <c r="AB3" s="780"/>
      <c r="AC3" s="780"/>
      <c r="AD3" s="780"/>
      <c r="AE3" s="780"/>
      <c r="AF3" s="780"/>
      <c r="AG3" s="780"/>
      <c r="AH3" s="780"/>
      <c r="AI3" s="780"/>
      <c r="AJ3" s="780"/>
      <c r="AK3" s="780"/>
      <c r="AL3" s="780"/>
      <c r="AM3" s="780"/>
      <c r="AN3" s="780"/>
      <c r="AO3" s="781"/>
      <c r="AP3" s="585"/>
      <c r="AQ3" s="525"/>
      <c r="AR3" s="525"/>
      <c r="AS3" s="81" t="s">
        <v>245</v>
      </c>
      <c r="AT3" s="779" t="s">
        <v>458</v>
      </c>
      <c r="AU3" s="780"/>
      <c r="AV3" s="780"/>
      <c r="AW3" s="780"/>
      <c r="AX3" s="780"/>
      <c r="AY3" s="780"/>
      <c r="AZ3" s="780"/>
      <c r="BA3" s="780"/>
      <c r="BB3" s="780"/>
      <c r="BC3" s="781"/>
    </row>
    <row r="4" spans="1:55" ht="24.75" customHeight="1">
      <c r="B4" s="92"/>
      <c r="C4" s="93"/>
      <c r="D4" s="93"/>
      <c r="E4" s="66" t="s">
        <v>246</v>
      </c>
      <c r="F4" s="611" t="s">
        <v>111</v>
      </c>
      <c r="G4" s="612"/>
      <c r="H4" s="774" t="s">
        <v>112</v>
      </c>
      <c r="I4" s="774"/>
      <c r="J4" s="774" t="s">
        <v>107</v>
      </c>
      <c r="K4" s="774"/>
      <c r="L4" s="611" t="s">
        <v>487</v>
      </c>
      <c r="M4" s="612"/>
      <c r="N4" s="611" t="s">
        <v>113</v>
      </c>
      <c r="O4" s="612"/>
      <c r="P4" s="611" t="s">
        <v>114</v>
      </c>
      <c r="Q4" s="612"/>
      <c r="R4" s="774" t="s">
        <v>76</v>
      </c>
      <c r="S4" s="774"/>
      <c r="T4" s="774" t="s">
        <v>86</v>
      </c>
      <c r="U4" s="782"/>
      <c r="V4" s="92"/>
      <c r="W4" s="93"/>
      <c r="X4" s="93"/>
      <c r="Y4" s="66" t="s">
        <v>246</v>
      </c>
      <c r="Z4" s="783" t="s">
        <v>87</v>
      </c>
      <c r="AA4" s="784"/>
      <c r="AB4" s="785" t="s">
        <v>88</v>
      </c>
      <c r="AC4" s="786"/>
      <c r="AD4" s="783" t="s">
        <v>89</v>
      </c>
      <c r="AE4" s="787"/>
      <c r="AF4" s="783" t="s">
        <v>90</v>
      </c>
      <c r="AG4" s="787"/>
      <c r="AH4" s="788" t="s">
        <v>91</v>
      </c>
      <c r="AI4" s="789"/>
      <c r="AJ4" s="790" t="s">
        <v>115</v>
      </c>
      <c r="AK4" s="785"/>
      <c r="AL4" s="614" t="s">
        <v>116</v>
      </c>
      <c r="AM4" s="615"/>
      <c r="AN4" s="611" t="s">
        <v>508</v>
      </c>
      <c r="AO4" s="683"/>
      <c r="AP4" s="92"/>
      <c r="AQ4" s="93"/>
      <c r="AR4" s="93"/>
      <c r="AS4" s="66" t="s">
        <v>246</v>
      </c>
      <c r="AT4" s="611" t="s">
        <v>117</v>
      </c>
      <c r="AU4" s="733"/>
      <c r="AV4" s="774" t="s">
        <v>79</v>
      </c>
      <c r="AW4" s="774"/>
      <c r="AX4" s="774" t="s">
        <v>80</v>
      </c>
      <c r="AY4" s="774"/>
      <c r="AZ4" s="617" t="s">
        <v>12</v>
      </c>
      <c r="BA4" s="612"/>
      <c r="BB4" s="423" t="s">
        <v>13</v>
      </c>
      <c r="BC4" s="424"/>
    </row>
    <row r="5" spans="1:55" ht="24.75" customHeight="1">
      <c r="B5" s="67" t="s">
        <v>247</v>
      </c>
      <c r="C5" s="94"/>
      <c r="D5" s="68"/>
      <c r="E5" s="69" t="s">
        <v>248</v>
      </c>
      <c r="F5" s="613">
        <v>29</v>
      </c>
      <c r="G5" s="613">
        <v>30</v>
      </c>
      <c r="H5" s="613">
        <v>29</v>
      </c>
      <c r="I5" s="613">
        <v>30</v>
      </c>
      <c r="J5" s="613">
        <v>28</v>
      </c>
      <c r="K5" s="613">
        <v>29</v>
      </c>
      <c r="L5" s="613">
        <v>29</v>
      </c>
      <c r="M5" s="616">
        <v>30</v>
      </c>
      <c r="N5" s="613">
        <v>29</v>
      </c>
      <c r="O5" s="613">
        <v>30</v>
      </c>
      <c r="P5" s="613">
        <v>29</v>
      </c>
      <c r="Q5" s="613">
        <v>30</v>
      </c>
      <c r="R5" s="613">
        <v>29</v>
      </c>
      <c r="S5" s="613">
        <v>30</v>
      </c>
      <c r="T5" s="613">
        <v>29</v>
      </c>
      <c r="U5" s="770">
        <v>30</v>
      </c>
      <c r="V5" s="67" t="s">
        <v>247</v>
      </c>
      <c r="W5" s="94"/>
      <c r="X5" s="68"/>
      <c r="Y5" s="69" t="s">
        <v>248</v>
      </c>
      <c r="Z5" s="613">
        <v>29</v>
      </c>
      <c r="AA5" s="613">
        <v>30</v>
      </c>
      <c r="AB5" s="613">
        <v>29</v>
      </c>
      <c r="AC5" s="613">
        <v>30</v>
      </c>
      <c r="AD5" s="613">
        <v>29</v>
      </c>
      <c r="AE5" s="616">
        <v>30</v>
      </c>
      <c r="AF5" s="613">
        <v>29</v>
      </c>
      <c r="AG5" s="613">
        <v>30</v>
      </c>
      <c r="AH5" s="613">
        <v>29</v>
      </c>
      <c r="AI5" s="613">
        <v>30</v>
      </c>
      <c r="AJ5" s="613">
        <v>29</v>
      </c>
      <c r="AK5" s="613">
        <v>30</v>
      </c>
      <c r="AL5" s="613">
        <v>29</v>
      </c>
      <c r="AM5" s="613">
        <v>30</v>
      </c>
      <c r="AN5" s="616">
        <v>29</v>
      </c>
      <c r="AO5" s="770">
        <v>30</v>
      </c>
      <c r="AP5" s="67" t="s">
        <v>247</v>
      </c>
      <c r="AQ5" s="94"/>
      <c r="AR5" s="68"/>
      <c r="AS5" s="69" t="s">
        <v>248</v>
      </c>
      <c r="AT5" s="616">
        <v>29</v>
      </c>
      <c r="AU5" s="613">
        <v>30</v>
      </c>
      <c r="AV5" s="613">
        <v>29</v>
      </c>
      <c r="AW5" s="613">
        <v>30</v>
      </c>
      <c r="AX5" s="613">
        <v>29</v>
      </c>
      <c r="AY5" s="613">
        <v>30</v>
      </c>
      <c r="AZ5" s="613">
        <v>29</v>
      </c>
      <c r="BA5" s="616">
        <v>30</v>
      </c>
      <c r="BB5" s="70">
        <v>29</v>
      </c>
      <c r="BC5" s="634">
        <v>30</v>
      </c>
    </row>
    <row r="6" spans="1:55" ht="24.75" customHeight="1">
      <c r="B6" s="3" t="s">
        <v>249</v>
      </c>
      <c r="C6" s="791" t="s">
        <v>250</v>
      </c>
      <c r="D6" s="792"/>
      <c r="E6" s="62" t="s">
        <v>251</v>
      </c>
      <c r="F6" s="352">
        <v>6290903</v>
      </c>
      <c r="G6" s="352">
        <v>6351538</v>
      </c>
      <c r="H6" s="352">
        <v>1917346</v>
      </c>
      <c r="I6" s="352">
        <v>1912239</v>
      </c>
      <c r="J6" s="361">
        <v>0</v>
      </c>
      <c r="K6" s="361">
        <v>0</v>
      </c>
      <c r="L6" s="361">
        <v>1475140</v>
      </c>
      <c r="M6" s="361">
        <v>1485824</v>
      </c>
      <c r="N6" s="352">
        <v>2104395</v>
      </c>
      <c r="O6" s="352">
        <v>2095623</v>
      </c>
      <c r="P6" s="352">
        <v>1266752</v>
      </c>
      <c r="Q6" s="352">
        <v>1253263</v>
      </c>
      <c r="R6" s="352">
        <v>1108185</v>
      </c>
      <c r="S6" s="352">
        <v>1107869</v>
      </c>
      <c r="T6" s="584">
        <v>2408239</v>
      </c>
      <c r="U6" s="581">
        <v>2452140</v>
      </c>
      <c r="V6" s="3" t="s">
        <v>249</v>
      </c>
      <c r="W6" s="791" t="s">
        <v>250</v>
      </c>
      <c r="X6" s="791"/>
      <c r="Y6" s="62" t="s">
        <v>251</v>
      </c>
      <c r="Z6" s="352">
        <v>837274</v>
      </c>
      <c r="AA6" s="352">
        <v>858683</v>
      </c>
      <c r="AB6" s="352">
        <v>1246126</v>
      </c>
      <c r="AC6" s="352">
        <v>1258013</v>
      </c>
      <c r="AD6" s="361">
        <v>667849</v>
      </c>
      <c r="AE6" s="582">
        <v>677393</v>
      </c>
      <c r="AF6" s="582">
        <v>1845223</v>
      </c>
      <c r="AG6" s="361">
        <v>1857277</v>
      </c>
      <c r="AH6" s="352">
        <v>562519</v>
      </c>
      <c r="AI6" s="582">
        <v>557428</v>
      </c>
      <c r="AJ6" s="689">
        <v>541402</v>
      </c>
      <c r="AK6" s="352">
        <v>541009</v>
      </c>
      <c r="AL6" s="352">
        <v>274883</v>
      </c>
      <c r="AM6" s="352">
        <v>277504</v>
      </c>
      <c r="AN6" s="582">
        <v>116285</v>
      </c>
      <c r="AO6" s="691">
        <v>116362</v>
      </c>
      <c r="AP6" s="3" t="s">
        <v>249</v>
      </c>
      <c r="AQ6" s="791" t="s">
        <v>250</v>
      </c>
      <c r="AR6" s="791"/>
      <c r="AS6" s="62" t="s">
        <v>251</v>
      </c>
      <c r="AT6" s="582">
        <v>144540</v>
      </c>
      <c r="AU6" s="352">
        <v>142146</v>
      </c>
      <c r="AV6" s="620">
        <v>253466</v>
      </c>
      <c r="AW6" s="582">
        <v>254354</v>
      </c>
      <c r="AX6" s="352">
        <v>2239338</v>
      </c>
      <c r="AY6" s="582">
        <v>2218949</v>
      </c>
      <c r="AZ6" s="352">
        <v>526424</v>
      </c>
      <c r="BA6" s="582">
        <v>529754</v>
      </c>
      <c r="BB6" s="361">
        <v>25826289</v>
      </c>
      <c r="BC6" s="360">
        <v>25947368</v>
      </c>
    </row>
    <row r="7" spans="1:55" s="537" customFormat="1" ht="24.75" customHeight="1">
      <c r="B7" s="538"/>
      <c r="C7" s="539" t="s">
        <v>252</v>
      </c>
      <c r="D7" s="762" t="s">
        <v>253</v>
      </c>
      <c r="E7" s="540"/>
      <c r="F7" s="541">
        <v>6217956</v>
      </c>
      <c r="G7" s="542">
        <v>6259471</v>
      </c>
      <c r="H7" s="542">
        <v>1769296</v>
      </c>
      <c r="I7" s="542">
        <v>1759610</v>
      </c>
      <c r="J7" s="542">
        <v>0</v>
      </c>
      <c r="K7" s="542">
        <v>0</v>
      </c>
      <c r="L7" s="542">
        <v>1427323</v>
      </c>
      <c r="M7" s="542">
        <v>1435389</v>
      </c>
      <c r="N7" s="541">
        <v>2090979</v>
      </c>
      <c r="O7" s="542">
        <v>2088320</v>
      </c>
      <c r="P7" s="541">
        <v>1204739</v>
      </c>
      <c r="Q7" s="542">
        <v>1200689</v>
      </c>
      <c r="R7" s="541">
        <v>1075944</v>
      </c>
      <c r="S7" s="542">
        <v>1081296</v>
      </c>
      <c r="T7" s="542">
        <v>2339466</v>
      </c>
      <c r="U7" s="543">
        <v>2369100</v>
      </c>
      <c r="V7" s="538"/>
      <c r="W7" s="539" t="s">
        <v>252</v>
      </c>
      <c r="X7" s="762" t="s">
        <v>253</v>
      </c>
      <c r="Y7" s="540"/>
      <c r="Z7" s="544">
        <v>816853</v>
      </c>
      <c r="AA7" s="542">
        <v>837965</v>
      </c>
      <c r="AB7" s="542">
        <v>1231075</v>
      </c>
      <c r="AC7" s="542">
        <v>1242974</v>
      </c>
      <c r="AD7" s="542">
        <v>661855</v>
      </c>
      <c r="AE7" s="542">
        <v>670433</v>
      </c>
      <c r="AF7" s="542">
        <v>1750051</v>
      </c>
      <c r="AG7" s="542">
        <v>1756284</v>
      </c>
      <c r="AH7" s="541">
        <v>556154</v>
      </c>
      <c r="AI7" s="542">
        <v>553234</v>
      </c>
      <c r="AJ7" s="545">
        <v>525438</v>
      </c>
      <c r="AK7" s="542">
        <v>525966</v>
      </c>
      <c r="AL7" s="541">
        <v>272644</v>
      </c>
      <c r="AM7" s="542">
        <v>275297</v>
      </c>
      <c r="AN7" s="542">
        <v>112616</v>
      </c>
      <c r="AO7" s="619">
        <v>113003</v>
      </c>
      <c r="AP7" s="538"/>
      <c r="AQ7" s="539" t="s">
        <v>252</v>
      </c>
      <c r="AR7" s="699" t="s">
        <v>253</v>
      </c>
      <c r="AS7" s="540"/>
      <c r="AT7" s="542">
        <v>138542</v>
      </c>
      <c r="AU7" s="541">
        <v>136689</v>
      </c>
      <c r="AV7" s="542">
        <v>241490</v>
      </c>
      <c r="AW7" s="542">
        <v>241917</v>
      </c>
      <c r="AX7" s="541">
        <v>2115686</v>
      </c>
      <c r="AY7" s="542">
        <v>2083608</v>
      </c>
      <c r="AZ7" s="542">
        <v>456509</v>
      </c>
      <c r="BA7" s="542">
        <v>453965</v>
      </c>
      <c r="BB7" s="542">
        <v>25004616</v>
      </c>
      <c r="BC7" s="543">
        <v>25085210</v>
      </c>
    </row>
    <row r="8" spans="1:55" s="537" customFormat="1" ht="24.75" customHeight="1">
      <c r="B8" s="538"/>
      <c r="C8" s="539" t="s">
        <v>254</v>
      </c>
      <c r="D8" s="762" t="s">
        <v>255</v>
      </c>
      <c r="E8" s="546"/>
      <c r="F8" s="541">
        <v>14792</v>
      </c>
      <c r="G8" s="542">
        <v>21325</v>
      </c>
      <c r="H8" s="542">
        <v>93228</v>
      </c>
      <c r="I8" s="542">
        <v>70498</v>
      </c>
      <c r="J8" s="542">
        <v>0</v>
      </c>
      <c r="K8" s="542">
        <v>0</v>
      </c>
      <c r="L8" s="542">
        <v>2849</v>
      </c>
      <c r="M8" s="542">
        <v>3845</v>
      </c>
      <c r="N8" s="541">
        <v>860</v>
      </c>
      <c r="O8" s="542">
        <v>0</v>
      </c>
      <c r="P8" s="541">
        <v>14421</v>
      </c>
      <c r="Q8" s="542">
        <v>8902</v>
      </c>
      <c r="R8" s="541">
        <v>8037</v>
      </c>
      <c r="S8" s="542">
        <v>3453</v>
      </c>
      <c r="T8" s="542">
        <v>0</v>
      </c>
      <c r="U8" s="543">
        <v>9089</v>
      </c>
      <c r="V8" s="538"/>
      <c r="W8" s="539" t="s">
        <v>254</v>
      </c>
      <c r="X8" s="762" t="s">
        <v>255</v>
      </c>
      <c r="Y8" s="546"/>
      <c r="Z8" s="544">
        <v>261</v>
      </c>
      <c r="AA8" s="542">
        <v>138</v>
      </c>
      <c r="AB8" s="542">
        <v>424</v>
      </c>
      <c r="AC8" s="542">
        <v>394</v>
      </c>
      <c r="AD8" s="542">
        <v>0</v>
      </c>
      <c r="AE8" s="542">
        <v>0</v>
      </c>
      <c r="AF8" s="542">
        <v>22442</v>
      </c>
      <c r="AG8" s="542">
        <v>23938</v>
      </c>
      <c r="AH8" s="541">
        <v>5107</v>
      </c>
      <c r="AI8" s="542">
        <v>2920</v>
      </c>
      <c r="AJ8" s="545">
        <v>914</v>
      </c>
      <c r="AK8" s="542">
        <v>973</v>
      </c>
      <c r="AL8" s="541">
        <v>0</v>
      </c>
      <c r="AM8" s="542">
        <v>0</v>
      </c>
      <c r="AN8" s="542">
        <v>0</v>
      </c>
      <c r="AO8" s="619">
        <v>0</v>
      </c>
      <c r="AP8" s="538"/>
      <c r="AQ8" s="539" t="s">
        <v>254</v>
      </c>
      <c r="AR8" s="699" t="s">
        <v>255</v>
      </c>
      <c r="AS8" s="546"/>
      <c r="AT8" s="542">
        <v>471</v>
      </c>
      <c r="AU8" s="541">
        <v>0</v>
      </c>
      <c r="AV8" s="542">
        <v>0</v>
      </c>
      <c r="AW8" s="542">
        <v>0</v>
      </c>
      <c r="AX8" s="541">
        <v>29055</v>
      </c>
      <c r="AY8" s="542">
        <v>15323</v>
      </c>
      <c r="AZ8" s="542">
        <v>41144</v>
      </c>
      <c r="BA8" s="542">
        <v>40976</v>
      </c>
      <c r="BB8" s="542">
        <v>234005</v>
      </c>
      <c r="BC8" s="543">
        <v>201774</v>
      </c>
    </row>
    <row r="9" spans="1:55" s="537" customFormat="1" ht="24.75" customHeight="1">
      <c r="B9" s="538"/>
      <c r="C9" s="539" t="s">
        <v>256</v>
      </c>
      <c r="D9" s="762" t="s">
        <v>257</v>
      </c>
      <c r="E9" s="546"/>
      <c r="F9" s="541">
        <v>58155</v>
      </c>
      <c r="G9" s="542">
        <v>70742</v>
      </c>
      <c r="H9" s="542">
        <v>54822</v>
      </c>
      <c r="I9" s="542">
        <v>82131</v>
      </c>
      <c r="J9" s="542">
        <v>0</v>
      </c>
      <c r="K9" s="542">
        <v>0</v>
      </c>
      <c r="L9" s="542">
        <v>44968</v>
      </c>
      <c r="M9" s="542">
        <v>46590</v>
      </c>
      <c r="N9" s="541">
        <v>12556</v>
      </c>
      <c r="O9" s="542">
        <v>7303</v>
      </c>
      <c r="P9" s="541">
        <v>47592</v>
      </c>
      <c r="Q9" s="542">
        <v>43672</v>
      </c>
      <c r="R9" s="541">
        <v>24204</v>
      </c>
      <c r="S9" s="542">
        <v>23120</v>
      </c>
      <c r="T9" s="542">
        <v>68773</v>
      </c>
      <c r="U9" s="543">
        <v>73951</v>
      </c>
      <c r="V9" s="538"/>
      <c r="W9" s="539" t="s">
        <v>256</v>
      </c>
      <c r="X9" s="762" t="s">
        <v>257</v>
      </c>
      <c r="Y9" s="546"/>
      <c r="Z9" s="544">
        <v>20160</v>
      </c>
      <c r="AA9" s="542">
        <v>20580</v>
      </c>
      <c r="AB9" s="542">
        <v>14627</v>
      </c>
      <c r="AC9" s="542">
        <v>14645</v>
      </c>
      <c r="AD9" s="542">
        <v>5994</v>
      </c>
      <c r="AE9" s="542">
        <v>6960</v>
      </c>
      <c r="AF9" s="542">
        <v>72730</v>
      </c>
      <c r="AG9" s="542">
        <v>77055</v>
      </c>
      <c r="AH9" s="541">
        <v>1258</v>
      </c>
      <c r="AI9" s="542">
        <v>1274</v>
      </c>
      <c r="AJ9" s="545">
        <v>15050</v>
      </c>
      <c r="AK9" s="542">
        <v>14070</v>
      </c>
      <c r="AL9" s="541">
        <v>2239</v>
      </c>
      <c r="AM9" s="542">
        <v>2207</v>
      </c>
      <c r="AN9" s="542">
        <v>3669</v>
      </c>
      <c r="AO9" s="619">
        <v>3359</v>
      </c>
      <c r="AP9" s="538"/>
      <c r="AQ9" s="539" t="s">
        <v>256</v>
      </c>
      <c r="AR9" s="699" t="s">
        <v>257</v>
      </c>
      <c r="AS9" s="546"/>
      <c r="AT9" s="542">
        <v>5527</v>
      </c>
      <c r="AU9" s="541">
        <v>5457</v>
      </c>
      <c r="AV9" s="542">
        <v>11976</v>
      </c>
      <c r="AW9" s="542">
        <v>12437</v>
      </c>
      <c r="AX9" s="541">
        <v>94597</v>
      </c>
      <c r="AY9" s="542">
        <v>120018</v>
      </c>
      <c r="AZ9" s="542">
        <v>28771</v>
      </c>
      <c r="BA9" s="542">
        <v>34813</v>
      </c>
      <c r="BB9" s="542">
        <v>587668</v>
      </c>
      <c r="BC9" s="543">
        <v>660384</v>
      </c>
    </row>
    <row r="10" spans="1:55" s="537" customFormat="1" ht="24.75" customHeight="1">
      <c r="B10" s="538"/>
      <c r="C10" s="547"/>
      <c r="D10" s="548" t="s">
        <v>258</v>
      </c>
      <c r="E10" s="546"/>
      <c r="F10" s="541">
        <v>25826</v>
      </c>
      <c r="G10" s="542">
        <v>33440</v>
      </c>
      <c r="H10" s="542">
        <v>9273</v>
      </c>
      <c r="I10" s="542">
        <v>31189</v>
      </c>
      <c r="J10" s="542">
        <v>0</v>
      </c>
      <c r="K10" s="542">
        <v>0</v>
      </c>
      <c r="L10" s="542">
        <v>5215</v>
      </c>
      <c r="M10" s="542">
        <v>5359</v>
      </c>
      <c r="N10" s="541">
        <v>10243</v>
      </c>
      <c r="O10" s="542">
        <v>4704</v>
      </c>
      <c r="P10" s="541">
        <v>8756</v>
      </c>
      <c r="Q10" s="542">
        <v>10000</v>
      </c>
      <c r="R10" s="541">
        <v>2178</v>
      </c>
      <c r="S10" s="542">
        <v>2242</v>
      </c>
      <c r="T10" s="542">
        <v>66194</v>
      </c>
      <c r="U10" s="543">
        <v>71755</v>
      </c>
      <c r="V10" s="538"/>
      <c r="W10" s="547"/>
      <c r="X10" s="548" t="s">
        <v>258</v>
      </c>
      <c r="Y10" s="546"/>
      <c r="Z10" s="544">
        <v>4963</v>
      </c>
      <c r="AA10" s="542">
        <v>4540</v>
      </c>
      <c r="AB10" s="542">
        <v>14307</v>
      </c>
      <c r="AC10" s="542">
        <v>14317</v>
      </c>
      <c r="AD10" s="542">
        <v>5119</v>
      </c>
      <c r="AE10" s="542">
        <v>6087</v>
      </c>
      <c r="AF10" s="542">
        <v>8949</v>
      </c>
      <c r="AG10" s="542">
        <v>8199</v>
      </c>
      <c r="AH10" s="541">
        <v>0</v>
      </c>
      <c r="AI10" s="542">
        <v>0</v>
      </c>
      <c r="AJ10" s="545">
        <v>6944</v>
      </c>
      <c r="AK10" s="542">
        <v>6952</v>
      </c>
      <c r="AL10" s="541">
        <v>2000</v>
      </c>
      <c r="AM10" s="542">
        <v>2000</v>
      </c>
      <c r="AN10" s="542">
        <v>0</v>
      </c>
      <c r="AO10" s="619">
        <v>0</v>
      </c>
      <c r="AP10" s="538"/>
      <c r="AQ10" s="547"/>
      <c r="AR10" s="548" t="s">
        <v>258</v>
      </c>
      <c r="AS10" s="546"/>
      <c r="AT10" s="542">
        <v>5244</v>
      </c>
      <c r="AU10" s="541">
        <v>5244</v>
      </c>
      <c r="AV10" s="542">
        <v>11480</v>
      </c>
      <c r="AW10" s="542">
        <v>11480</v>
      </c>
      <c r="AX10" s="541">
        <v>28028</v>
      </c>
      <c r="AY10" s="542">
        <v>49216</v>
      </c>
      <c r="AZ10" s="542">
        <v>2483</v>
      </c>
      <c r="BA10" s="542">
        <v>2483</v>
      </c>
      <c r="BB10" s="542">
        <v>217202</v>
      </c>
      <c r="BC10" s="543">
        <v>269207</v>
      </c>
    </row>
    <row r="11" spans="1:55" s="537" customFormat="1" ht="24.75" customHeight="1">
      <c r="B11" s="549" t="s">
        <v>259</v>
      </c>
      <c r="C11" s="802" t="s">
        <v>260</v>
      </c>
      <c r="D11" s="803"/>
      <c r="E11" s="546" t="s">
        <v>261</v>
      </c>
      <c r="F11" s="541">
        <v>5486996</v>
      </c>
      <c r="G11" s="541">
        <v>5473711</v>
      </c>
      <c r="H11" s="541">
        <v>1779818</v>
      </c>
      <c r="I11" s="541">
        <v>1826153</v>
      </c>
      <c r="J11" s="542">
        <v>0</v>
      </c>
      <c r="K11" s="541">
        <v>0</v>
      </c>
      <c r="L11" s="542">
        <v>1476130</v>
      </c>
      <c r="M11" s="542">
        <v>1435031</v>
      </c>
      <c r="N11" s="541">
        <v>1919069</v>
      </c>
      <c r="O11" s="541">
        <v>1984596</v>
      </c>
      <c r="P11" s="541">
        <v>1373583</v>
      </c>
      <c r="Q11" s="541">
        <v>1329641</v>
      </c>
      <c r="R11" s="541">
        <v>1155581</v>
      </c>
      <c r="S11" s="541">
        <v>1122120</v>
      </c>
      <c r="T11" s="542">
        <v>2399599</v>
      </c>
      <c r="U11" s="543">
        <v>2353508</v>
      </c>
      <c r="V11" s="549" t="s">
        <v>259</v>
      </c>
      <c r="W11" s="802" t="s">
        <v>260</v>
      </c>
      <c r="X11" s="802"/>
      <c r="Y11" s="546" t="s">
        <v>261</v>
      </c>
      <c r="Z11" s="541">
        <v>831405</v>
      </c>
      <c r="AA11" s="541">
        <v>774816</v>
      </c>
      <c r="AB11" s="541">
        <v>1295165</v>
      </c>
      <c r="AC11" s="541">
        <v>1315520</v>
      </c>
      <c r="AD11" s="542">
        <v>961719</v>
      </c>
      <c r="AE11" s="542">
        <v>1034591</v>
      </c>
      <c r="AF11" s="542">
        <v>1839235</v>
      </c>
      <c r="AG11" s="542">
        <v>1783502</v>
      </c>
      <c r="AH11" s="541">
        <v>644682</v>
      </c>
      <c r="AI11" s="542">
        <v>639971</v>
      </c>
      <c r="AJ11" s="545">
        <v>538304</v>
      </c>
      <c r="AK11" s="541">
        <v>528054</v>
      </c>
      <c r="AL11" s="541">
        <v>324409</v>
      </c>
      <c r="AM11" s="542">
        <v>315024</v>
      </c>
      <c r="AN11" s="542">
        <v>202817</v>
      </c>
      <c r="AO11" s="619">
        <v>217458</v>
      </c>
      <c r="AP11" s="549" t="s">
        <v>259</v>
      </c>
      <c r="AQ11" s="802" t="s">
        <v>260</v>
      </c>
      <c r="AR11" s="802"/>
      <c r="AS11" s="546" t="s">
        <v>261</v>
      </c>
      <c r="AT11" s="542">
        <v>138420</v>
      </c>
      <c r="AU11" s="541">
        <v>153972</v>
      </c>
      <c r="AV11" s="541">
        <v>266040</v>
      </c>
      <c r="AW11" s="542">
        <v>290763</v>
      </c>
      <c r="AX11" s="541">
        <v>2002296</v>
      </c>
      <c r="AY11" s="542">
        <v>2012592</v>
      </c>
      <c r="AZ11" s="541">
        <v>464180</v>
      </c>
      <c r="BA11" s="542">
        <v>451439</v>
      </c>
      <c r="BB11" s="542">
        <v>25099448</v>
      </c>
      <c r="BC11" s="543">
        <v>25042462</v>
      </c>
    </row>
    <row r="12" spans="1:55" s="552" customFormat="1" ht="24.75" customHeight="1">
      <c r="B12" s="553"/>
      <c r="C12" s="554" t="s">
        <v>252</v>
      </c>
      <c r="D12" s="555" t="s">
        <v>262</v>
      </c>
      <c r="E12" s="556"/>
      <c r="F12" s="557">
        <v>1877475</v>
      </c>
      <c r="G12" s="558">
        <v>1859881</v>
      </c>
      <c r="H12" s="558">
        <v>540206</v>
      </c>
      <c r="I12" s="558">
        <v>575193</v>
      </c>
      <c r="J12" s="558">
        <v>0</v>
      </c>
      <c r="K12" s="558">
        <v>0</v>
      </c>
      <c r="L12" s="558">
        <v>826423</v>
      </c>
      <c r="M12" s="558">
        <v>795578</v>
      </c>
      <c r="N12" s="557">
        <v>761521</v>
      </c>
      <c r="O12" s="558">
        <v>861992</v>
      </c>
      <c r="P12" s="557">
        <v>801648</v>
      </c>
      <c r="Q12" s="558">
        <v>763941</v>
      </c>
      <c r="R12" s="557">
        <v>618537</v>
      </c>
      <c r="S12" s="558">
        <v>597743</v>
      </c>
      <c r="T12" s="558">
        <v>1231361</v>
      </c>
      <c r="U12" s="559">
        <v>1203333</v>
      </c>
      <c r="V12" s="553"/>
      <c r="W12" s="554" t="s">
        <v>252</v>
      </c>
      <c r="X12" s="555" t="s">
        <v>262</v>
      </c>
      <c r="Y12" s="556"/>
      <c r="Z12" s="560">
        <v>479202</v>
      </c>
      <c r="AA12" s="558">
        <v>451486</v>
      </c>
      <c r="AB12" s="558">
        <v>862801</v>
      </c>
      <c r="AC12" s="558">
        <v>869488</v>
      </c>
      <c r="AD12" s="558">
        <v>286343</v>
      </c>
      <c r="AE12" s="558">
        <v>306676</v>
      </c>
      <c r="AF12" s="558">
        <v>1037507</v>
      </c>
      <c r="AG12" s="558">
        <v>990916</v>
      </c>
      <c r="AH12" s="557">
        <v>172926</v>
      </c>
      <c r="AI12" s="558">
        <v>184953</v>
      </c>
      <c r="AJ12" s="561">
        <v>337765</v>
      </c>
      <c r="AK12" s="558">
        <v>324293</v>
      </c>
      <c r="AL12" s="557">
        <v>180127</v>
      </c>
      <c r="AM12" s="558">
        <v>177981</v>
      </c>
      <c r="AN12" s="558">
        <v>31572</v>
      </c>
      <c r="AO12" s="692">
        <v>33340</v>
      </c>
      <c r="AP12" s="553"/>
      <c r="AQ12" s="554" t="s">
        <v>252</v>
      </c>
      <c r="AR12" s="555" t="s">
        <v>262</v>
      </c>
      <c r="AS12" s="556"/>
      <c r="AT12" s="558">
        <v>20385</v>
      </c>
      <c r="AU12" s="557">
        <v>28283</v>
      </c>
      <c r="AV12" s="558">
        <v>54041</v>
      </c>
      <c r="AW12" s="558">
        <v>53747</v>
      </c>
      <c r="AX12" s="557">
        <v>552535</v>
      </c>
      <c r="AY12" s="558">
        <v>522066</v>
      </c>
      <c r="AZ12" s="558">
        <v>156300</v>
      </c>
      <c r="BA12" s="558">
        <v>147749</v>
      </c>
      <c r="BB12" s="558">
        <v>10828675</v>
      </c>
      <c r="BC12" s="559">
        <v>10748639</v>
      </c>
    </row>
    <row r="13" spans="1:55" s="537" customFormat="1" ht="24.75" customHeight="1">
      <c r="B13" s="538"/>
      <c r="C13" s="539" t="s">
        <v>254</v>
      </c>
      <c r="D13" s="762" t="s">
        <v>263</v>
      </c>
      <c r="E13" s="546"/>
      <c r="F13" s="541">
        <v>15196</v>
      </c>
      <c r="G13" s="542">
        <v>28553</v>
      </c>
      <c r="H13" s="542">
        <v>87098</v>
      </c>
      <c r="I13" s="542">
        <v>65794</v>
      </c>
      <c r="J13" s="542">
        <v>0</v>
      </c>
      <c r="K13" s="542">
        <v>0</v>
      </c>
      <c r="L13" s="542">
        <v>2420</v>
      </c>
      <c r="M13" s="542">
        <v>0</v>
      </c>
      <c r="N13" s="541">
        <v>1207</v>
      </c>
      <c r="O13" s="542">
        <v>0</v>
      </c>
      <c r="P13" s="541">
        <v>15484</v>
      </c>
      <c r="Q13" s="542">
        <v>6524</v>
      </c>
      <c r="R13" s="541">
        <v>9325</v>
      </c>
      <c r="S13" s="542">
        <v>3626</v>
      </c>
      <c r="T13" s="542">
        <v>0</v>
      </c>
      <c r="U13" s="543">
        <v>9089</v>
      </c>
      <c r="V13" s="538"/>
      <c r="W13" s="539" t="s">
        <v>254</v>
      </c>
      <c r="X13" s="762" t="s">
        <v>263</v>
      </c>
      <c r="Y13" s="546"/>
      <c r="Z13" s="544">
        <v>0</v>
      </c>
      <c r="AA13" s="542">
        <v>0</v>
      </c>
      <c r="AB13" s="542">
        <v>292</v>
      </c>
      <c r="AC13" s="542">
        <v>117</v>
      </c>
      <c r="AD13" s="542">
        <v>0</v>
      </c>
      <c r="AE13" s="542">
        <v>0</v>
      </c>
      <c r="AF13" s="542">
        <v>17998</v>
      </c>
      <c r="AG13" s="542">
        <v>19471</v>
      </c>
      <c r="AH13" s="541">
        <v>4817</v>
      </c>
      <c r="AI13" s="542">
        <v>2479</v>
      </c>
      <c r="AJ13" s="545">
        <v>0</v>
      </c>
      <c r="AK13" s="542">
        <v>0</v>
      </c>
      <c r="AL13" s="541">
        <v>0</v>
      </c>
      <c r="AM13" s="542">
        <v>0</v>
      </c>
      <c r="AN13" s="542">
        <v>8</v>
      </c>
      <c r="AO13" s="619">
        <v>0</v>
      </c>
      <c r="AP13" s="538"/>
      <c r="AQ13" s="539" t="s">
        <v>254</v>
      </c>
      <c r="AR13" s="699" t="s">
        <v>263</v>
      </c>
      <c r="AS13" s="546"/>
      <c r="AT13" s="542">
        <v>399</v>
      </c>
      <c r="AU13" s="541">
        <v>0</v>
      </c>
      <c r="AV13" s="542">
        <v>0</v>
      </c>
      <c r="AW13" s="542">
        <v>0</v>
      </c>
      <c r="AX13" s="541">
        <v>29055</v>
      </c>
      <c r="AY13" s="542">
        <v>15323</v>
      </c>
      <c r="AZ13" s="542">
        <v>39538</v>
      </c>
      <c r="BA13" s="542">
        <v>38098</v>
      </c>
      <c r="BB13" s="542">
        <v>222837</v>
      </c>
      <c r="BC13" s="543">
        <v>189074</v>
      </c>
    </row>
    <row r="14" spans="1:55" s="537" customFormat="1" ht="24.75" customHeight="1">
      <c r="B14" s="538"/>
      <c r="C14" s="539" t="s">
        <v>256</v>
      </c>
      <c r="D14" s="762" t="s">
        <v>264</v>
      </c>
      <c r="E14" s="546"/>
      <c r="F14" s="541">
        <v>317389</v>
      </c>
      <c r="G14" s="542">
        <v>355001</v>
      </c>
      <c r="H14" s="542">
        <v>178432</v>
      </c>
      <c r="I14" s="542">
        <v>178472</v>
      </c>
      <c r="J14" s="542">
        <v>0</v>
      </c>
      <c r="K14" s="542">
        <v>0</v>
      </c>
      <c r="L14" s="542">
        <v>69083</v>
      </c>
      <c r="M14" s="542">
        <v>68211</v>
      </c>
      <c r="N14" s="541">
        <v>0</v>
      </c>
      <c r="O14" s="542">
        <v>0</v>
      </c>
      <c r="P14" s="541">
        <v>0</v>
      </c>
      <c r="Q14" s="542">
        <v>0</v>
      </c>
      <c r="R14" s="541">
        <v>0</v>
      </c>
      <c r="S14" s="542">
        <v>0</v>
      </c>
      <c r="T14" s="542">
        <v>68743</v>
      </c>
      <c r="U14" s="543">
        <v>69420</v>
      </c>
      <c r="V14" s="538"/>
      <c r="W14" s="539" t="s">
        <v>256</v>
      </c>
      <c r="X14" s="762" t="s">
        <v>264</v>
      </c>
      <c r="Y14" s="546"/>
      <c r="Z14" s="544">
        <v>0</v>
      </c>
      <c r="AA14" s="542">
        <v>0</v>
      </c>
      <c r="AB14" s="542">
        <v>7888</v>
      </c>
      <c r="AC14" s="542">
        <v>7625</v>
      </c>
      <c r="AD14" s="542">
        <v>0</v>
      </c>
      <c r="AE14" s="542">
        <v>0</v>
      </c>
      <c r="AF14" s="542">
        <v>210729</v>
      </c>
      <c r="AG14" s="542">
        <v>196115</v>
      </c>
      <c r="AH14" s="541">
        <v>0</v>
      </c>
      <c r="AI14" s="542">
        <v>0</v>
      </c>
      <c r="AJ14" s="545">
        <v>0</v>
      </c>
      <c r="AK14" s="542">
        <v>0</v>
      </c>
      <c r="AL14" s="541">
        <v>0</v>
      </c>
      <c r="AM14" s="542">
        <v>0</v>
      </c>
      <c r="AN14" s="542">
        <v>0</v>
      </c>
      <c r="AO14" s="619">
        <v>0</v>
      </c>
      <c r="AP14" s="538"/>
      <c r="AQ14" s="539" t="s">
        <v>256</v>
      </c>
      <c r="AR14" s="699" t="s">
        <v>264</v>
      </c>
      <c r="AS14" s="546"/>
      <c r="AT14" s="542">
        <v>0</v>
      </c>
      <c r="AU14" s="541">
        <v>0</v>
      </c>
      <c r="AV14" s="542">
        <v>0</v>
      </c>
      <c r="AW14" s="542">
        <v>0</v>
      </c>
      <c r="AX14" s="541">
        <v>93856</v>
      </c>
      <c r="AY14" s="542">
        <v>139444</v>
      </c>
      <c r="AZ14" s="542">
        <v>0</v>
      </c>
      <c r="BA14" s="542">
        <v>0</v>
      </c>
      <c r="BB14" s="542">
        <v>946120</v>
      </c>
      <c r="BC14" s="543">
        <v>1014288</v>
      </c>
    </row>
    <row r="15" spans="1:55" s="537" customFormat="1" ht="24.75" customHeight="1">
      <c r="B15" s="538"/>
      <c r="C15" s="539" t="s">
        <v>265</v>
      </c>
      <c r="D15" s="762" t="s">
        <v>266</v>
      </c>
      <c r="E15" s="546"/>
      <c r="F15" s="541">
        <v>269111</v>
      </c>
      <c r="G15" s="542">
        <v>295622</v>
      </c>
      <c r="H15" s="542">
        <v>43917</v>
      </c>
      <c r="I15" s="542">
        <v>57873</v>
      </c>
      <c r="J15" s="542">
        <v>0</v>
      </c>
      <c r="K15" s="542">
        <v>0</v>
      </c>
      <c r="L15" s="542">
        <v>43320</v>
      </c>
      <c r="M15" s="542">
        <v>52340</v>
      </c>
      <c r="N15" s="541">
        <v>113671</v>
      </c>
      <c r="O15" s="542">
        <v>116704</v>
      </c>
      <c r="P15" s="541">
        <v>97499</v>
      </c>
      <c r="Q15" s="542">
        <v>105739</v>
      </c>
      <c r="R15" s="541">
        <v>129865</v>
      </c>
      <c r="S15" s="542">
        <v>124398</v>
      </c>
      <c r="T15" s="542">
        <v>170564</v>
      </c>
      <c r="U15" s="543">
        <v>166142</v>
      </c>
      <c r="V15" s="538"/>
      <c r="W15" s="539" t="s">
        <v>265</v>
      </c>
      <c r="X15" s="762" t="s">
        <v>266</v>
      </c>
      <c r="Y15" s="546"/>
      <c r="Z15" s="544">
        <v>62578</v>
      </c>
      <c r="AA15" s="542">
        <v>63126</v>
      </c>
      <c r="AB15" s="542">
        <v>55495</v>
      </c>
      <c r="AC15" s="542">
        <v>63265</v>
      </c>
      <c r="AD15" s="542">
        <v>111888</v>
      </c>
      <c r="AE15" s="542">
        <v>153218</v>
      </c>
      <c r="AF15" s="542">
        <v>0</v>
      </c>
      <c r="AG15" s="542">
        <v>0</v>
      </c>
      <c r="AH15" s="541">
        <v>67956</v>
      </c>
      <c r="AI15" s="542">
        <v>55213</v>
      </c>
      <c r="AJ15" s="545">
        <v>20805</v>
      </c>
      <c r="AK15" s="542">
        <v>34486</v>
      </c>
      <c r="AL15" s="541">
        <v>47100</v>
      </c>
      <c r="AM15" s="542">
        <v>55772</v>
      </c>
      <c r="AN15" s="542">
        <v>21889</v>
      </c>
      <c r="AO15" s="619">
        <v>42394</v>
      </c>
      <c r="AP15" s="538"/>
      <c r="AQ15" s="539" t="s">
        <v>265</v>
      </c>
      <c r="AR15" s="699" t="s">
        <v>266</v>
      </c>
      <c r="AS15" s="546"/>
      <c r="AT15" s="542">
        <v>20392</v>
      </c>
      <c r="AU15" s="541">
        <v>24732</v>
      </c>
      <c r="AV15" s="542">
        <v>39483</v>
      </c>
      <c r="AW15" s="542">
        <v>32701</v>
      </c>
      <c r="AX15" s="541">
        <v>123389</v>
      </c>
      <c r="AY15" s="542">
        <v>124654</v>
      </c>
      <c r="AZ15" s="542">
        <v>78568</v>
      </c>
      <c r="BA15" s="542">
        <v>72420</v>
      </c>
      <c r="BB15" s="542">
        <v>1517490</v>
      </c>
      <c r="BC15" s="543">
        <v>1640799</v>
      </c>
    </row>
    <row r="16" spans="1:55" s="537" customFormat="1" ht="24.75" customHeight="1">
      <c r="B16" s="538"/>
      <c r="C16" s="539" t="s">
        <v>267</v>
      </c>
      <c r="D16" s="762" t="s">
        <v>268</v>
      </c>
      <c r="E16" s="546"/>
      <c r="F16" s="541">
        <v>2689906</v>
      </c>
      <c r="G16" s="542">
        <v>2736780</v>
      </c>
      <c r="H16" s="542">
        <v>884417</v>
      </c>
      <c r="I16" s="542">
        <v>907528</v>
      </c>
      <c r="J16" s="542">
        <v>0</v>
      </c>
      <c r="K16" s="542">
        <v>0</v>
      </c>
      <c r="L16" s="542">
        <v>523031</v>
      </c>
      <c r="M16" s="542">
        <v>514781</v>
      </c>
      <c r="N16" s="541">
        <v>975495</v>
      </c>
      <c r="O16" s="542">
        <v>983168</v>
      </c>
      <c r="P16" s="541">
        <v>446316</v>
      </c>
      <c r="Q16" s="542">
        <v>448171</v>
      </c>
      <c r="R16" s="541">
        <v>394724</v>
      </c>
      <c r="S16" s="542">
        <v>393394</v>
      </c>
      <c r="T16" s="542">
        <v>895860</v>
      </c>
      <c r="U16" s="543">
        <v>883641</v>
      </c>
      <c r="V16" s="538"/>
      <c r="W16" s="539" t="s">
        <v>267</v>
      </c>
      <c r="X16" s="762" t="s">
        <v>268</v>
      </c>
      <c r="Y16" s="546"/>
      <c r="Z16" s="544">
        <v>285189</v>
      </c>
      <c r="AA16" s="542">
        <v>260080</v>
      </c>
      <c r="AB16" s="542">
        <v>352256</v>
      </c>
      <c r="AC16" s="542">
        <v>367949</v>
      </c>
      <c r="AD16" s="542">
        <v>562704</v>
      </c>
      <c r="AE16" s="542">
        <v>569344</v>
      </c>
      <c r="AF16" s="542">
        <v>571398</v>
      </c>
      <c r="AG16" s="542">
        <v>571656</v>
      </c>
      <c r="AH16" s="541">
        <v>390016</v>
      </c>
      <c r="AI16" s="542">
        <v>390362</v>
      </c>
      <c r="AJ16" s="545">
        <v>169731</v>
      </c>
      <c r="AK16" s="542">
        <v>168927</v>
      </c>
      <c r="AL16" s="541">
        <v>76814</v>
      </c>
      <c r="AM16" s="542">
        <v>79053</v>
      </c>
      <c r="AN16" s="542">
        <v>149348</v>
      </c>
      <c r="AO16" s="619">
        <v>140685</v>
      </c>
      <c r="AP16" s="538"/>
      <c r="AQ16" s="539" t="s">
        <v>267</v>
      </c>
      <c r="AR16" s="699" t="s">
        <v>268</v>
      </c>
      <c r="AS16" s="546"/>
      <c r="AT16" s="544">
        <v>97244</v>
      </c>
      <c r="AU16" s="545">
        <v>91885</v>
      </c>
      <c r="AV16" s="542">
        <v>162627</v>
      </c>
      <c r="AW16" s="542">
        <v>171873</v>
      </c>
      <c r="AX16" s="541">
        <v>1176736</v>
      </c>
      <c r="AY16" s="542">
        <v>1163026</v>
      </c>
      <c r="AZ16" s="542">
        <v>169231</v>
      </c>
      <c r="BA16" s="542">
        <v>175882</v>
      </c>
      <c r="BB16" s="542">
        <v>10973043</v>
      </c>
      <c r="BC16" s="543">
        <v>11018185</v>
      </c>
    </row>
    <row r="17" spans="2:55" s="537" customFormat="1" ht="24.75" customHeight="1">
      <c r="B17" s="538"/>
      <c r="C17" s="539" t="s">
        <v>269</v>
      </c>
      <c r="D17" s="762" t="s">
        <v>270</v>
      </c>
      <c r="E17" s="546"/>
      <c r="F17" s="541">
        <v>317919</v>
      </c>
      <c r="G17" s="542">
        <v>197874</v>
      </c>
      <c r="H17" s="542">
        <v>45748</v>
      </c>
      <c r="I17" s="542">
        <v>41293</v>
      </c>
      <c r="J17" s="542">
        <v>0</v>
      </c>
      <c r="K17" s="542">
        <v>0</v>
      </c>
      <c r="L17" s="542">
        <v>7656</v>
      </c>
      <c r="M17" s="542">
        <v>3360</v>
      </c>
      <c r="N17" s="541">
        <v>67175</v>
      </c>
      <c r="O17" s="542">
        <v>22732</v>
      </c>
      <c r="P17" s="541">
        <v>12636</v>
      </c>
      <c r="Q17" s="542">
        <v>5266</v>
      </c>
      <c r="R17" s="541">
        <v>3130</v>
      </c>
      <c r="S17" s="542">
        <v>2959</v>
      </c>
      <c r="T17" s="542">
        <v>33071</v>
      </c>
      <c r="U17" s="543">
        <v>21883</v>
      </c>
      <c r="V17" s="538"/>
      <c r="W17" s="539" t="s">
        <v>269</v>
      </c>
      <c r="X17" s="762" t="s">
        <v>270</v>
      </c>
      <c r="Y17" s="546"/>
      <c r="Z17" s="544">
        <v>4436</v>
      </c>
      <c r="AA17" s="542">
        <v>124</v>
      </c>
      <c r="AB17" s="542">
        <v>16433</v>
      </c>
      <c r="AC17" s="542">
        <v>7076</v>
      </c>
      <c r="AD17" s="542">
        <v>784</v>
      </c>
      <c r="AE17" s="542">
        <v>5353</v>
      </c>
      <c r="AF17" s="542">
        <v>88</v>
      </c>
      <c r="AG17" s="542">
        <v>3312</v>
      </c>
      <c r="AH17" s="541">
        <v>8967</v>
      </c>
      <c r="AI17" s="542">
        <v>6964</v>
      </c>
      <c r="AJ17" s="545">
        <v>10003</v>
      </c>
      <c r="AK17" s="542">
        <v>348</v>
      </c>
      <c r="AL17" s="541">
        <v>20322</v>
      </c>
      <c r="AM17" s="542">
        <v>2156</v>
      </c>
      <c r="AN17" s="542">
        <v>0</v>
      </c>
      <c r="AO17" s="619">
        <v>1039</v>
      </c>
      <c r="AP17" s="538"/>
      <c r="AQ17" s="539" t="s">
        <v>269</v>
      </c>
      <c r="AR17" s="699" t="s">
        <v>270</v>
      </c>
      <c r="AS17" s="546"/>
      <c r="AT17" s="544">
        <v>0</v>
      </c>
      <c r="AU17" s="545">
        <v>9072</v>
      </c>
      <c r="AV17" s="542">
        <v>9889</v>
      </c>
      <c r="AW17" s="542">
        <v>32442</v>
      </c>
      <c r="AX17" s="541">
        <v>22957</v>
      </c>
      <c r="AY17" s="542">
        <v>43229</v>
      </c>
      <c r="AZ17" s="542">
        <v>20543</v>
      </c>
      <c r="BA17" s="542">
        <v>17290</v>
      </c>
      <c r="BB17" s="542">
        <v>601757</v>
      </c>
      <c r="BC17" s="543">
        <v>423772</v>
      </c>
    </row>
    <row r="18" spans="2:55" s="537" customFormat="1" ht="24.75" customHeight="1">
      <c r="B18" s="538"/>
      <c r="C18" s="539" t="s">
        <v>271</v>
      </c>
      <c r="D18" s="762" t="s">
        <v>272</v>
      </c>
      <c r="E18" s="546"/>
      <c r="F18" s="541">
        <v>0</v>
      </c>
      <c r="G18" s="542">
        <v>0</v>
      </c>
      <c r="H18" s="542">
        <v>0</v>
      </c>
      <c r="I18" s="542">
        <v>0</v>
      </c>
      <c r="J18" s="542">
        <v>0</v>
      </c>
      <c r="K18" s="542">
        <v>0</v>
      </c>
      <c r="L18" s="542">
        <v>4197</v>
      </c>
      <c r="M18" s="542">
        <v>761</v>
      </c>
      <c r="N18" s="541">
        <v>0</v>
      </c>
      <c r="O18" s="542">
        <v>0</v>
      </c>
      <c r="P18" s="541">
        <v>0</v>
      </c>
      <c r="Q18" s="542">
        <v>0</v>
      </c>
      <c r="R18" s="541">
        <v>0</v>
      </c>
      <c r="S18" s="542">
        <v>0</v>
      </c>
      <c r="T18" s="542">
        <v>0</v>
      </c>
      <c r="U18" s="543">
        <v>0</v>
      </c>
      <c r="V18" s="538"/>
      <c r="W18" s="539" t="s">
        <v>271</v>
      </c>
      <c r="X18" s="762" t="s">
        <v>272</v>
      </c>
      <c r="Y18" s="546"/>
      <c r="Z18" s="544">
        <v>0</v>
      </c>
      <c r="AA18" s="542">
        <v>0</v>
      </c>
      <c r="AB18" s="542">
        <v>0</v>
      </c>
      <c r="AC18" s="542">
        <v>0</v>
      </c>
      <c r="AD18" s="542">
        <v>0</v>
      </c>
      <c r="AE18" s="542">
        <v>0</v>
      </c>
      <c r="AF18" s="542">
        <v>1515</v>
      </c>
      <c r="AG18" s="542">
        <v>2032</v>
      </c>
      <c r="AH18" s="541">
        <v>0</v>
      </c>
      <c r="AI18" s="542">
        <v>0</v>
      </c>
      <c r="AJ18" s="545">
        <v>0</v>
      </c>
      <c r="AK18" s="542">
        <v>0</v>
      </c>
      <c r="AL18" s="541">
        <v>46</v>
      </c>
      <c r="AM18" s="542">
        <v>62</v>
      </c>
      <c r="AN18" s="544">
        <v>0</v>
      </c>
      <c r="AO18" s="619">
        <v>0</v>
      </c>
      <c r="AP18" s="538"/>
      <c r="AQ18" s="539" t="s">
        <v>271</v>
      </c>
      <c r="AR18" s="699" t="s">
        <v>272</v>
      </c>
      <c r="AS18" s="546"/>
      <c r="AT18" s="544">
        <v>0</v>
      </c>
      <c r="AU18" s="545">
        <v>0</v>
      </c>
      <c r="AV18" s="542">
        <v>0</v>
      </c>
      <c r="AW18" s="542">
        <v>0</v>
      </c>
      <c r="AX18" s="541">
        <v>3768</v>
      </c>
      <c r="AY18" s="542">
        <v>4850</v>
      </c>
      <c r="AZ18" s="542">
        <v>0</v>
      </c>
      <c r="BA18" s="542">
        <v>0</v>
      </c>
      <c r="BB18" s="542">
        <v>9526</v>
      </c>
      <c r="BC18" s="543">
        <v>7705</v>
      </c>
    </row>
    <row r="19" spans="2:55" ht="24.75" customHeight="1">
      <c r="B19" s="775" t="s">
        <v>273</v>
      </c>
      <c r="C19" s="776"/>
      <c r="D19" s="776"/>
      <c r="E19" s="189" t="s">
        <v>274</v>
      </c>
      <c r="F19" s="362">
        <v>803907</v>
      </c>
      <c r="G19" s="362">
        <v>877827</v>
      </c>
      <c r="H19" s="362">
        <v>137528</v>
      </c>
      <c r="I19" s="362">
        <v>86086</v>
      </c>
      <c r="J19" s="363">
        <v>0</v>
      </c>
      <c r="K19" s="363">
        <v>0</v>
      </c>
      <c r="L19" s="363">
        <v>-990</v>
      </c>
      <c r="M19" s="363">
        <v>50793</v>
      </c>
      <c r="N19" s="362">
        <v>185326</v>
      </c>
      <c r="O19" s="362">
        <v>111027</v>
      </c>
      <c r="P19" s="362">
        <v>-106831</v>
      </c>
      <c r="Q19" s="362">
        <v>-76378</v>
      </c>
      <c r="R19" s="362">
        <v>-47396</v>
      </c>
      <c r="S19" s="362">
        <v>-14251</v>
      </c>
      <c r="T19" s="363">
        <v>8640</v>
      </c>
      <c r="U19" s="364">
        <v>98632</v>
      </c>
      <c r="V19" s="775" t="s">
        <v>273</v>
      </c>
      <c r="W19" s="778"/>
      <c r="X19" s="778"/>
      <c r="Y19" s="189" t="s">
        <v>274</v>
      </c>
      <c r="Z19" s="362">
        <v>5869</v>
      </c>
      <c r="AA19" s="362">
        <v>83867</v>
      </c>
      <c r="AB19" s="362">
        <v>-49039</v>
      </c>
      <c r="AC19" s="362">
        <v>-57507</v>
      </c>
      <c r="AD19" s="363">
        <v>-293870</v>
      </c>
      <c r="AE19" s="363">
        <v>-357198</v>
      </c>
      <c r="AF19" s="363">
        <v>5988</v>
      </c>
      <c r="AG19" s="363">
        <v>73775</v>
      </c>
      <c r="AH19" s="362">
        <v>-82163</v>
      </c>
      <c r="AI19" s="363">
        <v>-82543</v>
      </c>
      <c r="AJ19" s="690">
        <v>3098</v>
      </c>
      <c r="AK19" s="362">
        <v>12955</v>
      </c>
      <c r="AL19" s="362">
        <v>-49526</v>
      </c>
      <c r="AM19" s="363">
        <v>-37520</v>
      </c>
      <c r="AN19" s="583">
        <v>-86532</v>
      </c>
      <c r="AO19" s="364">
        <v>-101096</v>
      </c>
      <c r="AP19" s="777" t="s">
        <v>501</v>
      </c>
      <c r="AQ19" s="778"/>
      <c r="AR19" s="778"/>
      <c r="AS19" s="189" t="s">
        <v>274</v>
      </c>
      <c r="AT19" s="583">
        <v>6120</v>
      </c>
      <c r="AU19" s="690">
        <v>-11826</v>
      </c>
      <c r="AV19" s="362">
        <v>-12574</v>
      </c>
      <c r="AW19" s="363">
        <v>-36409</v>
      </c>
      <c r="AX19" s="362">
        <v>237042</v>
      </c>
      <c r="AY19" s="363">
        <v>206357</v>
      </c>
      <c r="AZ19" s="362">
        <v>62244</v>
      </c>
      <c r="BA19" s="363">
        <v>78315</v>
      </c>
      <c r="BB19" s="363">
        <v>726841</v>
      </c>
      <c r="BC19" s="364">
        <v>904906</v>
      </c>
    </row>
    <row r="20" spans="2:55" s="537" customFormat="1" ht="24.75" customHeight="1">
      <c r="B20" s="550" t="s">
        <v>275</v>
      </c>
      <c r="C20" s="800" t="s">
        <v>276</v>
      </c>
      <c r="D20" s="801"/>
      <c r="E20" s="546" t="s">
        <v>277</v>
      </c>
      <c r="F20" s="541">
        <v>1099078</v>
      </c>
      <c r="G20" s="541">
        <v>1170789</v>
      </c>
      <c r="H20" s="541">
        <v>338082</v>
      </c>
      <c r="I20" s="541">
        <v>334956</v>
      </c>
      <c r="J20" s="542">
        <v>0</v>
      </c>
      <c r="K20" s="541">
        <v>0</v>
      </c>
      <c r="L20" s="542">
        <v>177480</v>
      </c>
      <c r="M20" s="542">
        <v>175932</v>
      </c>
      <c r="N20" s="541">
        <v>344356</v>
      </c>
      <c r="O20" s="541">
        <v>345533</v>
      </c>
      <c r="P20" s="541">
        <v>241949</v>
      </c>
      <c r="Q20" s="541">
        <v>249505</v>
      </c>
      <c r="R20" s="541">
        <v>122051</v>
      </c>
      <c r="S20" s="541">
        <v>117482</v>
      </c>
      <c r="T20" s="551">
        <v>458848</v>
      </c>
      <c r="U20" s="543">
        <v>448907</v>
      </c>
      <c r="V20" s="550" t="s">
        <v>275</v>
      </c>
      <c r="W20" s="800" t="s">
        <v>276</v>
      </c>
      <c r="X20" s="800"/>
      <c r="Y20" s="546" t="s">
        <v>277</v>
      </c>
      <c r="Z20" s="541">
        <v>105451</v>
      </c>
      <c r="AA20" s="541">
        <v>101289</v>
      </c>
      <c r="AB20" s="541">
        <v>166889</v>
      </c>
      <c r="AC20" s="541">
        <v>165956</v>
      </c>
      <c r="AD20" s="542">
        <v>418938</v>
      </c>
      <c r="AE20" s="542">
        <v>423250</v>
      </c>
      <c r="AF20" s="542">
        <v>298752</v>
      </c>
      <c r="AG20" s="542">
        <v>285859</v>
      </c>
      <c r="AH20" s="541">
        <v>230655</v>
      </c>
      <c r="AI20" s="542">
        <v>238274</v>
      </c>
      <c r="AJ20" s="545">
        <v>76771</v>
      </c>
      <c r="AK20" s="541">
        <v>76319</v>
      </c>
      <c r="AL20" s="541">
        <v>68986</v>
      </c>
      <c r="AM20" s="542">
        <v>69662</v>
      </c>
      <c r="AN20" s="544">
        <v>75471</v>
      </c>
      <c r="AO20" s="543">
        <v>73066</v>
      </c>
      <c r="AP20" s="550" t="s">
        <v>275</v>
      </c>
      <c r="AQ20" s="800" t="s">
        <v>276</v>
      </c>
      <c r="AR20" s="800"/>
      <c r="AS20" s="546" t="s">
        <v>277</v>
      </c>
      <c r="AT20" s="544">
        <v>43602</v>
      </c>
      <c r="AU20" s="545">
        <v>42555</v>
      </c>
      <c r="AV20" s="541">
        <v>74946</v>
      </c>
      <c r="AW20" s="542">
        <v>78129</v>
      </c>
      <c r="AX20" s="541">
        <v>469316</v>
      </c>
      <c r="AY20" s="542">
        <v>466401</v>
      </c>
      <c r="AZ20" s="541">
        <v>31029</v>
      </c>
      <c r="BA20" s="542">
        <v>28290</v>
      </c>
      <c r="BB20" s="541">
        <v>4842650</v>
      </c>
      <c r="BC20" s="618">
        <v>4892154</v>
      </c>
    </row>
    <row r="21" spans="2:55" s="537" customFormat="1" ht="24.75" customHeight="1">
      <c r="B21" s="538"/>
      <c r="C21" s="539" t="s">
        <v>252</v>
      </c>
      <c r="D21" s="762" t="s">
        <v>278</v>
      </c>
      <c r="E21" s="546"/>
      <c r="F21" s="541">
        <v>23277</v>
      </c>
      <c r="G21" s="542">
        <v>22850</v>
      </c>
      <c r="H21" s="542">
        <v>3586</v>
      </c>
      <c r="I21" s="542">
        <v>3200</v>
      </c>
      <c r="J21" s="542">
        <v>0</v>
      </c>
      <c r="K21" s="542">
        <v>0</v>
      </c>
      <c r="L21" s="542">
        <v>20687</v>
      </c>
      <c r="M21" s="542">
        <v>19092</v>
      </c>
      <c r="N21" s="541">
        <v>644</v>
      </c>
      <c r="O21" s="542">
        <v>472</v>
      </c>
      <c r="P21" s="542">
        <v>0</v>
      </c>
      <c r="Q21" s="542">
        <v>0</v>
      </c>
      <c r="R21" s="541">
        <v>3183</v>
      </c>
      <c r="S21" s="542">
        <v>2771</v>
      </c>
      <c r="T21" s="542">
        <v>39682</v>
      </c>
      <c r="U21" s="543">
        <v>38903</v>
      </c>
      <c r="V21" s="538"/>
      <c r="W21" s="539" t="s">
        <v>252</v>
      </c>
      <c r="X21" s="762" t="s">
        <v>278</v>
      </c>
      <c r="Y21" s="546"/>
      <c r="Z21" s="544">
        <v>0</v>
      </c>
      <c r="AA21" s="542">
        <v>0</v>
      </c>
      <c r="AB21" s="542">
        <v>0</v>
      </c>
      <c r="AC21" s="542">
        <v>0</v>
      </c>
      <c r="AD21" s="542">
        <v>26421</v>
      </c>
      <c r="AE21" s="542">
        <v>24681</v>
      </c>
      <c r="AF21" s="542">
        <v>115621</v>
      </c>
      <c r="AG21" s="542">
        <v>103320</v>
      </c>
      <c r="AH21" s="541">
        <v>10701</v>
      </c>
      <c r="AI21" s="542">
        <v>10088</v>
      </c>
      <c r="AJ21" s="545">
        <v>0</v>
      </c>
      <c r="AK21" s="542">
        <v>0</v>
      </c>
      <c r="AL21" s="541">
        <v>31579</v>
      </c>
      <c r="AM21" s="542">
        <v>33678</v>
      </c>
      <c r="AN21" s="544">
        <v>33142</v>
      </c>
      <c r="AO21" s="543">
        <v>32976</v>
      </c>
      <c r="AP21" s="538"/>
      <c r="AQ21" s="539" t="s">
        <v>252</v>
      </c>
      <c r="AR21" s="699" t="s">
        <v>278</v>
      </c>
      <c r="AS21" s="546"/>
      <c r="AT21" s="544">
        <v>0</v>
      </c>
      <c r="AU21" s="545">
        <v>0</v>
      </c>
      <c r="AV21" s="541">
        <v>21573</v>
      </c>
      <c r="AW21" s="542">
        <v>29392</v>
      </c>
      <c r="AX21" s="541">
        <v>29398</v>
      </c>
      <c r="AY21" s="542">
        <v>27579</v>
      </c>
      <c r="AZ21" s="542">
        <v>744</v>
      </c>
      <c r="BA21" s="542">
        <v>780</v>
      </c>
      <c r="BB21" s="541">
        <v>360238</v>
      </c>
      <c r="BC21" s="619">
        <v>349782</v>
      </c>
    </row>
    <row r="22" spans="2:55" s="537" customFormat="1" ht="24.75" customHeight="1">
      <c r="B22" s="538"/>
      <c r="C22" s="539" t="s">
        <v>254</v>
      </c>
      <c r="D22" s="762" t="s">
        <v>279</v>
      </c>
      <c r="E22" s="546"/>
      <c r="F22" s="541">
        <v>0</v>
      </c>
      <c r="G22" s="542">
        <v>0</v>
      </c>
      <c r="H22" s="542">
        <v>0</v>
      </c>
      <c r="I22" s="542">
        <v>0</v>
      </c>
      <c r="J22" s="542">
        <v>0</v>
      </c>
      <c r="K22" s="542">
        <v>0</v>
      </c>
      <c r="L22" s="542">
        <v>0</v>
      </c>
      <c r="M22" s="542">
        <v>0</v>
      </c>
      <c r="N22" s="541">
        <v>0</v>
      </c>
      <c r="O22" s="542">
        <v>81</v>
      </c>
      <c r="P22" s="542">
        <v>0</v>
      </c>
      <c r="Q22" s="542">
        <v>0</v>
      </c>
      <c r="R22" s="541">
        <v>0</v>
      </c>
      <c r="S22" s="542">
        <v>0</v>
      </c>
      <c r="T22" s="542">
        <v>0</v>
      </c>
      <c r="U22" s="619">
        <v>0</v>
      </c>
      <c r="V22" s="538"/>
      <c r="W22" s="539" t="s">
        <v>254</v>
      </c>
      <c r="X22" s="762" t="s">
        <v>279</v>
      </c>
      <c r="Y22" s="546"/>
      <c r="Z22" s="544">
        <v>0</v>
      </c>
      <c r="AA22" s="542">
        <v>0</v>
      </c>
      <c r="AB22" s="542">
        <v>0</v>
      </c>
      <c r="AC22" s="542">
        <v>0</v>
      </c>
      <c r="AD22" s="542">
        <v>0</v>
      </c>
      <c r="AE22" s="542">
        <v>0</v>
      </c>
      <c r="AF22" s="542">
        <v>0</v>
      </c>
      <c r="AG22" s="542">
        <v>0</v>
      </c>
      <c r="AH22" s="541">
        <v>0</v>
      </c>
      <c r="AI22" s="542">
        <v>0</v>
      </c>
      <c r="AJ22" s="545">
        <v>0</v>
      </c>
      <c r="AK22" s="542">
        <v>0</v>
      </c>
      <c r="AL22" s="541">
        <v>0</v>
      </c>
      <c r="AM22" s="542">
        <v>0</v>
      </c>
      <c r="AN22" s="544">
        <v>0</v>
      </c>
      <c r="AO22" s="543">
        <v>0</v>
      </c>
      <c r="AP22" s="538"/>
      <c r="AQ22" s="539" t="s">
        <v>254</v>
      </c>
      <c r="AR22" s="699" t="s">
        <v>279</v>
      </c>
      <c r="AS22" s="546"/>
      <c r="AT22" s="544">
        <v>0</v>
      </c>
      <c r="AU22" s="545">
        <v>0</v>
      </c>
      <c r="AV22" s="541">
        <v>0</v>
      </c>
      <c r="AW22" s="542">
        <v>0</v>
      </c>
      <c r="AX22" s="541">
        <v>0</v>
      </c>
      <c r="AY22" s="542">
        <v>0</v>
      </c>
      <c r="AZ22" s="542">
        <v>0</v>
      </c>
      <c r="BA22" s="542">
        <v>0</v>
      </c>
      <c r="BB22" s="541">
        <v>0</v>
      </c>
      <c r="BC22" s="619">
        <v>81</v>
      </c>
    </row>
    <row r="23" spans="2:55" s="537" customFormat="1" ht="24.75" customHeight="1">
      <c r="B23" s="538"/>
      <c r="C23" s="539" t="s">
        <v>455</v>
      </c>
      <c r="D23" s="762" t="s">
        <v>491</v>
      </c>
      <c r="E23" s="546"/>
      <c r="F23" s="541">
        <v>745148</v>
      </c>
      <c r="G23" s="542">
        <v>702140</v>
      </c>
      <c r="H23" s="541">
        <v>332517</v>
      </c>
      <c r="I23" s="542">
        <v>329780</v>
      </c>
      <c r="J23" s="541">
        <v>0</v>
      </c>
      <c r="K23" s="542">
        <v>0</v>
      </c>
      <c r="L23" s="541">
        <v>149600</v>
      </c>
      <c r="M23" s="542">
        <v>149379</v>
      </c>
      <c r="N23" s="541">
        <v>341312</v>
      </c>
      <c r="O23" s="542">
        <v>342493</v>
      </c>
      <c r="P23" s="541">
        <v>193632</v>
      </c>
      <c r="Q23" s="542">
        <v>185531</v>
      </c>
      <c r="R23" s="541">
        <v>116757</v>
      </c>
      <c r="S23" s="542">
        <v>112582</v>
      </c>
      <c r="T23" s="541">
        <v>411869</v>
      </c>
      <c r="U23" s="619">
        <v>405252</v>
      </c>
      <c r="V23" s="538"/>
      <c r="W23" s="539" t="s">
        <v>455</v>
      </c>
      <c r="X23" s="762" t="s">
        <v>491</v>
      </c>
      <c r="Y23" s="546"/>
      <c r="Z23" s="541">
        <v>100668</v>
      </c>
      <c r="AA23" s="542">
        <v>101037</v>
      </c>
      <c r="AB23" s="541">
        <v>162732</v>
      </c>
      <c r="AC23" s="542">
        <v>160774</v>
      </c>
      <c r="AD23" s="541">
        <v>375931</v>
      </c>
      <c r="AE23" s="542">
        <v>381177</v>
      </c>
      <c r="AF23" s="541">
        <v>174304</v>
      </c>
      <c r="AG23" s="542">
        <v>171018</v>
      </c>
      <c r="AH23" s="541">
        <v>169157</v>
      </c>
      <c r="AI23" s="542">
        <v>173816</v>
      </c>
      <c r="AJ23" s="545">
        <v>71911</v>
      </c>
      <c r="AK23" s="542">
        <v>71268</v>
      </c>
      <c r="AL23" s="541">
        <v>35432</v>
      </c>
      <c r="AM23" s="542">
        <v>31455</v>
      </c>
      <c r="AN23" s="544">
        <v>42328</v>
      </c>
      <c r="AO23" s="619">
        <v>40054</v>
      </c>
      <c r="AP23" s="538"/>
      <c r="AQ23" s="539" t="s">
        <v>455</v>
      </c>
      <c r="AR23" s="699" t="s">
        <v>491</v>
      </c>
      <c r="AS23" s="546"/>
      <c r="AT23" s="541">
        <v>41133</v>
      </c>
      <c r="AU23" s="541">
        <v>40120</v>
      </c>
      <c r="AV23" s="541">
        <v>51615</v>
      </c>
      <c r="AW23" s="542">
        <v>43792</v>
      </c>
      <c r="AX23" s="541">
        <v>363575</v>
      </c>
      <c r="AY23" s="542">
        <v>360520</v>
      </c>
      <c r="AZ23" s="541">
        <v>27716</v>
      </c>
      <c r="BA23" s="542">
        <v>26898</v>
      </c>
      <c r="BB23" s="541">
        <v>3907337</v>
      </c>
      <c r="BC23" s="619">
        <v>3829086</v>
      </c>
    </row>
    <row r="24" spans="2:55" s="552" customFormat="1" ht="24.75" customHeight="1">
      <c r="B24" s="609"/>
      <c r="C24" s="610" t="s">
        <v>456</v>
      </c>
      <c r="D24" s="555" t="s">
        <v>280</v>
      </c>
      <c r="E24" s="556"/>
      <c r="F24" s="557">
        <v>330653</v>
      </c>
      <c r="G24" s="558">
        <v>445799</v>
      </c>
      <c r="H24" s="558">
        <v>1979</v>
      </c>
      <c r="I24" s="558">
        <v>1976</v>
      </c>
      <c r="J24" s="558">
        <v>0</v>
      </c>
      <c r="K24" s="558">
        <v>0</v>
      </c>
      <c r="L24" s="558">
        <v>7193</v>
      </c>
      <c r="M24" s="558">
        <v>7461</v>
      </c>
      <c r="N24" s="557">
        <v>2400</v>
      </c>
      <c r="O24" s="558">
        <v>2487</v>
      </c>
      <c r="P24" s="558">
        <v>48317</v>
      </c>
      <c r="Q24" s="558">
        <v>63974</v>
      </c>
      <c r="R24" s="557">
        <v>2111</v>
      </c>
      <c r="S24" s="558">
        <v>2129</v>
      </c>
      <c r="T24" s="558">
        <v>7297</v>
      </c>
      <c r="U24" s="559">
        <v>4752</v>
      </c>
      <c r="V24" s="553"/>
      <c r="W24" s="554" t="s">
        <v>256</v>
      </c>
      <c r="X24" s="555" t="s">
        <v>280</v>
      </c>
      <c r="Y24" s="556"/>
      <c r="Z24" s="560">
        <v>4783</v>
      </c>
      <c r="AA24" s="558">
        <v>252</v>
      </c>
      <c r="AB24" s="558">
        <v>4157</v>
      </c>
      <c r="AC24" s="558">
        <v>5182</v>
      </c>
      <c r="AD24" s="558">
        <v>16586</v>
      </c>
      <c r="AE24" s="558">
        <v>17392</v>
      </c>
      <c r="AF24" s="558">
        <v>8827</v>
      </c>
      <c r="AG24" s="558">
        <v>11521</v>
      </c>
      <c r="AH24" s="557">
        <v>50797</v>
      </c>
      <c r="AI24" s="558">
        <v>54370</v>
      </c>
      <c r="AJ24" s="561">
        <v>4860</v>
      </c>
      <c r="AK24" s="558">
        <v>5051</v>
      </c>
      <c r="AL24" s="557">
        <v>1975</v>
      </c>
      <c r="AM24" s="558">
        <v>4529</v>
      </c>
      <c r="AN24" s="560">
        <v>1</v>
      </c>
      <c r="AO24" s="559">
        <v>36</v>
      </c>
      <c r="AP24" s="553"/>
      <c r="AQ24" s="554" t="s">
        <v>256</v>
      </c>
      <c r="AR24" s="555" t="s">
        <v>280</v>
      </c>
      <c r="AS24" s="556"/>
      <c r="AT24" s="560">
        <v>2469</v>
      </c>
      <c r="AU24" s="561">
        <v>2435</v>
      </c>
      <c r="AV24" s="557">
        <v>1758</v>
      </c>
      <c r="AW24" s="558">
        <v>4945</v>
      </c>
      <c r="AX24" s="557">
        <v>76343</v>
      </c>
      <c r="AY24" s="558">
        <v>78302</v>
      </c>
      <c r="AZ24" s="558">
        <v>2569</v>
      </c>
      <c r="BA24" s="558">
        <v>612</v>
      </c>
      <c r="BB24" s="558">
        <v>575075</v>
      </c>
      <c r="BC24" s="559">
        <v>713205</v>
      </c>
    </row>
    <row r="25" spans="2:55" s="665" customFormat="1" ht="24.75" customHeight="1">
      <c r="B25" s="659" t="s">
        <v>281</v>
      </c>
      <c r="C25" s="795" t="s">
        <v>282</v>
      </c>
      <c r="D25" s="796"/>
      <c r="E25" s="660" t="s">
        <v>283</v>
      </c>
      <c r="F25" s="661">
        <v>434464</v>
      </c>
      <c r="G25" s="661">
        <v>415593</v>
      </c>
      <c r="H25" s="661">
        <v>139828</v>
      </c>
      <c r="I25" s="661">
        <v>126433</v>
      </c>
      <c r="J25" s="662">
        <v>0</v>
      </c>
      <c r="K25" s="661">
        <v>0</v>
      </c>
      <c r="L25" s="662">
        <v>76934</v>
      </c>
      <c r="M25" s="662">
        <v>70206</v>
      </c>
      <c r="N25" s="661">
        <v>153358</v>
      </c>
      <c r="O25" s="661">
        <v>124991</v>
      </c>
      <c r="P25" s="661">
        <v>75158</v>
      </c>
      <c r="Q25" s="661">
        <v>70771</v>
      </c>
      <c r="R25" s="661">
        <v>49858</v>
      </c>
      <c r="S25" s="662">
        <v>47752</v>
      </c>
      <c r="T25" s="662">
        <v>135863</v>
      </c>
      <c r="U25" s="663">
        <v>127788</v>
      </c>
      <c r="V25" s="659" t="s">
        <v>281</v>
      </c>
      <c r="W25" s="795" t="s">
        <v>282</v>
      </c>
      <c r="X25" s="795"/>
      <c r="Y25" s="660" t="s">
        <v>283</v>
      </c>
      <c r="Z25" s="661">
        <v>36505</v>
      </c>
      <c r="AA25" s="661">
        <v>33827</v>
      </c>
      <c r="AB25" s="661">
        <v>49193</v>
      </c>
      <c r="AC25" s="661">
        <v>45482</v>
      </c>
      <c r="AD25" s="662">
        <v>68685</v>
      </c>
      <c r="AE25" s="662">
        <v>63942</v>
      </c>
      <c r="AF25" s="662">
        <v>75196</v>
      </c>
      <c r="AG25" s="662">
        <v>71168</v>
      </c>
      <c r="AH25" s="661">
        <v>57313</v>
      </c>
      <c r="AI25" s="662">
        <v>54063</v>
      </c>
      <c r="AJ25" s="668">
        <v>15662</v>
      </c>
      <c r="AK25" s="661">
        <v>18261</v>
      </c>
      <c r="AL25" s="661">
        <v>12644</v>
      </c>
      <c r="AM25" s="662">
        <v>16013</v>
      </c>
      <c r="AN25" s="664">
        <v>33183</v>
      </c>
      <c r="AO25" s="663">
        <v>25945</v>
      </c>
      <c r="AP25" s="659" t="s">
        <v>281</v>
      </c>
      <c r="AQ25" s="795" t="s">
        <v>282</v>
      </c>
      <c r="AR25" s="795"/>
      <c r="AS25" s="660" t="s">
        <v>283</v>
      </c>
      <c r="AT25" s="664">
        <v>17408</v>
      </c>
      <c r="AU25" s="668">
        <v>15994</v>
      </c>
      <c r="AV25" s="661">
        <v>43867</v>
      </c>
      <c r="AW25" s="662">
        <v>42928</v>
      </c>
      <c r="AX25" s="661">
        <v>274068</v>
      </c>
      <c r="AY25" s="661">
        <v>252476</v>
      </c>
      <c r="AZ25" s="661">
        <v>40772</v>
      </c>
      <c r="BA25" s="662">
        <v>39601</v>
      </c>
      <c r="BB25" s="662">
        <v>1789959</v>
      </c>
      <c r="BC25" s="663">
        <v>1663234</v>
      </c>
    </row>
    <row r="26" spans="2:55" s="665" customFormat="1" ht="24.75" customHeight="1">
      <c r="B26" s="666"/>
      <c r="C26" s="667" t="s">
        <v>252</v>
      </c>
      <c r="D26" s="761" t="s">
        <v>284</v>
      </c>
      <c r="E26" s="660"/>
      <c r="F26" s="661">
        <v>396291</v>
      </c>
      <c r="G26" s="661">
        <v>369610</v>
      </c>
      <c r="H26" s="662">
        <v>125562</v>
      </c>
      <c r="I26" s="662">
        <v>116527</v>
      </c>
      <c r="J26" s="662">
        <v>0</v>
      </c>
      <c r="K26" s="661">
        <v>0</v>
      </c>
      <c r="L26" s="662">
        <v>75338</v>
      </c>
      <c r="M26" s="662">
        <v>69936</v>
      </c>
      <c r="N26" s="661">
        <v>153159</v>
      </c>
      <c r="O26" s="661">
        <v>124748</v>
      </c>
      <c r="P26" s="661">
        <v>74754</v>
      </c>
      <c r="Q26" s="661">
        <v>69830</v>
      </c>
      <c r="R26" s="661">
        <v>49415</v>
      </c>
      <c r="S26" s="662">
        <v>47333</v>
      </c>
      <c r="T26" s="662">
        <v>128735</v>
      </c>
      <c r="U26" s="663">
        <v>120235</v>
      </c>
      <c r="V26" s="666"/>
      <c r="W26" s="667" t="s">
        <v>252</v>
      </c>
      <c r="X26" s="761" t="s">
        <v>284</v>
      </c>
      <c r="Y26" s="660"/>
      <c r="Z26" s="664">
        <v>35631</v>
      </c>
      <c r="AA26" s="661">
        <v>32309</v>
      </c>
      <c r="AB26" s="662">
        <v>49066</v>
      </c>
      <c r="AC26" s="661">
        <v>45398</v>
      </c>
      <c r="AD26" s="662">
        <v>66158</v>
      </c>
      <c r="AE26" s="662">
        <v>61531</v>
      </c>
      <c r="AF26" s="662">
        <v>66262</v>
      </c>
      <c r="AG26" s="662">
        <v>61343</v>
      </c>
      <c r="AH26" s="661">
        <v>54524</v>
      </c>
      <c r="AI26" s="662">
        <v>51428</v>
      </c>
      <c r="AJ26" s="668">
        <v>15412</v>
      </c>
      <c r="AK26" s="661">
        <v>14192</v>
      </c>
      <c r="AL26" s="661">
        <v>12644</v>
      </c>
      <c r="AM26" s="662">
        <v>12855</v>
      </c>
      <c r="AN26" s="664">
        <v>27899</v>
      </c>
      <c r="AO26" s="663">
        <v>25945</v>
      </c>
      <c r="AP26" s="666"/>
      <c r="AQ26" s="667" t="s">
        <v>252</v>
      </c>
      <c r="AR26" s="698" t="s">
        <v>284</v>
      </c>
      <c r="AS26" s="660"/>
      <c r="AT26" s="664">
        <v>17094</v>
      </c>
      <c r="AU26" s="668">
        <v>15493</v>
      </c>
      <c r="AV26" s="661">
        <v>43016</v>
      </c>
      <c r="AW26" s="662">
        <v>42297</v>
      </c>
      <c r="AX26" s="661">
        <v>268857</v>
      </c>
      <c r="AY26" s="662">
        <v>245179</v>
      </c>
      <c r="AZ26" s="662">
        <v>37974</v>
      </c>
      <c r="BA26" s="662">
        <v>36484</v>
      </c>
      <c r="BB26" s="662">
        <v>1697791</v>
      </c>
      <c r="BC26" s="663">
        <v>1562673</v>
      </c>
    </row>
    <row r="27" spans="2:55" s="657" customFormat="1" ht="24.75" customHeight="1">
      <c r="B27" s="649"/>
      <c r="C27" s="650"/>
      <c r="D27" s="651" t="s">
        <v>285</v>
      </c>
      <c r="E27" s="652"/>
      <c r="F27" s="620">
        <v>396256</v>
      </c>
      <c r="G27" s="653">
        <v>369603</v>
      </c>
      <c r="H27" s="653">
        <v>125562</v>
      </c>
      <c r="I27" s="653">
        <v>116527</v>
      </c>
      <c r="J27" s="653">
        <v>0</v>
      </c>
      <c r="K27" s="653">
        <v>0</v>
      </c>
      <c r="L27" s="653">
        <v>75338</v>
      </c>
      <c r="M27" s="653">
        <v>69936</v>
      </c>
      <c r="N27" s="620">
        <v>153159</v>
      </c>
      <c r="O27" s="653">
        <v>124748</v>
      </c>
      <c r="P27" s="620">
        <v>74754</v>
      </c>
      <c r="Q27" s="620">
        <v>69830</v>
      </c>
      <c r="R27" s="620">
        <v>49415</v>
      </c>
      <c r="S27" s="653">
        <v>47333</v>
      </c>
      <c r="T27" s="653">
        <v>128735</v>
      </c>
      <c r="U27" s="654">
        <v>120235</v>
      </c>
      <c r="V27" s="649"/>
      <c r="W27" s="650"/>
      <c r="X27" s="651" t="s">
        <v>285</v>
      </c>
      <c r="Y27" s="652"/>
      <c r="Z27" s="655">
        <v>35631</v>
      </c>
      <c r="AA27" s="653">
        <v>32309</v>
      </c>
      <c r="AB27" s="653">
        <v>49066</v>
      </c>
      <c r="AC27" s="653">
        <v>45398</v>
      </c>
      <c r="AD27" s="653">
        <v>66146</v>
      </c>
      <c r="AE27" s="653">
        <v>61511</v>
      </c>
      <c r="AF27" s="653">
        <v>66262</v>
      </c>
      <c r="AG27" s="653">
        <v>61249</v>
      </c>
      <c r="AH27" s="620">
        <v>54524</v>
      </c>
      <c r="AI27" s="653">
        <v>51428</v>
      </c>
      <c r="AJ27" s="656">
        <v>15412</v>
      </c>
      <c r="AK27" s="653">
        <v>14192</v>
      </c>
      <c r="AL27" s="620">
        <v>12644</v>
      </c>
      <c r="AM27" s="653">
        <v>12855</v>
      </c>
      <c r="AN27" s="655">
        <v>27899</v>
      </c>
      <c r="AO27" s="654">
        <v>25945</v>
      </c>
      <c r="AP27" s="649"/>
      <c r="AQ27" s="650"/>
      <c r="AR27" s="651" t="s">
        <v>285</v>
      </c>
      <c r="AS27" s="652"/>
      <c r="AT27" s="655">
        <v>17094</v>
      </c>
      <c r="AU27" s="656">
        <v>15493</v>
      </c>
      <c r="AV27" s="620">
        <v>43016</v>
      </c>
      <c r="AW27" s="653">
        <v>42297</v>
      </c>
      <c r="AX27" s="620">
        <v>268857</v>
      </c>
      <c r="AY27" s="653">
        <v>245179</v>
      </c>
      <c r="AZ27" s="653">
        <v>37974</v>
      </c>
      <c r="BA27" s="653">
        <v>36484</v>
      </c>
      <c r="BB27" s="653">
        <v>1697744</v>
      </c>
      <c r="BC27" s="654">
        <v>1562552</v>
      </c>
    </row>
    <row r="28" spans="2:55" s="552" customFormat="1" ht="24.75" customHeight="1">
      <c r="B28" s="553"/>
      <c r="C28" s="554" t="s">
        <v>254</v>
      </c>
      <c r="D28" s="555" t="s">
        <v>280</v>
      </c>
      <c r="E28" s="556"/>
      <c r="F28" s="557">
        <v>38173</v>
      </c>
      <c r="G28" s="558">
        <v>45983</v>
      </c>
      <c r="H28" s="558">
        <v>14266</v>
      </c>
      <c r="I28" s="558">
        <v>9906</v>
      </c>
      <c r="J28" s="558">
        <v>0</v>
      </c>
      <c r="K28" s="558">
        <v>0</v>
      </c>
      <c r="L28" s="558">
        <v>1596</v>
      </c>
      <c r="M28" s="558">
        <v>270</v>
      </c>
      <c r="N28" s="557">
        <v>199</v>
      </c>
      <c r="O28" s="558">
        <v>243</v>
      </c>
      <c r="P28" s="557">
        <v>404</v>
      </c>
      <c r="Q28" s="558">
        <v>941</v>
      </c>
      <c r="R28" s="557">
        <v>443</v>
      </c>
      <c r="S28" s="558">
        <v>419</v>
      </c>
      <c r="T28" s="558">
        <v>7128</v>
      </c>
      <c r="U28" s="559">
        <v>7553</v>
      </c>
      <c r="V28" s="553"/>
      <c r="W28" s="554" t="s">
        <v>254</v>
      </c>
      <c r="X28" s="555" t="s">
        <v>280</v>
      </c>
      <c r="Y28" s="556"/>
      <c r="Z28" s="560">
        <v>874</v>
      </c>
      <c r="AA28" s="558">
        <v>1518</v>
      </c>
      <c r="AB28" s="558">
        <v>127</v>
      </c>
      <c r="AC28" s="558">
        <v>84</v>
      </c>
      <c r="AD28" s="558">
        <v>2527</v>
      </c>
      <c r="AE28" s="558">
        <v>2411</v>
      </c>
      <c r="AF28" s="558">
        <v>8934</v>
      </c>
      <c r="AG28" s="558">
        <v>9825</v>
      </c>
      <c r="AH28" s="557">
        <v>2789</v>
      </c>
      <c r="AI28" s="558">
        <v>2635</v>
      </c>
      <c r="AJ28" s="561">
        <v>250</v>
      </c>
      <c r="AK28" s="558">
        <v>4069</v>
      </c>
      <c r="AL28" s="557">
        <v>0</v>
      </c>
      <c r="AM28" s="558">
        <v>3158</v>
      </c>
      <c r="AN28" s="560">
        <v>5284</v>
      </c>
      <c r="AO28" s="559">
        <v>0</v>
      </c>
      <c r="AP28" s="553"/>
      <c r="AQ28" s="554" t="s">
        <v>254</v>
      </c>
      <c r="AR28" s="555" t="s">
        <v>280</v>
      </c>
      <c r="AS28" s="556"/>
      <c r="AT28" s="560">
        <v>314</v>
      </c>
      <c r="AU28" s="561">
        <v>501</v>
      </c>
      <c r="AV28" s="557">
        <v>851</v>
      </c>
      <c r="AW28" s="558">
        <v>631</v>
      </c>
      <c r="AX28" s="557">
        <v>5211</v>
      </c>
      <c r="AY28" s="558">
        <v>7297</v>
      </c>
      <c r="AZ28" s="558">
        <v>2798</v>
      </c>
      <c r="BA28" s="558">
        <v>3117</v>
      </c>
      <c r="BB28" s="558">
        <v>92168</v>
      </c>
      <c r="BC28" s="559">
        <v>100561</v>
      </c>
    </row>
    <row r="29" spans="2:55" ht="24.75" customHeight="1">
      <c r="B29" s="775" t="s">
        <v>286</v>
      </c>
      <c r="C29" s="776"/>
      <c r="D29" s="776"/>
      <c r="E29" s="133" t="s">
        <v>287</v>
      </c>
      <c r="F29" s="362">
        <v>664614</v>
      </c>
      <c r="G29" s="362">
        <v>755196</v>
      </c>
      <c r="H29" s="362">
        <v>198254</v>
      </c>
      <c r="I29" s="362">
        <v>208523</v>
      </c>
      <c r="J29" s="363">
        <v>0</v>
      </c>
      <c r="K29" s="363">
        <v>0</v>
      </c>
      <c r="L29" s="363">
        <v>100546</v>
      </c>
      <c r="M29" s="363">
        <v>105726</v>
      </c>
      <c r="N29" s="362">
        <v>190998</v>
      </c>
      <c r="O29" s="362">
        <v>220542</v>
      </c>
      <c r="P29" s="362">
        <v>166791</v>
      </c>
      <c r="Q29" s="362">
        <v>178734</v>
      </c>
      <c r="R29" s="362">
        <v>72193</v>
      </c>
      <c r="S29" s="363">
        <v>69730</v>
      </c>
      <c r="T29" s="363">
        <v>322985</v>
      </c>
      <c r="U29" s="364">
        <v>321119</v>
      </c>
      <c r="V29" s="775" t="s">
        <v>286</v>
      </c>
      <c r="W29" s="778"/>
      <c r="X29" s="778"/>
      <c r="Y29" s="133" t="s">
        <v>287</v>
      </c>
      <c r="Z29" s="362">
        <v>68946</v>
      </c>
      <c r="AA29" s="362">
        <v>67462</v>
      </c>
      <c r="AB29" s="362">
        <v>117696</v>
      </c>
      <c r="AC29" s="362">
        <v>120474</v>
      </c>
      <c r="AD29" s="363">
        <v>350253</v>
      </c>
      <c r="AE29" s="363">
        <v>359308</v>
      </c>
      <c r="AF29" s="363">
        <v>223556</v>
      </c>
      <c r="AG29" s="363">
        <v>214691</v>
      </c>
      <c r="AH29" s="362">
        <v>173342</v>
      </c>
      <c r="AI29" s="363">
        <v>184211</v>
      </c>
      <c r="AJ29" s="690">
        <v>61109</v>
      </c>
      <c r="AK29" s="362">
        <v>58058</v>
      </c>
      <c r="AL29" s="362">
        <v>56342</v>
      </c>
      <c r="AM29" s="363">
        <v>53649</v>
      </c>
      <c r="AN29" s="583">
        <v>42288</v>
      </c>
      <c r="AO29" s="364">
        <v>47121</v>
      </c>
      <c r="AP29" s="777" t="s">
        <v>502</v>
      </c>
      <c r="AQ29" s="778"/>
      <c r="AR29" s="778"/>
      <c r="AS29" s="133" t="s">
        <v>287</v>
      </c>
      <c r="AT29" s="583">
        <v>26194</v>
      </c>
      <c r="AU29" s="690">
        <v>26561</v>
      </c>
      <c r="AV29" s="362">
        <v>31079</v>
      </c>
      <c r="AW29" s="363">
        <v>35201</v>
      </c>
      <c r="AX29" s="362">
        <v>195248</v>
      </c>
      <c r="AY29" s="363">
        <v>213925</v>
      </c>
      <c r="AZ29" s="362">
        <v>-9743</v>
      </c>
      <c r="BA29" s="363">
        <v>-11311</v>
      </c>
      <c r="BB29" s="361">
        <v>3052691</v>
      </c>
      <c r="BC29" s="360">
        <v>3228920</v>
      </c>
    </row>
    <row r="30" spans="2:55" ht="24.75" customHeight="1">
      <c r="B30" s="797" t="s">
        <v>288</v>
      </c>
      <c r="C30" s="798"/>
      <c r="D30" s="798"/>
      <c r="E30" s="189" t="s">
        <v>289</v>
      </c>
      <c r="F30" s="362">
        <v>1468521</v>
      </c>
      <c r="G30" s="362">
        <v>1633023</v>
      </c>
      <c r="H30" s="362">
        <v>335782</v>
      </c>
      <c r="I30" s="362">
        <v>294609</v>
      </c>
      <c r="J30" s="363">
        <v>0</v>
      </c>
      <c r="K30" s="363">
        <v>0</v>
      </c>
      <c r="L30" s="363">
        <v>99556</v>
      </c>
      <c r="M30" s="363">
        <v>156519</v>
      </c>
      <c r="N30" s="362">
        <v>376324</v>
      </c>
      <c r="O30" s="362">
        <v>331569</v>
      </c>
      <c r="P30" s="362">
        <v>59960</v>
      </c>
      <c r="Q30" s="362">
        <v>102356</v>
      </c>
      <c r="R30" s="362">
        <v>24797</v>
      </c>
      <c r="S30" s="363">
        <v>55479</v>
      </c>
      <c r="T30" s="363">
        <v>331625</v>
      </c>
      <c r="U30" s="364">
        <v>419751</v>
      </c>
      <c r="V30" s="797" t="s">
        <v>288</v>
      </c>
      <c r="W30" s="799"/>
      <c r="X30" s="799"/>
      <c r="Y30" s="189" t="s">
        <v>289</v>
      </c>
      <c r="Z30" s="362">
        <v>74815</v>
      </c>
      <c r="AA30" s="362">
        <v>151329</v>
      </c>
      <c r="AB30" s="362">
        <v>68657</v>
      </c>
      <c r="AC30" s="362">
        <v>62967</v>
      </c>
      <c r="AD30" s="363">
        <v>56383</v>
      </c>
      <c r="AE30" s="363">
        <v>2110</v>
      </c>
      <c r="AF30" s="363">
        <v>229544</v>
      </c>
      <c r="AG30" s="363">
        <v>288466</v>
      </c>
      <c r="AH30" s="362">
        <v>91179</v>
      </c>
      <c r="AI30" s="363">
        <v>101668</v>
      </c>
      <c r="AJ30" s="690">
        <v>64207</v>
      </c>
      <c r="AK30" s="362">
        <v>71013</v>
      </c>
      <c r="AL30" s="362">
        <v>6816</v>
      </c>
      <c r="AM30" s="363">
        <v>16129</v>
      </c>
      <c r="AN30" s="583">
        <v>-44244</v>
      </c>
      <c r="AO30" s="364">
        <v>-53975</v>
      </c>
      <c r="AP30" s="797" t="s">
        <v>288</v>
      </c>
      <c r="AQ30" s="799"/>
      <c r="AR30" s="799"/>
      <c r="AS30" s="189" t="s">
        <v>289</v>
      </c>
      <c r="AT30" s="583">
        <v>32314</v>
      </c>
      <c r="AU30" s="690">
        <v>14735</v>
      </c>
      <c r="AV30" s="362">
        <v>18505</v>
      </c>
      <c r="AW30" s="363">
        <v>-1208</v>
      </c>
      <c r="AX30" s="362">
        <v>432290</v>
      </c>
      <c r="AY30" s="363">
        <v>420282</v>
      </c>
      <c r="AZ30" s="362">
        <v>52501</v>
      </c>
      <c r="BA30" s="363">
        <v>67004</v>
      </c>
      <c r="BB30" s="365">
        <v>3779532</v>
      </c>
      <c r="BC30" s="366">
        <v>4133826</v>
      </c>
    </row>
    <row r="31" spans="2:55" s="665" customFormat="1" ht="24.75" customHeight="1">
      <c r="B31" s="659" t="s">
        <v>290</v>
      </c>
      <c r="C31" s="793" t="s">
        <v>291</v>
      </c>
      <c r="D31" s="794"/>
      <c r="E31" s="660" t="s">
        <v>292</v>
      </c>
      <c r="F31" s="669">
        <v>992</v>
      </c>
      <c r="G31" s="669">
        <v>0</v>
      </c>
      <c r="H31" s="661">
        <v>249</v>
      </c>
      <c r="I31" s="669">
        <v>324</v>
      </c>
      <c r="J31" s="662">
        <v>0</v>
      </c>
      <c r="K31" s="669">
        <v>0</v>
      </c>
      <c r="L31" s="662">
        <v>0</v>
      </c>
      <c r="M31" s="669">
        <v>1494</v>
      </c>
      <c r="N31" s="662">
        <v>0</v>
      </c>
      <c r="O31" s="669">
        <v>20380</v>
      </c>
      <c r="P31" s="662">
        <v>174</v>
      </c>
      <c r="Q31" s="669">
        <v>0</v>
      </c>
      <c r="R31" s="661">
        <v>4055</v>
      </c>
      <c r="S31" s="669">
        <v>2661</v>
      </c>
      <c r="T31" s="669">
        <v>0</v>
      </c>
      <c r="U31" s="670">
        <v>0</v>
      </c>
      <c r="V31" s="659" t="s">
        <v>290</v>
      </c>
      <c r="W31" s="793" t="s">
        <v>291</v>
      </c>
      <c r="X31" s="793"/>
      <c r="Y31" s="660" t="s">
        <v>292</v>
      </c>
      <c r="Z31" s="664">
        <v>0</v>
      </c>
      <c r="AA31" s="669">
        <v>0</v>
      </c>
      <c r="AB31" s="662">
        <v>1012</v>
      </c>
      <c r="AC31" s="669">
        <v>3415</v>
      </c>
      <c r="AD31" s="662">
        <v>9</v>
      </c>
      <c r="AE31" s="669">
        <v>915</v>
      </c>
      <c r="AF31" s="662">
        <v>0</v>
      </c>
      <c r="AG31" s="669">
        <v>743</v>
      </c>
      <c r="AH31" s="662">
        <v>0</v>
      </c>
      <c r="AI31" s="669">
        <v>0</v>
      </c>
      <c r="AJ31" s="668">
        <v>0</v>
      </c>
      <c r="AK31" s="669">
        <v>0</v>
      </c>
      <c r="AL31" s="661">
        <v>1086</v>
      </c>
      <c r="AM31" s="669">
        <v>891</v>
      </c>
      <c r="AN31" s="664">
        <v>22548</v>
      </c>
      <c r="AO31" s="670">
        <v>0</v>
      </c>
      <c r="AP31" s="659" t="s">
        <v>290</v>
      </c>
      <c r="AQ31" s="793" t="s">
        <v>291</v>
      </c>
      <c r="AR31" s="793"/>
      <c r="AS31" s="660" t="s">
        <v>292</v>
      </c>
      <c r="AT31" s="664">
        <v>0</v>
      </c>
      <c r="AU31" s="734">
        <v>0</v>
      </c>
      <c r="AV31" s="662">
        <v>219831</v>
      </c>
      <c r="AW31" s="669">
        <v>1</v>
      </c>
      <c r="AX31" s="661">
        <v>0</v>
      </c>
      <c r="AY31" s="669">
        <v>0</v>
      </c>
      <c r="AZ31" s="662">
        <v>1634</v>
      </c>
      <c r="BA31" s="669">
        <v>48</v>
      </c>
      <c r="BB31" s="662">
        <v>251590</v>
      </c>
      <c r="BC31" s="663">
        <v>30872</v>
      </c>
    </row>
    <row r="32" spans="2:55" s="665" customFormat="1" ht="24.75" customHeight="1">
      <c r="B32" s="666"/>
      <c r="C32" s="672"/>
      <c r="D32" s="667" t="s">
        <v>293</v>
      </c>
      <c r="E32" s="673"/>
      <c r="F32" s="662">
        <v>0</v>
      </c>
      <c r="G32" s="662">
        <v>0</v>
      </c>
      <c r="H32" s="661">
        <v>0</v>
      </c>
      <c r="I32" s="662">
        <v>0</v>
      </c>
      <c r="J32" s="662">
        <v>0</v>
      </c>
      <c r="K32" s="662">
        <v>0</v>
      </c>
      <c r="L32" s="662">
        <v>0</v>
      </c>
      <c r="M32" s="662">
        <v>0</v>
      </c>
      <c r="N32" s="662">
        <v>0</v>
      </c>
      <c r="O32" s="662">
        <v>0</v>
      </c>
      <c r="P32" s="662">
        <v>0</v>
      </c>
      <c r="Q32" s="662">
        <v>0</v>
      </c>
      <c r="R32" s="661">
        <v>0</v>
      </c>
      <c r="S32" s="662">
        <v>0</v>
      </c>
      <c r="T32" s="662">
        <v>0</v>
      </c>
      <c r="U32" s="674">
        <v>0</v>
      </c>
      <c r="V32" s="666"/>
      <c r="W32" s="672"/>
      <c r="X32" s="667" t="s">
        <v>293</v>
      </c>
      <c r="Y32" s="673"/>
      <c r="Z32" s="664">
        <v>0</v>
      </c>
      <c r="AA32" s="662">
        <v>0</v>
      </c>
      <c r="AB32" s="662">
        <v>0</v>
      </c>
      <c r="AC32" s="662">
        <v>0</v>
      </c>
      <c r="AD32" s="662">
        <v>0</v>
      </c>
      <c r="AE32" s="662">
        <v>0</v>
      </c>
      <c r="AF32" s="662">
        <v>0</v>
      </c>
      <c r="AG32" s="662">
        <v>0</v>
      </c>
      <c r="AH32" s="662">
        <v>0</v>
      </c>
      <c r="AI32" s="662">
        <v>0</v>
      </c>
      <c r="AJ32" s="668">
        <v>0</v>
      </c>
      <c r="AK32" s="662">
        <v>0</v>
      </c>
      <c r="AL32" s="661">
        <v>0</v>
      </c>
      <c r="AM32" s="662">
        <v>0</v>
      </c>
      <c r="AN32" s="664">
        <v>0</v>
      </c>
      <c r="AO32" s="674">
        <v>0</v>
      </c>
      <c r="AP32" s="666"/>
      <c r="AQ32" s="672"/>
      <c r="AR32" s="667" t="s">
        <v>293</v>
      </c>
      <c r="AS32" s="673"/>
      <c r="AT32" s="664">
        <v>0</v>
      </c>
      <c r="AU32" s="668">
        <v>0</v>
      </c>
      <c r="AV32" s="662">
        <v>0</v>
      </c>
      <c r="AW32" s="662">
        <v>0</v>
      </c>
      <c r="AX32" s="661">
        <v>0</v>
      </c>
      <c r="AY32" s="662">
        <v>0</v>
      </c>
      <c r="AZ32" s="662">
        <v>0</v>
      </c>
      <c r="BA32" s="662">
        <v>0</v>
      </c>
      <c r="BB32" s="662">
        <v>0</v>
      </c>
      <c r="BC32" s="663">
        <v>0</v>
      </c>
    </row>
    <row r="33" spans="2:55" s="665" customFormat="1" ht="24.75" customHeight="1">
      <c r="B33" s="659" t="s">
        <v>294</v>
      </c>
      <c r="C33" s="795" t="s">
        <v>295</v>
      </c>
      <c r="D33" s="796"/>
      <c r="E33" s="660" t="s">
        <v>296</v>
      </c>
      <c r="F33" s="661">
        <v>0</v>
      </c>
      <c r="G33" s="662">
        <v>2667</v>
      </c>
      <c r="H33" s="661">
        <v>1581</v>
      </c>
      <c r="I33" s="662">
        <v>1723</v>
      </c>
      <c r="J33" s="662">
        <v>0</v>
      </c>
      <c r="K33" s="662">
        <v>0</v>
      </c>
      <c r="L33" s="662">
        <v>133192</v>
      </c>
      <c r="M33" s="662">
        <v>8623</v>
      </c>
      <c r="N33" s="662">
        <v>0</v>
      </c>
      <c r="O33" s="662">
        <v>0</v>
      </c>
      <c r="P33" s="662">
        <v>0</v>
      </c>
      <c r="Q33" s="662">
        <v>0</v>
      </c>
      <c r="R33" s="661">
        <v>0</v>
      </c>
      <c r="S33" s="662">
        <v>0</v>
      </c>
      <c r="T33" s="662">
        <v>4625</v>
      </c>
      <c r="U33" s="663">
        <v>12329</v>
      </c>
      <c r="V33" s="659" t="s">
        <v>294</v>
      </c>
      <c r="W33" s="795" t="s">
        <v>295</v>
      </c>
      <c r="X33" s="795"/>
      <c r="Y33" s="660" t="s">
        <v>296</v>
      </c>
      <c r="Z33" s="664">
        <v>0</v>
      </c>
      <c r="AA33" s="662">
        <v>0</v>
      </c>
      <c r="AB33" s="662">
        <v>4901</v>
      </c>
      <c r="AC33" s="662">
        <v>34903</v>
      </c>
      <c r="AD33" s="662">
        <v>1582</v>
      </c>
      <c r="AE33" s="662">
        <v>1554</v>
      </c>
      <c r="AF33" s="662">
        <v>0</v>
      </c>
      <c r="AG33" s="662">
        <v>0</v>
      </c>
      <c r="AH33" s="662">
        <v>1840</v>
      </c>
      <c r="AI33" s="662">
        <v>0</v>
      </c>
      <c r="AJ33" s="668">
        <v>0</v>
      </c>
      <c r="AK33" s="662">
        <v>0</v>
      </c>
      <c r="AL33" s="661">
        <v>0</v>
      </c>
      <c r="AM33" s="662">
        <v>0</v>
      </c>
      <c r="AN33" s="664">
        <v>135</v>
      </c>
      <c r="AO33" s="663">
        <v>26861</v>
      </c>
      <c r="AP33" s="659" t="s">
        <v>294</v>
      </c>
      <c r="AQ33" s="795" t="s">
        <v>295</v>
      </c>
      <c r="AR33" s="795"/>
      <c r="AS33" s="660" t="s">
        <v>296</v>
      </c>
      <c r="AT33" s="664">
        <v>0</v>
      </c>
      <c r="AU33" s="668">
        <v>0</v>
      </c>
      <c r="AV33" s="662">
        <v>499</v>
      </c>
      <c r="AW33" s="662">
        <v>667</v>
      </c>
      <c r="AX33" s="661">
        <v>0</v>
      </c>
      <c r="AY33" s="662">
        <v>0</v>
      </c>
      <c r="AZ33" s="662">
        <v>0</v>
      </c>
      <c r="BA33" s="662">
        <v>0</v>
      </c>
      <c r="BB33" s="662">
        <v>148355</v>
      </c>
      <c r="BC33" s="663">
        <v>89327</v>
      </c>
    </row>
    <row r="34" spans="2:55" s="665" customFormat="1" ht="24.75" customHeight="1">
      <c r="B34" s="659"/>
      <c r="C34" s="667"/>
      <c r="D34" s="675" t="s">
        <v>462</v>
      </c>
      <c r="E34" s="660"/>
      <c r="F34" s="661">
        <v>0</v>
      </c>
      <c r="G34" s="661">
        <v>0</v>
      </c>
      <c r="H34" s="661">
        <v>0</v>
      </c>
      <c r="I34" s="661">
        <v>0</v>
      </c>
      <c r="J34" s="662">
        <v>0</v>
      </c>
      <c r="K34" s="662">
        <v>0</v>
      </c>
      <c r="L34" s="662">
        <v>0</v>
      </c>
      <c r="M34" s="662">
        <v>7129</v>
      </c>
      <c r="N34" s="661">
        <v>0</v>
      </c>
      <c r="O34" s="662">
        <v>0</v>
      </c>
      <c r="P34" s="661">
        <v>0</v>
      </c>
      <c r="Q34" s="661">
        <v>0</v>
      </c>
      <c r="R34" s="661">
        <v>0</v>
      </c>
      <c r="S34" s="662">
        <v>0</v>
      </c>
      <c r="T34" s="662">
        <v>0</v>
      </c>
      <c r="U34" s="663">
        <v>0</v>
      </c>
      <c r="V34" s="659"/>
      <c r="W34" s="761"/>
      <c r="X34" s="675" t="s">
        <v>462</v>
      </c>
      <c r="Y34" s="660"/>
      <c r="Z34" s="668">
        <v>0</v>
      </c>
      <c r="AA34" s="662">
        <v>0</v>
      </c>
      <c r="AB34" s="661">
        <v>0</v>
      </c>
      <c r="AC34" s="662">
        <v>0</v>
      </c>
      <c r="AD34" s="662">
        <v>0</v>
      </c>
      <c r="AE34" s="662">
        <v>0</v>
      </c>
      <c r="AF34" s="662">
        <v>0</v>
      </c>
      <c r="AG34" s="662">
        <v>0</v>
      </c>
      <c r="AH34" s="661">
        <v>0</v>
      </c>
      <c r="AI34" s="662">
        <v>0</v>
      </c>
      <c r="AJ34" s="668">
        <v>0</v>
      </c>
      <c r="AK34" s="662">
        <v>0</v>
      </c>
      <c r="AL34" s="661">
        <v>0</v>
      </c>
      <c r="AM34" s="662">
        <v>0</v>
      </c>
      <c r="AN34" s="664">
        <v>0</v>
      </c>
      <c r="AO34" s="663">
        <v>0</v>
      </c>
      <c r="AP34" s="659"/>
      <c r="AQ34" s="698"/>
      <c r="AR34" s="675" t="s">
        <v>489</v>
      </c>
      <c r="AS34" s="660"/>
      <c r="AT34" s="664">
        <v>0</v>
      </c>
      <c r="AU34" s="668">
        <v>0</v>
      </c>
      <c r="AV34" s="661">
        <v>0</v>
      </c>
      <c r="AW34" s="662">
        <v>0</v>
      </c>
      <c r="AX34" s="661">
        <v>0</v>
      </c>
      <c r="AY34" s="662">
        <v>0</v>
      </c>
      <c r="AZ34" s="661">
        <v>0</v>
      </c>
      <c r="BA34" s="662">
        <v>0</v>
      </c>
      <c r="BB34" s="662">
        <v>0</v>
      </c>
      <c r="BC34" s="663">
        <v>7129</v>
      </c>
    </row>
    <row r="35" spans="2:55" ht="24.75" customHeight="1">
      <c r="B35" s="775" t="s">
        <v>297</v>
      </c>
      <c r="C35" s="778"/>
      <c r="D35" s="778"/>
      <c r="E35" s="811"/>
      <c r="F35" s="362">
        <v>1469513</v>
      </c>
      <c r="G35" s="362">
        <v>1630356</v>
      </c>
      <c r="H35" s="362">
        <v>334450</v>
      </c>
      <c r="I35" s="362">
        <v>293210</v>
      </c>
      <c r="J35" s="363">
        <v>0</v>
      </c>
      <c r="K35" s="363">
        <v>0</v>
      </c>
      <c r="L35" s="363">
        <v>-33636</v>
      </c>
      <c r="M35" s="363">
        <v>149390</v>
      </c>
      <c r="N35" s="362">
        <v>376324</v>
      </c>
      <c r="O35" s="362">
        <v>351949</v>
      </c>
      <c r="P35" s="362">
        <v>60134</v>
      </c>
      <c r="Q35" s="362">
        <v>102356</v>
      </c>
      <c r="R35" s="362">
        <v>28852</v>
      </c>
      <c r="S35" s="362">
        <v>58140</v>
      </c>
      <c r="T35" s="363">
        <v>327000</v>
      </c>
      <c r="U35" s="364">
        <v>407422</v>
      </c>
      <c r="V35" s="775" t="s">
        <v>297</v>
      </c>
      <c r="W35" s="778"/>
      <c r="X35" s="778"/>
      <c r="Y35" s="811"/>
      <c r="Z35" s="362">
        <v>74815</v>
      </c>
      <c r="AA35" s="362">
        <v>151329</v>
      </c>
      <c r="AB35" s="362">
        <v>64768</v>
      </c>
      <c r="AC35" s="362">
        <v>31479</v>
      </c>
      <c r="AD35" s="363">
        <v>54810</v>
      </c>
      <c r="AE35" s="363">
        <v>1471</v>
      </c>
      <c r="AF35" s="363">
        <v>229544</v>
      </c>
      <c r="AG35" s="363">
        <v>289209</v>
      </c>
      <c r="AH35" s="362">
        <v>89339</v>
      </c>
      <c r="AI35" s="363">
        <v>101668</v>
      </c>
      <c r="AJ35" s="690">
        <v>64207</v>
      </c>
      <c r="AK35" s="362">
        <v>71013</v>
      </c>
      <c r="AL35" s="362">
        <v>7902</v>
      </c>
      <c r="AM35" s="363">
        <v>17020</v>
      </c>
      <c r="AN35" s="363">
        <v>-21831</v>
      </c>
      <c r="AO35" s="364">
        <v>-80836</v>
      </c>
      <c r="AP35" s="777" t="s">
        <v>503</v>
      </c>
      <c r="AQ35" s="778"/>
      <c r="AR35" s="778"/>
      <c r="AS35" s="811"/>
      <c r="AT35" s="583">
        <v>32314</v>
      </c>
      <c r="AU35" s="690">
        <v>14735</v>
      </c>
      <c r="AV35" s="362">
        <v>237837</v>
      </c>
      <c r="AW35" s="363">
        <v>-1874</v>
      </c>
      <c r="AX35" s="362">
        <v>432290</v>
      </c>
      <c r="AY35" s="362">
        <v>420282</v>
      </c>
      <c r="AZ35" s="362">
        <v>54135</v>
      </c>
      <c r="BA35" s="363">
        <v>67052</v>
      </c>
      <c r="BB35" s="363">
        <v>3882767</v>
      </c>
      <c r="BC35" s="360">
        <v>4075371</v>
      </c>
    </row>
    <row r="36" spans="2:55" s="665" customFormat="1" ht="24.75" customHeight="1">
      <c r="B36" s="812" t="s">
        <v>298</v>
      </c>
      <c r="C36" s="794"/>
      <c r="D36" s="794"/>
      <c r="E36" s="813"/>
      <c r="F36" s="661">
        <v>0</v>
      </c>
      <c r="G36" s="669">
        <v>0</v>
      </c>
      <c r="H36" s="662">
        <v>10003</v>
      </c>
      <c r="I36" s="669">
        <v>44453</v>
      </c>
      <c r="J36" s="662">
        <v>0</v>
      </c>
      <c r="K36" s="669">
        <v>0</v>
      </c>
      <c r="L36" s="662">
        <v>107665</v>
      </c>
      <c r="M36" s="669">
        <v>28</v>
      </c>
      <c r="N36" s="662">
        <v>0</v>
      </c>
      <c r="O36" s="669">
        <v>0</v>
      </c>
      <c r="P36" s="662">
        <v>298891</v>
      </c>
      <c r="Q36" s="669">
        <v>298891</v>
      </c>
      <c r="R36" s="668">
        <v>214189</v>
      </c>
      <c r="S36" s="669">
        <v>183041</v>
      </c>
      <c r="T36" s="669">
        <v>5105</v>
      </c>
      <c r="U36" s="670">
        <v>6106</v>
      </c>
      <c r="V36" s="812" t="s">
        <v>298</v>
      </c>
      <c r="W36" s="793"/>
      <c r="X36" s="793"/>
      <c r="Y36" s="814"/>
      <c r="Z36" s="664">
        <v>0</v>
      </c>
      <c r="AA36" s="669">
        <v>0</v>
      </c>
      <c r="AB36" s="669">
        <v>132819</v>
      </c>
      <c r="AC36" s="669">
        <v>197587</v>
      </c>
      <c r="AD36" s="662">
        <v>229022</v>
      </c>
      <c r="AE36" s="669">
        <v>283832</v>
      </c>
      <c r="AF36" s="662">
        <v>0</v>
      </c>
      <c r="AG36" s="669">
        <v>0</v>
      </c>
      <c r="AH36" s="662">
        <v>0</v>
      </c>
      <c r="AI36" s="669">
        <v>140000</v>
      </c>
      <c r="AJ36" s="668">
        <v>-16294</v>
      </c>
      <c r="AK36" s="669">
        <v>47913</v>
      </c>
      <c r="AL36" s="661">
        <v>478</v>
      </c>
      <c r="AM36" s="671">
        <v>480</v>
      </c>
      <c r="AN36" s="669">
        <v>0</v>
      </c>
      <c r="AO36" s="670">
        <v>-21831</v>
      </c>
      <c r="AP36" s="812" t="s">
        <v>298</v>
      </c>
      <c r="AQ36" s="793"/>
      <c r="AR36" s="793"/>
      <c r="AS36" s="814"/>
      <c r="AT36" s="669">
        <v>73248</v>
      </c>
      <c r="AU36" s="734">
        <v>105562</v>
      </c>
      <c r="AV36" s="662">
        <v>1201287</v>
      </c>
      <c r="AW36" s="669">
        <v>1437224</v>
      </c>
      <c r="AX36" s="662">
        <v>2289257</v>
      </c>
      <c r="AY36" s="671">
        <v>2679343</v>
      </c>
      <c r="AZ36" s="669">
        <v>408</v>
      </c>
      <c r="BA36" s="669">
        <v>543</v>
      </c>
      <c r="BB36" s="669">
        <v>4546078</v>
      </c>
      <c r="BC36" s="736">
        <v>5403172</v>
      </c>
    </row>
    <row r="37" spans="2:55" s="665" customFormat="1" ht="24.75" customHeight="1">
      <c r="B37" s="804" t="s">
        <v>461</v>
      </c>
      <c r="C37" s="795"/>
      <c r="D37" s="795"/>
      <c r="E37" s="805"/>
      <c r="F37" s="661">
        <v>0</v>
      </c>
      <c r="G37" s="661">
        <v>0</v>
      </c>
      <c r="H37" s="661">
        <v>0</v>
      </c>
      <c r="I37" s="661">
        <v>0</v>
      </c>
      <c r="J37" s="662">
        <v>0</v>
      </c>
      <c r="K37" s="662">
        <v>0</v>
      </c>
      <c r="L37" s="662">
        <v>0</v>
      </c>
      <c r="M37" s="662">
        <v>0</v>
      </c>
      <c r="N37" s="661">
        <v>627907</v>
      </c>
      <c r="O37" s="661">
        <v>608655</v>
      </c>
      <c r="P37" s="661">
        <v>0</v>
      </c>
      <c r="Q37" s="662">
        <v>0</v>
      </c>
      <c r="R37" s="668">
        <v>0</v>
      </c>
      <c r="S37" s="661">
        <v>0</v>
      </c>
      <c r="T37" s="662">
        <v>0</v>
      </c>
      <c r="U37" s="674">
        <v>0</v>
      </c>
      <c r="V37" s="804" t="s">
        <v>461</v>
      </c>
      <c r="W37" s="795"/>
      <c r="X37" s="795"/>
      <c r="Y37" s="805"/>
      <c r="Z37" s="668">
        <v>0</v>
      </c>
      <c r="AA37" s="661">
        <v>49759</v>
      </c>
      <c r="AB37" s="661">
        <v>0</v>
      </c>
      <c r="AC37" s="661">
        <v>0</v>
      </c>
      <c r="AD37" s="662">
        <v>0</v>
      </c>
      <c r="AE37" s="662">
        <v>0</v>
      </c>
      <c r="AF37" s="662">
        <v>0</v>
      </c>
      <c r="AG37" s="662">
        <v>0</v>
      </c>
      <c r="AH37" s="661">
        <v>961069</v>
      </c>
      <c r="AI37" s="662">
        <v>831069</v>
      </c>
      <c r="AJ37" s="668">
        <v>0</v>
      </c>
      <c r="AK37" s="662">
        <v>0</v>
      </c>
      <c r="AL37" s="661">
        <v>0</v>
      </c>
      <c r="AM37" s="661">
        <v>0</v>
      </c>
      <c r="AN37" s="662">
        <v>0</v>
      </c>
      <c r="AO37" s="663">
        <v>0</v>
      </c>
      <c r="AP37" s="804" t="s">
        <v>461</v>
      </c>
      <c r="AQ37" s="795"/>
      <c r="AR37" s="795"/>
      <c r="AS37" s="805"/>
      <c r="AT37" s="662">
        <v>0</v>
      </c>
      <c r="AU37" s="668">
        <v>20731</v>
      </c>
      <c r="AV37" s="661">
        <v>0</v>
      </c>
      <c r="AW37" s="662">
        <v>0</v>
      </c>
      <c r="AX37" s="661">
        <v>337796</v>
      </c>
      <c r="AY37" s="661">
        <v>380000</v>
      </c>
      <c r="AZ37" s="662">
        <v>128000</v>
      </c>
      <c r="BA37" s="662">
        <v>54000</v>
      </c>
      <c r="BB37" s="662">
        <v>2054772</v>
      </c>
      <c r="BC37" s="663">
        <v>1944214</v>
      </c>
    </row>
    <row r="38" spans="2:55" ht="24.75" customHeight="1">
      <c r="B38" s="806" t="s">
        <v>50</v>
      </c>
      <c r="C38" s="807"/>
      <c r="D38" s="807"/>
      <c r="E38" s="808"/>
      <c r="F38" s="352">
        <v>1469513</v>
      </c>
      <c r="G38" s="352">
        <v>1630356</v>
      </c>
      <c r="H38" s="352">
        <v>344453</v>
      </c>
      <c r="I38" s="352">
        <v>337663</v>
      </c>
      <c r="J38" s="361">
        <v>0</v>
      </c>
      <c r="K38" s="361">
        <v>0</v>
      </c>
      <c r="L38" s="361">
        <v>74029</v>
      </c>
      <c r="M38" s="361">
        <v>149418</v>
      </c>
      <c r="N38" s="352">
        <v>1004231</v>
      </c>
      <c r="O38" s="352">
        <v>960604</v>
      </c>
      <c r="P38" s="352">
        <v>359025</v>
      </c>
      <c r="Q38" s="352">
        <v>401247</v>
      </c>
      <c r="R38" s="352">
        <v>243041</v>
      </c>
      <c r="S38" s="352">
        <v>241181</v>
      </c>
      <c r="T38" s="361">
        <v>332105</v>
      </c>
      <c r="U38" s="360">
        <v>413528</v>
      </c>
      <c r="V38" s="806" t="s">
        <v>50</v>
      </c>
      <c r="W38" s="809"/>
      <c r="X38" s="809"/>
      <c r="Y38" s="810"/>
      <c r="Z38" s="352">
        <v>74815</v>
      </c>
      <c r="AA38" s="352">
        <v>201088</v>
      </c>
      <c r="AB38" s="352">
        <v>197587</v>
      </c>
      <c r="AC38" s="352">
        <v>229066</v>
      </c>
      <c r="AD38" s="361">
        <v>283832</v>
      </c>
      <c r="AE38" s="361">
        <v>285303</v>
      </c>
      <c r="AF38" s="361">
        <v>229544</v>
      </c>
      <c r="AG38" s="361">
        <v>289209</v>
      </c>
      <c r="AH38" s="352">
        <v>1050408</v>
      </c>
      <c r="AI38" s="361">
        <v>1072737</v>
      </c>
      <c r="AJ38" s="689">
        <v>47913</v>
      </c>
      <c r="AK38" s="352">
        <v>118926</v>
      </c>
      <c r="AL38" s="352">
        <v>8380</v>
      </c>
      <c r="AM38" s="352">
        <v>17500</v>
      </c>
      <c r="AN38" s="361">
        <v>-21831</v>
      </c>
      <c r="AO38" s="360">
        <v>-102667</v>
      </c>
      <c r="AP38" s="806" t="s">
        <v>50</v>
      </c>
      <c r="AQ38" s="809"/>
      <c r="AR38" s="809"/>
      <c r="AS38" s="810"/>
      <c r="AT38" s="361">
        <v>105562</v>
      </c>
      <c r="AU38" s="689">
        <v>141028</v>
      </c>
      <c r="AV38" s="352">
        <v>1439124</v>
      </c>
      <c r="AW38" s="361">
        <v>1435350</v>
      </c>
      <c r="AX38" s="352">
        <v>3059343</v>
      </c>
      <c r="AY38" s="352">
        <v>3479625</v>
      </c>
      <c r="AZ38" s="361">
        <v>182543</v>
      </c>
      <c r="BA38" s="361">
        <v>121595</v>
      </c>
      <c r="BB38" s="361">
        <v>10483617</v>
      </c>
      <c r="BC38" s="360">
        <v>11422757</v>
      </c>
    </row>
    <row r="39" spans="2:55" ht="14.25" thickBot="1">
      <c r="B39" s="95"/>
      <c r="C39" s="88"/>
      <c r="D39" s="4" t="s">
        <v>299</v>
      </c>
      <c r="E39" s="96"/>
      <c r="F39" s="353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5"/>
      <c r="S39" s="354"/>
      <c r="T39" s="354"/>
      <c r="U39" s="533"/>
      <c r="V39" s="95"/>
      <c r="W39" s="88"/>
      <c r="X39" s="4" t="s">
        <v>299</v>
      </c>
      <c r="Y39" s="96"/>
      <c r="Z39" s="96"/>
      <c r="AA39" s="87"/>
      <c r="AB39" s="257"/>
      <c r="AC39" s="96"/>
      <c r="AD39" s="257"/>
      <c r="AE39" s="257"/>
      <c r="AF39" s="257"/>
      <c r="AG39" s="257"/>
      <c r="AH39" s="87"/>
      <c r="AI39" s="96"/>
      <c r="AJ39" s="86"/>
      <c r="AK39" s="87"/>
      <c r="AL39" s="356"/>
      <c r="AM39" s="86"/>
      <c r="AN39" s="357"/>
      <c r="AO39" s="534"/>
      <c r="AP39" s="95"/>
      <c r="AQ39" s="88"/>
      <c r="AR39" s="4" t="s">
        <v>299</v>
      </c>
      <c r="AS39" s="96"/>
      <c r="AT39" s="357"/>
      <c r="AU39" s="735"/>
      <c r="AV39" s="357"/>
      <c r="AW39" s="357"/>
      <c r="AX39" s="357"/>
      <c r="AY39" s="357"/>
      <c r="AZ39" s="535"/>
      <c r="BA39" s="357"/>
      <c r="BB39" s="359"/>
      <c r="BC39" s="358"/>
    </row>
    <row r="40" spans="2:55">
      <c r="D40" s="89"/>
      <c r="E40" s="89"/>
      <c r="X40" s="89"/>
      <c r="Y40" s="89"/>
      <c r="AB40" s="89"/>
      <c r="AC40" s="89"/>
      <c r="AD40" s="89"/>
      <c r="AE40" s="89"/>
      <c r="AF40" s="89"/>
      <c r="AG40" s="89"/>
      <c r="AH40" s="89"/>
      <c r="AI40" s="89"/>
      <c r="AR40" s="89"/>
      <c r="AS40" s="89"/>
    </row>
    <row r="42" spans="2:55">
      <c r="D42" s="191"/>
      <c r="F42" s="80"/>
      <c r="H42" s="80"/>
      <c r="J42" s="80"/>
      <c r="K42" s="80"/>
      <c r="L42" s="80"/>
      <c r="N42" s="80"/>
      <c r="P42" s="80"/>
      <c r="R42" s="80"/>
      <c r="T42" s="80"/>
      <c r="U42" s="80"/>
      <c r="X42" s="191"/>
      <c r="Z42" s="80"/>
      <c r="AA42" s="80"/>
      <c r="AB42" s="80"/>
      <c r="AD42" s="80"/>
      <c r="AF42" s="80"/>
      <c r="AH42" s="80"/>
      <c r="AJ42" s="80"/>
      <c r="AL42" s="80"/>
      <c r="AN42" s="80"/>
      <c r="AR42" s="191"/>
      <c r="AT42" s="80"/>
      <c r="AV42" s="80"/>
      <c r="AX42" s="80"/>
      <c r="AZ42" s="80"/>
      <c r="BB42" s="80"/>
    </row>
    <row r="45" spans="2:55">
      <c r="F45" s="80"/>
      <c r="H45" s="80"/>
      <c r="J45" s="80"/>
      <c r="K45" s="80"/>
      <c r="L45" s="80"/>
      <c r="N45" s="80"/>
      <c r="P45" s="80"/>
      <c r="R45" s="80"/>
      <c r="T45" s="80"/>
      <c r="U45" s="80"/>
      <c r="Z45" s="80"/>
      <c r="AA45" s="80"/>
      <c r="AB45" s="80"/>
      <c r="AD45" s="80"/>
      <c r="AF45" s="80"/>
      <c r="AH45" s="80"/>
      <c r="AJ45" s="80"/>
      <c r="AL45" s="80"/>
      <c r="AN45" s="80"/>
      <c r="AT45" s="80"/>
      <c r="AV45" s="80"/>
      <c r="AX45" s="80"/>
      <c r="AZ45" s="80"/>
      <c r="BB45" s="80"/>
    </row>
    <row r="46" spans="2:55">
      <c r="F46" s="80"/>
      <c r="H46" s="80"/>
      <c r="J46" s="80"/>
      <c r="K46" s="80"/>
      <c r="L46" s="80"/>
      <c r="N46" s="80"/>
      <c r="P46" s="80"/>
      <c r="R46" s="80"/>
      <c r="T46" s="80"/>
      <c r="U46" s="80"/>
      <c r="Z46" s="80"/>
      <c r="AA46" s="80"/>
      <c r="AB46" s="80"/>
      <c r="AD46" s="80"/>
      <c r="AF46" s="80"/>
      <c r="AH46" s="80"/>
      <c r="AJ46" s="80"/>
      <c r="AL46" s="80"/>
      <c r="AN46" s="80"/>
      <c r="AT46" s="80"/>
      <c r="AV46" s="80"/>
      <c r="AX46" s="80"/>
      <c r="AZ46" s="80"/>
      <c r="BB46" s="80"/>
    </row>
    <row r="47" spans="2:55">
      <c r="F47" s="80"/>
      <c r="H47" s="80"/>
      <c r="J47" s="80"/>
      <c r="K47" s="80"/>
      <c r="L47" s="80"/>
      <c r="N47" s="80"/>
      <c r="P47" s="80"/>
      <c r="R47" s="80"/>
      <c r="T47" s="80"/>
      <c r="U47" s="80"/>
      <c r="Z47" s="80"/>
      <c r="AA47" s="80"/>
      <c r="AB47" s="80"/>
      <c r="AD47" s="80"/>
      <c r="AF47" s="80"/>
      <c r="AH47" s="80"/>
      <c r="AJ47" s="80"/>
      <c r="AL47" s="80"/>
      <c r="AN47" s="80"/>
      <c r="AT47" s="80"/>
      <c r="AV47" s="80"/>
      <c r="AX47" s="80"/>
      <c r="AZ47" s="80"/>
      <c r="BB47" s="80"/>
    </row>
    <row r="48" spans="2:55">
      <c r="F48" s="80"/>
      <c r="H48" s="80"/>
      <c r="J48" s="80"/>
      <c r="K48" s="80"/>
      <c r="L48" s="80"/>
      <c r="N48" s="80"/>
      <c r="P48" s="80"/>
      <c r="R48" s="80"/>
      <c r="T48" s="80"/>
      <c r="U48" s="80"/>
      <c r="Z48" s="80"/>
      <c r="AA48" s="80"/>
      <c r="AB48" s="80"/>
      <c r="AD48" s="80"/>
      <c r="AF48" s="80"/>
      <c r="AH48" s="80"/>
      <c r="AJ48" s="80"/>
      <c r="AL48" s="80"/>
      <c r="AN48" s="80"/>
      <c r="AT48" s="80"/>
      <c r="AV48" s="80"/>
      <c r="AX48" s="80"/>
      <c r="AZ48" s="80"/>
      <c r="BB48" s="80"/>
    </row>
    <row r="52" spans="54:54">
      <c r="BB52" s="192"/>
    </row>
    <row r="53" spans="54:54">
      <c r="BB53" s="192"/>
    </row>
    <row r="54" spans="54:54">
      <c r="BB54" s="192"/>
    </row>
    <row r="55" spans="54:54">
      <c r="BB55" s="192"/>
    </row>
    <row r="56" spans="54:54">
      <c r="BB56" s="192"/>
    </row>
    <row r="57" spans="54:54">
      <c r="BB57" s="192"/>
    </row>
  </sheetData>
  <mergeCells count="54">
    <mergeCell ref="AT3:BC3"/>
    <mergeCell ref="B38:E38"/>
    <mergeCell ref="B36:E36"/>
    <mergeCell ref="B35:E35"/>
    <mergeCell ref="C33:D33"/>
    <mergeCell ref="T4:U4"/>
    <mergeCell ref="C31:D31"/>
    <mergeCell ref="B29:D29"/>
    <mergeCell ref="B30:D30"/>
    <mergeCell ref="C25:D25"/>
    <mergeCell ref="R4:S4"/>
    <mergeCell ref="J4:K4"/>
    <mergeCell ref="C20:D20"/>
    <mergeCell ref="C6:D6"/>
    <mergeCell ref="C11:D11"/>
    <mergeCell ref="B19:D19"/>
    <mergeCell ref="AP19:AR19"/>
    <mergeCell ref="AQ20:AR20"/>
    <mergeCell ref="AQ6:AR6"/>
    <mergeCell ref="AQ11:AR11"/>
    <mergeCell ref="AH4:AI4"/>
    <mergeCell ref="AQ25:AR25"/>
    <mergeCell ref="AP29:AR29"/>
    <mergeCell ref="AP30:AR30"/>
    <mergeCell ref="AQ31:AR31"/>
    <mergeCell ref="AP35:AS35"/>
    <mergeCell ref="V38:Y38"/>
    <mergeCell ref="V36:Y36"/>
    <mergeCell ref="AQ33:AR33"/>
    <mergeCell ref="AP36:AS36"/>
    <mergeCell ref="AP38:AS38"/>
    <mergeCell ref="AX4:AY4"/>
    <mergeCell ref="AV4:AW4"/>
    <mergeCell ref="B37:E37"/>
    <mergeCell ref="V37:Y37"/>
    <mergeCell ref="AP37:AS37"/>
    <mergeCell ref="AF4:AG4"/>
    <mergeCell ref="W31:X31"/>
    <mergeCell ref="W33:X33"/>
    <mergeCell ref="V35:Y35"/>
    <mergeCell ref="AB4:AC4"/>
    <mergeCell ref="W25:X25"/>
    <mergeCell ref="V29:X29"/>
    <mergeCell ref="V30:X30"/>
    <mergeCell ref="W6:X6"/>
    <mergeCell ref="W11:X11"/>
    <mergeCell ref="V19:X19"/>
    <mergeCell ref="F3:U3"/>
    <mergeCell ref="W20:X20"/>
    <mergeCell ref="AJ4:AK4"/>
    <mergeCell ref="Z4:AA4"/>
    <mergeCell ref="AD4:AE4"/>
    <mergeCell ref="Z3:AO3"/>
    <mergeCell ref="H4:I4"/>
  </mergeCells>
  <phoneticPr fontId="16"/>
  <printOptions gridLinesSet="0"/>
  <pageMargins left="0.6692913385826772" right="0.51181102362204722" top="0.98425196850393704" bottom="0.98425196850393704" header="0.51181102362204722" footer="0.51181102362204722"/>
  <pageSetup paperSize="9" scale="82" fitToWidth="0" orientation="portrait" blackAndWhite="1" r:id="rId1"/>
  <headerFooter alignWithMargins="0"/>
  <colBreaks count="4" manualBreakCount="4">
    <brk id="13" max="38" man="1"/>
    <brk id="21" max="38" man="1"/>
    <brk id="31" max="38" man="1"/>
    <brk id="41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BA44"/>
  <sheetViews>
    <sheetView view="pageBreakPreview" topLeftCell="B1" zoomScale="85" zoomScaleNormal="100" zoomScaleSheetLayoutView="85" workbookViewId="0">
      <pane xSplit="2" ySplit="5" topLeftCell="AG32" activePane="bottomRight" state="frozen"/>
      <selection activeCell="L17" sqref="L17"/>
      <selection pane="topRight" activeCell="L17" sqref="L17"/>
      <selection pane="bottomLeft" activeCell="L17" sqref="L17"/>
      <selection pane="bottomRight" activeCell="AH33" sqref="AH33:AI33"/>
    </sheetView>
  </sheetViews>
  <sheetFormatPr defaultRowHeight="13.5"/>
  <cols>
    <col min="1" max="1" width="2" style="98" customWidth="1"/>
    <col min="2" max="2" width="12.75" style="98" customWidth="1"/>
    <col min="3" max="3" width="8.625" style="98" customWidth="1"/>
    <col min="4" max="4" width="10.625" style="196" customWidth="1"/>
    <col min="5" max="5" width="6.25" style="197" customWidth="1"/>
    <col min="6" max="6" width="10.625" style="196" customWidth="1"/>
    <col min="7" max="7" width="5.625" style="98" customWidth="1"/>
    <col min="8" max="8" width="10.625" style="196" customWidth="1"/>
    <col min="9" max="9" width="5.625" style="98" customWidth="1"/>
    <col min="10" max="10" width="10.625" style="196" customWidth="1"/>
    <col min="11" max="11" width="5.625" style="98" customWidth="1"/>
    <col min="12" max="12" width="9.25" style="196" customWidth="1"/>
    <col min="13" max="13" width="5.625" style="98" customWidth="1"/>
    <col min="14" max="14" width="9.25" style="196" customWidth="1"/>
    <col min="15" max="15" width="6.125" style="98" customWidth="1"/>
    <col min="16" max="16" width="9.25" style="98" customWidth="1"/>
    <col min="17" max="17" width="5.5" style="98" customWidth="1"/>
    <col min="18" max="18" width="9.25" style="98" customWidth="1"/>
    <col min="19" max="19" width="5.625" style="98" customWidth="1"/>
    <col min="20" max="20" width="9.25" style="98" customWidth="1"/>
    <col min="21" max="21" width="5.625" style="98" customWidth="1"/>
    <col min="22" max="22" width="9.25" style="98" customWidth="1"/>
    <col min="23" max="23" width="5.625" style="98" customWidth="1"/>
    <col min="24" max="24" width="9.25" style="98" customWidth="1"/>
    <col min="25" max="25" width="6.625" style="98" customWidth="1"/>
    <col min="26" max="26" width="10.625" style="98" customWidth="1"/>
    <col min="27" max="27" width="5.625" style="98" customWidth="1"/>
    <col min="28" max="28" width="12.75" style="98" customWidth="1"/>
    <col min="29" max="29" width="8.625" style="98" customWidth="1"/>
    <col min="30" max="30" width="10.625" style="98" customWidth="1"/>
    <col min="31" max="31" width="5.625" style="98" customWidth="1"/>
    <col min="32" max="32" width="10.625" style="98" customWidth="1"/>
    <col min="33" max="33" width="5.625" style="98" customWidth="1"/>
    <col min="34" max="34" width="10.625" style="98" customWidth="1"/>
    <col min="35" max="35" width="5.625" style="98" customWidth="1"/>
    <col min="36" max="36" width="10.625" style="98" customWidth="1"/>
    <col min="37" max="37" width="5.625" style="98" customWidth="1"/>
    <col min="38" max="38" width="9.25" style="98" customWidth="1"/>
    <col min="39" max="39" width="5.625" style="98" customWidth="1"/>
    <col min="40" max="40" width="9.25" style="98" customWidth="1"/>
    <col min="41" max="41" width="5.625" style="98" customWidth="1"/>
    <col min="42" max="42" width="9.25" style="98" customWidth="1"/>
    <col min="43" max="43" width="5.625" style="98" customWidth="1"/>
    <col min="44" max="44" width="10.625" style="98" customWidth="1"/>
    <col min="45" max="45" width="6.625" style="98" customWidth="1"/>
    <col min="46" max="46" width="2.875" style="98" customWidth="1"/>
    <col min="47" max="47" width="11.125" style="98" bestFit="1" customWidth="1"/>
    <col min="48" max="49" width="9" style="98"/>
    <col min="50" max="50" width="11.625" style="98" bestFit="1" customWidth="1"/>
    <col min="51" max="51" width="9" style="98"/>
    <col min="52" max="52" width="10.375" style="98" bestFit="1" customWidth="1"/>
    <col min="53" max="16384" width="9" style="98"/>
  </cols>
  <sheetData>
    <row r="1" spans="1:53" ht="26.25" customHeight="1">
      <c r="A1" s="193"/>
      <c r="B1" s="194" t="s">
        <v>300</v>
      </c>
      <c r="C1" s="195"/>
      <c r="K1" s="297"/>
      <c r="M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195"/>
      <c r="AA1" s="195"/>
      <c r="AB1" s="194" t="s">
        <v>300</v>
      </c>
      <c r="AC1" s="195"/>
    </row>
    <row r="2" spans="1:53" ht="13.5" customHeight="1" thickBot="1">
      <c r="B2" s="198"/>
      <c r="C2" s="198"/>
      <c r="K2" s="297"/>
      <c r="M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AA2" s="98" t="s">
        <v>301</v>
      </c>
      <c r="AB2" s="198"/>
      <c r="AC2" s="198"/>
      <c r="AH2" s="199"/>
      <c r="AJ2" s="199"/>
      <c r="AR2" s="199"/>
      <c r="AS2" s="98" t="s">
        <v>301</v>
      </c>
    </row>
    <row r="3" spans="1:53" ht="27.75" customHeight="1">
      <c r="B3" s="200"/>
      <c r="C3" s="201" t="s">
        <v>302</v>
      </c>
      <c r="D3" s="298" t="s">
        <v>494</v>
      </c>
      <c r="E3" s="299"/>
      <c r="F3" s="202"/>
      <c r="G3" s="258"/>
      <c r="H3" s="202"/>
      <c r="I3" s="258"/>
      <c r="J3" s="202"/>
      <c r="K3" s="299"/>
      <c r="L3" s="202"/>
      <c r="M3" s="258"/>
      <c r="N3" s="202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300"/>
      <c r="Z3" s="202"/>
      <c r="AA3" s="203"/>
      <c r="AB3" s="200"/>
      <c r="AC3" s="598" t="s">
        <v>302</v>
      </c>
      <c r="AD3" s="202" t="s">
        <v>495</v>
      </c>
      <c r="AE3" s="301"/>
      <c r="AF3" s="202"/>
      <c r="AG3" s="299"/>
      <c r="AH3" s="202"/>
      <c r="AI3" s="301"/>
      <c r="AJ3" s="202"/>
      <c r="AK3" s="301"/>
      <c r="AL3" s="301"/>
      <c r="AM3" s="301"/>
      <c r="AN3" s="202"/>
      <c r="AO3" s="258"/>
      <c r="AP3" s="202"/>
      <c r="AQ3" s="258"/>
      <c r="AR3" s="202"/>
      <c r="AS3" s="203"/>
    </row>
    <row r="4" spans="1:53" ht="27.75" customHeight="1">
      <c r="B4" s="204"/>
      <c r="C4" s="205" t="s">
        <v>134</v>
      </c>
      <c r="D4" s="502" t="s">
        <v>303</v>
      </c>
      <c r="E4" s="503"/>
      <c r="F4" s="901" t="s">
        <v>304</v>
      </c>
      <c r="G4" s="902"/>
      <c r="H4" s="901" t="s">
        <v>305</v>
      </c>
      <c r="I4" s="916"/>
      <c r="J4" s="502" t="s">
        <v>306</v>
      </c>
      <c r="K4" s="509"/>
      <c r="L4" s="502" t="s">
        <v>307</v>
      </c>
      <c r="M4" s="509"/>
      <c r="N4" s="901" t="s">
        <v>308</v>
      </c>
      <c r="O4" s="916"/>
      <c r="P4" s="910" t="s">
        <v>99</v>
      </c>
      <c r="Q4" s="911"/>
      <c r="R4" s="910" t="s">
        <v>100</v>
      </c>
      <c r="S4" s="911"/>
      <c r="T4" s="910" t="s">
        <v>101</v>
      </c>
      <c r="U4" s="911"/>
      <c r="V4" s="910" t="s">
        <v>102</v>
      </c>
      <c r="W4" s="911"/>
      <c r="X4" s="910" t="s">
        <v>90</v>
      </c>
      <c r="Y4" s="911"/>
      <c r="Z4" s="910" t="s">
        <v>103</v>
      </c>
      <c r="AA4" s="932"/>
      <c r="AB4" s="204"/>
      <c r="AC4" s="205" t="s">
        <v>134</v>
      </c>
      <c r="AD4" s="514" t="s">
        <v>309</v>
      </c>
      <c r="AE4" s="515"/>
      <c r="AF4" s="514" t="s">
        <v>310</v>
      </c>
      <c r="AG4" s="516"/>
      <c r="AH4" s="917" t="s">
        <v>509</v>
      </c>
      <c r="AI4" s="918"/>
      <c r="AJ4" s="917" t="s">
        <v>311</v>
      </c>
      <c r="AK4" s="918"/>
      <c r="AL4" s="919" t="s">
        <v>104</v>
      </c>
      <c r="AM4" s="918"/>
      <c r="AN4" s="520" t="s">
        <v>312</v>
      </c>
      <c r="AO4" s="710"/>
      <c r="AP4" s="523" t="s">
        <v>12</v>
      </c>
      <c r="AQ4" s="516"/>
      <c r="AR4" s="206" t="s">
        <v>313</v>
      </c>
      <c r="AS4" s="208"/>
    </row>
    <row r="5" spans="1:53" ht="27.75" customHeight="1">
      <c r="B5" s="209" t="s">
        <v>314</v>
      </c>
      <c r="C5" s="210" t="s">
        <v>315</v>
      </c>
      <c r="D5" s="308" t="s">
        <v>51</v>
      </c>
      <c r="E5" s="309" t="s">
        <v>52</v>
      </c>
      <c r="F5" s="308" t="s">
        <v>51</v>
      </c>
      <c r="G5" s="211" t="s">
        <v>52</v>
      </c>
      <c r="H5" s="308" t="s">
        <v>51</v>
      </c>
      <c r="I5" s="211" t="s">
        <v>52</v>
      </c>
      <c r="J5" s="308" t="s">
        <v>51</v>
      </c>
      <c r="K5" s="310" t="s">
        <v>52</v>
      </c>
      <c r="L5" s="308" t="s">
        <v>51</v>
      </c>
      <c r="M5" s="310" t="s">
        <v>52</v>
      </c>
      <c r="N5" s="308" t="s">
        <v>51</v>
      </c>
      <c r="O5" s="211" t="s">
        <v>52</v>
      </c>
      <c r="P5" s="308" t="s">
        <v>51</v>
      </c>
      <c r="Q5" s="211" t="s">
        <v>52</v>
      </c>
      <c r="R5" s="308" t="s">
        <v>51</v>
      </c>
      <c r="S5" s="211" t="s">
        <v>52</v>
      </c>
      <c r="T5" s="308" t="s">
        <v>51</v>
      </c>
      <c r="U5" s="211" t="s">
        <v>52</v>
      </c>
      <c r="V5" s="308" t="s">
        <v>51</v>
      </c>
      <c r="W5" s="211" t="s">
        <v>52</v>
      </c>
      <c r="X5" s="308" t="s">
        <v>51</v>
      </c>
      <c r="Y5" s="586" t="s">
        <v>52</v>
      </c>
      <c r="Z5" s="643" t="s">
        <v>51</v>
      </c>
      <c r="AA5" s="214" t="s">
        <v>52</v>
      </c>
      <c r="AB5" s="209" t="s">
        <v>314</v>
      </c>
      <c r="AC5" s="210" t="s">
        <v>315</v>
      </c>
      <c r="AD5" s="212" t="s">
        <v>51</v>
      </c>
      <c r="AE5" s="310" t="s">
        <v>52</v>
      </c>
      <c r="AF5" s="212" t="s">
        <v>51</v>
      </c>
      <c r="AG5" s="211" t="s">
        <v>52</v>
      </c>
      <c r="AH5" s="213" t="s">
        <v>51</v>
      </c>
      <c r="AI5" s="311" t="s">
        <v>52</v>
      </c>
      <c r="AJ5" s="213" t="s">
        <v>51</v>
      </c>
      <c r="AK5" s="311" t="s">
        <v>52</v>
      </c>
      <c r="AL5" s="212" t="s">
        <v>51</v>
      </c>
      <c r="AM5" s="586" t="s">
        <v>52</v>
      </c>
      <c r="AN5" s="212" t="s">
        <v>51</v>
      </c>
      <c r="AO5" s="310" t="s">
        <v>52</v>
      </c>
      <c r="AP5" s="212" t="s">
        <v>51</v>
      </c>
      <c r="AQ5" s="211" t="s">
        <v>52</v>
      </c>
      <c r="AR5" s="213" t="s">
        <v>51</v>
      </c>
      <c r="AS5" s="214" t="s">
        <v>52</v>
      </c>
      <c r="AT5" s="198"/>
    </row>
    <row r="6" spans="1:53" ht="27.75" customHeight="1">
      <c r="B6" s="122" t="s">
        <v>53</v>
      </c>
      <c r="C6" s="123"/>
      <c r="D6" s="368"/>
      <c r="E6" s="368"/>
      <c r="F6" s="368"/>
      <c r="G6" s="368"/>
      <c r="H6" s="368"/>
      <c r="I6" s="368"/>
      <c r="J6" s="368"/>
      <c r="K6" s="370"/>
      <c r="L6" s="368"/>
      <c r="M6" s="370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9"/>
      <c r="Z6" s="642"/>
      <c r="AA6" s="693"/>
      <c r="AB6" s="122" t="s">
        <v>53</v>
      </c>
      <c r="AC6" s="123"/>
      <c r="AD6" s="368"/>
      <c r="AE6" s="369"/>
      <c r="AF6" s="368"/>
      <c r="AG6" s="368"/>
      <c r="AH6" s="368"/>
      <c r="AI6" s="369"/>
      <c r="AJ6" s="368"/>
      <c r="AK6" s="369"/>
      <c r="AL6" s="368"/>
      <c r="AM6" s="369"/>
      <c r="AN6" s="368"/>
      <c r="AO6" s="370"/>
      <c r="AP6" s="370"/>
      <c r="AQ6" s="368"/>
      <c r="AR6" s="368"/>
      <c r="AS6" s="371"/>
    </row>
    <row r="7" spans="1:53" ht="27.75" customHeight="1">
      <c r="B7" s="122" t="s">
        <v>54</v>
      </c>
      <c r="C7" s="123"/>
      <c r="D7" s="312">
        <v>351853</v>
      </c>
      <c r="E7" s="374">
        <v>6.0509884945351535</v>
      </c>
      <c r="F7" s="312">
        <v>81975</v>
      </c>
      <c r="G7" s="374">
        <v>4.3446760427222504</v>
      </c>
      <c r="H7" s="312">
        <v>54480</v>
      </c>
      <c r="I7" s="374">
        <v>3.6193635952345047</v>
      </c>
      <c r="J7" s="312">
        <v>138429</v>
      </c>
      <c r="K7" s="375">
        <v>6.5619005046959433</v>
      </c>
      <c r="L7" s="312">
        <v>35619</v>
      </c>
      <c r="M7" s="375">
        <v>2.5553703023485386</v>
      </c>
      <c r="N7" s="312">
        <v>42444</v>
      </c>
      <c r="O7" s="374">
        <v>3.6393693954791702</v>
      </c>
      <c r="P7" s="312">
        <v>68724</v>
      </c>
      <c r="Q7" s="374">
        <v>2.7798643074791065</v>
      </c>
      <c r="R7" s="312">
        <v>12761</v>
      </c>
      <c r="S7" s="374">
        <v>1.5780758628962346</v>
      </c>
      <c r="T7" s="312">
        <v>29332</v>
      </c>
      <c r="U7" s="374">
        <v>2.1553621356690682</v>
      </c>
      <c r="V7" s="312">
        <v>35381</v>
      </c>
      <c r="W7" s="374">
        <v>3.2207498545787883</v>
      </c>
      <c r="X7" s="312">
        <v>57627</v>
      </c>
      <c r="Y7" s="375">
        <v>3.1415607658981992</v>
      </c>
      <c r="Z7" s="644">
        <v>18073</v>
      </c>
      <c r="AA7" s="685">
        <v>2.6133857755348453</v>
      </c>
      <c r="AB7" s="122" t="s">
        <v>54</v>
      </c>
      <c r="AC7" s="123"/>
      <c r="AD7" s="312">
        <v>14462</v>
      </c>
      <c r="AE7" s="374">
        <v>2.64719072330066</v>
      </c>
      <c r="AF7" s="312">
        <v>12821</v>
      </c>
      <c r="AG7" s="374">
        <v>3.9078764085698348</v>
      </c>
      <c r="AH7" s="312">
        <v>9639</v>
      </c>
      <c r="AI7" s="375">
        <v>5.6711342268453686</v>
      </c>
      <c r="AJ7" s="312">
        <v>7152</v>
      </c>
      <c r="AK7" s="375">
        <v>4.2079004036101342</v>
      </c>
      <c r="AL7" s="312">
        <v>13598</v>
      </c>
      <c r="AM7" s="375">
        <v>4.0750274954973316</v>
      </c>
      <c r="AN7" s="312">
        <v>140180</v>
      </c>
      <c r="AO7" s="375">
        <v>6.2443928310200842</v>
      </c>
      <c r="AP7" s="312">
        <v>35366</v>
      </c>
      <c r="AQ7" s="374">
        <v>7.8080637255984211</v>
      </c>
      <c r="AR7" s="373">
        <v>1159916</v>
      </c>
      <c r="AS7" s="377">
        <v>4.3833253785332253</v>
      </c>
    </row>
    <row r="8" spans="1:53" ht="27.75" customHeight="1">
      <c r="B8" s="124" t="s">
        <v>55</v>
      </c>
      <c r="C8" s="125"/>
      <c r="D8" s="312">
        <v>189409</v>
      </c>
      <c r="E8" s="374">
        <v>3.2573594079385675</v>
      </c>
      <c r="F8" s="312">
        <v>43233</v>
      </c>
      <c r="G8" s="374">
        <v>2.2913495499238921</v>
      </c>
      <c r="H8" s="312">
        <v>28985</v>
      </c>
      <c r="I8" s="374">
        <v>1.9256103856070506</v>
      </c>
      <c r="J8" s="312">
        <v>78247</v>
      </c>
      <c r="K8" s="375">
        <v>3.7091146276498668</v>
      </c>
      <c r="L8" s="312">
        <v>15556</v>
      </c>
      <c r="M8" s="375">
        <v>1.1160150600335177</v>
      </c>
      <c r="N8" s="312">
        <v>24061</v>
      </c>
      <c r="O8" s="374">
        <v>2.0631153290129185</v>
      </c>
      <c r="P8" s="312">
        <v>38714</v>
      </c>
      <c r="Q8" s="374">
        <v>1.5659691927091866</v>
      </c>
      <c r="R8" s="312">
        <v>5738</v>
      </c>
      <c r="S8" s="374">
        <v>0.70958383365712685</v>
      </c>
      <c r="T8" s="312">
        <v>15045</v>
      </c>
      <c r="U8" s="374">
        <v>1.1055305922249123</v>
      </c>
      <c r="V8" s="312">
        <v>17902</v>
      </c>
      <c r="W8" s="374">
        <v>1.6296278764497745</v>
      </c>
      <c r="X8" s="312">
        <v>31752</v>
      </c>
      <c r="Y8" s="375">
        <v>1.7309739781491247</v>
      </c>
      <c r="Z8" s="644">
        <v>10325</v>
      </c>
      <c r="AA8" s="685">
        <v>1.493012124849072</v>
      </c>
      <c r="AB8" s="124" t="s">
        <v>55</v>
      </c>
      <c r="AC8" s="125"/>
      <c r="AD8" s="312">
        <v>8446</v>
      </c>
      <c r="AE8" s="374">
        <v>1.5459945269670428</v>
      </c>
      <c r="AF8" s="312">
        <v>7469</v>
      </c>
      <c r="AG8" s="374">
        <v>2.276571944123555</v>
      </c>
      <c r="AH8" s="312">
        <v>5209</v>
      </c>
      <c r="AI8" s="375">
        <v>3.0647305931774591</v>
      </c>
      <c r="AJ8" s="312">
        <v>4406</v>
      </c>
      <c r="AK8" s="375">
        <v>2.5922831625148559</v>
      </c>
      <c r="AL8" s="312">
        <v>5554</v>
      </c>
      <c r="AM8" s="375">
        <v>1.6644140836882027</v>
      </c>
      <c r="AN8" s="312">
        <v>98802</v>
      </c>
      <c r="AO8" s="375">
        <v>4.4011877620947804</v>
      </c>
      <c r="AP8" s="312">
        <v>18413</v>
      </c>
      <c r="AQ8" s="374">
        <v>4.0652004009343354</v>
      </c>
      <c r="AR8" s="373">
        <v>647266</v>
      </c>
      <c r="AS8" s="377">
        <v>2.4460197845893035</v>
      </c>
    </row>
    <row r="9" spans="1:53" ht="27.75" customHeight="1">
      <c r="B9" s="122" t="s">
        <v>56</v>
      </c>
      <c r="C9" s="123"/>
      <c r="D9" s="312">
        <v>39856</v>
      </c>
      <c r="E9" s="374">
        <v>0.5854231666013735</v>
      </c>
      <c r="F9" s="312">
        <v>0</v>
      </c>
      <c r="G9" s="374">
        <v>0</v>
      </c>
      <c r="H9" s="312">
        <v>8120</v>
      </c>
      <c r="I9" s="374">
        <v>0.5394499337978006</v>
      </c>
      <c r="J9" s="312">
        <v>0</v>
      </c>
      <c r="K9" s="375">
        <v>0</v>
      </c>
      <c r="L9" s="312">
        <v>1943</v>
      </c>
      <c r="M9" s="375">
        <v>0.13939426984090544</v>
      </c>
      <c r="N9" s="312">
        <v>0</v>
      </c>
      <c r="O9" s="374">
        <v>0</v>
      </c>
      <c r="P9" s="312">
        <v>5302</v>
      </c>
      <c r="Q9" s="374">
        <v>0.214464241869714</v>
      </c>
      <c r="R9" s="312">
        <v>0</v>
      </c>
      <c r="S9" s="374">
        <v>0</v>
      </c>
      <c r="T9" s="312">
        <v>0</v>
      </c>
      <c r="U9" s="374">
        <v>0</v>
      </c>
      <c r="V9" s="312">
        <v>0</v>
      </c>
      <c r="W9" s="374">
        <v>0</v>
      </c>
      <c r="X9" s="312">
        <v>18729</v>
      </c>
      <c r="Y9" s="375">
        <v>1.021019514888982</v>
      </c>
      <c r="Z9" s="644">
        <v>0</v>
      </c>
      <c r="AA9" s="685">
        <v>0</v>
      </c>
      <c r="AB9" s="122" t="s">
        <v>56</v>
      </c>
      <c r="AC9" s="123"/>
      <c r="AD9" s="312">
        <v>0</v>
      </c>
      <c r="AE9" s="374">
        <v>0</v>
      </c>
      <c r="AF9" s="312">
        <v>0</v>
      </c>
      <c r="AG9" s="374">
        <v>0</v>
      </c>
      <c r="AH9" s="312">
        <v>0</v>
      </c>
      <c r="AI9" s="375">
        <v>0</v>
      </c>
      <c r="AJ9" s="312">
        <v>0</v>
      </c>
      <c r="AK9" s="375">
        <v>0</v>
      </c>
      <c r="AL9" s="312">
        <v>1507</v>
      </c>
      <c r="AM9" s="375">
        <v>0.45161541665792604</v>
      </c>
      <c r="AN9" s="312">
        <v>0</v>
      </c>
      <c r="AO9" s="375">
        <v>0</v>
      </c>
      <c r="AP9" s="312">
        <v>6233</v>
      </c>
      <c r="AQ9" s="374">
        <v>1.3761143810907357</v>
      </c>
      <c r="AR9" s="373">
        <v>81690</v>
      </c>
      <c r="AS9" s="377">
        <v>0.30870670822057739</v>
      </c>
    </row>
    <row r="10" spans="1:53" ht="27.75" customHeight="1">
      <c r="B10" s="122" t="s">
        <v>463</v>
      </c>
      <c r="C10" s="123"/>
      <c r="D10" s="312">
        <v>67840</v>
      </c>
      <c r="E10" s="374">
        <v>1.1666777303853166</v>
      </c>
      <c r="F10" s="312">
        <v>22966</v>
      </c>
      <c r="G10" s="374">
        <v>1.2171982921275901</v>
      </c>
      <c r="H10" s="312">
        <v>7988</v>
      </c>
      <c r="I10" s="374">
        <v>0.53068055063754083</v>
      </c>
      <c r="J10" s="312">
        <v>17154</v>
      </c>
      <c r="K10" s="375">
        <v>0.81314494258828873</v>
      </c>
      <c r="L10" s="312">
        <v>20347</v>
      </c>
      <c r="M10" s="375">
        <v>1.4597299065635114</v>
      </c>
      <c r="N10" s="312">
        <v>0</v>
      </c>
      <c r="O10" s="374">
        <v>0</v>
      </c>
      <c r="P10" s="312">
        <v>0</v>
      </c>
      <c r="Q10" s="374">
        <v>0</v>
      </c>
      <c r="R10" s="312">
        <v>2652</v>
      </c>
      <c r="S10" s="374">
        <v>0.32795683632950512</v>
      </c>
      <c r="T10" s="312">
        <v>0</v>
      </c>
      <c r="U10" s="374">
        <v>0</v>
      </c>
      <c r="V10" s="312">
        <v>0</v>
      </c>
      <c r="W10" s="374">
        <v>0</v>
      </c>
      <c r="X10" s="312">
        <v>6863</v>
      </c>
      <c r="Y10" s="375">
        <v>0.37413940577089455</v>
      </c>
      <c r="Z10" s="644">
        <v>0</v>
      </c>
      <c r="AA10" s="685">
        <v>0</v>
      </c>
      <c r="AB10" s="122" t="s">
        <v>57</v>
      </c>
      <c r="AC10" s="123"/>
      <c r="AD10" s="312">
        <v>0</v>
      </c>
      <c r="AE10" s="374">
        <v>0</v>
      </c>
      <c r="AF10" s="312">
        <v>0</v>
      </c>
      <c r="AG10" s="374">
        <v>0</v>
      </c>
      <c r="AH10" s="312">
        <v>0</v>
      </c>
      <c r="AI10" s="375">
        <v>0</v>
      </c>
      <c r="AJ10" s="312">
        <v>0</v>
      </c>
      <c r="AK10" s="375">
        <v>0</v>
      </c>
      <c r="AL10" s="312">
        <v>0</v>
      </c>
      <c r="AM10" s="375">
        <v>0</v>
      </c>
      <c r="AN10" s="312">
        <v>40000</v>
      </c>
      <c r="AO10" s="375">
        <v>1.7818213243030629</v>
      </c>
      <c r="AP10" s="312">
        <v>0</v>
      </c>
      <c r="AQ10" s="374">
        <v>0</v>
      </c>
      <c r="AR10" s="373">
        <v>185810</v>
      </c>
      <c r="AS10" s="377">
        <v>0.70217644086749265</v>
      </c>
    </row>
    <row r="11" spans="1:53" ht="27.75" customHeight="1">
      <c r="B11" s="122" t="s">
        <v>58</v>
      </c>
      <c r="C11" s="123"/>
      <c r="D11" s="312">
        <v>119212</v>
      </c>
      <c r="E11" s="374">
        <v>2.0501471933180184</v>
      </c>
      <c r="F11" s="312">
        <v>28240</v>
      </c>
      <c r="G11" s="374">
        <v>1.4967203592128862</v>
      </c>
      <c r="H11" s="312">
        <v>18221</v>
      </c>
      <c r="I11" s="374">
        <v>1.2105070497204096</v>
      </c>
      <c r="J11" s="312">
        <v>41143</v>
      </c>
      <c r="K11" s="375">
        <v>1.950286951901012</v>
      </c>
      <c r="L11" s="312">
        <v>10899</v>
      </c>
      <c r="M11" s="375">
        <v>0.78191361142358651</v>
      </c>
      <c r="N11" s="312">
        <v>12587</v>
      </c>
      <c r="O11" s="374">
        <v>1.0792748699673997</v>
      </c>
      <c r="P11" s="312">
        <v>32443</v>
      </c>
      <c r="Q11" s="374">
        <v>1.3123092038813902</v>
      </c>
      <c r="R11" s="312">
        <v>4019</v>
      </c>
      <c r="S11" s="374">
        <v>0.49700547707702902</v>
      </c>
      <c r="T11" s="312">
        <v>8523</v>
      </c>
      <c r="U11" s="374">
        <v>0.6262836316073731</v>
      </c>
      <c r="V11" s="312">
        <v>11348</v>
      </c>
      <c r="W11" s="374">
        <v>1.0330140287091969</v>
      </c>
      <c r="X11" s="312">
        <v>21722</v>
      </c>
      <c r="Y11" s="375">
        <v>1.1841842011008847</v>
      </c>
      <c r="Z11" s="644">
        <v>5591</v>
      </c>
      <c r="AA11" s="685">
        <v>0.80846787312650481</v>
      </c>
      <c r="AB11" s="122" t="s">
        <v>58</v>
      </c>
      <c r="AC11" s="123"/>
      <c r="AD11" s="312">
        <v>6379</v>
      </c>
      <c r="AE11" s="374">
        <v>1.1676413790578695</v>
      </c>
      <c r="AF11" s="312">
        <v>5466</v>
      </c>
      <c r="AG11" s="374">
        <v>1.6660519810656516</v>
      </c>
      <c r="AH11" s="312">
        <v>2860</v>
      </c>
      <c r="AI11" s="375">
        <v>1.6826894790722851</v>
      </c>
      <c r="AJ11" s="312">
        <v>3377</v>
      </c>
      <c r="AK11" s="375">
        <v>1.9868679618276597</v>
      </c>
      <c r="AL11" s="312">
        <v>6047</v>
      </c>
      <c r="AM11" s="375">
        <v>1.8121555570872454</v>
      </c>
      <c r="AN11" s="312">
        <v>47801</v>
      </c>
      <c r="AO11" s="375">
        <v>2.1293210280752679</v>
      </c>
      <c r="AP11" s="312">
        <v>16789</v>
      </c>
      <c r="AQ11" s="374">
        <v>3.7066555982885228</v>
      </c>
      <c r="AR11" s="373">
        <v>402667</v>
      </c>
      <c r="AS11" s="377">
        <v>1.521679570070452</v>
      </c>
    </row>
    <row r="12" spans="1:53" ht="27.75" customHeight="1">
      <c r="B12" s="126" t="s">
        <v>19</v>
      </c>
      <c r="C12" s="127"/>
      <c r="D12" s="373">
        <v>768170</v>
      </c>
      <c r="E12" s="374">
        <v>13.21059599277843</v>
      </c>
      <c r="F12" s="373">
        <v>176414</v>
      </c>
      <c r="G12" s="374">
        <v>9.3499442439866183</v>
      </c>
      <c r="H12" s="373">
        <v>117794</v>
      </c>
      <c r="I12" s="374">
        <v>7.8256115149973065</v>
      </c>
      <c r="J12" s="373">
        <v>274973</v>
      </c>
      <c r="K12" s="375">
        <v>13.03444702683511</v>
      </c>
      <c r="L12" s="373">
        <v>84364</v>
      </c>
      <c r="M12" s="375">
        <v>6.0524231502100605</v>
      </c>
      <c r="N12" s="373">
        <v>79092</v>
      </c>
      <c r="O12" s="374">
        <v>6.7817595944594879</v>
      </c>
      <c r="P12" s="373">
        <v>145183</v>
      </c>
      <c r="Q12" s="374">
        <v>5.8726069459393972</v>
      </c>
      <c r="R12" s="373">
        <v>25170</v>
      </c>
      <c r="S12" s="374">
        <v>3.1126220099598956</v>
      </c>
      <c r="T12" s="373">
        <v>52900</v>
      </c>
      <c r="U12" s="374">
        <v>3.8871763595013542</v>
      </c>
      <c r="V12" s="373">
        <v>64631</v>
      </c>
      <c r="W12" s="374">
        <v>5.8833917597377594</v>
      </c>
      <c r="X12" s="373">
        <v>136693</v>
      </c>
      <c r="Y12" s="375">
        <v>7.4518778658080844</v>
      </c>
      <c r="Z12" s="645">
        <v>33989</v>
      </c>
      <c r="AA12" s="685">
        <v>4.9148657735104218</v>
      </c>
      <c r="AB12" s="126" t="s">
        <v>19</v>
      </c>
      <c r="AC12" s="127"/>
      <c r="AD12" s="373">
        <v>29287</v>
      </c>
      <c r="AE12" s="374">
        <v>5.3608266293255724</v>
      </c>
      <c r="AF12" s="373">
        <v>25756</v>
      </c>
      <c r="AG12" s="374">
        <v>7.850500333759042</v>
      </c>
      <c r="AH12" s="373">
        <v>17708</v>
      </c>
      <c r="AI12" s="375">
        <v>7.2751773807225053</v>
      </c>
      <c r="AJ12" s="373">
        <v>14935</v>
      </c>
      <c r="AK12" s="375">
        <v>8.7870515279526487</v>
      </c>
      <c r="AL12" s="373">
        <v>26706</v>
      </c>
      <c r="AM12" s="375">
        <v>8.0032125529307052</v>
      </c>
      <c r="AN12" s="373">
        <v>326783</v>
      </c>
      <c r="AO12" s="375">
        <v>14.556722945493195</v>
      </c>
      <c r="AP12" s="373">
        <v>76801</v>
      </c>
      <c r="AQ12" s="374">
        <v>16.956034105912014</v>
      </c>
      <c r="AR12" s="373">
        <v>2477349</v>
      </c>
      <c r="AS12" s="377">
        <v>9.3619078822810504</v>
      </c>
      <c r="BA12" s="99"/>
    </row>
    <row r="13" spans="1:53" ht="27.75" customHeight="1">
      <c r="B13" s="122" t="s">
        <v>59</v>
      </c>
      <c r="C13" s="123"/>
      <c r="D13" s="312">
        <v>369610</v>
      </c>
      <c r="E13" s="374">
        <v>6.3563643267646945</v>
      </c>
      <c r="F13" s="312">
        <v>116527</v>
      </c>
      <c r="G13" s="374">
        <v>6.1759324822237955</v>
      </c>
      <c r="H13" s="312">
        <v>69936</v>
      </c>
      <c r="I13" s="374">
        <v>4.6461786416358359</v>
      </c>
      <c r="J13" s="312">
        <v>124748</v>
      </c>
      <c r="K13" s="375">
        <v>5.9133849421711453</v>
      </c>
      <c r="L13" s="312">
        <v>69830</v>
      </c>
      <c r="M13" s="375">
        <v>5.009728184760899</v>
      </c>
      <c r="N13" s="312">
        <v>47333</v>
      </c>
      <c r="O13" s="374">
        <v>4.0585776928709727</v>
      </c>
      <c r="P13" s="312">
        <v>120235</v>
      </c>
      <c r="Q13" s="374">
        <v>4.8634681480960129</v>
      </c>
      <c r="R13" s="312">
        <v>32309</v>
      </c>
      <c r="S13" s="374">
        <v>3.995459059189284</v>
      </c>
      <c r="T13" s="312">
        <v>45398</v>
      </c>
      <c r="U13" s="374">
        <v>3.3359174360801975</v>
      </c>
      <c r="V13" s="312">
        <v>61531</v>
      </c>
      <c r="W13" s="374">
        <v>5.6011972330371504</v>
      </c>
      <c r="X13" s="312">
        <v>61343</v>
      </c>
      <c r="Y13" s="375">
        <v>3.3441401090199601</v>
      </c>
      <c r="Z13" s="644">
        <v>51428</v>
      </c>
      <c r="AA13" s="685">
        <v>7.4365740975048986</v>
      </c>
      <c r="AB13" s="122" t="s">
        <v>59</v>
      </c>
      <c r="AC13" s="123"/>
      <c r="AD13" s="312">
        <v>14192</v>
      </c>
      <c r="AE13" s="374">
        <v>2.5977686865636125</v>
      </c>
      <c r="AF13" s="312">
        <v>12855</v>
      </c>
      <c r="AG13" s="374">
        <v>3.9182397030001739</v>
      </c>
      <c r="AH13" s="312">
        <v>25945</v>
      </c>
      <c r="AI13" s="375">
        <v>15.264817669416237</v>
      </c>
      <c r="AJ13" s="312">
        <v>15493</v>
      </c>
      <c r="AK13" s="375">
        <v>9.1153524822611569</v>
      </c>
      <c r="AL13" s="312">
        <v>42297</v>
      </c>
      <c r="AM13" s="375">
        <v>12.675499189369807</v>
      </c>
      <c r="AN13" s="312">
        <v>245179</v>
      </c>
      <c r="AO13" s="375">
        <v>10.921629261782515</v>
      </c>
      <c r="AP13" s="312">
        <v>36484</v>
      </c>
      <c r="AQ13" s="374">
        <v>8.0548944456464628</v>
      </c>
      <c r="AR13" s="373">
        <v>1562673</v>
      </c>
      <c r="AS13" s="377">
        <v>5.9053450588220624</v>
      </c>
      <c r="BA13" s="99"/>
    </row>
    <row r="14" spans="1:53" ht="27.75" customHeight="1">
      <c r="B14" s="124" t="s">
        <v>60</v>
      </c>
      <c r="C14" s="125"/>
      <c r="D14" s="312">
        <v>369603</v>
      </c>
      <c r="E14" s="374">
        <v>6.3562439443337881</v>
      </c>
      <c r="F14" s="312">
        <v>116527</v>
      </c>
      <c r="G14" s="374">
        <v>6.1759324822237955</v>
      </c>
      <c r="H14" s="312">
        <v>69936</v>
      </c>
      <c r="I14" s="374">
        <v>4.6461786416358359</v>
      </c>
      <c r="J14" s="312">
        <v>124748</v>
      </c>
      <c r="K14" s="375">
        <v>5.9133849421711453</v>
      </c>
      <c r="L14" s="312">
        <v>69830</v>
      </c>
      <c r="M14" s="375">
        <v>5.009728184760899</v>
      </c>
      <c r="N14" s="312">
        <v>47333</v>
      </c>
      <c r="O14" s="374">
        <v>4.0585776928709727</v>
      </c>
      <c r="P14" s="312">
        <v>120235</v>
      </c>
      <c r="Q14" s="374">
        <v>4.8634681480960129</v>
      </c>
      <c r="R14" s="312">
        <v>32309</v>
      </c>
      <c r="S14" s="374">
        <v>3.995459059189284</v>
      </c>
      <c r="T14" s="312">
        <v>45398</v>
      </c>
      <c r="U14" s="374">
        <v>3.3359174360801975</v>
      </c>
      <c r="V14" s="312">
        <v>61511</v>
      </c>
      <c r="W14" s="374">
        <v>5.5993766231874691</v>
      </c>
      <c r="X14" s="312">
        <v>61249</v>
      </c>
      <c r="Y14" s="375">
        <v>3.339015658467364</v>
      </c>
      <c r="Z14" s="644">
        <v>51428</v>
      </c>
      <c r="AA14" s="685">
        <v>7.4365740975048986</v>
      </c>
      <c r="AB14" s="124" t="s">
        <v>60</v>
      </c>
      <c r="AC14" s="125"/>
      <c r="AD14" s="312">
        <v>14192</v>
      </c>
      <c r="AE14" s="374">
        <v>2.5977686865636125</v>
      </c>
      <c r="AF14" s="312">
        <v>12855</v>
      </c>
      <c r="AG14" s="374">
        <v>3.9182397030001739</v>
      </c>
      <c r="AH14" s="312">
        <v>25945</v>
      </c>
      <c r="AI14" s="375">
        <v>15.264817669416237</v>
      </c>
      <c r="AJ14" s="312">
        <v>15493</v>
      </c>
      <c r="AK14" s="375">
        <v>9.1153524822611569</v>
      </c>
      <c r="AL14" s="312">
        <v>42297</v>
      </c>
      <c r="AM14" s="375">
        <v>12.675499189369807</v>
      </c>
      <c r="AN14" s="312">
        <v>245179</v>
      </c>
      <c r="AO14" s="375">
        <v>10.921629261782515</v>
      </c>
      <c r="AP14" s="312">
        <v>36484</v>
      </c>
      <c r="AQ14" s="374">
        <v>8.0548944456464628</v>
      </c>
      <c r="AR14" s="373">
        <v>1562552</v>
      </c>
      <c r="AS14" s="377">
        <v>5.9048877995284563</v>
      </c>
      <c r="AV14" s="128"/>
      <c r="BA14" s="99"/>
    </row>
    <row r="15" spans="1:53" ht="27.75" customHeight="1">
      <c r="B15" s="122" t="s">
        <v>61</v>
      </c>
      <c r="C15" s="123"/>
      <c r="D15" s="312">
        <v>2736780</v>
      </c>
      <c r="E15" s="374">
        <v>47.065747036614489</v>
      </c>
      <c r="F15" s="312">
        <v>907528</v>
      </c>
      <c r="G15" s="374">
        <v>48.098995543758932</v>
      </c>
      <c r="H15" s="312">
        <v>514781</v>
      </c>
      <c r="I15" s="374">
        <v>34.199332065315964</v>
      </c>
      <c r="J15" s="312">
        <v>983168</v>
      </c>
      <c r="K15" s="375">
        <v>46.604761974737237</v>
      </c>
      <c r="L15" s="312">
        <v>448171</v>
      </c>
      <c r="M15" s="375">
        <v>32.152583277853026</v>
      </c>
      <c r="N15" s="312">
        <v>393394</v>
      </c>
      <c r="O15" s="374">
        <v>33.731648382931219</v>
      </c>
      <c r="P15" s="312">
        <v>883641</v>
      </c>
      <c r="Q15" s="374">
        <v>35.74300210297924</v>
      </c>
      <c r="R15" s="312">
        <v>260080</v>
      </c>
      <c r="S15" s="374">
        <v>32.162524129931249</v>
      </c>
      <c r="T15" s="312">
        <v>367949</v>
      </c>
      <c r="U15" s="374">
        <v>27.037479287375493</v>
      </c>
      <c r="V15" s="312">
        <v>569344</v>
      </c>
      <c r="W15" s="374">
        <v>51.827664712848865</v>
      </c>
      <c r="X15" s="312">
        <v>571656</v>
      </c>
      <c r="Y15" s="375">
        <v>31.164073458453519</v>
      </c>
      <c r="Z15" s="644">
        <v>390362</v>
      </c>
      <c r="AA15" s="685">
        <v>56.446992647005658</v>
      </c>
      <c r="AB15" s="122" t="s">
        <v>61</v>
      </c>
      <c r="AC15" s="123"/>
      <c r="AD15" s="312">
        <v>168927</v>
      </c>
      <c r="AE15" s="374">
        <v>30.921171851404409</v>
      </c>
      <c r="AF15" s="312">
        <v>79053</v>
      </c>
      <c r="AG15" s="374">
        <v>24.095573958869913</v>
      </c>
      <c r="AH15" s="312">
        <v>140685</v>
      </c>
      <c r="AI15" s="375">
        <v>82.77243684030924</v>
      </c>
      <c r="AJ15" s="312">
        <v>91885</v>
      </c>
      <c r="AK15" s="375">
        <v>54.060812162432484</v>
      </c>
      <c r="AL15" s="312">
        <v>171873</v>
      </c>
      <c r="AM15" s="375">
        <v>51.506633382380706</v>
      </c>
      <c r="AN15" s="312">
        <v>1163026</v>
      </c>
      <c r="AO15" s="375">
        <v>51.807613187972343</v>
      </c>
      <c r="AP15" s="312">
        <v>175882</v>
      </c>
      <c r="AQ15" s="374">
        <v>38.831020307235804</v>
      </c>
      <c r="AR15" s="373">
        <v>11018185</v>
      </c>
      <c r="AS15" s="377">
        <v>41.637747850597897</v>
      </c>
      <c r="BA15" s="99"/>
    </row>
    <row r="16" spans="1:53" ht="27.75" customHeight="1">
      <c r="B16" s="122" t="s">
        <v>62</v>
      </c>
      <c r="C16" s="123"/>
      <c r="D16" s="312">
        <v>350897</v>
      </c>
      <c r="E16" s="374">
        <v>6.0345476939713514</v>
      </c>
      <c r="F16" s="312">
        <v>99068</v>
      </c>
      <c r="G16" s="374">
        <v>5.250605260145262</v>
      </c>
      <c r="H16" s="312">
        <v>30797</v>
      </c>
      <c r="I16" s="374">
        <v>2.0459900998978897</v>
      </c>
      <c r="J16" s="312">
        <v>124566</v>
      </c>
      <c r="K16" s="375">
        <v>5.9047576610966983</v>
      </c>
      <c r="L16" s="312">
        <v>42329</v>
      </c>
      <c r="M16" s="375">
        <v>3.0367576161068897</v>
      </c>
      <c r="N16" s="312">
        <v>68454</v>
      </c>
      <c r="O16" s="374">
        <v>5.8696021251091111</v>
      </c>
      <c r="P16" s="312">
        <v>90420</v>
      </c>
      <c r="Q16" s="374">
        <v>3.6574607223424254</v>
      </c>
      <c r="R16" s="312">
        <v>44877</v>
      </c>
      <c r="S16" s="374">
        <v>5.5496677767568627</v>
      </c>
      <c r="T16" s="312">
        <v>51187</v>
      </c>
      <c r="U16" s="374">
        <v>3.7613023877844194</v>
      </c>
      <c r="V16" s="312">
        <v>62839</v>
      </c>
      <c r="W16" s="374">
        <v>5.7202651172063108</v>
      </c>
      <c r="X16" s="312">
        <v>49643</v>
      </c>
      <c r="Y16" s="375">
        <v>2.7063095615160306</v>
      </c>
      <c r="Z16" s="644">
        <v>55595</v>
      </c>
      <c r="AA16" s="685">
        <v>8.0391292088120245</v>
      </c>
      <c r="AB16" s="122" t="s">
        <v>62</v>
      </c>
      <c r="AC16" s="123"/>
      <c r="AD16" s="312">
        <v>6945</v>
      </c>
      <c r="AE16" s="374">
        <v>1.2712446116251612</v>
      </c>
      <c r="AF16" s="312">
        <v>2037</v>
      </c>
      <c r="AG16" s="374">
        <v>0.62088325748824225</v>
      </c>
      <c r="AH16" s="312">
        <v>61</v>
      </c>
      <c r="AI16" s="375">
        <v>3.5889530847345939E-2</v>
      </c>
      <c r="AJ16" s="312">
        <v>10948</v>
      </c>
      <c r="AK16" s="375">
        <v>6.4412882576515296</v>
      </c>
      <c r="AL16" s="312">
        <v>17555</v>
      </c>
      <c r="AM16" s="375">
        <v>5.2608551024750438</v>
      </c>
      <c r="AN16" s="312">
        <v>148192</v>
      </c>
      <c r="AO16" s="375">
        <v>6.601291642277987</v>
      </c>
      <c r="AP16" s="312">
        <v>42835</v>
      </c>
      <c r="AQ16" s="374">
        <v>9.4570607274220535</v>
      </c>
      <c r="AR16" s="373">
        <v>1299245</v>
      </c>
      <c r="AS16" s="377">
        <v>4.9098500076146898</v>
      </c>
      <c r="BA16" s="99"/>
    </row>
    <row r="17" spans="2:53" ht="27.75" customHeight="1">
      <c r="B17" s="122" t="s">
        <v>63</v>
      </c>
      <c r="C17" s="123"/>
      <c r="D17" s="312">
        <v>226334</v>
      </c>
      <c r="E17" s="374">
        <v>3.7923767309703753</v>
      </c>
      <c r="F17" s="312">
        <v>68234</v>
      </c>
      <c r="G17" s="374">
        <v>3.6164028679366882</v>
      </c>
      <c r="H17" s="312">
        <v>30168</v>
      </c>
      <c r="I17" s="374">
        <v>2.0042026604448338</v>
      </c>
      <c r="J17" s="312">
        <v>34964</v>
      </c>
      <c r="K17" s="375">
        <v>1.6573860191592003</v>
      </c>
      <c r="L17" s="312">
        <v>5471</v>
      </c>
      <c r="M17" s="375">
        <v>0.39249925388553453</v>
      </c>
      <c r="N17" s="312">
        <v>46633</v>
      </c>
      <c r="O17" s="374">
        <v>3.998556050781739</v>
      </c>
      <c r="P17" s="312">
        <v>85017</v>
      </c>
      <c r="Q17" s="374">
        <v>3.4389110620591237</v>
      </c>
      <c r="R17" s="312">
        <v>5008</v>
      </c>
      <c r="S17" s="374">
        <v>0.61930913889070949</v>
      </c>
      <c r="T17" s="312">
        <v>53271</v>
      </c>
      <c r="U17" s="374">
        <v>3.9144380311341513</v>
      </c>
      <c r="V17" s="312">
        <v>58096</v>
      </c>
      <c r="W17" s="374">
        <v>5.2885074913543786</v>
      </c>
      <c r="X17" s="312">
        <v>52984</v>
      </c>
      <c r="Y17" s="375">
        <v>2.8884456178588191</v>
      </c>
      <c r="Z17" s="644">
        <v>34607</v>
      </c>
      <c r="AA17" s="685">
        <v>5.0042295985134944</v>
      </c>
      <c r="AB17" s="122" t="s">
        <v>63</v>
      </c>
      <c r="AC17" s="123"/>
      <c r="AD17" s="312">
        <v>2759</v>
      </c>
      <c r="AE17" s="374">
        <v>0.50501999762042038</v>
      </c>
      <c r="AF17" s="312">
        <v>4208</v>
      </c>
      <c r="AG17" s="374">
        <v>1.2826100871431141</v>
      </c>
      <c r="AH17" s="312">
        <v>3252</v>
      </c>
      <c r="AI17" s="375">
        <v>1.913323841238836</v>
      </c>
      <c r="AJ17" s="312">
        <v>8351</v>
      </c>
      <c r="AK17" s="375">
        <v>4.9133356082981301</v>
      </c>
      <c r="AL17" s="312">
        <v>7583</v>
      </c>
      <c r="AM17" s="375">
        <v>2.2724616486509976</v>
      </c>
      <c r="AN17" s="312">
        <v>57783</v>
      </c>
      <c r="AO17" s="375">
        <v>2.5739745395550973</v>
      </c>
      <c r="AP17" s="312">
        <v>29572</v>
      </c>
      <c r="AQ17" s="374">
        <v>6.5288712462081229</v>
      </c>
      <c r="AR17" s="373">
        <v>814295</v>
      </c>
      <c r="AS17" s="377">
        <v>3.0772227808847474</v>
      </c>
      <c r="BA17" s="99"/>
    </row>
    <row r="18" spans="2:53" ht="27.75" customHeight="1">
      <c r="B18" s="122" t="s">
        <v>64</v>
      </c>
      <c r="C18" s="123"/>
      <c r="D18" s="312">
        <v>2153</v>
      </c>
      <c r="E18" s="374">
        <v>3.7026196248814661E-2</v>
      </c>
      <c r="F18" s="312">
        <v>2870</v>
      </c>
      <c r="G18" s="374">
        <v>0.15211003650640875</v>
      </c>
      <c r="H18" s="312">
        <v>3444</v>
      </c>
      <c r="I18" s="374">
        <v>0.22880117881768783</v>
      </c>
      <c r="J18" s="312">
        <v>3354</v>
      </c>
      <c r="K18" s="375">
        <v>0.15898846551481405</v>
      </c>
      <c r="L18" s="312">
        <v>239</v>
      </c>
      <c r="M18" s="375">
        <v>1.714628434996212E-2</v>
      </c>
      <c r="N18" s="312">
        <v>1626</v>
      </c>
      <c r="O18" s="374">
        <v>0.13942170005299054</v>
      </c>
      <c r="P18" s="312">
        <v>9744</v>
      </c>
      <c r="Q18" s="374">
        <v>0.39414175269303908</v>
      </c>
      <c r="R18" s="312">
        <v>4104</v>
      </c>
      <c r="S18" s="374">
        <v>0.50751691413887223</v>
      </c>
      <c r="T18" s="312">
        <v>3345</v>
      </c>
      <c r="U18" s="374">
        <v>0.24579593426336538</v>
      </c>
      <c r="V18" s="312">
        <v>20573</v>
      </c>
      <c r="W18" s="374">
        <v>1.8727703218747185</v>
      </c>
      <c r="X18" s="312">
        <v>7895</v>
      </c>
      <c r="Y18" s="375">
        <v>0.43039933098662575</v>
      </c>
      <c r="Z18" s="644">
        <v>2484</v>
      </c>
      <c r="AA18" s="685">
        <v>0.35919051991526341</v>
      </c>
      <c r="AB18" s="122" t="s">
        <v>64</v>
      </c>
      <c r="AC18" s="123"/>
      <c r="AD18" s="312">
        <v>576</v>
      </c>
      <c r="AE18" s="374">
        <v>0.1054336783723676</v>
      </c>
      <c r="AF18" s="312">
        <v>838</v>
      </c>
      <c r="AG18" s="374">
        <v>0.25542472743011635</v>
      </c>
      <c r="AH18" s="312">
        <v>48</v>
      </c>
      <c r="AI18" s="375">
        <v>2.8240942306108283E-2</v>
      </c>
      <c r="AJ18" s="312">
        <v>0</v>
      </c>
      <c r="AK18" s="375">
        <v>0</v>
      </c>
      <c r="AL18" s="312">
        <v>1337</v>
      </c>
      <c r="AM18" s="375">
        <v>0.40067008100308371</v>
      </c>
      <c r="AN18" s="312">
        <v>0</v>
      </c>
      <c r="AO18" s="375">
        <v>0</v>
      </c>
      <c r="AP18" s="312">
        <v>866</v>
      </c>
      <c r="AQ18" s="374">
        <v>0.19119445756851872</v>
      </c>
      <c r="AR18" s="373">
        <v>65496</v>
      </c>
      <c r="AS18" s="377">
        <v>0.24750954292587754</v>
      </c>
      <c r="BA18" s="99"/>
    </row>
    <row r="19" spans="2:53" ht="27.75" customHeight="1">
      <c r="B19" s="122" t="s">
        <v>65</v>
      </c>
      <c r="C19" s="123"/>
      <c r="D19" s="312">
        <v>33</v>
      </c>
      <c r="E19" s="374">
        <v>5.6751717427351784E-4</v>
      </c>
      <c r="F19" s="312">
        <v>11569</v>
      </c>
      <c r="G19" s="374">
        <v>0.6131571471577153</v>
      </c>
      <c r="H19" s="312">
        <v>0</v>
      </c>
      <c r="I19" s="374">
        <v>0</v>
      </c>
      <c r="J19" s="312">
        <v>15213</v>
      </c>
      <c r="K19" s="375">
        <v>0.72113641200860634</v>
      </c>
      <c r="L19" s="312">
        <v>1023</v>
      </c>
      <c r="M19" s="375">
        <v>7.3391836359879711E-2</v>
      </c>
      <c r="N19" s="312">
        <v>560</v>
      </c>
      <c r="O19" s="374">
        <v>4.8017313671386654E-2</v>
      </c>
      <c r="P19" s="312">
        <v>3975</v>
      </c>
      <c r="Q19" s="374">
        <v>0.16078750687139062</v>
      </c>
      <c r="R19" s="312">
        <v>6</v>
      </c>
      <c r="S19" s="374">
        <v>7.4198379260069025E-4</v>
      </c>
      <c r="T19" s="312">
        <v>957</v>
      </c>
      <c r="U19" s="374">
        <v>7.0321886125572691E-2</v>
      </c>
      <c r="V19" s="312">
        <v>3432</v>
      </c>
      <c r="W19" s="374">
        <v>0.31241665020531928</v>
      </c>
      <c r="X19" s="312">
        <v>1056</v>
      </c>
      <c r="Y19" s="375">
        <v>5.7568295569585405E-2</v>
      </c>
      <c r="Z19" s="644">
        <v>4879</v>
      </c>
      <c r="AA19" s="685">
        <v>0.70551149221681575</v>
      </c>
      <c r="AB19" s="122" t="s">
        <v>65</v>
      </c>
      <c r="AC19" s="123"/>
      <c r="AD19" s="312">
        <v>144</v>
      </c>
      <c r="AE19" s="374">
        <v>2.6358419593091899E-2</v>
      </c>
      <c r="AF19" s="312">
        <v>138</v>
      </c>
      <c r="AG19" s="374">
        <v>4.2062783276081213E-2</v>
      </c>
      <c r="AH19" s="312">
        <v>998</v>
      </c>
      <c r="AI19" s="375">
        <v>0.58717625878116808</v>
      </c>
      <c r="AJ19" s="312">
        <v>247</v>
      </c>
      <c r="AK19" s="375">
        <v>0.14532318228351551</v>
      </c>
      <c r="AL19" s="312">
        <v>1663</v>
      </c>
      <c r="AM19" s="375">
        <v>0.49836525408236965</v>
      </c>
      <c r="AN19" s="312">
        <v>9889</v>
      </c>
      <c r="AO19" s="375">
        <v>0.44051077690082469</v>
      </c>
      <c r="AP19" s="312">
        <v>856</v>
      </c>
      <c r="AQ19" s="374">
        <v>0.18898666937488684</v>
      </c>
      <c r="AR19" s="373">
        <v>56638</v>
      </c>
      <c r="AS19" s="377">
        <v>0.21403513943196303</v>
      </c>
      <c r="BA19" s="99"/>
    </row>
    <row r="20" spans="2:53" ht="27.75" customHeight="1">
      <c r="B20" s="122" t="s">
        <v>66</v>
      </c>
      <c r="C20" s="123"/>
      <c r="D20" s="312">
        <v>61521</v>
      </c>
      <c r="E20" s="374">
        <v>1.0580067902570027</v>
      </c>
      <c r="F20" s="312">
        <v>0</v>
      </c>
      <c r="G20" s="374">
        <v>0</v>
      </c>
      <c r="H20" s="312">
        <v>1376</v>
      </c>
      <c r="I20" s="374">
        <v>9.1414175973617437E-2</v>
      </c>
      <c r="J20" s="312">
        <v>8240</v>
      </c>
      <c r="K20" s="375">
        <v>0.39059778051343697</v>
      </c>
      <c r="L20" s="312">
        <v>2921</v>
      </c>
      <c r="M20" s="375">
        <v>0.20955772630225672</v>
      </c>
      <c r="N20" s="312">
        <v>7132</v>
      </c>
      <c r="O20" s="374">
        <v>0.61153478768630287</v>
      </c>
      <c r="P20" s="312">
        <v>7856</v>
      </c>
      <c r="Q20" s="374">
        <v>0.3177727431400364</v>
      </c>
      <c r="R20" s="312">
        <v>0</v>
      </c>
      <c r="S20" s="374">
        <v>0</v>
      </c>
      <c r="T20" s="312">
        <v>1747</v>
      </c>
      <c r="U20" s="374">
        <v>0.12837234593665151</v>
      </c>
      <c r="V20" s="312">
        <v>1489</v>
      </c>
      <c r="W20" s="374">
        <v>0.13554440330877635</v>
      </c>
      <c r="X20" s="312">
        <v>3413</v>
      </c>
      <c r="Y20" s="375">
        <v>0.1860611674043513</v>
      </c>
      <c r="Z20" s="644">
        <v>113</v>
      </c>
      <c r="AA20" s="685">
        <v>1.6339987419655706E-2</v>
      </c>
      <c r="AB20" s="122" t="s">
        <v>66</v>
      </c>
      <c r="AC20" s="123"/>
      <c r="AD20" s="312">
        <v>3371</v>
      </c>
      <c r="AE20" s="374">
        <v>0.61704328089106109</v>
      </c>
      <c r="AF20" s="312">
        <v>1725</v>
      </c>
      <c r="AG20" s="374">
        <v>0.52578479095101516</v>
      </c>
      <c r="AH20" s="312">
        <v>0</v>
      </c>
      <c r="AI20" s="375">
        <v>0</v>
      </c>
      <c r="AJ20" s="312">
        <v>0</v>
      </c>
      <c r="AK20" s="375">
        <v>0</v>
      </c>
      <c r="AL20" s="312">
        <v>0</v>
      </c>
      <c r="AM20" s="375">
        <v>0</v>
      </c>
      <c r="AN20" s="312">
        <v>0</v>
      </c>
      <c r="AO20" s="375">
        <v>0</v>
      </c>
      <c r="AP20" s="312">
        <v>0</v>
      </c>
      <c r="AQ20" s="374">
        <v>0</v>
      </c>
      <c r="AR20" s="373">
        <v>100904</v>
      </c>
      <c r="AS20" s="377">
        <v>0.38131646084329951</v>
      </c>
      <c r="BA20" s="99"/>
    </row>
    <row r="21" spans="2:53" ht="27.75" customHeight="1">
      <c r="B21" s="122" t="s">
        <v>67</v>
      </c>
      <c r="C21" s="123"/>
      <c r="D21" s="312">
        <v>18936</v>
      </c>
      <c r="E21" s="374">
        <v>0.3256516730922222</v>
      </c>
      <c r="F21" s="312">
        <v>0</v>
      </c>
      <c r="G21" s="374">
        <v>0</v>
      </c>
      <c r="H21" s="312">
        <v>585664</v>
      </c>
      <c r="I21" s="374">
        <v>38.90842438765457</v>
      </c>
      <c r="J21" s="312">
        <v>120208</v>
      </c>
      <c r="K21" s="375">
        <v>5.6981769417426253</v>
      </c>
      <c r="L21" s="312">
        <v>576217</v>
      </c>
      <c r="M21" s="375">
        <v>41.338830666452395</v>
      </c>
      <c r="N21" s="312">
        <v>318338</v>
      </c>
      <c r="O21" s="374">
        <v>27.295956427717648</v>
      </c>
      <c r="P21" s="312">
        <v>781001</v>
      </c>
      <c r="Q21" s="374">
        <v>31.591246202279986</v>
      </c>
      <c r="R21" s="312">
        <v>313833</v>
      </c>
      <c r="S21" s="374">
        <v>38.809833263875404</v>
      </c>
      <c r="T21" s="312">
        <v>615924</v>
      </c>
      <c r="U21" s="374">
        <v>45.259077732504949</v>
      </c>
      <c r="V21" s="312">
        <v>0</v>
      </c>
      <c r="W21" s="374">
        <v>0</v>
      </c>
      <c r="X21" s="312">
        <v>722781</v>
      </c>
      <c r="Y21" s="375">
        <v>39.402718030379269</v>
      </c>
      <c r="Z21" s="644">
        <v>0</v>
      </c>
      <c r="AA21" s="685">
        <v>0</v>
      </c>
      <c r="AB21" s="122" t="s">
        <v>67</v>
      </c>
      <c r="AC21" s="123"/>
      <c r="AD21" s="312">
        <v>264681</v>
      </c>
      <c r="AE21" s="374">
        <v>48.448422613327473</v>
      </c>
      <c r="AF21" s="312">
        <v>153150</v>
      </c>
      <c r="AG21" s="374">
        <v>46.680545353129261</v>
      </c>
      <c r="AH21" s="312">
        <v>0</v>
      </c>
      <c r="AI21" s="375">
        <v>0</v>
      </c>
      <c r="AJ21" s="312">
        <v>0</v>
      </c>
      <c r="AK21" s="375">
        <v>0</v>
      </c>
      <c r="AL21" s="312">
        <v>73</v>
      </c>
      <c r="AM21" s="375">
        <v>2.1876526487079363E-2</v>
      </c>
      <c r="AN21" s="312">
        <v>0</v>
      </c>
      <c r="AO21" s="375">
        <v>0</v>
      </c>
      <c r="AP21" s="312">
        <v>0</v>
      </c>
      <c r="AQ21" s="374">
        <v>0</v>
      </c>
      <c r="AR21" s="373">
        <v>4470806</v>
      </c>
      <c r="AS21" s="377">
        <v>16.895186722399394</v>
      </c>
      <c r="BA21" s="99"/>
    </row>
    <row r="22" spans="2:53" ht="27.75" customHeight="1">
      <c r="B22" s="129" t="s">
        <v>68</v>
      </c>
      <c r="C22" s="130"/>
      <c r="D22" s="312">
        <v>9496</v>
      </c>
      <c r="E22" s="374">
        <v>0.16330736626973713</v>
      </c>
      <c r="F22" s="312">
        <v>0</v>
      </c>
      <c r="G22" s="374">
        <v>0</v>
      </c>
      <c r="H22" s="312">
        <v>402641</v>
      </c>
      <c r="I22" s="374">
        <v>26.749342462349784</v>
      </c>
      <c r="J22" s="312">
        <v>75393</v>
      </c>
      <c r="K22" s="375">
        <v>3.5738274837681501</v>
      </c>
      <c r="L22" s="312">
        <v>373380</v>
      </c>
      <c r="M22" s="375">
        <v>26.78694414472325</v>
      </c>
      <c r="N22" s="312">
        <v>191002</v>
      </c>
      <c r="O22" s="374">
        <v>16.377505260468205</v>
      </c>
      <c r="P22" s="312">
        <v>526237</v>
      </c>
      <c r="Q22" s="374">
        <v>21.286122076347166</v>
      </c>
      <c r="R22" s="312">
        <v>188300</v>
      </c>
      <c r="S22" s="374">
        <v>23.285924691118332</v>
      </c>
      <c r="T22" s="312">
        <v>369554</v>
      </c>
      <c r="U22" s="374">
        <v>27.155417246865092</v>
      </c>
      <c r="V22" s="312">
        <v>0</v>
      </c>
      <c r="W22" s="374">
        <v>0</v>
      </c>
      <c r="X22" s="312">
        <v>484022</v>
      </c>
      <c r="Y22" s="375">
        <v>26.38666814221768</v>
      </c>
      <c r="Z22" s="644">
        <v>0</v>
      </c>
      <c r="AA22" s="685">
        <v>0</v>
      </c>
      <c r="AB22" s="129" t="s">
        <v>68</v>
      </c>
      <c r="AC22" s="130"/>
      <c r="AD22" s="312">
        <v>182880</v>
      </c>
      <c r="AE22" s="374">
        <v>33.475192883226711</v>
      </c>
      <c r="AF22" s="312">
        <v>46864</v>
      </c>
      <c r="AG22" s="374">
        <v>14.28427735833529</v>
      </c>
      <c r="AH22" s="312">
        <v>0</v>
      </c>
      <c r="AI22" s="375">
        <v>0</v>
      </c>
      <c r="AJ22" s="312">
        <v>0</v>
      </c>
      <c r="AK22" s="375">
        <v>0</v>
      </c>
      <c r="AL22" s="312">
        <v>44</v>
      </c>
      <c r="AM22" s="375">
        <v>1.3185851581253315E-2</v>
      </c>
      <c r="AN22" s="312">
        <v>0</v>
      </c>
      <c r="AO22" s="375">
        <v>0</v>
      </c>
      <c r="AP22" s="312">
        <v>0</v>
      </c>
      <c r="AQ22" s="374">
        <v>0</v>
      </c>
      <c r="AR22" s="373">
        <v>2849813</v>
      </c>
      <c r="AS22" s="377">
        <v>10.769450242064</v>
      </c>
      <c r="BA22" s="99"/>
    </row>
    <row r="23" spans="2:53" ht="27.75" customHeight="1">
      <c r="B23" s="122" t="s">
        <v>69</v>
      </c>
      <c r="C23" s="123"/>
      <c r="D23" s="373">
        <v>1280368</v>
      </c>
      <c r="E23" s="374">
        <v>22.019116042128349</v>
      </c>
      <c r="F23" s="373">
        <v>504582</v>
      </c>
      <c r="G23" s="374">
        <v>26.742852418284578</v>
      </c>
      <c r="H23" s="373">
        <v>151277</v>
      </c>
      <c r="I23" s="374">
        <v>10.050045275262301</v>
      </c>
      <c r="J23" s="373">
        <v>420153</v>
      </c>
      <c r="K23" s="375">
        <v>19.916362776221128</v>
      </c>
      <c r="L23" s="373">
        <v>163323</v>
      </c>
      <c r="M23" s="375">
        <v>11.717082003719094</v>
      </c>
      <c r="N23" s="373">
        <v>203684</v>
      </c>
      <c r="O23" s="374">
        <v>17.46492592471914</v>
      </c>
      <c r="P23" s="373">
        <v>345135</v>
      </c>
      <c r="Q23" s="374">
        <v>13.960602813599346</v>
      </c>
      <c r="R23" s="373">
        <v>123256</v>
      </c>
      <c r="S23" s="374">
        <v>15.242325723465115</v>
      </c>
      <c r="T23" s="373">
        <v>168207</v>
      </c>
      <c r="U23" s="374">
        <v>12.360118599293841</v>
      </c>
      <c r="V23" s="373">
        <v>256598</v>
      </c>
      <c r="W23" s="374">
        <v>23.358242310426725</v>
      </c>
      <c r="X23" s="373">
        <v>226879</v>
      </c>
      <c r="Y23" s="375">
        <v>12.368406563003758</v>
      </c>
      <c r="Z23" s="645">
        <v>118098</v>
      </c>
      <c r="AA23" s="685">
        <v>17.077166675101761</v>
      </c>
      <c r="AB23" s="122" t="s">
        <v>69</v>
      </c>
      <c r="AC23" s="123"/>
      <c r="AD23" s="373">
        <v>55433</v>
      </c>
      <c r="AE23" s="374">
        <v>10.146710231276828</v>
      </c>
      <c r="AF23" s="373">
        <v>48321</v>
      </c>
      <c r="AG23" s="374">
        <v>14.728375004953046</v>
      </c>
      <c r="AH23" s="373">
        <v>54706</v>
      </c>
      <c r="AI23" s="375">
        <v>32.186437287457494</v>
      </c>
      <c r="AJ23" s="373">
        <v>28107</v>
      </c>
      <c r="AK23" s="375">
        <v>16.536836779120531</v>
      </c>
      <c r="AL23" s="373">
        <v>64604</v>
      </c>
      <c r="AM23" s="375">
        <v>19.360426262620209</v>
      </c>
      <c r="AN23" s="373">
        <v>294042</v>
      </c>
      <c r="AO23" s="375">
        <v>13.09825764601803</v>
      </c>
      <c r="AP23" s="373">
        <v>89646</v>
      </c>
      <c r="AQ23" s="374">
        <v>19.791938040632136</v>
      </c>
      <c r="AR23" s="373">
        <v>4596419</v>
      </c>
      <c r="AS23" s="377">
        <v>17.369878554199019</v>
      </c>
      <c r="BA23" s="99"/>
    </row>
    <row r="24" spans="2:53" ht="27.75" customHeight="1" thickBot="1">
      <c r="B24" s="100" t="s">
        <v>19</v>
      </c>
      <c r="C24" s="101"/>
      <c r="D24" s="562">
        <v>5814802</v>
      </c>
      <c r="E24" s="372">
        <v>99.999999999999986</v>
      </c>
      <c r="F24" s="562">
        <v>1886792</v>
      </c>
      <c r="G24" s="372">
        <v>100</v>
      </c>
      <c r="H24" s="562">
        <v>1505237</v>
      </c>
      <c r="I24" s="372">
        <v>100.00000000000001</v>
      </c>
      <c r="J24" s="562">
        <v>2109587</v>
      </c>
      <c r="K24" s="376">
        <v>100</v>
      </c>
      <c r="L24" s="562">
        <v>1393888</v>
      </c>
      <c r="M24" s="376">
        <v>100</v>
      </c>
      <c r="N24" s="562">
        <v>1166246</v>
      </c>
      <c r="O24" s="372">
        <v>100</v>
      </c>
      <c r="P24" s="562">
        <v>2472207</v>
      </c>
      <c r="Q24" s="372">
        <v>100.00000000000001</v>
      </c>
      <c r="R24" s="562">
        <v>808643</v>
      </c>
      <c r="S24" s="372">
        <v>100</v>
      </c>
      <c r="T24" s="562">
        <v>1360885</v>
      </c>
      <c r="U24" s="372">
        <v>99.999999999999986</v>
      </c>
      <c r="V24" s="562">
        <v>1098533</v>
      </c>
      <c r="W24" s="372">
        <v>100</v>
      </c>
      <c r="X24" s="562">
        <v>1834343</v>
      </c>
      <c r="Y24" s="376">
        <v>100</v>
      </c>
      <c r="Z24" s="646">
        <v>691555</v>
      </c>
      <c r="AA24" s="686">
        <v>99.999999999999986</v>
      </c>
      <c r="AB24" s="100" t="s">
        <v>19</v>
      </c>
      <c r="AC24" s="101"/>
      <c r="AD24" s="562">
        <v>546315</v>
      </c>
      <c r="AE24" s="372">
        <v>100</v>
      </c>
      <c r="AF24" s="562">
        <v>328081</v>
      </c>
      <c r="AG24" s="372">
        <v>100.00000000000001</v>
      </c>
      <c r="AH24" s="562">
        <v>243403</v>
      </c>
      <c r="AI24" s="376">
        <v>140.06349975107895</v>
      </c>
      <c r="AJ24" s="562">
        <v>169966</v>
      </c>
      <c r="AK24" s="376">
        <v>100.00000000000001</v>
      </c>
      <c r="AL24" s="562">
        <v>333691</v>
      </c>
      <c r="AM24" s="376">
        <v>100.00000000000001</v>
      </c>
      <c r="AN24" s="562">
        <v>2244894</v>
      </c>
      <c r="AO24" s="376">
        <v>99.999999999999986</v>
      </c>
      <c r="AP24" s="562">
        <v>452942</v>
      </c>
      <c r="AQ24" s="372">
        <v>99.999999999999986</v>
      </c>
      <c r="AR24" s="647">
        <v>26462010</v>
      </c>
      <c r="AS24" s="378">
        <v>100.00000000000001</v>
      </c>
      <c r="AU24" s="102"/>
      <c r="BA24" s="99"/>
    </row>
    <row r="25" spans="2:53" ht="30" customHeight="1">
      <c r="B25" s="198"/>
      <c r="C25" s="198"/>
      <c r="G25" s="297"/>
      <c r="I25" s="297"/>
      <c r="K25" s="297"/>
      <c r="M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636"/>
      <c r="AA25" s="201"/>
      <c r="AB25" s="198"/>
      <c r="AC25" s="198"/>
      <c r="AR25" s="224"/>
      <c r="AS25" s="224"/>
    </row>
    <row r="26" spans="2:53" ht="24.95" customHeight="1">
      <c r="B26" s="73" t="s">
        <v>316</v>
      </c>
      <c r="C26" s="215"/>
      <c r="Z26" s="636"/>
      <c r="AA26" s="224"/>
      <c r="AB26" s="73" t="s">
        <v>316</v>
      </c>
      <c r="AC26" s="215"/>
      <c r="AR26" s="224"/>
      <c r="AS26" s="224"/>
    </row>
    <row r="27" spans="2:53" ht="13.5" customHeight="1" thickBot="1">
      <c r="K27" s="297"/>
      <c r="M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496"/>
      <c r="Z27" s="496"/>
      <c r="AA27" s="496" t="s">
        <v>317</v>
      </c>
      <c r="AH27" s="199"/>
      <c r="AI27" s="216"/>
      <c r="AJ27" s="199"/>
      <c r="AK27" s="216"/>
      <c r="AR27" s="379"/>
      <c r="AS27" s="496" t="s">
        <v>317</v>
      </c>
    </row>
    <row r="28" spans="2:53" ht="24" customHeight="1">
      <c r="B28" s="217"/>
      <c r="C28" s="218" t="s">
        <v>11</v>
      </c>
      <c r="D28" s="298" t="s">
        <v>318</v>
      </c>
      <c r="E28" s="299"/>
      <c r="F28" s="202"/>
      <c r="G28" s="258"/>
      <c r="H28" s="202"/>
      <c r="I28" s="258"/>
      <c r="J28" s="202"/>
      <c r="K28" s="299"/>
      <c r="L28" s="202"/>
      <c r="M28" s="684"/>
      <c r="N28" s="202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300"/>
      <c r="Z28" s="202"/>
      <c r="AA28" s="203"/>
      <c r="AB28" s="217"/>
      <c r="AC28" s="599" t="s">
        <v>11</v>
      </c>
      <c r="AD28" s="920" t="s">
        <v>496</v>
      </c>
      <c r="AE28" s="921"/>
      <c r="AF28" s="921"/>
      <c r="AG28" s="921"/>
      <c r="AH28" s="921"/>
      <c r="AI28" s="921"/>
      <c r="AJ28" s="921"/>
      <c r="AK28" s="921"/>
      <c r="AL28" s="921"/>
      <c r="AM28" s="921"/>
      <c r="AN28" s="921"/>
      <c r="AO28" s="921"/>
      <c r="AP28" s="921"/>
      <c r="AQ28" s="921"/>
      <c r="AR28" s="921"/>
      <c r="AS28" s="922"/>
    </row>
    <row r="29" spans="2:53" ht="24" customHeight="1">
      <c r="B29" s="219" t="s">
        <v>138</v>
      </c>
      <c r="C29" s="220" t="s">
        <v>134</v>
      </c>
      <c r="D29" s="302" t="s">
        <v>303</v>
      </c>
      <c r="E29" s="303"/>
      <c r="F29" s="302" t="s">
        <v>304</v>
      </c>
      <c r="G29" s="207"/>
      <c r="H29" s="302" t="s">
        <v>305</v>
      </c>
      <c r="I29" s="207"/>
      <c r="J29" s="380" t="s">
        <v>306</v>
      </c>
      <c r="K29" s="304"/>
      <c r="L29" s="302" t="s">
        <v>307</v>
      </c>
      <c r="M29" s="304"/>
      <c r="N29" s="912" t="s">
        <v>319</v>
      </c>
      <c r="O29" s="913"/>
      <c r="P29" s="914" t="s">
        <v>99</v>
      </c>
      <c r="Q29" s="915"/>
      <c r="R29" s="914" t="s">
        <v>100</v>
      </c>
      <c r="S29" s="915"/>
      <c r="T29" s="914" t="s">
        <v>101</v>
      </c>
      <c r="U29" s="915"/>
      <c r="V29" s="914" t="s">
        <v>102</v>
      </c>
      <c r="W29" s="915"/>
      <c r="X29" s="914" t="s">
        <v>90</v>
      </c>
      <c r="Y29" s="915"/>
      <c r="Z29" s="933" t="s">
        <v>103</v>
      </c>
      <c r="AA29" s="934"/>
      <c r="AB29" s="219" t="s">
        <v>138</v>
      </c>
      <c r="AC29" s="220" t="s">
        <v>134</v>
      </c>
      <c r="AD29" s="206" t="s">
        <v>309</v>
      </c>
      <c r="AE29" s="306"/>
      <c r="AF29" s="206" t="s">
        <v>310</v>
      </c>
      <c r="AG29" s="207"/>
      <c r="AH29" s="305" t="s">
        <v>509</v>
      </c>
      <c r="AI29" s="313"/>
      <c r="AJ29" s="305" t="s">
        <v>311</v>
      </c>
      <c r="AK29" s="313"/>
      <c r="AL29" s="927" t="s">
        <v>320</v>
      </c>
      <c r="AM29" s="928"/>
      <c r="AN29" s="307" t="s">
        <v>118</v>
      </c>
      <c r="AO29" s="306"/>
      <c r="AP29" s="259" t="s">
        <v>12</v>
      </c>
      <c r="AQ29" s="207"/>
      <c r="AR29" s="206" t="s">
        <v>321</v>
      </c>
      <c r="AS29" s="208"/>
    </row>
    <row r="30" spans="2:53" ht="24" customHeight="1">
      <c r="B30" s="221" t="s">
        <v>322</v>
      </c>
      <c r="C30" s="222"/>
      <c r="D30" s="262"/>
      <c r="E30" s="261"/>
      <c r="F30" s="262"/>
      <c r="G30" s="223"/>
      <c r="H30" s="262"/>
      <c r="I30" s="223"/>
      <c r="J30" s="262"/>
      <c r="K30" s="223"/>
      <c r="L30" s="262"/>
      <c r="M30" s="223"/>
      <c r="N30" s="262"/>
      <c r="O30" s="223"/>
      <c r="P30" s="314"/>
      <c r="Q30" s="315"/>
      <c r="R30" s="314"/>
      <c r="S30" s="315"/>
      <c r="T30" s="314"/>
      <c r="U30" s="315"/>
      <c r="V30" s="314"/>
      <c r="W30" s="315"/>
      <c r="X30" s="314"/>
      <c r="Y30" s="315"/>
      <c r="Z30" s="102"/>
      <c r="AA30" s="225"/>
      <c r="AB30" s="221" t="s">
        <v>322</v>
      </c>
      <c r="AC30" s="222"/>
      <c r="AD30" s="262"/>
      <c r="AE30" s="223"/>
      <c r="AF30" s="262"/>
      <c r="AG30" s="223"/>
      <c r="AH30" s="314"/>
      <c r="AI30" s="315"/>
      <c r="AJ30" s="314"/>
      <c r="AK30" s="315"/>
      <c r="AL30" s="262"/>
      <c r="AM30" s="261"/>
      <c r="AN30" s="262"/>
      <c r="AO30" s="223"/>
      <c r="AP30" s="260"/>
      <c r="AQ30" s="223"/>
      <c r="AR30" s="224"/>
      <c r="AS30" s="225"/>
    </row>
    <row r="31" spans="2:53" ht="24" customHeight="1">
      <c r="B31" s="226"/>
      <c r="C31" s="227" t="s">
        <v>71</v>
      </c>
      <c r="D31" s="903">
        <v>390969</v>
      </c>
      <c r="E31" s="907"/>
      <c r="F31" s="903">
        <v>339745</v>
      </c>
      <c r="G31" s="907"/>
      <c r="H31" s="903">
        <v>302667</v>
      </c>
      <c r="I31" s="907"/>
      <c r="J31" s="903">
        <v>361621</v>
      </c>
      <c r="K31" s="907"/>
      <c r="L31" s="903">
        <v>328712</v>
      </c>
      <c r="M31" s="907"/>
      <c r="N31" s="903">
        <v>354271</v>
      </c>
      <c r="O31" s="907"/>
      <c r="P31" s="903">
        <v>343734</v>
      </c>
      <c r="Q31" s="907"/>
      <c r="R31" s="903">
        <v>309347</v>
      </c>
      <c r="S31" s="907"/>
      <c r="T31" s="903">
        <v>349190</v>
      </c>
      <c r="U31" s="907"/>
      <c r="V31" s="903">
        <v>319545</v>
      </c>
      <c r="W31" s="907"/>
      <c r="X31" s="903">
        <v>319224</v>
      </c>
      <c r="Y31" s="907"/>
      <c r="Z31" s="931">
        <v>299870</v>
      </c>
      <c r="AA31" s="923"/>
      <c r="AB31" s="226"/>
      <c r="AC31" s="227" t="s">
        <v>71</v>
      </c>
      <c r="AD31" s="903">
        <v>301292</v>
      </c>
      <c r="AE31" s="907"/>
      <c r="AF31" s="903">
        <v>371139</v>
      </c>
      <c r="AG31" s="907"/>
      <c r="AH31" s="903">
        <v>267750</v>
      </c>
      <c r="AI31" s="907"/>
      <c r="AJ31" s="903">
        <v>298000</v>
      </c>
      <c r="AK31" s="907"/>
      <c r="AL31" s="903">
        <v>367514</v>
      </c>
      <c r="AM31" s="907"/>
      <c r="AN31" s="903">
        <v>324491</v>
      </c>
      <c r="AO31" s="907"/>
      <c r="AP31" s="903">
        <v>267924</v>
      </c>
      <c r="AQ31" s="907"/>
      <c r="AR31" s="903">
        <v>347680</v>
      </c>
      <c r="AS31" s="923"/>
    </row>
    <row r="32" spans="2:53" ht="24" customHeight="1">
      <c r="B32" s="226"/>
      <c r="C32" s="227" t="s">
        <v>72</v>
      </c>
      <c r="D32" s="903">
        <v>215734</v>
      </c>
      <c r="E32" s="904"/>
      <c r="F32" s="903">
        <v>195227</v>
      </c>
      <c r="G32" s="904"/>
      <c r="H32" s="903">
        <v>161306</v>
      </c>
      <c r="I32" s="904"/>
      <c r="J32" s="903">
        <v>208976</v>
      </c>
      <c r="K32" s="904"/>
      <c r="L32" s="903">
        <v>153212</v>
      </c>
      <c r="M32" s="904"/>
      <c r="N32" s="903">
        <v>153285</v>
      </c>
      <c r="O32" s="904"/>
      <c r="P32" s="903">
        <v>148921</v>
      </c>
      <c r="Q32" s="904"/>
      <c r="R32" s="903">
        <v>148111</v>
      </c>
      <c r="S32" s="904"/>
      <c r="T32" s="903">
        <v>179321</v>
      </c>
      <c r="U32" s="904"/>
      <c r="V32" s="903">
        <v>157235</v>
      </c>
      <c r="W32" s="904"/>
      <c r="X32" s="903">
        <v>145763</v>
      </c>
      <c r="Y32" s="904"/>
      <c r="Z32" s="931">
        <v>173944</v>
      </c>
      <c r="AA32" s="926"/>
      <c r="AB32" s="226"/>
      <c r="AC32" s="227" t="s">
        <v>72</v>
      </c>
      <c r="AD32" s="903">
        <v>176063</v>
      </c>
      <c r="AE32" s="904"/>
      <c r="AF32" s="903">
        <v>207944</v>
      </c>
      <c r="AG32" s="904"/>
      <c r="AH32" s="903">
        <v>144972</v>
      </c>
      <c r="AI32" s="904"/>
      <c r="AJ32" s="903">
        <v>183583</v>
      </c>
      <c r="AK32" s="904"/>
      <c r="AL32" s="903">
        <v>150432</v>
      </c>
      <c r="AM32" s="904"/>
      <c r="AN32" s="903">
        <v>228708</v>
      </c>
      <c r="AO32" s="904"/>
      <c r="AP32" s="903">
        <v>139492</v>
      </c>
      <c r="AQ32" s="904"/>
      <c r="AR32" s="903">
        <v>190382</v>
      </c>
      <c r="AS32" s="926"/>
    </row>
    <row r="33" spans="2:45" ht="24" customHeight="1">
      <c r="B33" s="228" t="s">
        <v>84</v>
      </c>
      <c r="C33" s="229"/>
      <c r="D33" s="903">
        <v>606703</v>
      </c>
      <c r="E33" s="904"/>
      <c r="F33" s="903">
        <v>534972</v>
      </c>
      <c r="G33" s="904"/>
      <c r="H33" s="903">
        <v>463973</v>
      </c>
      <c r="I33" s="904"/>
      <c r="J33" s="903">
        <v>570597</v>
      </c>
      <c r="K33" s="904"/>
      <c r="L33" s="903">
        <v>481924</v>
      </c>
      <c r="M33" s="904"/>
      <c r="N33" s="903">
        <v>507556</v>
      </c>
      <c r="O33" s="904"/>
      <c r="P33" s="903">
        <v>492655</v>
      </c>
      <c r="Q33" s="904"/>
      <c r="R33" s="903">
        <v>457458</v>
      </c>
      <c r="S33" s="904"/>
      <c r="T33" s="903">
        <v>528511</v>
      </c>
      <c r="U33" s="904"/>
      <c r="V33" s="903">
        <v>476780</v>
      </c>
      <c r="W33" s="904"/>
      <c r="X33" s="903">
        <v>464987</v>
      </c>
      <c r="Y33" s="904"/>
      <c r="Z33" s="931">
        <v>473814</v>
      </c>
      <c r="AA33" s="926"/>
      <c r="AB33" s="228" t="s">
        <v>84</v>
      </c>
      <c r="AC33" s="229"/>
      <c r="AD33" s="903">
        <v>477355</v>
      </c>
      <c r="AE33" s="904"/>
      <c r="AF33" s="903">
        <v>579083</v>
      </c>
      <c r="AG33" s="904"/>
      <c r="AH33" s="903">
        <v>412722</v>
      </c>
      <c r="AI33" s="904"/>
      <c r="AJ33" s="903">
        <v>481583</v>
      </c>
      <c r="AK33" s="904"/>
      <c r="AL33" s="903">
        <v>517946</v>
      </c>
      <c r="AM33" s="904"/>
      <c r="AN33" s="903">
        <v>553199</v>
      </c>
      <c r="AO33" s="904"/>
      <c r="AP33" s="903">
        <v>407416</v>
      </c>
      <c r="AQ33" s="904"/>
      <c r="AR33" s="903">
        <v>538062</v>
      </c>
      <c r="AS33" s="926"/>
    </row>
    <row r="34" spans="2:45" ht="24" customHeight="1">
      <c r="B34" s="226"/>
      <c r="C34" s="227" t="s">
        <v>85</v>
      </c>
      <c r="D34" s="905">
        <v>47.5</v>
      </c>
      <c r="E34" s="906"/>
      <c r="F34" s="905">
        <v>43</v>
      </c>
      <c r="G34" s="906"/>
      <c r="H34" s="905">
        <v>42.3</v>
      </c>
      <c r="I34" s="906"/>
      <c r="J34" s="905">
        <v>47.4</v>
      </c>
      <c r="K34" s="906"/>
      <c r="L34" s="905">
        <v>43.8</v>
      </c>
      <c r="M34" s="906"/>
      <c r="N34" s="905">
        <v>42.5</v>
      </c>
      <c r="O34" s="906"/>
      <c r="P34" s="905">
        <v>42.3</v>
      </c>
      <c r="Q34" s="906"/>
      <c r="R34" s="905">
        <v>46.3</v>
      </c>
      <c r="S34" s="906"/>
      <c r="T34" s="905">
        <v>46.6</v>
      </c>
      <c r="U34" s="906"/>
      <c r="V34" s="905">
        <v>45.8</v>
      </c>
      <c r="W34" s="906"/>
      <c r="X34" s="905">
        <v>41.2</v>
      </c>
      <c r="Y34" s="906"/>
      <c r="Z34" s="929">
        <v>39</v>
      </c>
      <c r="AA34" s="924"/>
      <c r="AB34" s="226"/>
      <c r="AC34" s="227" t="s">
        <v>85</v>
      </c>
      <c r="AD34" s="905">
        <v>51.8</v>
      </c>
      <c r="AE34" s="906"/>
      <c r="AF34" s="905">
        <v>42.7</v>
      </c>
      <c r="AG34" s="906"/>
      <c r="AH34" s="905">
        <v>32.700000000000003</v>
      </c>
      <c r="AI34" s="906"/>
      <c r="AJ34" s="905">
        <v>21</v>
      </c>
      <c r="AK34" s="906"/>
      <c r="AL34" s="905">
        <v>44</v>
      </c>
      <c r="AM34" s="906"/>
      <c r="AN34" s="905">
        <v>39.200000000000003</v>
      </c>
      <c r="AO34" s="906"/>
      <c r="AP34" s="905">
        <v>42</v>
      </c>
      <c r="AQ34" s="906"/>
      <c r="AR34" s="905">
        <v>44.2</v>
      </c>
      <c r="AS34" s="924"/>
    </row>
    <row r="35" spans="2:45" ht="24" customHeight="1" thickBot="1">
      <c r="B35" s="230"/>
      <c r="C35" s="231" t="s">
        <v>73</v>
      </c>
      <c r="D35" s="908">
        <v>23.5</v>
      </c>
      <c r="E35" s="909"/>
      <c r="F35" s="908">
        <v>19.899999999999999</v>
      </c>
      <c r="G35" s="909"/>
      <c r="H35" s="908">
        <v>19.3</v>
      </c>
      <c r="I35" s="909"/>
      <c r="J35" s="908">
        <v>22.3</v>
      </c>
      <c r="K35" s="909"/>
      <c r="L35" s="908">
        <v>16</v>
      </c>
      <c r="M35" s="909"/>
      <c r="N35" s="908">
        <v>16.3</v>
      </c>
      <c r="O35" s="909"/>
      <c r="P35" s="908">
        <v>20.399999999999999</v>
      </c>
      <c r="Q35" s="909"/>
      <c r="R35" s="908">
        <v>22.7</v>
      </c>
      <c r="S35" s="909"/>
      <c r="T35" s="908">
        <v>8</v>
      </c>
      <c r="U35" s="909"/>
      <c r="V35" s="908">
        <v>20.7</v>
      </c>
      <c r="W35" s="909"/>
      <c r="X35" s="908">
        <v>19.3</v>
      </c>
      <c r="Y35" s="909"/>
      <c r="Z35" s="930">
        <v>14.9</v>
      </c>
      <c r="AA35" s="925"/>
      <c r="AB35" s="230"/>
      <c r="AC35" s="231" t="s">
        <v>73</v>
      </c>
      <c r="AD35" s="908">
        <v>22.3</v>
      </c>
      <c r="AE35" s="909"/>
      <c r="AF35" s="908">
        <v>13.3</v>
      </c>
      <c r="AG35" s="909"/>
      <c r="AH35" s="908">
        <v>12.7</v>
      </c>
      <c r="AI35" s="909"/>
      <c r="AJ35" s="908">
        <v>2</v>
      </c>
      <c r="AK35" s="909"/>
      <c r="AL35" s="908">
        <v>26</v>
      </c>
      <c r="AM35" s="909"/>
      <c r="AN35" s="908">
        <v>15.7</v>
      </c>
      <c r="AO35" s="909"/>
      <c r="AP35" s="908">
        <v>13.1</v>
      </c>
      <c r="AQ35" s="909"/>
      <c r="AR35" s="908">
        <v>19.8</v>
      </c>
      <c r="AS35" s="925"/>
    </row>
    <row r="36" spans="2:45">
      <c r="Z36" s="636"/>
    </row>
    <row r="37" spans="2:45">
      <c r="B37" s="232"/>
      <c r="C37" s="232"/>
      <c r="P37" s="196"/>
      <c r="R37" s="196"/>
      <c r="T37" s="196"/>
      <c r="V37" s="196"/>
      <c r="X37" s="196"/>
      <c r="Z37" s="636"/>
      <c r="AB37" s="232"/>
      <c r="AC37" s="232"/>
    </row>
    <row r="38" spans="2:45">
      <c r="B38" s="232"/>
      <c r="C38" s="232"/>
      <c r="P38" s="196"/>
      <c r="R38" s="196"/>
      <c r="T38" s="196"/>
      <c r="V38" s="196"/>
      <c r="X38" s="196"/>
      <c r="Z38" s="636"/>
      <c r="AB38" s="232"/>
      <c r="AC38" s="232"/>
    </row>
    <row r="39" spans="2:45">
      <c r="B39" s="232"/>
      <c r="C39" s="232"/>
      <c r="D39" s="316"/>
      <c r="P39" s="196"/>
      <c r="R39" s="196"/>
      <c r="T39" s="196"/>
      <c r="V39" s="196"/>
      <c r="X39" s="196"/>
      <c r="Z39" s="636"/>
      <c r="AB39" s="232"/>
      <c r="AC39" s="232"/>
    </row>
    <row r="40" spans="2:45">
      <c r="B40" s="232"/>
      <c r="C40" s="232"/>
      <c r="P40" s="196"/>
      <c r="R40" s="196"/>
      <c r="T40" s="196"/>
      <c r="V40" s="196"/>
      <c r="X40" s="196"/>
      <c r="Z40" s="636"/>
      <c r="AB40" s="232"/>
      <c r="AC40" s="232"/>
    </row>
    <row r="41" spans="2:45">
      <c r="B41" s="232"/>
      <c r="C41" s="232"/>
      <c r="P41" s="196"/>
      <c r="R41" s="196"/>
      <c r="T41" s="196"/>
      <c r="V41" s="196"/>
      <c r="X41" s="196"/>
      <c r="Z41" s="636"/>
      <c r="AB41" s="232"/>
      <c r="AC41" s="232"/>
    </row>
    <row r="42" spans="2:45">
      <c r="Z42" s="636"/>
    </row>
    <row r="43" spans="2:45">
      <c r="E43" s="196"/>
      <c r="G43" s="196"/>
      <c r="I43" s="196"/>
      <c r="K43" s="196"/>
      <c r="M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636"/>
      <c r="AA43" s="636"/>
      <c r="AD43" s="196"/>
      <c r="AE43" s="196"/>
      <c r="AF43" s="196"/>
      <c r="AG43" s="196"/>
      <c r="AH43" s="722"/>
      <c r="AI43" s="722"/>
      <c r="AJ43" s="196"/>
      <c r="AK43" s="196"/>
      <c r="AL43" s="196"/>
      <c r="AM43" s="196"/>
      <c r="AN43" s="196"/>
      <c r="AO43" s="196"/>
      <c r="AP43" s="196"/>
      <c r="AQ43" s="196"/>
      <c r="AR43" s="196"/>
    </row>
    <row r="44" spans="2:45">
      <c r="E44" s="196"/>
      <c r="G44" s="196"/>
      <c r="I44" s="196"/>
      <c r="K44" s="196"/>
      <c r="M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636"/>
      <c r="AA44" s="636"/>
      <c r="AD44" s="196"/>
      <c r="AE44" s="196"/>
      <c r="AF44" s="196"/>
      <c r="AG44" s="196"/>
      <c r="AH44" s="722"/>
      <c r="AI44" s="722"/>
      <c r="AJ44" s="196"/>
      <c r="AK44" s="196"/>
      <c r="AL44" s="196"/>
      <c r="AM44" s="196"/>
      <c r="AN44" s="196"/>
      <c r="AO44" s="196"/>
      <c r="AP44" s="196"/>
      <c r="AQ44" s="196"/>
      <c r="AR44" s="196"/>
    </row>
  </sheetData>
  <mergeCells count="121">
    <mergeCell ref="AH4:AI4"/>
    <mergeCell ref="AH31:AI31"/>
    <mergeCell ref="AH32:AI32"/>
    <mergeCell ref="AH33:AI33"/>
    <mergeCell ref="AH34:AI34"/>
    <mergeCell ref="AH35:AI35"/>
    <mergeCell ref="H33:I33"/>
    <mergeCell ref="L33:M33"/>
    <mergeCell ref="Z4:AA4"/>
    <mergeCell ref="Z29:AA29"/>
    <mergeCell ref="Z31:AA31"/>
    <mergeCell ref="Z32:AA32"/>
    <mergeCell ref="D31:E31"/>
    <mergeCell ref="D32:E32"/>
    <mergeCell ref="N35:O35"/>
    <mergeCell ref="N33:O33"/>
    <mergeCell ref="D33:E33"/>
    <mergeCell ref="D34:E34"/>
    <mergeCell ref="J34:K34"/>
    <mergeCell ref="D35:E35"/>
    <mergeCell ref="F35:G35"/>
    <mergeCell ref="H35:I35"/>
    <mergeCell ref="F34:G34"/>
    <mergeCell ref="H34:I34"/>
    <mergeCell ref="J35:K35"/>
    <mergeCell ref="L35:M35"/>
    <mergeCell ref="AN33:AO33"/>
    <mergeCell ref="AN31:AO31"/>
    <mergeCell ref="AD33:AE33"/>
    <mergeCell ref="AJ31:AK31"/>
    <mergeCell ref="V33:W33"/>
    <mergeCell ref="P32:Q32"/>
    <mergeCell ref="T4:U4"/>
    <mergeCell ref="T29:U29"/>
    <mergeCell ref="T31:U31"/>
    <mergeCell ref="T32:U32"/>
    <mergeCell ref="R4:S4"/>
    <mergeCell ref="R29:S29"/>
    <mergeCell ref="X4:Y4"/>
    <mergeCell ref="X29:Y29"/>
    <mergeCell ref="X31:Y31"/>
    <mergeCell ref="X32:Y32"/>
    <mergeCell ref="V4:W4"/>
    <mergeCell ref="V29:W29"/>
    <mergeCell ref="V31:W31"/>
    <mergeCell ref="AF31:AG31"/>
    <mergeCell ref="AF32:AG32"/>
    <mergeCell ref="AF33:AG33"/>
    <mergeCell ref="Z33:AA33"/>
    <mergeCell ref="P31:Q31"/>
    <mergeCell ref="H31:I31"/>
    <mergeCell ref="AL35:AM35"/>
    <mergeCell ref="AL29:AM29"/>
    <mergeCell ref="AF35:AG35"/>
    <mergeCell ref="X35:Y35"/>
    <mergeCell ref="AD35:AE35"/>
    <mergeCell ref="AD34:AE34"/>
    <mergeCell ref="T35:U35"/>
    <mergeCell ref="T33:U33"/>
    <mergeCell ref="T34:U34"/>
    <mergeCell ref="P35:Q35"/>
    <mergeCell ref="P33:Q33"/>
    <mergeCell ref="P34:Q34"/>
    <mergeCell ref="V34:W34"/>
    <mergeCell ref="AF34:AG34"/>
    <mergeCell ref="Z34:AA34"/>
    <mergeCell ref="Z35:AA35"/>
    <mergeCell ref="R33:S33"/>
    <mergeCell ref="R34:S34"/>
    <mergeCell ref="R35:S35"/>
    <mergeCell ref="AD31:AE31"/>
    <mergeCell ref="AD32:AE32"/>
    <mergeCell ref="N34:O34"/>
    <mergeCell ref="AJ4:AK4"/>
    <mergeCell ref="AL4:AM4"/>
    <mergeCell ref="AL31:AM31"/>
    <mergeCell ref="AL32:AM32"/>
    <mergeCell ref="AJ35:AK35"/>
    <mergeCell ref="AJ32:AK32"/>
    <mergeCell ref="AJ33:AK33"/>
    <mergeCell ref="AJ34:AK34"/>
    <mergeCell ref="AL33:AM33"/>
    <mergeCell ref="AL34:AM34"/>
    <mergeCell ref="AD28:AS28"/>
    <mergeCell ref="AN35:AO35"/>
    <mergeCell ref="AP34:AQ34"/>
    <mergeCell ref="AR31:AS31"/>
    <mergeCell ref="AP32:AQ32"/>
    <mergeCell ref="AR34:AS34"/>
    <mergeCell ref="AR35:AS35"/>
    <mergeCell ref="AN32:AO32"/>
    <mergeCell ref="AP35:AQ35"/>
    <mergeCell ref="AR32:AS32"/>
    <mergeCell ref="AP33:AQ33"/>
    <mergeCell ref="AR33:AS33"/>
    <mergeCell ref="AP31:AQ31"/>
    <mergeCell ref="AN34:AO34"/>
    <mergeCell ref="F4:G4"/>
    <mergeCell ref="X33:Y33"/>
    <mergeCell ref="X34:Y34"/>
    <mergeCell ref="H32:I32"/>
    <mergeCell ref="F31:G31"/>
    <mergeCell ref="F32:G32"/>
    <mergeCell ref="V35:W35"/>
    <mergeCell ref="P4:Q4"/>
    <mergeCell ref="N29:O29"/>
    <mergeCell ref="P29:Q29"/>
    <mergeCell ref="L34:M34"/>
    <mergeCell ref="J31:K31"/>
    <mergeCell ref="J32:K32"/>
    <mergeCell ref="J33:K33"/>
    <mergeCell ref="L31:M31"/>
    <mergeCell ref="N31:O31"/>
    <mergeCell ref="N32:O32"/>
    <mergeCell ref="H4:I4"/>
    <mergeCell ref="N4:O4"/>
    <mergeCell ref="L32:M32"/>
    <mergeCell ref="V32:W32"/>
    <mergeCell ref="R31:S31"/>
    <mergeCell ref="R32:S32"/>
    <mergeCell ref="F33:G33"/>
  </mergeCells>
  <phoneticPr fontId="16"/>
  <printOptions gridLinesSet="0"/>
  <pageMargins left="0.71" right="0.37" top="0.98425196850393704" bottom="0.98425196850393704" header="0.51181102362204722" footer="0.51181102362204722"/>
  <pageSetup paperSize="9" scale="78" fitToWidth="2" orientation="portrait" blackAndWhite="1" r:id="rId1"/>
  <headerFooter alignWithMargins="0"/>
  <rowBreaks count="1" manualBreakCount="1">
    <brk id="35" min="1" max="44" man="1"/>
  </rowBreaks>
  <colBreaks count="3" manualBreakCount="3">
    <brk id="13" max="34" man="1"/>
    <brk id="27" max="34" man="1"/>
    <brk id="41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GJ115"/>
  <sheetViews>
    <sheetView view="pageBreakPreview" zoomScale="55" zoomScaleNormal="100" zoomScaleSheetLayoutView="55" workbookViewId="0">
      <pane xSplit="7" ySplit="4" topLeftCell="H5" activePane="bottomRight" state="frozen"/>
      <selection activeCell="L17" sqref="L17"/>
      <selection pane="topRight" activeCell="L17" sqref="L17"/>
      <selection pane="bottomLeft" activeCell="L17" sqref="L17"/>
      <selection pane="bottomRight" sqref="A1:XFD1048576"/>
    </sheetView>
  </sheetViews>
  <sheetFormatPr defaultRowHeight="13.5"/>
  <cols>
    <col min="1" max="1" width="2.25" style="108" customWidth="1"/>
    <col min="2" max="2" width="2.625" style="108" customWidth="1"/>
    <col min="3" max="3" width="3.625" style="108" customWidth="1"/>
    <col min="4" max="4" width="17.25" style="108" customWidth="1"/>
    <col min="5" max="5" width="2.625" style="108" customWidth="1"/>
    <col min="6" max="6" width="4.875" style="108" customWidth="1"/>
    <col min="7" max="7" width="4.875" style="108" hidden="1" customWidth="1"/>
    <col min="8" max="13" width="10.625" style="108" customWidth="1"/>
    <col min="14" max="24" width="10.25" style="108" customWidth="1"/>
    <col min="25" max="25" width="2.625" style="108" customWidth="1"/>
    <col min="26" max="26" width="3.625" style="108" customWidth="1"/>
    <col min="27" max="27" width="17.25" style="108" customWidth="1"/>
    <col min="28" max="28" width="2.625" style="108" customWidth="1"/>
    <col min="29" max="29" width="4.875" style="108" customWidth="1"/>
    <col min="30" max="30" width="10.5" style="108" customWidth="1"/>
    <col min="31" max="31" width="10.875" style="108" customWidth="1"/>
    <col min="32" max="32" width="16.5" style="108" customWidth="1"/>
    <col min="33" max="33" width="4" style="108" customWidth="1"/>
    <col min="34" max="34" width="10.625" style="108" customWidth="1"/>
    <col min="35" max="35" width="10" style="108" bestFit="1" customWidth="1"/>
    <col min="36" max="16384" width="9" style="108"/>
  </cols>
  <sheetData>
    <row r="1" spans="1:192" s="236" customFormat="1" ht="16.5" customHeight="1">
      <c r="A1" s="233"/>
      <c r="B1" s="234" t="s">
        <v>323</v>
      </c>
      <c r="C1" s="235"/>
      <c r="D1" s="235"/>
      <c r="E1" s="235"/>
      <c r="F1" s="235"/>
      <c r="G1" s="235"/>
      <c r="Y1" s="234" t="s">
        <v>323</v>
      </c>
      <c r="Z1" s="235"/>
      <c r="AA1" s="234"/>
      <c r="AB1" s="235"/>
      <c r="AC1" s="235"/>
    </row>
    <row r="2" spans="1:192" s="236" customFormat="1" ht="17.25" customHeight="1" thickBot="1">
      <c r="A2" s="104"/>
      <c r="B2" s="237"/>
      <c r="C2" s="237"/>
      <c r="D2" s="237"/>
      <c r="E2" s="237"/>
      <c r="F2" s="237"/>
      <c r="G2" s="237"/>
      <c r="L2" s="104"/>
      <c r="T2" s="104"/>
      <c r="U2" s="104"/>
      <c r="V2" s="104"/>
      <c r="W2" s="104"/>
      <c r="X2" s="104" t="s">
        <v>0</v>
      </c>
      <c r="Y2" s="237"/>
      <c r="Z2" s="237"/>
      <c r="AA2" s="237"/>
      <c r="AB2" s="237"/>
      <c r="AC2" s="237"/>
      <c r="AE2" s="104"/>
      <c r="AF2" s="104" t="s">
        <v>0</v>
      </c>
    </row>
    <row r="3" spans="1:192" s="236" customFormat="1" ht="29.25" customHeight="1">
      <c r="A3" s="104"/>
      <c r="B3" s="238"/>
      <c r="C3" s="239"/>
      <c r="D3" s="239"/>
      <c r="E3" s="239"/>
      <c r="F3" s="240" t="s">
        <v>245</v>
      </c>
      <c r="G3" s="240"/>
      <c r="H3" s="935" t="s">
        <v>443</v>
      </c>
      <c r="I3" s="936"/>
      <c r="J3" s="936"/>
      <c r="K3" s="936"/>
      <c r="L3" s="936"/>
      <c r="M3" s="936"/>
      <c r="N3" s="936"/>
      <c r="O3" s="936"/>
      <c r="P3" s="936"/>
      <c r="Q3" s="936"/>
      <c r="R3" s="936"/>
      <c r="S3" s="936"/>
      <c r="T3" s="936"/>
      <c r="U3" s="936"/>
      <c r="V3" s="936"/>
      <c r="W3" s="936"/>
      <c r="X3" s="937"/>
      <c r="Y3" s="238"/>
      <c r="Z3" s="239"/>
      <c r="AA3" s="239"/>
      <c r="AB3" s="239"/>
      <c r="AC3" s="241" t="s">
        <v>245</v>
      </c>
      <c r="AD3" s="949" t="s">
        <v>459</v>
      </c>
      <c r="AE3" s="950"/>
      <c r="AF3" s="951"/>
    </row>
    <row r="4" spans="1:192" s="236" customFormat="1" ht="29.25" customHeight="1">
      <c r="A4" s="104"/>
      <c r="B4" s="242" t="s">
        <v>324</v>
      </c>
      <c r="C4" s="243"/>
      <c r="D4" s="243"/>
      <c r="E4" s="244"/>
      <c r="F4" s="245" t="s">
        <v>134</v>
      </c>
      <c r="G4" s="246"/>
      <c r="H4" s="504" t="s">
        <v>23</v>
      </c>
      <c r="I4" s="504" t="s">
        <v>24</v>
      </c>
      <c r="J4" s="507" t="s">
        <v>25</v>
      </c>
      <c r="K4" s="504" t="s">
        <v>26</v>
      </c>
      <c r="L4" s="504" t="s">
        <v>27</v>
      </c>
      <c r="M4" s="511" t="s">
        <v>75</v>
      </c>
      <c r="N4" s="511" t="s">
        <v>92</v>
      </c>
      <c r="O4" s="504" t="s">
        <v>93</v>
      </c>
      <c r="P4" s="504" t="s">
        <v>94</v>
      </c>
      <c r="Q4" s="759" t="s">
        <v>95</v>
      </c>
      <c r="R4" s="504" t="s">
        <v>96</v>
      </c>
      <c r="S4" s="504" t="s">
        <v>97</v>
      </c>
      <c r="T4" s="511" t="s">
        <v>28</v>
      </c>
      <c r="U4" s="511" t="s">
        <v>29</v>
      </c>
      <c r="V4" s="504" t="s">
        <v>505</v>
      </c>
      <c r="W4" s="504" t="s">
        <v>30</v>
      </c>
      <c r="X4" s="518" t="s">
        <v>31</v>
      </c>
      <c r="Y4" s="242" t="s">
        <v>325</v>
      </c>
      <c r="Z4" s="243"/>
      <c r="AA4" s="243"/>
      <c r="AB4" s="244"/>
      <c r="AC4" s="245" t="s">
        <v>134</v>
      </c>
      <c r="AD4" s="521" t="s">
        <v>210</v>
      </c>
      <c r="AE4" s="524" t="s">
        <v>211</v>
      </c>
      <c r="AF4" s="247" t="s">
        <v>19</v>
      </c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  <c r="EB4" s="248"/>
      <c r="EC4" s="248"/>
      <c r="ED4" s="248"/>
      <c r="EE4" s="248"/>
      <c r="EF4" s="248"/>
      <c r="EG4" s="248"/>
      <c r="EH4" s="248"/>
      <c r="EI4" s="248"/>
      <c r="EJ4" s="248"/>
      <c r="EK4" s="248"/>
      <c r="EL4" s="248"/>
      <c r="EM4" s="248"/>
      <c r="EN4" s="248"/>
      <c r="EO4" s="248"/>
      <c r="EP4" s="248"/>
      <c r="EQ4" s="248"/>
      <c r="ER4" s="248"/>
      <c r="ES4" s="248"/>
      <c r="ET4" s="248"/>
      <c r="EU4" s="248"/>
      <c r="EV4" s="248"/>
      <c r="EW4" s="248"/>
      <c r="EX4" s="248"/>
      <c r="EY4" s="248"/>
      <c r="EZ4" s="248"/>
      <c r="FA4" s="248"/>
      <c r="FB4" s="248"/>
      <c r="FC4" s="248"/>
      <c r="FD4" s="248"/>
      <c r="FE4" s="248"/>
      <c r="FF4" s="248"/>
      <c r="FG4" s="248"/>
      <c r="FH4" s="248"/>
      <c r="FI4" s="248"/>
      <c r="FJ4" s="248"/>
      <c r="FK4" s="248"/>
      <c r="FL4" s="248"/>
      <c r="FM4" s="248"/>
      <c r="FN4" s="248"/>
      <c r="FO4" s="248"/>
      <c r="FP4" s="248"/>
      <c r="FQ4" s="248"/>
      <c r="FR4" s="248"/>
      <c r="FS4" s="248"/>
      <c r="FT4" s="248"/>
      <c r="FU4" s="248"/>
      <c r="FV4" s="248"/>
      <c r="FW4" s="248"/>
      <c r="FX4" s="248"/>
      <c r="FY4" s="248"/>
      <c r="FZ4" s="248"/>
      <c r="GA4" s="248"/>
      <c r="GB4" s="248"/>
      <c r="GC4" s="248"/>
      <c r="GD4" s="248"/>
      <c r="GE4" s="248"/>
      <c r="GF4" s="248"/>
      <c r="GG4" s="248"/>
      <c r="GH4" s="248"/>
      <c r="GI4" s="248"/>
      <c r="GJ4" s="248"/>
    </row>
    <row r="5" spans="1:192" s="104" customFormat="1" ht="24.75" customHeight="1">
      <c r="B5" s="249" t="s">
        <v>326</v>
      </c>
      <c r="C5" s="938" t="s">
        <v>327</v>
      </c>
      <c r="D5" s="792"/>
      <c r="E5" s="792"/>
      <c r="F5" s="939"/>
      <c r="G5" s="119"/>
      <c r="H5" s="390"/>
      <c r="I5" s="390"/>
      <c r="J5" s="390"/>
      <c r="K5" s="390"/>
      <c r="L5" s="390"/>
      <c r="M5" s="391"/>
      <c r="N5" s="391"/>
      <c r="O5" s="390"/>
      <c r="P5" s="390"/>
      <c r="Q5" s="390"/>
      <c r="R5" s="390"/>
      <c r="S5" s="390"/>
      <c r="T5" s="391"/>
      <c r="U5" s="391"/>
      <c r="V5" s="390"/>
      <c r="W5" s="390"/>
      <c r="X5" s="392"/>
      <c r="Y5" s="249" t="s">
        <v>326</v>
      </c>
      <c r="Z5" s="938" t="s">
        <v>327</v>
      </c>
      <c r="AA5" s="792"/>
      <c r="AB5" s="792"/>
      <c r="AC5" s="939"/>
      <c r="AD5" s="19"/>
      <c r="AE5" s="20"/>
      <c r="AF5" s="22"/>
    </row>
    <row r="6" spans="1:192" s="104" customFormat="1" ht="24.75" customHeight="1">
      <c r="B6" s="106"/>
      <c r="C6" s="45" t="s">
        <v>328</v>
      </c>
      <c r="D6" s="940" t="s">
        <v>329</v>
      </c>
      <c r="E6" s="807"/>
      <c r="F6" s="21"/>
      <c r="G6" s="21"/>
      <c r="H6" s="296">
        <v>0</v>
      </c>
      <c r="I6" s="296">
        <v>135900</v>
      </c>
      <c r="J6" s="296">
        <v>133300</v>
      </c>
      <c r="K6" s="296">
        <v>456600</v>
      </c>
      <c r="L6" s="296">
        <v>103600</v>
      </c>
      <c r="M6" s="587">
        <v>229100</v>
      </c>
      <c r="N6" s="587">
        <v>404500</v>
      </c>
      <c r="O6" s="296">
        <v>272400</v>
      </c>
      <c r="P6" s="296">
        <v>282400</v>
      </c>
      <c r="Q6" s="296">
        <v>0</v>
      </c>
      <c r="R6" s="296">
        <v>168400</v>
      </c>
      <c r="S6" s="296">
        <v>5600</v>
      </c>
      <c r="T6" s="296">
        <v>0</v>
      </c>
      <c r="U6" s="296">
        <v>82000</v>
      </c>
      <c r="V6" s="296">
        <v>0</v>
      </c>
      <c r="W6" s="296">
        <v>0</v>
      </c>
      <c r="X6" s="592">
        <v>30000</v>
      </c>
      <c r="Y6" s="106"/>
      <c r="Z6" s="45" t="s">
        <v>328</v>
      </c>
      <c r="AA6" s="940" t="s">
        <v>329</v>
      </c>
      <c r="AB6" s="807"/>
      <c r="AC6" s="82"/>
      <c r="AD6" s="296">
        <v>200300</v>
      </c>
      <c r="AE6" s="296">
        <v>190000</v>
      </c>
      <c r="AF6" s="387">
        <v>2694100</v>
      </c>
    </row>
    <row r="7" spans="1:192" s="104" customFormat="1" ht="24.75" customHeight="1">
      <c r="B7" s="106"/>
      <c r="C7" s="45" t="s">
        <v>330</v>
      </c>
      <c r="D7" s="940" t="s">
        <v>331</v>
      </c>
      <c r="E7" s="807"/>
      <c r="F7" s="21"/>
      <c r="G7" s="21"/>
      <c r="H7" s="296">
        <v>70954</v>
      </c>
      <c r="I7" s="296">
        <v>0</v>
      </c>
      <c r="J7" s="296">
        <v>18978</v>
      </c>
      <c r="K7" s="296">
        <v>111400</v>
      </c>
      <c r="L7" s="296">
        <v>3500</v>
      </c>
      <c r="M7" s="587">
        <v>0</v>
      </c>
      <c r="N7" s="587">
        <v>70631</v>
      </c>
      <c r="O7" s="296">
        <v>0</v>
      </c>
      <c r="P7" s="296">
        <v>0</v>
      </c>
      <c r="Q7" s="758">
        <v>114040</v>
      </c>
      <c r="R7" s="296">
        <v>8498</v>
      </c>
      <c r="S7" s="296">
        <v>0</v>
      </c>
      <c r="T7" s="296">
        <v>9700</v>
      </c>
      <c r="U7" s="296">
        <v>0</v>
      </c>
      <c r="V7" s="296">
        <v>0</v>
      </c>
      <c r="W7" s="296">
        <v>0</v>
      </c>
      <c r="X7" s="592">
        <v>0</v>
      </c>
      <c r="Y7" s="106"/>
      <c r="Z7" s="45" t="s">
        <v>330</v>
      </c>
      <c r="AA7" s="940" t="s">
        <v>331</v>
      </c>
      <c r="AB7" s="807"/>
      <c r="AC7" s="82"/>
      <c r="AD7" s="296">
        <v>54962</v>
      </c>
      <c r="AE7" s="296">
        <v>0</v>
      </c>
      <c r="AF7" s="387">
        <v>462663</v>
      </c>
    </row>
    <row r="8" spans="1:192" s="104" customFormat="1" ht="24.75" customHeight="1">
      <c r="B8" s="106"/>
      <c r="C8" s="45" t="s">
        <v>332</v>
      </c>
      <c r="D8" s="940" t="s">
        <v>333</v>
      </c>
      <c r="E8" s="807"/>
      <c r="F8" s="21"/>
      <c r="G8" s="21"/>
      <c r="H8" s="252">
        <v>0</v>
      </c>
      <c r="I8" s="252">
        <v>0</v>
      </c>
      <c r="J8" s="252">
        <v>0</v>
      </c>
      <c r="K8" s="252">
        <v>0</v>
      </c>
      <c r="L8" s="252">
        <v>0</v>
      </c>
      <c r="M8" s="588">
        <v>0</v>
      </c>
      <c r="N8" s="588">
        <v>0</v>
      </c>
      <c r="O8" s="252">
        <v>0</v>
      </c>
      <c r="P8" s="252">
        <v>0</v>
      </c>
      <c r="Q8" s="252">
        <v>0</v>
      </c>
      <c r="R8" s="252">
        <v>0</v>
      </c>
      <c r="S8" s="252">
        <v>0</v>
      </c>
      <c r="T8" s="252">
        <v>0</v>
      </c>
      <c r="U8" s="252">
        <v>0</v>
      </c>
      <c r="V8" s="252">
        <v>0</v>
      </c>
      <c r="W8" s="252">
        <v>0</v>
      </c>
      <c r="X8" s="593">
        <v>0</v>
      </c>
      <c r="Y8" s="106"/>
      <c r="Z8" s="45" t="s">
        <v>332</v>
      </c>
      <c r="AA8" s="940" t="s">
        <v>333</v>
      </c>
      <c r="AB8" s="807"/>
      <c r="AC8" s="82"/>
      <c r="AD8" s="252">
        <v>0</v>
      </c>
      <c r="AE8" s="252">
        <v>0</v>
      </c>
      <c r="AF8" s="387">
        <v>0</v>
      </c>
    </row>
    <row r="9" spans="1:192" s="104" customFormat="1" ht="24.75" customHeight="1">
      <c r="B9" s="106"/>
      <c r="C9" s="45" t="s">
        <v>334</v>
      </c>
      <c r="D9" s="940" t="s">
        <v>335</v>
      </c>
      <c r="E9" s="807"/>
      <c r="F9" s="21"/>
      <c r="G9" s="21"/>
      <c r="H9" s="296">
        <v>5030</v>
      </c>
      <c r="I9" s="296">
        <v>5296</v>
      </c>
      <c r="J9" s="296">
        <v>626</v>
      </c>
      <c r="K9" s="296">
        <v>0</v>
      </c>
      <c r="L9" s="296">
        <v>0</v>
      </c>
      <c r="M9" s="587">
        <v>12942</v>
      </c>
      <c r="N9" s="587">
        <v>0</v>
      </c>
      <c r="O9" s="296">
        <v>0</v>
      </c>
      <c r="P9" s="296">
        <v>0</v>
      </c>
      <c r="Q9" s="296">
        <v>0</v>
      </c>
      <c r="R9" s="296">
        <v>20</v>
      </c>
      <c r="S9" s="296">
        <v>29819</v>
      </c>
      <c r="T9" s="296">
        <v>0</v>
      </c>
      <c r="U9" s="296">
        <v>2150</v>
      </c>
      <c r="V9" s="296">
        <v>41478</v>
      </c>
      <c r="W9" s="296">
        <v>0</v>
      </c>
      <c r="X9" s="592">
        <v>30000</v>
      </c>
      <c r="Y9" s="106"/>
      <c r="Z9" s="45" t="s">
        <v>334</v>
      </c>
      <c r="AA9" s="940" t="s">
        <v>335</v>
      </c>
      <c r="AB9" s="807"/>
      <c r="AC9" s="82"/>
      <c r="AD9" s="296">
        <v>115883</v>
      </c>
      <c r="AE9" s="296">
        <v>0</v>
      </c>
      <c r="AF9" s="387">
        <v>243244</v>
      </c>
    </row>
    <row r="10" spans="1:192" s="104" customFormat="1" ht="24.75" customHeight="1">
      <c r="B10" s="106"/>
      <c r="C10" s="45" t="s">
        <v>336</v>
      </c>
      <c r="D10" s="940" t="s">
        <v>337</v>
      </c>
      <c r="E10" s="807"/>
      <c r="F10" s="21"/>
      <c r="G10" s="21"/>
      <c r="H10" s="296">
        <v>75</v>
      </c>
      <c r="I10" s="296">
        <v>0</v>
      </c>
      <c r="J10" s="296">
        <v>0</v>
      </c>
      <c r="K10" s="296">
        <v>0</v>
      </c>
      <c r="L10" s="296">
        <v>0</v>
      </c>
      <c r="M10" s="587">
        <v>0</v>
      </c>
      <c r="N10" s="587">
        <v>0</v>
      </c>
      <c r="O10" s="296">
        <v>0</v>
      </c>
      <c r="P10" s="296">
        <v>0</v>
      </c>
      <c r="Q10" s="296">
        <v>0</v>
      </c>
      <c r="R10" s="296">
        <v>0</v>
      </c>
      <c r="S10" s="296">
        <v>0</v>
      </c>
      <c r="T10" s="296">
        <v>0</v>
      </c>
      <c r="U10" s="296">
        <v>0</v>
      </c>
      <c r="V10" s="296">
        <v>0</v>
      </c>
      <c r="W10" s="296">
        <v>0</v>
      </c>
      <c r="X10" s="592">
        <v>0</v>
      </c>
      <c r="Y10" s="106"/>
      <c r="Z10" s="45" t="s">
        <v>445</v>
      </c>
      <c r="AA10" s="940" t="s">
        <v>337</v>
      </c>
      <c r="AB10" s="807"/>
      <c r="AC10" s="82"/>
      <c r="AD10" s="296">
        <v>0</v>
      </c>
      <c r="AE10" s="296">
        <v>0</v>
      </c>
      <c r="AF10" s="387">
        <v>75</v>
      </c>
    </row>
    <row r="11" spans="1:192" s="104" customFormat="1" ht="24.75" customHeight="1">
      <c r="B11" s="106"/>
      <c r="C11" s="45" t="s">
        <v>338</v>
      </c>
      <c r="D11" s="940" t="s">
        <v>339</v>
      </c>
      <c r="E11" s="807"/>
      <c r="F11" s="21"/>
      <c r="G11" s="21"/>
      <c r="H11" s="296">
        <v>10411</v>
      </c>
      <c r="I11" s="296">
        <v>0</v>
      </c>
      <c r="J11" s="296">
        <v>0</v>
      </c>
      <c r="K11" s="296">
        <v>684</v>
      </c>
      <c r="L11" s="296">
        <v>14681</v>
      </c>
      <c r="M11" s="587">
        <v>0</v>
      </c>
      <c r="N11" s="587">
        <v>0</v>
      </c>
      <c r="O11" s="296">
        <v>0</v>
      </c>
      <c r="P11" s="296">
        <v>0</v>
      </c>
      <c r="Q11" s="296">
        <v>0</v>
      </c>
      <c r="R11" s="296">
        <v>14333</v>
      </c>
      <c r="S11" s="296">
        <v>5724</v>
      </c>
      <c r="T11" s="296">
        <v>44256</v>
      </c>
      <c r="U11" s="296">
        <v>0</v>
      </c>
      <c r="V11" s="296">
        <v>0</v>
      </c>
      <c r="W11" s="296">
        <v>0</v>
      </c>
      <c r="X11" s="592">
        <v>0</v>
      </c>
      <c r="Y11" s="106"/>
      <c r="Z11" s="45" t="s">
        <v>338</v>
      </c>
      <c r="AA11" s="940" t="s">
        <v>339</v>
      </c>
      <c r="AB11" s="807"/>
      <c r="AC11" s="82"/>
      <c r="AD11" s="296">
        <v>24034</v>
      </c>
      <c r="AE11" s="296">
        <v>0</v>
      </c>
      <c r="AF11" s="387">
        <v>114123</v>
      </c>
    </row>
    <row r="12" spans="1:192" s="104" customFormat="1" ht="24.75" customHeight="1">
      <c r="B12" s="106"/>
      <c r="C12" s="45" t="s">
        <v>340</v>
      </c>
      <c r="D12" s="940" t="s">
        <v>341</v>
      </c>
      <c r="E12" s="807"/>
      <c r="F12" s="21"/>
      <c r="G12" s="21"/>
      <c r="H12" s="296">
        <v>204250</v>
      </c>
      <c r="I12" s="296">
        <v>64381</v>
      </c>
      <c r="J12" s="296">
        <v>11740</v>
      </c>
      <c r="K12" s="296">
        <v>93603</v>
      </c>
      <c r="L12" s="296">
        <v>0</v>
      </c>
      <c r="M12" s="587">
        <v>74175</v>
      </c>
      <c r="N12" s="587">
        <v>68742</v>
      </c>
      <c r="O12" s="296">
        <v>15228</v>
      </c>
      <c r="P12" s="296">
        <v>55284</v>
      </c>
      <c r="Q12" s="296">
        <v>175</v>
      </c>
      <c r="R12" s="296">
        <v>0</v>
      </c>
      <c r="S12" s="296">
        <v>895</v>
      </c>
      <c r="T12" s="296">
        <v>16119</v>
      </c>
      <c r="U12" s="296">
        <v>0</v>
      </c>
      <c r="V12" s="296">
        <v>0</v>
      </c>
      <c r="W12" s="296">
        <v>0</v>
      </c>
      <c r="X12" s="592">
        <v>0</v>
      </c>
      <c r="Y12" s="106"/>
      <c r="Z12" s="45" t="s">
        <v>340</v>
      </c>
      <c r="AA12" s="940" t="s">
        <v>341</v>
      </c>
      <c r="AB12" s="807"/>
      <c r="AC12" s="82"/>
      <c r="AD12" s="296">
        <v>0</v>
      </c>
      <c r="AE12" s="296">
        <v>0</v>
      </c>
      <c r="AF12" s="387">
        <v>604592</v>
      </c>
    </row>
    <row r="13" spans="1:192" s="104" customFormat="1" ht="24.75" customHeight="1">
      <c r="B13" s="106"/>
      <c r="C13" s="45" t="s">
        <v>342</v>
      </c>
      <c r="D13" s="940" t="s">
        <v>343</v>
      </c>
      <c r="E13" s="807"/>
      <c r="F13" s="21"/>
      <c r="G13" s="21"/>
      <c r="H13" s="252">
        <v>0</v>
      </c>
      <c r="I13" s="252">
        <v>27335</v>
      </c>
      <c r="J13" s="252">
        <v>35872</v>
      </c>
      <c r="K13" s="252">
        <v>0</v>
      </c>
      <c r="L13" s="252">
        <v>0</v>
      </c>
      <c r="M13" s="588">
        <v>0</v>
      </c>
      <c r="N13" s="588">
        <v>0</v>
      </c>
      <c r="O13" s="252">
        <v>0</v>
      </c>
      <c r="P13" s="252">
        <v>0</v>
      </c>
      <c r="Q13" s="296">
        <v>10653</v>
      </c>
      <c r="R13" s="252">
        <v>35079</v>
      </c>
      <c r="S13" s="252">
        <v>0</v>
      </c>
      <c r="T13" s="252">
        <v>0</v>
      </c>
      <c r="U13" s="296">
        <v>0</v>
      </c>
      <c r="V13" s="252">
        <v>0</v>
      </c>
      <c r="W13" s="252">
        <v>0</v>
      </c>
      <c r="X13" s="593">
        <v>0</v>
      </c>
      <c r="Y13" s="106"/>
      <c r="Z13" s="45" t="s">
        <v>342</v>
      </c>
      <c r="AA13" s="940" t="s">
        <v>343</v>
      </c>
      <c r="AB13" s="807"/>
      <c r="AC13" s="82"/>
      <c r="AD13" s="252">
        <v>24933</v>
      </c>
      <c r="AE13" s="252">
        <v>0</v>
      </c>
      <c r="AF13" s="387">
        <v>133872</v>
      </c>
    </row>
    <row r="14" spans="1:192" s="104" customFormat="1" ht="24.75" customHeight="1">
      <c r="B14" s="24"/>
      <c r="C14" s="34" t="s">
        <v>84</v>
      </c>
      <c r="D14" s="105"/>
      <c r="E14" s="105"/>
      <c r="F14" s="25" t="s">
        <v>344</v>
      </c>
      <c r="G14" s="45"/>
      <c r="H14" s="393">
        <v>290720</v>
      </c>
      <c r="I14" s="393">
        <v>200516</v>
      </c>
      <c r="J14" s="393">
        <v>200516</v>
      </c>
      <c r="K14" s="393">
        <v>662287</v>
      </c>
      <c r="L14" s="393">
        <v>121781</v>
      </c>
      <c r="M14" s="589">
        <v>316217</v>
      </c>
      <c r="N14" s="589">
        <v>543873</v>
      </c>
      <c r="O14" s="393">
        <v>287628</v>
      </c>
      <c r="P14" s="393">
        <v>337684</v>
      </c>
      <c r="Q14" s="393">
        <v>124868</v>
      </c>
      <c r="R14" s="393">
        <v>226330</v>
      </c>
      <c r="S14" s="393">
        <v>42038</v>
      </c>
      <c r="T14" s="393">
        <v>70075</v>
      </c>
      <c r="U14" s="393">
        <v>84150</v>
      </c>
      <c r="V14" s="393">
        <v>41478</v>
      </c>
      <c r="W14" s="393">
        <v>0</v>
      </c>
      <c r="X14" s="387">
        <v>60000</v>
      </c>
      <c r="Y14" s="24"/>
      <c r="Z14" s="34" t="s">
        <v>84</v>
      </c>
      <c r="AA14" s="105"/>
      <c r="AB14" s="105"/>
      <c r="AC14" s="25" t="s">
        <v>344</v>
      </c>
      <c r="AD14" s="393">
        <v>420112</v>
      </c>
      <c r="AE14" s="393">
        <v>190000</v>
      </c>
      <c r="AF14" s="387">
        <v>4220273</v>
      </c>
    </row>
    <row r="15" spans="1:192" s="104" customFormat="1" ht="24.75" customHeight="1">
      <c r="B15" s="28"/>
      <c r="C15" s="45" t="s">
        <v>345</v>
      </c>
      <c r="D15" s="952" t="s">
        <v>83</v>
      </c>
      <c r="E15" s="952"/>
      <c r="F15" s="21" t="s">
        <v>346</v>
      </c>
      <c r="G15" s="21"/>
      <c r="H15" s="252">
        <v>0</v>
      </c>
      <c r="I15" s="252">
        <v>0</v>
      </c>
      <c r="J15" s="252">
        <v>0</v>
      </c>
      <c r="K15" s="252">
        <v>0</v>
      </c>
      <c r="L15" s="252">
        <v>0</v>
      </c>
      <c r="M15" s="588">
        <v>119100</v>
      </c>
      <c r="N15" s="588">
        <v>0</v>
      </c>
      <c r="O15" s="252">
        <v>0</v>
      </c>
      <c r="P15" s="252">
        <v>0</v>
      </c>
      <c r="Q15" s="252">
        <v>0</v>
      </c>
      <c r="R15" s="252">
        <v>0</v>
      </c>
      <c r="S15" s="252">
        <v>0</v>
      </c>
      <c r="T15" s="252">
        <v>0</v>
      </c>
      <c r="U15" s="296">
        <v>0</v>
      </c>
      <c r="V15" s="252">
        <v>0</v>
      </c>
      <c r="W15" s="252">
        <v>0</v>
      </c>
      <c r="X15" s="593">
        <v>0</v>
      </c>
      <c r="Y15" s="28"/>
      <c r="Z15" s="45" t="s">
        <v>347</v>
      </c>
      <c r="AA15" s="952" t="s">
        <v>83</v>
      </c>
      <c r="AB15" s="952"/>
      <c r="AC15" s="82" t="s">
        <v>346</v>
      </c>
      <c r="AD15" s="252">
        <v>0</v>
      </c>
      <c r="AE15" s="252">
        <v>0</v>
      </c>
      <c r="AF15" s="388">
        <v>119100</v>
      </c>
    </row>
    <row r="16" spans="1:192" s="104" customFormat="1" ht="24.75" customHeight="1">
      <c r="B16" s="30"/>
      <c r="C16" s="45" t="s">
        <v>348</v>
      </c>
      <c r="D16" s="952" t="s">
        <v>439</v>
      </c>
      <c r="E16" s="952"/>
      <c r="F16" s="45" t="s">
        <v>349</v>
      </c>
      <c r="G16" s="45"/>
      <c r="H16" s="252">
        <v>0</v>
      </c>
      <c r="I16" s="252">
        <v>0</v>
      </c>
      <c r="J16" s="252">
        <v>0</v>
      </c>
      <c r="K16" s="252">
        <v>0</v>
      </c>
      <c r="L16" s="252">
        <v>0</v>
      </c>
      <c r="M16" s="588">
        <v>0</v>
      </c>
      <c r="N16" s="588"/>
      <c r="O16" s="252">
        <v>0</v>
      </c>
      <c r="P16" s="252">
        <v>0</v>
      </c>
      <c r="Q16" s="252">
        <v>0</v>
      </c>
      <c r="R16" s="252">
        <v>0</v>
      </c>
      <c r="S16" s="252">
        <v>0</v>
      </c>
      <c r="T16" s="252">
        <v>0</v>
      </c>
      <c r="U16" s="296">
        <v>0</v>
      </c>
      <c r="V16" s="252">
        <v>0</v>
      </c>
      <c r="W16" s="252">
        <v>0</v>
      </c>
      <c r="X16" s="593">
        <v>0</v>
      </c>
      <c r="Y16" s="30"/>
      <c r="Z16" s="45" t="s">
        <v>348</v>
      </c>
      <c r="AA16" s="952" t="s">
        <v>439</v>
      </c>
      <c r="AB16" s="952"/>
      <c r="AC16" s="25" t="s">
        <v>349</v>
      </c>
      <c r="AD16" s="252">
        <v>0</v>
      </c>
      <c r="AE16" s="252">
        <v>0</v>
      </c>
      <c r="AF16" s="389">
        <v>0</v>
      </c>
    </row>
    <row r="17" spans="2:35" s="104" customFormat="1" ht="24.75" customHeight="1">
      <c r="B17" s="24" t="s">
        <v>350</v>
      </c>
      <c r="C17" s="83"/>
      <c r="D17" s="83"/>
      <c r="E17" s="83"/>
      <c r="F17" s="21" t="s">
        <v>351</v>
      </c>
      <c r="G17" s="21"/>
      <c r="H17" s="393">
        <v>290720</v>
      </c>
      <c r="I17" s="393">
        <v>200516</v>
      </c>
      <c r="J17" s="393">
        <v>200516</v>
      </c>
      <c r="K17" s="393">
        <v>662287</v>
      </c>
      <c r="L17" s="393">
        <v>121781</v>
      </c>
      <c r="M17" s="589">
        <v>197117</v>
      </c>
      <c r="N17" s="589">
        <v>543873</v>
      </c>
      <c r="O17" s="393">
        <v>287628</v>
      </c>
      <c r="P17" s="393">
        <v>337684</v>
      </c>
      <c r="Q17" s="393">
        <v>124868</v>
      </c>
      <c r="R17" s="393">
        <v>226330</v>
      </c>
      <c r="S17" s="393">
        <v>42038</v>
      </c>
      <c r="T17" s="393">
        <v>70075</v>
      </c>
      <c r="U17" s="393">
        <v>84150</v>
      </c>
      <c r="V17" s="393">
        <v>41478</v>
      </c>
      <c r="W17" s="393">
        <v>0</v>
      </c>
      <c r="X17" s="387">
        <v>60000</v>
      </c>
      <c r="Y17" s="24" t="s">
        <v>350</v>
      </c>
      <c r="Z17" s="83"/>
      <c r="AA17" s="83"/>
      <c r="AB17" s="83"/>
      <c r="AC17" s="82" t="s">
        <v>351</v>
      </c>
      <c r="AD17" s="393">
        <v>420112</v>
      </c>
      <c r="AE17" s="393">
        <v>190000</v>
      </c>
      <c r="AF17" s="387">
        <v>4101173</v>
      </c>
    </row>
    <row r="18" spans="2:35" s="104" customFormat="1" ht="24.75" customHeight="1">
      <c r="B18" s="28" t="s">
        <v>352</v>
      </c>
      <c r="C18" s="940" t="s">
        <v>353</v>
      </c>
      <c r="D18" s="807"/>
      <c r="E18" s="807"/>
      <c r="F18" s="808"/>
      <c r="G18" s="119"/>
      <c r="H18" s="390"/>
      <c r="I18" s="390"/>
      <c r="J18" s="390"/>
      <c r="K18" s="390"/>
      <c r="L18" s="390"/>
      <c r="M18" s="391"/>
      <c r="N18" s="391"/>
      <c r="O18" s="390"/>
      <c r="P18" s="390"/>
      <c r="Q18" s="390"/>
      <c r="R18" s="390"/>
      <c r="S18" s="390"/>
      <c r="T18" s="390"/>
      <c r="U18" s="390"/>
      <c r="V18" s="390"/>
      <c r="W18" s="390"/>
      <c r="X18" s="392"/>
      <c r="Y18" s="28" t="s">
        <v>352</v>
      </c>
      <c r="Z18" s="940" t="s">
        <v>353</v>
      </c>
      <c r="AA18" s="807"/>
      <c r="AB18" s="807"/>
      <c r="AC18" s="808"/>
      <c r="AD18" s="390"/>
      <c r="AE18" s="390"/>
      <c r="AF18" s="387"/>
    </row>
    <row r="19" spans="2:35" s="104" customFormat="1" ht="24.75" customHeight="1">
      <c r="B19" s="28"/>
      <c r="C19" s="45" t="s">
        <v>354</v>
      </c>
      <c r="D19" s="940" t="s">
        <v>355</v>
      </c>
      <c r="E19" s="807"/>
      <c r="F19" s="21"/>
      <c r="G19" s="21"/>
      <c r="H19" s="296">
        <v>2606448</v>
      </c>
      <c r="I19" s="296">
        <v>687585</v>
      </c>
      <c r="J19" s="296">
        <v>308730</v>
      </c>
      <c r="K19" s="296">
        <v>1410359</v>
      </c>
      <c r="L19" s="296">
        <v>252156</v>
      </c>
      <c r="M19" s="587">
        <v>572607</v>
      </c>
      <c r="N19" s="587">
        <v>660349</v>
      </c>
      <c r="O19" s="296">
        <v>440117</v>
      </c>
      <c r="P19" s="296">
        <v>384432</v>
      </c>
      <c r="Q19" s="296">
        <v>74085</v>
      </c>
      <c r="R19" s="296">
        <v>453035</v>
      </c>
      <c r="S19" s="296">
        <v>128736</v>
      </c>
      <c r="T19" s="296">
        <v>256948</v>
      </c>
      <c r="U19" s="296">
        <v>96332</v>
      </c>
      <c r="V19" s="296">
        <v>32022</v>
      </c>
      <c r="W19" s="296">
        <v>13243</v>
      </c>
      <c r="X19" s="592">
        <v>127074</v>
      </c>
      <c r="Y19" s="28"/>
      <c r="Z19" s="45" t="s">
        <v>354</v>
      </c>
      <c r="AA19" s="940" t="s">
        <v>355</v>
      </c>
      <c r="AB19" s="807"/>
      <c r="AC19" s="82"/>
      <c r="AD19" s="296">
        <v>322066</v>
      </c>
      <c r="AE19" s="296">
        <v>308788</v>
      </c>
      <c r="AF19" s="387">
        <v>9135112</v>
      </c>
    </row>
    <row r="20" spans="2:35" s="104" customFormat="1" ht="24.75" customHeight="1">
      <c r="B20" s="106"/>
      <c r="C20" s="21"/>
      <c r="D20" s="83" t="s">
        <v>356</v>
      </c>
      <c r="E20" s="107"/>
      <c r="F20" s="21"/>
      <c r="G20" s="21"/>
      <c r="H20" s="296">
        <v>203595</v>
      </c>
      <c r="I20" s="296">
        <v>68006</v>
      </c>
      <c r="J20" s="296">
        <v>0</v>
      </c>
      <c r="K20" s="296">
        <v>54380</v>
      </c>
      <c r="L20" s="296">
        <v>17458</v>
      </c>
      <c r="M20" s="587">
        <v>16741</v>
      </c>
      <c r="N20" s="587">
        <v>37031</v>
      </c>
      <c r="O20" s="296">
        <v>25139</v>
      </c>
      <c r="P20" s="296">
        <v>0</v>
      </c>
      <c r="Q20" s="296">
        <v>12085</v>
      </c>
      <c r="R20" s="296">
        <v>22195</v>
      </c>
      <c r="S20" s="296">
        <v>14313</v>
      </c>
      <c r="T20" s="296">
        <v>0</v>
      </c>
      <c r="U20" s="296">
        <v>0</v>
      </c>
      <c r="V20" s="296">
        <v>0</v>
      </c>
      <c r="W20" s="296">
        <v>0</v>
      </c>
      <c r="X20" s="592">
        <v>0</v>
      </c>
      <c r="Y20" s="106"/>
      <c r="Z20" s="21"/>
      <c r="AA20" s="83" t="s">
        <v>356</v>
      </c>
      <c r="AB20" s="107"/>
      <c r="AC20" s="82"/>
      <c r="AD20" s="296">
        <v>0</v>
      </c>
      <c r="AE20" s="296">
        <v>0</v>
      </c>
      <c r="AF20" s="387">
        <v>470943</v>
      </c>
    </row>
    <row r="21" spans="2:35" s="104" customFormat="1" ht="24.75" customHeight="1">
      <c r="B21" s="106"/>
      <c r="C21" s="45" t="s">
        <v>357</v>
      </c>
      <c r="D21" s="940" t="s">
        <v>358</v>
      </c>
      <c r="E21" s="807"/>
      <c r="F21" s="21"/>
      <c r="G21" s="21"/>
      <c r="H21" s="296">
        <v>1274477</v>
      </c>
      <c r="I21" s="296">
        <v>413904</v>
      </c>
      <c r="J21" s="296">
        <v>277595</v>
      </c>
      <c r="K21" s="296">
        <v>611647</v>
      </c>
      <c r="L21" s="296">
        <v>234399</v>
      </c>
      <c r="M21" s="587">
        <v>147948</v>
      </c>
      <c r="N21" s="587">
        <v>413955</v>
      </c>
      <c r="O21" s="296">
        <v>146294</v>
      </c>
      <c r="P21" s="296">
        <v>162380</v>
      </c>
      <c r="Q21" s="296">
        <v>265597</v>
      </c>
      <c r="R21" s="296">
        <v>224223</v>
      </c>
      <c r="S21" s="296">
        <v>141328</v>
      </c>
      <c r="T21" s="296">
        <v>50750</v>
      </c>
      <c r="U21" s="296">
        <v>27399</v>
      </c>
      <c r="V21" s="296">
        <v>82956</v>
      </c>
      <c r="W21" s="296">
        <v>68324</v>
      </c>
      <c r="X21" s="592">
        <v>76198</v>
      </c>
      <c r="Y21" s="106"/>
      <c r="Z21" s="45" t="s">
        <v>357</v>
      </c>
      <c r="AA21" s="940" t="s">
        <v>358</v>
      </c>
      <c r="AB21" s="807"/>
      <c r="AC21" s="82"/>
      <c r="AD21" s="296">
        <v>1040706</v>
      </c>
      <c r="AE21" s="296">
        <v>94815</v>
      </c>
      <c r="AF21" s="387">
        <v>5754895</v>
      </c>
    </row>
    <row r="22" spans="2:35" s="104" customFormat="1" ht="24.75" customHeight="1">
      <c r="B22" s="31"/>
      <c r="C22" s="45" t="s">
        <v>359</v>
      </c>
      <c r="D22" s="952" t="s">
        <v>360</v>
      </c>
      <c r="E22" s="953"/>
      <c r="F22" s="120"/>
      <c r="G22" s="121"/>
      <c r="H22" s="252">
        <v>0</v>
      </c>
      <c r="I22" s="252">
        <v>0</v>
      </c>
      <c r="J22" s="252">
        <v>0</v>
      </c>
      <c r="K22" s="252">
        <v>0</v>
      </c>
      <c r="L22" s="252">
        <v>0</v>
      </c>
      <c r="M22" s="588">
        <v>0</v>
      </c>
      <c r="N22" s="588">
        <v>0</v>
      </c>
      <c r="O22" s="252">
        <v>0</v>
      </c>
      <c r="P22" s="252">
        <v>0</v>
      </c>
      <c r="Q22" s="252">
        <v>0</v>
      </c>
      <c r="R22" s="252">
        <v>0</v>
      </c>
      <c r="S22" s="252">
        <v>0</v>
      </c>
      <c r="T22" s="252">
        <v>0</v>
      </c>
      <c r="U22" s="252">
        <v>0</v>
      </c>
      <c r="V22" s="252">
        <v>0</v>
      </c>
      <c r="W22" s="252">
        <v>0</v>
      </c>
      <c r="X22" s="593">
        <v>0</v>
      </c>
      <c r="Y22" s="31"/>
      <c r="Z22" s="45" t="s">
        <v>359</v>
      </c>
      <c r="AA22" s="952" t="s">
        <v>360</v>
      </c>
      <c r="AB22" s="953"/>
      <c r="AC22" s="120"/>
      <c r="AD22" s="252">
        <v>0</v>
      </c>
      <c r="AE22" s="252">
        <v>0</v>
      </c>
      <c r="AF22" s="387">
        <v>0</v>
      </c>
    </row>
    <row r="23" spans="2:35" s="104" customFormat="1" ht="24.75" customHeight="1">
      <c r="B23" s="106"/>
      <c r="C23" s="45" t="s">
        <v>361</v>
      </c>
      <c r="D23" s="940" t="s">
        <v>362</v>
      </c>
      <c r="E23" s="807"/>
      <c r="F23" s="21"/>
      <c r="G23" s="21"/>
      <c r="H23" s="252">
        <v>0</v>
      </c>
      <c r="I23" s="252">
        <v>0</v>
      </c>
      <c r="J23" s="252">
        <v>0</v>
      </c>
      <c r="K23" s="252">
        <v>0</v>
      </c>
      <c r="L23" s="252">
        <v>0</v>
      </c>
      <c r="M23" s="588">
        <v>0</v>
      </c>
      <c r="N23" s="588">
        <v>0</v>
      </c>
      <c r="O23" s="252">
        <v>0</v>
      </c>
      <c r="P23" s="252">
        <v>0</v>
      </c>
      <c r="Q23" s="252">
        <v>0</v>
      </c>
      <c r="R23" s="252">
        <v>0</v>
      </c>
      <c r="S23" s="252">
        <v>0</v>
      </c>
      <c r="T23" s="252">
        <v>0</v>
      </c>
      <c r="U23" s="252">
        <v>0</v>
      </c>
      <c r="V23" s="252">
        <v>0</v>
      </c>
      <c r="W23" s="252">
        <v>0</v>
      </c>
      <c r="X23" s="593">
        <v>0</v>
      </c>
      <c r="Y23" s="106"/>
      <c r="Z23" s="45" t="s">
        <v>361</v>
      </c>
      <c r="AA23" s="940" t="s">
        <v>362</v>
      </c>
      <c r="AB23" s="807"/>
      <c r="AC23" s="82"/>
      <c r="AD23" s="252">
        <v>0</v>
      </c>
      <c r="AE23" s="252">
        <v>0</v>
      </c>
      <c r="AF23" s="387">
        <v>0</v>
      </c>
    </row>
    <row r="24" spans="2:35" s="104" customFormat="1" ht="24.75" customHeight="1">
      <c r="B24" s="106"/>
      <c r="C24" s="45" t="s">
        <v>363</v>
      </c>
      <c r="D24" s="940" t="s">
        <v>364</v>
      </c>
      <c r="E24" s="807"/>
      <c r="F24" s="21"/>
      <c r="G24" s="21"/>
      <c r="H24" s="252">
        <v>0</v>
      </c>
      <c r="I24" s="252">
        <v>0</v>
      </c>
      <c r="J24" s="252">
        <v>0</v>
      </c>
      <c r="K24" s="252">
        <v>0</v>
      </c>
      <c r="L24" s="252">
        <v>2877</v>
      </c>
      <c r="M24" s="588">
        <v>0</v>
      </c>
      <c r="N24" s="588">
        <v>773</v>
      </c>
      <c r="O24" s="252">
        <v>0</v>
      </c>
      <c r="P24" s="252">
        <v>0</v>
      </c>
      <c r="Q24" s="252">
        <v>0</v>
      </c>
      <c r="R24" s="252">
        <v>0</v>
      </c>
      <c r="S24" s="252">
        <v>0</v>
      </c>
      <c r="T24" s="252">
        <v>1321</v>
      </c>
      <c r="U24" s="252">
        <v>959</v>
      </c>
      <c r="V24" s="252">
        <v>0</v>
      </c>
      <c r="W24" s="252">
        <v>0</v>
      </c>
      <c r="X24" s="593">
        <v>0</v>
      </c>
      <c r="Y24" s="106"/>
      <c r="Z24" s="45" t="s">
        <v>363</v>
      </c>
      <c r="AA24" s="940" t="s">
        <v>364</v>
      </c>
      <c r="AB24" s="807"/>
      <c r="AC24" s="82"/>
      <c r="AD24" s="252">
        <v>9578</v>
      </c>
      <c r="AE24" s="252">
        <v>42272</v>
      </c>
      <c r="AF24" s="387">
        <v>57780</v>
      </c>
    </row>
    <row r="25" spans="2:35" s="104" customFormat="1" ht="24.75" customHeight="1">
      <c r="B25" s="24"/>
      <c r="C25" s="34" t="s">
        <v>84</v>
      </c>
      <c r="D25" s="105"/>
      <c r="E25" s="105"/>
      <c r="F25" s="21" t="s">
        <v>365</v>
      </c>
      <c r="G25" s="21"/>
      <c r="H25" s="393">
        <v>3880925</v>
      </c>
      <c r="I25" s="393">
        <v>1101489</v>
      </c>
      <c r="J25" s="393">
        <v>586325</v>
      </c>
      <c r="K25" s="393">
        <v>2022006</v>
      </c>
      <c r="L25" s="393">
        <v>489432</v>
      </c>
      <c r="M25" s="393">
        <v>720555</v>
      </c>
      <c r="N25" s="589">
        <v>1075077</v>
      </c>
      <c r="O25" s="393">
        <v>586411</v>
      </c>
      <c r="P25" s="393">
        <v>546812</v>
      </c>
      <c r="Q25" s="393">
        <v>339682</v>
      </c>
      <c r="R25" s="393">
        <v>677258</v>
      </c>
      <c r="S25" s="393">
        <v>270064</v>
      </c>
      <c r="T25" s="393">
        <v>309019</v>
      </c>
      <c r="U25" s="393">
        <v>124690</v>
      </c>
      <c r="V25" s="393">
        <v>114978</v>
      </c>
      <c r="W25" s="393">
        <v>81567</v>
      </c>
      <c r="X25" s="387">
        <v>203272</v>
      </c>
      <c r="Y25" s="24"/>
      <c r="Z25" s="34" t="s">
        <v>84</v>
      </c>
      <c r="AA25" s="105"/>
      <c r="AB25" s="105"/>
      <c r="AC25" s="82" t="s">
        <v>365</v>
      </c>
      <c r="AD25" s="393">
        <v>1372350</v>
      </c>
      <c r="AE25" s="393">
        <v>445875</v>
      </c>
      <c r="AF25" s="387">
        <v>14947787</v>
      </c>
      <c r="AI25" s="108"/>
    </row>
    <row r="26" spans="2:35" ht="24.75" customHeight="1">
      <c r="B26" s="29" t="s">
        <v>366</v>
      </c>
      <c r="C26" s="942" t="s">
        <v>367</v>
      </c>
      <c r="D26" s="943"/>
      <c r="E26" s="943"/>
      <c r="F26" s="944"/>
      <c r="G26" s="79"/>
      <c r="H26" s="398">
        <v>3590205</v>
      </c>
      <c r="I26" s="398">
        <v>900973</v>
      </c>
      <c r="J26" s="398">
        <v>385809</v>
      </c>
      <c r="K26" s="398">
        <v>1359719</v>
      </c>
      <c r="L26" s="398">
        <v>367651</v>
      </c>
      <c r="M26" s="590">
        <v>523438</v>
      </c>
      <c r="N26" s="590">
        <v>531204</v>
      </c>
      <c r="O26" s="398">
        <v>298783</v>
      </c>
      <c r="P26" s="398">
        <v>209128</v>
      </c>
      <c r="Q26" s="398">
        <v>214814</v>
      </c>
      <c r="R26" s="398">
        <v>450928</v>
      </c>
      <c r="S26" s="398">
        <v>228026</v>
      </c>
      <c r="T26" s="398">
        <v>238944</v>
      </c>
      <c r="U26" s="398">
        <v>40540</v>
      </c>
      <c r="V26" s="398">
        <v>73500</v>
      </c>
      <c r="W26" s="398">
        <v>81567</v>
      </c>
      <c r="X26" s="396">
        <v>143272</v>
      </c>
      <c r="Y26" s="29" t="s">
        <v>366</v>
      </c>
      <c r="Z26" s="942" t="s">
        <v>367</v>
      </c>
      <c r="AA26" s="943"/>
      <c r="AB26" s="943"/>
      <c r="AC26" s="944"/>
      <c r="AD26" s="398">
        <v>952238</v>
      </c>
      <c r="AE26" s="398">
        <v>255875</v>
      </c>
      <c r="AF26" s="396">
        <v>10846614</v>
      </c>
      <c r="AG26" s="104"/>
    </row>
    <row r="27" spans="2:35" s="109" customFormat="1" ht="24.75" customHeight="1">
      <c r="B27" s="32"/>
      <c r="C27" s="945" t="s">
        <v>368</v>
      </c>
      <c r="D27" s="945"/>
      <c r="E27" s="16"/>
      <c r="F27" s="23" t="s">
        <v>369</v>
      </c>
      <c r="G27" s="26"/>
      <c r="H27" s="394"/>
      <c r="I27" s="394"/>
      <c r="J27" s="394"/>
      <c r="K27" s="394"/>
      <c r="L27" s="394"/>
      <c r="M27" s="591"/>
      <c r="N27" s="591"/>
      <c r="O27" s="394"/>
      <c r="P27" s="394"/>
      <c r="Q27" s="394"/>
      <c r="R27" s="394"/>
      <c r="S27" s="394"/>
      <c r="T27" s="394"/>
      <c r="U27" s="394"/>
      <c r="V27" s="394"/>
      <c r="W27" s="394"/>
      <c r="X27" s="594"/>
      <c r="Y27" s="32"/>
      <c r="Z27" s="945" t="s">
        <v>368</v>
      </c>
      <c r="AA27" s="945"/>
      <c r="AB27" s="16"/>
      <c r="AC27" s="23" t="s">
        <v>369</v>
      </c>
      <c r="AD27" s="394"/>
      <c r="AE27" s="394"/>
      <c r="AF27" s="397"/>
      <c r="AG27" s="104"/>
      <c r="AH27" s="104"/>
      <c r="AI27" s="108"/>
    </row>
    <row r="28" spans="2:35" s="104" customFormat="1" ht="24.75" customHeight="1">
      <c r="B28" s="28" t="s">
        <v>370</v>
      </c>
      <c r="C28" s="940" t="s">
        <v>498</v>
      </c>
      <c r="D28" s="940"/>
      <c r="E28" s="940"/>
      <c r="F28" s="941"/>
      <c r="G28" s="76"/>
      <c r="H28" s="390"/>
      <c r="I28" s="390"/>
      <c r="J28" s="390"/>
      <c r="K28" s="390"/>
      <c r="L28" s="390"/>
      <c r="M28" s="391"/>
      <c r="N28" s="391"/>
      <c r="O28" s="390"/>
      <c r="P28" s="390"/>
      <c r="Q28" s="390"/>
      <c r="R28" s="390"/>
      <c r="S28" s="390"/>
      <c r="T28" s="390"/>
      <c r="U28" s="390"/>
      <c r="V28" s="390"/>
      <c r="W28" s="390"/>
      <c r="X28" s="392"/>
      <c r="Y28" s="28" t="s">
        <v>370</v>
      </c>
      <c r="Z28" s="940" t="s">
        <v>498</v>
      </c>
      <c r="AA28" s="940"/>
      <c r="AB28" s="940"/>
      <c r="AC28" s="941"/>
      <c r="AD28" s="390"/>
      <c r="AE28" s="390"/>
      <c r="AF28" s="387"/>
      <c r="AI28" s="108"/>
    </row>
    <row r="29" spans="2:35" s="104" customFormat="1" ht="24.75" customHeight="1">
      <c r="B29" s="28"/>
      <c r="C29" s="45" t="s">
        <v>371</v>
      </c>
      <c r="D29" s="83" t="s">
        <v>372</v>
      </c>
      <c r="E29" s="83"/>
      <c r="F29" s="45"/>
      <c r="G29" s="45"/>
      <c r="H29" s="296">
        <v>2693354</v>
      </c>
      <c r="I29" s="296">
        <v>430148</v>
      </c>
      <c r="J29" s="296">
        <v>365790</v>
      </c>
      <c r="K29" s="296">
        <v>658536</v>
      </c>
      <c r="L29" s="296">
        <v>265391</v>
      </c>
      <c r="M29" s="587">
        <v>316684</v>
      </c>
      <c r="N29" s="587">
        <v>490083</v>
      </c>
      <c r="O29" s="296">
        <v>218826</v>
      </c>
      <c r="P29" s="296">
        <v>183350</v>
      </c>
      <c r="Q29" s="758">
        <v>210299</v>
      </c>
      <c r="R29" s="296">
        <v>420069</v>
      </c>
      <c r="S29" s="296">
        <v>80746</v>
      </c>
      <c r="T29" s="296">
        <v>221103</v>
      </c>
      <c r="U29" s="296">
        <v>5017</v>
      </c>
      <c r="V29" s="296">
        <v>0</v>
      </c>
      <c r="W29" s="296">
        <v>0</v>
      </c>
      <c r="X29" s="592">
        <v>8510</v>
      </c>
      <c r="Y29" s="28"/>
      <c r="Z29" s="45" t="s">
        <v>371</v>
      </c>
      <c r="AA29" s="83" t="s">
        <v>372</v>
      </c>
      <c r="AB29" s="83"/>
      <c r="AC29" s="25"/>
      <c r="AD29" s="296">
        <v>526181</v>
      </c>
      <c r="AE29" s="296">
        <v>177083</v>
      </c>
      <c r="AF29" s="387">
        <v>7271170</v>
      </c>
      <c r="AI29" s="108"/>
    </row>
    <row r="30" spans="2:35" s="104" customFormat="1" ht="24.75" customHeight="1">
      <c r="B30" s="106"/>
      <c r="C30" s="45" t="s">
        <v>373</v>
      </c>
      <c r="D30" s="83" t="s">
        <v>374</v>
      </c>
      <c r="E30" s="107"/>
      <c r="F30" s="21"/>
      <c r="G30" s="21"/>
      <c r="H30" s="296">
        <v>0</v>
      </c>
      <c r="I30" s="296">
        <v>0</v>
      </c>
      <c r="J30" s="296">
        <v>0</v>
      </c>
      <c r="K30" s="296">
        <v>0</v>
      </c>
      <c r="L30" s="296">
        <v>0</v>
      </c>
      <c r="M30" s="587">
        <v>45646</v>
      </c>
      <c r="N30" s="587">
        <v>0</v>
      </c>
      <c r="O30" s="296">
        <v>0</v>
      </c>
      <c r="P30" s="296">
        <v>0</v>
      </c>
      <c r="Q30" s="296">
        <v>0</v>
      </c>
      <c r="R30" s="296">
        <v>0</v>
      </c>
      <c r="S30" s="296">
        <v>0</v>
      </c>
      <c r="T30" s="296">
        <v>0</v>
      </c>
      <c r="U30" s="296">
        <v>28138</v>
      </c>
      <c r="V30" s="296">
        <v>0</v>
      </c>
      <c r="W30" s="296">
        <v>60836</v>
      </c>
      <c r="X30" s="592">
        <v>127092</v>
      </c>
      <c r="Y30" s="106"/>
      <c r="Z30" s="45" t="s">
        <v>373</v>
      </c>
      <c r="AA30" s="83" t="s">
        <v>374</v>
      </c>
      <c r="AB30" s="107"/>
      <c r="AC30" s="82"/>
      <c r="AD30" s="296">
        <v>25311</v>
      </c>
      <c r="AE30" s="296">
        <v>0</v>
      </c>
      <c r="AF30" s="387">
        <v>287023</v>
      </c>
      <c r="AI30" s="108"/>
    </row>
    <row r="31" spans="2:35" s="104" customFormat="1" ht="24.75" customHeight="1">
      <c r="B31" s="106"/>
      <c r="C31" s="45" t="s">
        <v>375</v>
      </c>
      <c r="D31" s="83" t="s">
        <v>376</v>
      </c>
      <c r="E31" s="107"/>
      <c r="F31" s="21"/>
      <c r="G31" s="21"/>
      <c r="H31" s="252">
        <v>0</v>
      </c>
      <c r="I31" s="252">
        <v>0</v>
      </c>
      <c r="J31" s="252">
        <v>0</v>
      </c>
      <c r="K31" s="252">
        <v>0</v>
      </c>
      <c r="L31" s="252">
        <v>0</v>
      </c>
      <c r="M31" s="588">
        <v>0</v>
      </c>
      <c r="N31" s="588">
        <v>0</v>
      </c>
      <c r="O31" s="252">
        <v>0</v>
      </c>
      <c r="P31" s="252">
        <v>0</v>
      </c>
      <c r="Q31" s="252">
        <v>0</v>
      </c>
      <c r="R31" s="252">
        <v>0</v>
      </c>
      <c r="S31" s="252">
        <v>0</v>
      </c>
      <c r="T31" s="252">
        <v>0</v>
      </c>
      <c r="U31" s="252">
        <v>0</v>
      </c>
      <c r="V31" s="252">
        <v>0</v>
      </c>
      <c r="W31" s="252">
        <v>0</v>
      </c>
      <c r="X31" s="593">
        <v>0</v>
      </c>
      <c r="Y31" s="106"/>
      <c r="Z31" s="45" t="s">
        <v>375</v>
      </c>
      <c r="AA31" s="83" t="s">
        <v>376</v>
      </c>
      <c r="AB31" s="107"/>
      <c r="AC31" s="82"/>
      <c r="AD31" s="252">
        <v>0</v>
      </c>
      <c r="AE31" s="252">
        <v>0</v>
      </c>
      <c r="AF31" s="387">
        <v>0</v>
      </c>
      <c r="AI31" s="108"/>
    </row>
    <row r="32" spans="2:35" s="104" customFormat="1" ht="24.75" customHeight="1">
      <c r="B32" s="106"/>
      <c r="C32" s="45" t="s">
        <v>377</v>
      </c>
      <c r="D32" s="83" t="s">
        <v>378</v>
      </c>
      <c r="E32" s="107"/>
      <c r="F32" s="21"/>
      <c r="G32" s="21"/>
      <c r="H32" s="252">
        <v>0</v>
      </c>
      <c r="I32" s="252">
        <v>0</v>
      </c>
      <c r="J32" s="252">
        <v>0</v>
      </c>
      <c r="K32" s="252">
        <v>0</v>
      </c>
      <c r="L32" s="252">
        <v>0</v>
      </c>
      <c r="M32" s="588">
        <v>0</v>
      </c>
      <c r="N32" s="588">
        <v>0</v>
      </c>
      <c r="O32" s="252">
        <v>0</v>
      </c>
      <c r="P32" s="252">
        <v>0</v>
      </c>
      <c r="Q32" s="252">
        <v>0</v>
      </c>
      <c r="R32" s="252">
        <v>0</v>
      </c>
      <c r="S32" s="252">
        <v>0</v>
      </c>
      <c r="T32" s="252">
        <v>0</v>
      </c>
      <c r="U32" s="252">
        <v>0</v>
      </c>
      <c r="V32" s="252">
        <v>0</v>
      </c>
      <c r="W32" s="252">
        <v>0</v>
      </c>
      <c r="X32" s="593">
        <v>0</v>
      </c>
      <c r="Y32" s="106"/>
      <c r="Z32" s="45" t="s">
        <v>377</v>
      </c>
      <c r="AA32" s="83" t="s">
        <v>378</v>
      </c>
      <c r="AB32" s="107"/>
      <c r="AC32" s="82"/>
      <c r="AD32" s="252">
        <v>0</v>
      </c>
      <c r="AE32" s="252">
        <v>0</v>
      </c>
      <c r="AF32" s="387">
        <v>0</v>
      </c>
      <c r="AI32" s="108"/>
    </row>
    <row r="33" spans="2:35" s="104" customFormat="1" ht="24.75" customHeight="1">
      <c r="B33" s="28"/>
      <c r="C33" s="45" t="s">
        <v>379</v>
      </c>
      <c r="D33" s="83" t="s">
        <v>380</v>
      </c>
      <c r="E33" s="83"/>
      <c r="F33" s="45"/>
      <c r="G33" s="45"/>
      <c r="H33" s="296">
        <v>724366</v>
      </c>
      <c r="I33" s="296">
        <v>400000</v>
      </c>
      <c r="J33" s="296">
        <v>0</v>
      </c>
      <c r="K33" s="296">
        <v>608655</v>
      </c>
      <c r="L33" s="296">
        <v>85000</v>
      </c>
      <c r="M33" s="587">
        <v>0</v>
      </c>
      <c r="N33" s="587">
        <v>0</v>
      </c>
      <c r="O33" s="296">
        <v>49759</v>
      </c>
      <c r="P33" s="296">
        <v>0</v>
      </c>
      <c r="Q33" s="296">
        <v>0</v>
      </c>
      <c r="R33" s="296">
        <v>0</v>
      </c>
      <c r="S33" s="296">
        <v>140000</v>
      </c>
      <c r="T33" s="296">
        <v>0</v>
      </c>
      <c r="U33" s="296">
        <v>0</v>
      </c>
      <c r="V33" s="296">
        <v>0</v>
      </c>
      <c r="W33" s="296">
        <v>20731</v>
      </c>
      <c r="X33" s="592">
        <v>0</v>
      </c>
      <c r="Y33" s="28"/>
      <c r="Z33" s="45" t="s">
        <v>379</v>
      </c>
      <c r="AA33" s="83" t="s">
        <v>380</v>
      </c>
      <c r="AB33" s="83"/>
      <c r="AC33" s="25"/>
      <c r="AD33" s="296">
        <v>380000</v>
      </c>
      <c r="AE33" s="296">
        <v>54000</v>
      </c>
      <c r="AF33" s="387">
        <v>2462511</v>
      </c>
      <c r="AI33" s="108"/>
    </row>
    <row r="34" spans="2:35" s="104" customFormat="1" ht="24.75" customHeight="1">
      <c r="B34" s="106"/>
      <c r="C34" s="45" t="s">
        <v>381</v>
      </c>
      <c r="D34" s="940" t="s">
        <v>382</v>
      </c>
      <c r="E34" s="807"/>
      <c r="F34" s="21"/>
      <c r="G34" s="21"/>
      <c r="H34" s="252">
        <v>0</v>
      </c>
      <c r="I34" s="252">
        <v>0</v>
      </c>
      <c r="J34" s="252">
        <v>0</v>
      </c>
      <c r="K34" s="252">
        <v>0</v>
      </c>
      <c r="L34" s="252">
        <v>0</v>
      </c>
      <c r="M34" s="588">
        <v>47400</v>
      </c>
      <c r="N34" s="588">
        <v>0</v>
      </c>
      <c r="O34" s="252">
        <v>0</v>
      </c>
      <c r="P34" s="252">
        <v>0</v>
      </c>
      <c r="Q34" s="252">
        <v>0</v>
      </c>
      <c r="R34" s="252">
        <v>0</v>
      </c>
      <c r="S34" s="252">
        <v>0</v>
      </c>
      <c r="T34" s="252">
        <v>0</v>
      </c>
      <c r="U34" s="252">
        <v>0</v>
      </c>
      <c r="V34" s="252">
        <v>0</v>
      </c>
      <c r="W34" s="252">
        <v>0</v>
      </c>
      <c r="X34" s="593">
        <v>0</v>
      </c>
      <c r="Y34" s="106"/>
      <c r="Z34" s="45" t="s">
        <v>381</v>
      </c>
      <c r="AA34" s="940" t="s">
        <v>382</v>
      </c>
      <c r="AB34" s="807"/>
      <c r="AC34" s="82"/>
      <c r="AD34" s="252">
        <v>0</v>
      </c>
      <c r="AE34" s="252">
        <v>0</v>
      </c>
      <c r="AF34" s="387">
        <v>47400</v>
      </c>
      <c r="AI34" s="108"/>
    </row>
    <row r="35" spans="2:35" s="104" customFormat="1" ht="24.75" customHeight="1">
      <c r="B35" s="106"/>
      <c r="C35" s="45" t="s">
        <v>383</v>
      </c>
      <c r="D35" s="940" t="s">
        <v>384</v>
      </c>
      <c r="E35" s="807"/>
      <c r="F35" s="21"/>
      <c r="G35" s="21"/>
      <c r="H35" s="296">
        <v>172485</v>
      </c>
      <c r="I35" s="296">
        <v>38429</v>
      </c>
      <c r="J35" s="296">
        <v>20019</v>
      </c>
      <c r="K35" s="296">
        <v>92528</v>
      </c>
      <c r="L35" s="296">
        <v>17260</v>
      </c>
      <c r="M35" s="587">
        <v>37008</v>
      </c>
      <c r="N35" s="587">
        <v>41121</v>
      </c>
      <c r="O35" s="296">
        <v>30198</v>
      </c>
      <c r="P35" s="296">
        <v>25778</v>
      </c>
      <c r="Q35" s="296">
        <v>4515</v>
      </c>
      <c r="R35" s="296">
        <v>30859</v>
      </c>
      <c r="S35" s="296">
        <v>7280</v>
      </c>
      <c r="T35" s="296">
        <v>17841</v>
      </c>
      <c r="U35" s="296">
        <v>7385</v>
      </c>
      <c r="V35" s="296">
        <v>73500</v>
      </c>
      <c r="W35" s="296">
        <v>0</v>
      </c>
      <c r="X35" s="592">
        <v>7670</v>
      </c>
      <c r="Y35" s="106"/>
      <c r="Z35" s="45" t="s">
        <v>383</v>
      </c>
      <c r="AA35" s="940" t="s">
        <v>384</v>
      </c>
      <c r="AB35" s="807"/>
      <c r="AC35" s="82"/>
      <c r="AD35" s="296">
        <v>20746</v>
      </c>
      <c r="AE35" s="296">
        <v>24792</v>
      </c>
      <c r="AF35" s="387">
        <v>669414</v>
      </c>
      <c r="AI35" s="108"/>
    </row>
    <row r="36" spans="2:35" s="104" customFormat="1" ht="24.75" customHeight="1">
      <c r="B36" s="24"/>
      <c r="C36" s="34" t="s">
        <v>84</v>
      </c>
      <c r="D36" s="105"/>
      <c r="E36" s="105"/>
      <c r="F36" s="21" t="s">
        <v>385</v>
      </c>
      <c r="G36" s="21"/>
      <c r="H36" s="393">
        <v>3590205</v>
      </c>
      <c r="I36" s="393">
        <v>868577</v>
      </c>
      <c r="J36" s="393">
        <v>385809</v>
      </c>
      <c r="K36" s="393">
        <v>1359719</v>
      </c>
      <c r="L36" s="393">
        <v>367651</v>
      </c>
      <c r="M36" s="589">
        <v>446738</v>
      </c>
      <c r="N36" s="589">
        <v>531204</v>
      </c>
      <c r="O36" s="393">
        <v>298783</v>
      </c>
      <c r="P36" s="393">
        <v>209128</v>
      </c>
      <c r="Q36" s="393">
        <v>214814</v>
      </c>
      <c r="R36" s="393">
        <v>450928</v>
      </c>
      <c r="S36" s="393">
        <v>228026</v>
      </c>
      <c r="T36" s="393">
        <v>238944</v>
      </c>
      <c r="U36" s="393">
        <v>40540</v>
      </c>
      <c r="V36" s="393">
        <v>73500</v>
      </c>
      <c r="W36" s="393">
        <v>81567</v>
      </c>
      <c r="X36" s="387">
        <v>143272</v>
      </c>
      <c r="Y36" s="24"/>
      <c r="Z36" s="34" t="s">
        <v>84</v>
      </c>
      <c r="AA36" s="105"/>
      <c r="AB36" s="105"/>
      <c r="AC36" s="82" t="s">
        <v>385</v>
      </c>
      <c r="AD36" s="393">
        <v>952238</v>
      </c>
      <c r="AE36" s="393">
        <v>255875</v>
      </c>
      <c r="AF36" s="387">
        <v>10737518</v>
      </c>
      <c r="AI36" s="108"/>
    </row>
    <row r="37" spans="2:35" s="104" customFormat="1" ht="24.75" customHeight="1">
      <c r="B37" s="28" t="s">
        <v>386</v>
      </c>
      <c r="C37" s="27" t="s">
        <v>499</v>
      </c>
      <c r="D37" s="17"/>
      <c r="E37" s="17"/>
      <c r="F37" s="82" t="s">
        <v>387</v>
      </c>
      <c r="G37" s="18"/>
      <c r="H37" s="393">
        <v>0</v>
      </c>
      <c r="I37" s="393">
        <v>0</v>
      </c>
      <c r="J37" s="393">
        <v>0</v>
      </c>
      <c r="K37" s="393">
        <v>0</v>
      </c>
      <c r="L37" s="393">
        <v>0</v>
      </c>
      <c r="M37" s="589">
        <v>76700</v>
      </c>
      <c r="N37" s="589">
        <v>0</v>
      </c>
      <c r="O37" s="393">
        <v>0</v>
      </c>
      <c r="P37" s="393">
        <v>0</v>
      </c>
      <c r="Q37" s="393">
        <v>0</v>
      </c>
      <c r="R37" s="393">
        <v>0</v>
      </c>
      <c r="S37" s="393">
        <v>0</v>
      </c>
      <c r="T37" s="393">
        <v>0</v>
      </c>
      <c r="U37" s="393">
        <v>0</v>
      </c>
      <c r="V37" s="393">
        <v>0</v>
      </c>
      <c r="W37" s="393">
        <v>0</v>
      </c>
      <c r="X37" s="387">
        <v>0</v>
      </c>
      <c r="Y37" s="28" t="s">
        <v>386</v>
      </c>
      <c r="Z37" s="27" t="s">
        <v>499</v>
      </c>
      <c r="AA37" s="17"/>
      <c r="AB37" s="17"/>
      <c r="AC37" s="82" t="s">
        <v>387</v>
      </c>
      <c r="AD37" s="393">
        <v>0</v>
      </c>
      <c r="AE37" s="393">
        <v>0</v>
      </c>
      <c r="AF37" s="387">
        <v>109096</v>
      </c>
    </row>
    <row r="38" spans="2:35" s="104" customFormat="1" ht="24.75" customHeight="1">
      <c r="B38" s="28" t="s">
        <v>388</v>
      </c>
      <c r="C38" s="27" t="s">
        <v>500</v>
      </c>
      <c r="D38" s="17"/>
      <c r="E38" s="17"/>
      <c r="F38" s="18"/>
      <c r="G38" s="18"/>
      <c r="H38" s="393">
        <v>0</v>
      </c>
      <c r="I38" s="393">
        <v>0</v>
      </c>
      <c r="J38" s="393">
        <v>0</v>
      </c>
      <c r="K38" s="393">
        <v>0</v>
      </c>
      <c r="L38" s="393">
        <v>0</v>
      </c>
      <c r="M38" s="393">
        <v>24.3</v>
      </c>
      <c r="N38" s="589">
        <v>0</v>
      </c>
      <c r="O38" s="393">
        <v>0</v>
      </c>
      <c r="P38" s="393">
        <v>0</v>
      </c>
      <c r="Q38" s="393">
        <v>0</v>
      </c>
      <c r="R38" s="393">
        <v>0</v>
      </c>
      <c r="S38" s="393">
        <v>0</v>
      </c>
      <c r="T38" s="393">
        <v>0</v>
      </c>
      <c r="U38" s="393">
        <v>0</v>
      </c>
      <c r="V38" s="393">
        <v>0</v>
      </c>
      <c r="W38" s="393" t="e">
        <v>#DIV/0!</v>
      </c>
      <c r="X38" s="387">
        <v>0</v>
      </c>
      <c r="Y38" s="28" t="s">
        <v>388</v>
      </c>
      <c r="Z38" s="27" t="s">
        <v>500</v>
      </c>
      <c r="AA38" s="17"/>
      <c r="AB38" s="17"/>
      <c r="AC38" s="84"/>
      <c r="AD38" s="393">
        <v>0</v>
      </c>
      <c r="AE38" s="393">
        <v>0</v>
      </c>
      <c r="AF38" s="387">
        <v>2.6</v>
      </c>
    </row>
    <row r="39" spans="2:35" s="104" customFormat="1" ht="24.75" customHeight="1" thickBot="1">
      <c r="B39" s="33" t="s">
        <v>389</v>
      </c>
      <c r="C39" s="946" t="s">
        <v>440</v>
      </c>
      <c r="D39" s="947"/>
      <c r="E39" s="947"/>
      <c r="F39" s="948"/>
      <c r="G39" s="250"/>
      <c r="H39" s="395">
        <v>0</v>
      </c>
      <c r="I39" s="395">
        <v>0</v>
      </c>
      <c r="J39" s="395">
        <v>0</v>
      </c>
      <c r="K39" s="395">
        <v>0</v>
      </c>
      <c r="L39" s="395">
        <v>0</v>
      </c>
      <c r="M39" s="595">
        <v>76700</v>
      </c>
      <c r="N39" s="595">
        <v>0</v>
      </c>
      <c r="O39" s="395">
        <v>0</v>
      </c>
      <c r="P39" s="395">
        <v>0</v>
      </c>
      <c r="Q39" s="395">
        <v>0</v>
      </c>
      <c r="R39" s="395">
        <v>0</v>
      </c>
      <c r="S39" s="395">
        <v>0</v>
      </c>
      <c r="T39" s="395">
        <v>0</v>
      </c>
      <c r="U39" s="395">
        <v>0</v>
      </c>
      <c r="V39" s="395">
        <v>0</v>
      </c>
      <c r="W39" s="395">
        <v>0</v>
      </c>
      <c r="X39" s="596">
        <v>0</v>
      </c>
      <c r="Y39" s="33" t="s">
        <v>389</v>
      </c>
      <c r="Z39" s="946" t="s">
        <v>441</v>
      </c>
      <c r="AA39" s="947"/>
      <c r="AB39" s="947"/>
      <c r="AC39" s="948"/>
      <c r="AD39" s="395">
        <v>0</v>
      </c>
      <c r="AE39" s="395">
        <v>0</v>
      </c>
      <c r="AF39" s="771">
        <v>76700</v>
      </c>
    </row>
    <row r="40" spans="2:35">
      <c r="B40" s="110"/>
      <c r="C40" s="110"/>
      <c r="D40" s="110"/>
      <c r="E40" s="110"/>
      <c r="F40" s="110"/>
      <c r="G40" s="110"/>
      <c r="Y40" s="110"/>
      <c r="Z40" s="110"/>
      <c r="AA40" s="110"/>
      <c r="AB40" s="110"/>
      <c r="AC40" s="110"/>
      <c r="AF40" s="700"/>
    </row>
    <row r="41" spans="2:35">
      <c r="B41" s="251"/>
      <c r="C41" s="251"/>
      <c r="D41" s="251"/>
      <c r="E41" s="251"/>
      <c r="F41" s="251"/>
      <c r="G41" s="251"/>
      <c r="Y41" s="251"/>
      <c r="Z41" s="251"/>
      <c r="AA41" s="251"/>
      <c r="AB41" s="251"/>
      <c r="AC41" s="251"/>
    </row>
    <row r="42" spans="2:35">
      <c r="B42" s="251"/>
      <c r="C42" s="251"/>
      <c r="D42" s="251"/>
      <c r="E42" s="251"/>
      <c r="F42" s="251"/>
      <c r="G42" s="251"/>
      <c r="Y42" s="251"/>
      <c r="Z42" s="251"/>
      <c r="AA42" s="251"/>
      <c r="AB42" s="251"/>
      <c r="AC42" s="251"/>
    </row>
    <row r="43" spans="2:35">
      <c r="B43" s="251"/>
      <c r="C43" s="251"/>
      <c r="D43" s="251"/>
      <c r="E43" s="251"/>
      <c r="F43" s="251"/>
      <c r="G43" s="251"/>
      <c r="Y43" s="251"/>
      <c r="Z43" s="251"/>
      <c r="AA43" s="251"/>
      <c r="AB43" s="251"/>
      <c r="AC43" s="251"/>
    </row>
    <row r="44" spans="2:35">
      <c r="B44" s="251"/>
      <c r="C44" s="251"/>
      <c r="D44" s="251"/>
      <c r="E44" s="251"/>
      <c r="F44" s="251"/>
      <c r="G44" s="251"/>
      <c r="Y44" s="251"/>
      <c r="Z44" s="251"/>
      <c r="AA44" s="251"/>
      <c r="AB44" s="251"/>
      <c r="AC44" s="251"/>
    </row>
    <row r="45" spans="2:35">
      <c r="B45" s="251"/>
      <c r="C45" s="251"/>
      <c r="D45" s="251"/>
      <c r="E45" s="251"/>
      <c r="F45" s="251"/>
      <c r="G45" s="251"/>
      <c r="Y45" s="251"/>
      <c r="Z45" s="251"/>
      <c r="AA45" s="251"/>
      <c r="AB45" s="251"/>
      <c r="AC45" s="251"/>
    </row>
    <row r="46" spans="2:35">
      <c r="B46" s="251"/>
      <c r="C46" s="251"/>
      <c r="D46" s="251"/>
      <c r="E46" s="251"/>
      <c r="F46" s="251"/>
      <c r="G46" s="251"/>
      <c r="Y46" s="251"/>
      <c r="Z46" s="251"/>
      <c r="AA46" s="251"/>
      <c r="AB46" s="251"/>
      <c r="AC46" s="251"/>
    </row>
    <row r="47" spans="2:35">
      <c r="B47" s="251"/>
      <c r="C47" s="251"/>
      <c r="D47" s="251"/>
      <c r="E47" s="251"/>
      <c r="F47" s="251"/>
      <c r="G47" s="251"/>
      <c r="Y47" s="251"/>
      <c r="Z47" s="251"/>
      <c r="AA47" s="251"/>
      <c r="AB47" s="251"/>
      <c r="AC47" s="251"/>
    </row>
    <row r="48" spans="2:35">
      <c r="B48" s="251"/>
      <c r="C48" s="251"/>
      <c r="D48" s="251"/>
      <c r="E48" s="251"/>
      <c r="F48" s="251"/>
      <c r="G48" s="251"/>
      <c r="Y48" s="251"/>
      <c r="Z48" s="251"/>
      <c r="AA48" s="251"/>
      <c r="AB48" s="251"/>
      <c r="AC48" s="251"/>
    </row>
    <row r="49" spans="2:29">
      <c r="B49" s="251"/>
      <c r="C49" s="251"/>
      <c r="D49" s="251"/>
      <c r="E49" s="251"/>
      <c r="F49" s="251"/>
      <c r="G49" s="251"/>
      <c r="Y49" s="251"/>
      <c r="Z49" s="251"/>
      <c r="AA49" s="251"/>
      <c r="AB49" s="251"/>
      <c r="AC49" s="251"/>
    </row>
    <row r="50" spans="2:29">
      <c r="B50" s="251"/>
      <c r="C50" s="251"/>
      <c r="D50" s="251"/>
      <c r="E50" s="251"/>
      <c r="F50" s="251"/>
      <c r="G50" s="251"/>
      <c r="Y50" s="251"/>
      <c r="Z50" s="251"/>
      <c r="AA50" s="251"/>
      <c r="AB50" s="251"/>
      <c r="AC50" s="251"/>
    </row>
    <row r="51" spans="2:29">
      <c r="B51" s="251"/>
      <c r="C51" s="251"/>
      <c r="D51" s="251"/>
      <c r="E51" s="251"/>
      <c r="F51" s="251"/>
      <c r="G51" s="251"/>
      <c r="Y51" s="251"/>
      <c r="Z51" s="251"/>
      <c r="AA51" s="251"/>
      <c r="AB51" s="251"/>
      <c r="AC51" s="251"/>
    </row>
    <row r="52" spans="2:29">
      <c r="B52" s="251"/>
      <c r="C52" s="251"/>
      <c r="D52" s="251"/>
      <c r="E52" s="251"/>
      <c r="F52" s="251"/>
      <c r="G52" s="251"/>
      <c r="Y52" s="251"/>
      <c r="Z52" s="251"/>
      <c r="AA52" s="251"/>
      <c r="AB52" s="251"/>
      <c r="AC52" s="251"/>
    </row>
    <row r="53" spans="2:29">
      <c r="B53" s="251"/>
      <c r="C53" s="251"/>
      <c r="D53" s="251"/>
      <c r="E53" s="251"/>
      <c r="F53" s="251"/>
      <c r="G53" s="251"/>
      <c r="Y53" s="251"/>
      <c r="Z53" s="251"/>
      <c r="AA53" s="251"/>
      <c r="AB53" s="251"/>
      <c r="AC53" s="251"/>
    </row>
    <row r="54" spans="2:29">
      <c r="B54" s="251"/>
      <c r="C54" s="251"/>
      <c r="D54" s="251"/>
      <c r="E54" s="251"/>
      <c r="F54" s="251"/>
      <c r="G54" s="251"/>
      <c r="Y54" s="251"/>
      <c r="Z54" s="251"/>
      <c r="AA54" s="251"/>
      <c r="AB54" s="251"/>
      <c r="AC54" s="251"/>
    </row>
    <row r="55" spans="2:29">
      <c r="B55" s="251"/>
      <c r="C55" s="251"/>
      <c r="D55" s="251"/>
      <c r="E55" s="251"/>
      <c r="F55" s="251"/>
      <c r="G55" s="251"/>
      <c r="Y55" s="251"/>
      <c r="Z55" s="251"/>
      <c r="AA55" s="251"/>
      <c r="AB55" s="251"/>
      <c r="AC55" s="251"/>
    </row>
    <row r="56" spans="2:29">
      <c r="B56" s="251"/>
      <c r="C56" s="251"/>
      <c r="D56" s="251"/>
      <c r="E56" s="251"/>
      <c r="F56" s="251"/>
      <c r="G56" s="251"/>
      <c r="Y56" s="251"/>
      <c r="Z56" s="251"/>
      <c r="AA56" s="251"/>
      <c r="AB56" s="251"/>
      <c r="AC56" s="251"/>
    </row>
    <row r="57" spans="2:29">
      <c r="B57" s="251"/>
      <c r="C57" s="251"/>
      <c r="D57" s="251"/>
      <c r="E57" s="251"/>
      <c r="F57" s="251"/>
      <c r="G57" s="251"/>
      <c r="Y57" s="251"/>
      <c r="Z57" s="251"/>
      <c r="AA57" s="251"/>
      <c r="AB57" s="251"/>
      <c r="AC57" s="251"/>
    </row>
    <row r="58" spans="2:29">
      <c r="B58" s="251"/>
      <c r="C58" s="251"/>
      <c r="D58" s="251"/>
      <c r="E58" s="251"/>
      <c r="F58" s="251"/>
      <c r="G58" s="251"/>
      <c r="Y58" s="251"/>
      <c r="Z58" s="251"/>
      <c r="AA58" s="251"/>
      <c r="AB58" s="251"/>
      <c r="AC58" s="251"/>
    </row>
    <row r="59" spans="2:29">
      <c r="B59" s="251"/>
      <c r="C59" s="251"/>
      <c r="D59" s="251"/>
      <c r="E59" s="251"/>
      <c r="F59" s="251"/>
      <c r="G59" s="251"/>
      <c r="Y59" s="251"/>
      <c r="Z59" s="251"/>
      <c r="AA59" s="251"/>
      <c r="AB59" s="251"/>
      <c r="AC59" s="251"/>
    </row>
    <row r="60" spans="2:29">
      <c r="B60" s="251"/>
      <c r="C60" s="251"/>
      <c r="D60" s="251"/>
      <c r="E60" s="251"/>
      <c r="F60" s="251"/>
      <c r="G60" s="251"/>
      <c r="Y60" s="251"/>
      <c r="Z60" s="251"/>
      <c r="AA60" s="251"/>
      <c r="AB60" s="251"/>
      <c r="AC60" s="251"/>
    </row>
    <row r="61" spans="2:29">
      <c r="B61" s="251"/>
      <c r="C61" s="251"/>
      <c r="D61" s="251"/>
      <c r="E61" s="251"/>
      <c r="F61" s="251"/>
      <c r="G61" s="251"/>
      <c r="Y61" s="251"/>
      <c r="Z61" s="251"/>
      <c r="AA61" s="251"/>
      <c r="AB61" s="251"/>
      <c r="AC61" s="251"/>
    </row>
    <row r="62" spans="2:29">
      <c r="B62" s="251"/>
      <c r="C62" s="251"/>
      <c r="D62" s="251"/>
      <c r="E62" s="251"/>
      <c r="F62" s="251"/>
      <c r="G62" s="251"/>
      <c r="Y62" s="251"/>
      <c r="Z62" s="251"/>
      <c r="AA62" s="251"/>
      <c r="AB62" s="251"/>
      <c r="AC62" s="251"/>
    </row>
    <row r="63" spans="2:29">
      <c r="B63" s="251"/>
      <c r="C63" s="251"/>
      <c r="D63" s="251"/>
      <c r="E63" s="251"/>
      <c r="F63" s="251"/>
      <c r="G63" s="251"/>
      <c r="Y63" s="251"/>
      <c r="Z63" s="251"/>
      <c r="AA63" s="251"/>
      <c r="AB63" s="251"/>
      <c r="AC63" s="251"/>
    </row>
    <row r="64" spans="2:29">
      <c r="B64" s="251"/>
      <c r="C64" s="251"/>
      <c r="D64" s="251"/>
      <c r="E64" s="251"/>
      <c r="F64" s="251"/>
      <c r="G64" s="251"/>
      <c r="Y64" s="251"/>
      <c r="Z64" s="251"/>
      <c r="AA64" s="251"/>
      <c r="AB64" s="251"/>
      <c r="AC64" s="251"/>
    </row>
    <row r="65" spans="2:29">
      <c r="B65" s="251"/>
      <c r="C65" s="251"/>
      <c r="D65" s="251"/>
      <c r="E65" s="251"/>
      <c r="F65" s="251"/>
      <c r="G65" s="251"/>
      <c r="Y65" s="251"/>
      <c r="Z65" s="251"/>
      <c r="AA65" s="251"/>
      <c r="AB65" s="251"/>
      <c r="AC65" s="251"/>
    </row>
    <row r="66" spans="2:29">
      <c r="B66" s="251"/>
      <c r="C66" s="251"/>
      <c r="D66" s="251"/>
      <c r="E66" s="251"/>
      <c r="F66" s="251"/>
      <c r="G66" s="251"/>
      <c r="Y66" s="251"/>
      <c r="Z66" s="251"/>
      <c r="AA66" s="251"/>
      <c r="AB66" s="251"/>
      <c r="AC66" s="251"/>
    </row>
    <row r="67" spans="2:29">
      <c r="B67" s="251"/>
      <c r="C67" s="251"/>
      <c r="D67" s="251"/>
      <c r="E67" s="251"/>
      <c r="F67" s="251"/>
      <c r="G67" s="251"/>
      <c r="Y67" s="251"/>
      <c r="Z67" s="251"/>
      <c r="AA67" s="251"/>
      <c r="AB67" s="251"/>
      <c r="AC67" s="251"/>
    </row>
    <row r="68" spans="2:29">
      <c r="B68" s="251"/>
      <c r="C68" s="251"/>
      <c r="D68" s="251"/>
      <c r="E68" s="251"/>
      <c r="F68" s="251"/>
      <c r="G68" s="251"/>
      <c r="Y68" s="251"/>
      <c r="Z68" s="251"/>
      <c r="AA68" s="251"/>
      <c r="AB68" s="251"/>
      <c r="AC68" s="251"/>
    </row>
    <row r="69" spans="2:29">
      <c r="B69" s="251"/>
      <c r="C69" s="251"/>
      <c r="D69" s="251"/>
      <c r="E69" s="251"/>
      <c r="F69" s="251"/>
      <c r="G69" s="251"/>
      <c r="Y69" s="251"/>
      <c r="Z69" s="251"/>
      <c r="AA69" s="251"/>
      <c r="AB69" s="251"/>
      <c r="AC69" s="251"/>
    </row>
    <row r="70" spans="2:29">
      <c r="B70" s="251"/>
      <c r="C70" s="251"/>
      <c r="D70" s="251"/>
      <c r="E70" s="251"/>
      <c r="F70" s="251"/>
      <c r="G70" s="251"/>
      <c r="Y70" s="251"/>
      <c r="Z70" s="251"/>
      <c r="AA70" s="251"/>
      <c r="AB70" s="251"/>
      <c r="AC70" s="251"/>
    </row>
    <row r="71" spans="2:29">
      <c r="B71" s="251"/>
      <c r="C71" s="251"/>
      <c r="D71" s="251"/>
      <c r="E71" s="251"/>
      <c r="F71" s="251"/>
      <c r="G71" s="251"/>
      <c r="Y71" s="251"/>
      <c r="Z71" s="251"/>
      <c r="AA71" s="251"/>
      <c r="AB71" s="251"/>
      <c r="AC71" s="251"/>
    </row>
    <row r="72" spans="2:29">
      <c r="B72" s="251"/>
      <c r="C72" s="251"/>
      <c r="D72" s="251"/>
      <c r="E72" s="251"/>
      <c r="F72" s="251"/>
      <c r="G72" s="251"/>
      <c r="Y72" s="251"/>
      <c r="Z72" s="251"/>
      <c r="AA72" s="251"/>
      <c r="AB72" s="251"/>
      <c r="AC72" s="251"/>
    </row>
    <row r="73" spans="2:29">
      <c r="B73" s="251"/>
      <c r="C73" s="251"/>
      <c r="D73" s="251"/>
      <c r="E73" s="251"/>
      <c r="F73" s="251"/>
      <c r="G73" s="251"/>
      <c r="Y73" s="251"/>
      <c r="Z73" s="251"/>
      <c r="AA73" s="251"/>
      <c r="AB73" s="251"/>
      <c r="AC73" s="251"/>
    </row>
    <row r="74" spans="2:29">
      <c r="B74" s="251"/>
      <c r="C74" s="251"/>
      <c r="D74" s="251"/>
      <c r="E74" s="251"/>
      <c r="F74" s="251"/>
      <c r="G74" s="251"/>
      <c r="Y74" s="251"/>
      <c r="Z74" s="251"/>
      <c r="AA74" s="251"/>
      <c r="AB74" s="251"/>
      <c r="AC74" s="251"/>
    </row>
    <row r="75" spans="2:29">
      <c r="B75" s="251"/>
      <c r="C75" s="251"/>
      <c r="D75" s="251"/>
      <c r="E75" s="251"/>
      <c r="F75" s="251"/>
      <c r="G75" s="251"/>
      <c r="Y75" s="251"/>
      <c r="Z75" s="251"/>
      <c r="AA75" s="251"/>
      <c r="AB75" s="251"/>
      <c r="AC75" s="251"/>
    </row>
    <row r="76" spans="2:29">
      <c r="B76" s="251"/>
      <c r="C76" s="251"/>
      <c r="D76" s="251"/>
      <c r="E76" s="251"/>
      <c r="F76" s="251"/>
      <c r="G76" s="251"/>
      <c r="Y76" s="251"/>
      <c r="Z76" s="251"/>
      <c r="AA76" s="251"/>
      <c r="AB76" s="251"/>
      <c r="AC76" s="251"/>
    </row>
    <row r="77" spans="2:29">
      <c r="B77" s="251"/>
      <c r="C77" s="251"/>
      <c r="D77" s="251"/>
      <c r="E77" s="251"/>
      <c r="F77" s="251"/>
      <c r="G77" s="251"/>
      <c r="Y77" s="251"/>
      <c r="Z77" s="251"/>
      <c r="AA77" s="251"/>
      <c r="AB77" s="251"/>
      <c r="AC77" s="251"/>
    </row>
    <row r="78" spans="2:29">
      <c r="B78" s="251"/>
      <c r="C78" s="251"/>
      <c r="D78" s="251"/>
      <c r="E78" s="251"/>
      <c r="F78" s="251"/>
      <c r="G78" s="251"/>
      <c r="Y78" s="251"/>
      <c r="Z78" s="251"/>
      <c r="AA78" s="251"/>
      <c r="AB78" s="251"/>
      <c r="AC78" s="251"/>
    </row>
    <row r="79" spans="2:29">
      <c r="B79" s="251"/>
      <c r="C79" s="251"/>
      <c r="D79" s="251"/>
      <c r="E79" s="251"/>
      <c r="F79" s="251"/>
      <c r="G79" s="251"/>
      <c r="Y79" s="251"/>
      <c r="Z79" s="251"/>
      <c r="AA79" s="251"/>
      <c r="AB79" s="251"/>
      <c r="AC79" s="251"/>
    </row>
    <row r="80" spans="2:29">
      <c r="B80" s="251"/>
      <c r="C80" s="251"/>
      <c r="D80" s="251"/>
      <c r="E80" s="251"/>
      <c r="F80" s="251"/>
      <c r="G80" s="251"/>
      <c r="Y80" s="251"/>
      <c r="Z80" s="251"/>
      <c r="AA80" s="251"/>
      <c r="AB80" s="251"/>
      <c r="AC80" s="251"/>
    </row>
    <row r="81" spans="2:29">
      <c r="B81" s="251"/>
      <c r="C81" s="251"/>
      <c r="D81" s="251"/>
      <c r="E81" s="251"/>
      <c r="F81" s="251"/>
      <c r="G81" s="251"/>
      <c r="Y81" s="251"/>
      <c r="Z81" s="251"/>
      <c r="AA81" s="251"/>
      <c r="AB81" s="251"/>
      <c r="AC81" s="251"/>
    </row>
    <row r="82" spans="2:29">
      <c r="B82" s="251"/>
      <c r="C82" s="251"/>
      <c r="D82" s="251"/>
      <c r="E82" s="251"/>
      <c r="F82" s="251"/>
      <c r="G82" s="251"/>
      <c r="Y82" s="251"/>
      <c r="Z82" s="251"/>
      <c r="AA82" s="251"/>
      <c r="AB82" s="251"/>
      <c r="AC82" s="251"/>
    </row>
    <row r="83" spans="2:29">
      <c r="B83" s="251"/>
      <c r="C83" s="251"/>
      <c r="D83" s="251"/>
      <c r="E83" s="251"/>
      <c r="F83" s="251"/>
      <c r="G83" s="251"/>
      <c r="Y83" s="251"/>
      <c r="Z83" s="251"/>
      <c r="AA83" s="251"/>
      <c r="AB83" s="251"/>
      <c r="AC83" s="251"/>
    </row>
    <row r="84" spans="2:29">
      <c r="B84" s="251"/>
      <c r="C84" s="251"/>
      <c r="D84" s="251"/>
      <c r="E84" s="251"/>
      <c r="F84" s="251"/>
      <c r="G84" s="251"/>
      <c r="Y84" s="251"/>
      <c r="Z84" s="251"/>
      <c r="AA84" s="251"/>
      <c r="AB84" s="251"/>
      <c r="AC84" s="251"/>
    </row>
    <row r="85" spans="2:29">
      <c r="B85" s="251"/>
      <c r="C85" s="251"/>
      <c r="D85" s="251"/>
      <c r="E85" s="251"/>
      <c r="F85" s="251"/>
      <c r="G85" s="251"/>
      <c r="Y85" s="251"/>
      <c r="Z85" s="251"/>
      <c r="AA85" s="251"/>
      <c r="AB85" s="251"/>
      <c r="AC85" s="251"/>
    </row>
    <row r="86" spans="2:29">
      <c r="B86" s="251"/>
      <c r="C86" s="251"/>
      <c r="D86" s="251"/>
      <c r="E86" s="251"/>
      <c r="F86" s="251"/>
      <c r="G86" s="251"/>
      <c r="Y86" s="251"/>
      <c r="Z86" s="251"/>
      <c r="AA86" s="251"/>
      <c r="AB86" s="251"/>
      <c r="AC86" s="251"/>
    </row>
    <row r="87" spans="2:29">
      <c r="B87" s="251"/>
      <c r="C87" s="251"/>
      <c r="D87" s="251"/>
      <c r="E87" s="251"/>
      <c r="F87" s="251"/>
      <c r="G87" s="251"/>
      <c r="Y87" s="251"/>
      <c r="Z87" s="251"/>
      <c r="AA87" s="251"/>
      <c r="AB87" s="251"/>
      <c r="AC87" s="251"/>
    </row>
    <row r="88" spans="2:29">
      <c r="B88" s="251"/>
      <c r="C88" s="251"/>
      <c r="D88" s="251"/>
      <c r="E88" s="251"/>
      <c r="F88" s="251"/>
      <c r="G88" s="251"/>
      <c r="Y88" s="251"/>
      <c r="Z88" s="251"/>
      <c r="AA88" s="251"/>
      <c r="AB88" s="251"/>
      <c r="AC88" s="251"/>
    </row>
    <row r="89" spans="2:29">
      <c r="B89" s="251"/>
      <c r="C89" s="251"/>
      <c r="D89" s="251"/>
      <c r="E89" s="251"/>
      <c r="F89" s="251"/>
      <c r="G89" s="251"/>
      <c r="Y89" s="251"/>
      <c r="Z89" s="251"/>
      <c r="AA89" s="251"/>
      <c r="AB89" s="251"/>
      <c r="AC89" s="251"/>
    </row>
    <row r="90" spans="2:29">
      <c r="B90" s="251"/>
      <c r="C90" s="251"/>
      <c r="D90" s="251"/>
      <c r="E90" s="251"/>
      <c r="F90" s="251"/>
      <c r="G90" s="251"/>
      <c r="Y90" s="251"/>
      <c r="Z90" s="251"/>
      <c r="AA90" s="251"/>
      <c r="AB90" s="251"/>
      <c r="AC90" s="251"/>
    </row>
    <row r="91" spans="2:29">
      <c r="B91" s="251"/>
      <c r="C91" s="251"/>
      <c r="D91" s="251"/>
      <c r="E91" s="251"/>
      <c r="F91" s="251"/>
      <c r="G91" s="251"/>
      <c r="Y91" s="251"/>
      <c r="Z91" s="251"/>
      <c r="AA91" s="251"/>
      <c r="AB91" s="251"/>
      <c r="AC91" s="251"/>
    </row>
    <row r="92" spans="2:29">
      <c r="B92" s="251"/>
      <c r="C92" s="251"/>
      <c r="D92" s="251"/>
      <c r="E92" s="251"/>
      <c r="F92" s="251"/>
      <c r="G92" s="251"/>
      <c r="Y92" s="251"/>
      <c r="Z92" s="251"/>
      <c r="AA92" s="251"/>
      <c r="AB92" s="251"/>
      <c r="AC92" s="251"/>
    </row>
    <row r="93" spans="2:29">
      <c r="B93" s="251"/>
      <c r="C93" s="251"/>
      <c r="D93" s="251"/>
      <c r="E93" s="251"/>
      <c r="F93" s="251"/>
      <c r="G93" s="251"/>
      <c r="Y93" s="251"/>
      <c r="Z93" s="251"/>
      <c r="AA93" s="251"/>
      <c r="AB93" s="251"/>
      <c r="AC93" s="251"/>
    </row>
    <row r="94" spans="2:29">
      <c r="B94" s="251"/>
      <c r="C94" s="251"/>
      <c r="D94" s="251"/>
      <c r="E94" s="251"/>
      <c r="F94" s="251"/>
      <c r="G94" s="251"/>
      <c r="Y94" s="251"/>
      <c r="Z94" s="251"/>
      <c r="AA94" s="251"/>
      <c r="AB94" s="251"/>
      <c r="AC94" s="251"/>
    </row>
    <row r="95" spans="2:29">
      <c r="B95" s="251"/>
      <c r="C95" s="251"/>
      <c r="D95" s="251"/>
      <c r="E95" s="251"/>
      <c r="F95" s="251"/>
      <c r="G95" s="251"/>
      <c r="Y95" s="251"/>
      <c r="Z95" s="251"/>
      <c r="AA95" s="251"/>
      <c r="AB95" s="251"/>
      <c r="AC95" s="251"/>
    </row>
    <row r="96" spans="2:29">
      <c r="B96" s="251"/>
      <c r="C96" s="251"/>
      <c r="D96" s="251"/>
      <c r="E96" s="251"/>
      <c r="F96" s="251"/>
      <c r="G96" s="251"/>
      <c r="Y96" s="251"/>
      <c r="Z96" s="251"/>
      <c r="AA96" s="251"/>
      <c r="AB96" s="251"/>
      <c r="AC96" s="251"/>
    </row>
    <row r="97" spans="2:29">
      <c r="B97" s="251"/>
      <c r="C97" s="251"/>
      <c r="D97" s="251"/>
      <c r="E97" s="251"/>
      <c r="F97" s="251"/>
      <c r="G97" s="251"/>
      <c r="Y97" s="251"/>
      <c r="Z97" s="251"/>
      <c r="AA97" s="251"/>
      <c r="AB97" s="251"/>
      <c r="AC97" s="251"/>
    </row>
    <row r="98" spans="2:29">
      <c r="B98" s="251"/>
      <c r="C98" s="251"/>
      <c r="D98" s="251"/>
      <c r="E98" s="251"/>
      <c r="F98" s="251"/>
      <c r="G98" s="251"/>
      <c r="Y98" s="251"/>
      <c r="Z98" s="251"/>
      <c r="AA98" s="251"/>
      <c r="AB98" s="251"/>
      <c r="AC98" s="251"/>
    </row>
    <row r="99" spans="2:29">
      <c r="B99" s="251"/>
      <c r="C99" s="251"/>
      <c r="D99" s="251"/>
      <c r="E99" s="251"/>
      <c r="F99" s="251"/>
      <c r="G99" s="251"/>
      <c r="Y99" s="251"/>
      <c r="Z99" s="251"/>
      <c r="AA99" s="251"/>
      <c r="AB99" s="251"/>
      <c r="AC99" s="251"/>
    </row>
    <row r="100" spans="2:29">
      <c r="B100" s="251"/>
      <c r="C100" s="251"/>
      <c r="D100" s="251"/>
      <c r="E100" s="251"/>
      <c r="F100" s="251"/>
      <c r="G100" s="251"/>
      <c r="Y100" s="251"/>
      <c r="Z100" s="251"/>
      <c r="AA100" s="251"/>
      <c r="AB100" s="251"/>
      <c r="AC100" s="251"/>
    </row>
    <row r="101" spans="2:29">
      <c r="B101" s="251"/>
      <c r="C101" s="251"/>
      <c r="D101" s="251"/>
      <c r="E101" s="251"/>
      <c r="F101" s="251"/>
      <c r="G101" s="251"/>
      <c r="Y101" s="251"/>
      <c r="Z101" s="251"/>
      <c r="AA101" s="251"/>
      <c r="AB101" s="251"/>
      <c r="AC101" s="251"/>
    </row>
    <row r="102" spans="2:29">
      <c r="B102" s="251"/>
      <c r="C102" s="251"/>
      <c r="D102" s="251"/>
      <c r="E102" s="251"/>
      <c r="F102" s="251"/>
      <c r="G102" s="251"/>
      <c r="Y102" s="251"/>
      <c r="Z102" s="251"/>
      <c r="AA102" s="251"/>
      <c r="AB102" s="251"/>
      <c r="AC102" s="251"/>
    </row>
    <row r="103" spans="2:29">
      <c r="B103" s="251"/>
      <c r="C103" s="251"/>
      <c r="D103" s="251"/>
      <c r="E103" s="251"/>
      <c r="F103" s="251"/>
      <c r="G103" s="251"/>
      <c r="Y103" s="251"/>
      <c r="Z103" s="251"/>
      <c r="AA103" s="251"/>
      <c r="AB103" s="251"/>
      <c r="AC103" s="251"/>
    </row>
    <row r="104" spans="2:29">
      <c r="B104" s="251"/>
      <c r="C104" s="251"/>
      <c r="D104" s="251"/>
      <c r="E104" s="251"/>
      <c r="F104" s="251"/>
      <c r="G104" s="251"/>
      <c r="Y104" s="251"/>
      <c r="Z104" s="251"/>
      <c r="AA104" s="251"/>
      <c r="AB104" s="251"/>
      <c r="AC104" s="251"/>
    </row>
    <row r="105" spans="2:29">
      <c r="B105" s="251"/>
      <c r="C105" s="251"/>
      <c r="D105" s="251"/>
      <c r="E105" s="251"/>
      <c r="F105" s="251"/>
      <c r="G105" s="251"/>
      <c r="Y105" s="251"/>
      <c r="Z105" s="251"/>
      <c r="AA105" s="251"/>
      <c r="AB105" s="251"/>
      <c r="AC105" s="251"/>
    </row>
    <row r="106" spans="2:29">
      <c r="B106" s="251"/>
      <c r="C106" s="251"/>
      <c r="D106" s="251"/>
      <c r="E106" s="251"/>
      <c r="F106" s="251"/>
      <c r="G106" s="251"/>
      <c r="Y106" s="251"/>
      <c r="Z106" s="251"/>
      <c r="AA106" s="251"/>
      <c r="AB106" s="251"/>
      <c r="AC106" s="251"/>
    </row>
    <row r="107" spans="2:29">
      <c r="B107" s="251"/>
      <c r="C107" s="251"/>
      <c r="D107" s="251"/>
      <c r="E107" s="251"/>
      <c r="F107" s="251"/>
      <c r="G107" s="251"/>
      <c r="Y107" s="251"/>
      <c r="Z107" s="251"/>
      <c r="AA107" s="251"/>
      <c r="AB107" s="251"/>
      <c r="AC107" s="251"/>
    </row>
    <row r="108" spans="2:29">
      <c r="B108" s="251"/>
      <c r="C108" s="251"/>
      <c r="D108" s="251"/>
      <c r="E108" s="251"/>
      <c r="F108" s="251"/>
      <c r="G108" s="251"/>
      <c r="Y108" s="251"/>
      <c r="Z108" s="251"/>
      <c r="AA108" s="251"/>
      <c r="AB108" s="251"/>
      <c r="AC108" s="251"/>
    </row>
    <row r="109" spans="2:29">
      <c r="B109" s="251"/>
      <c r="C109" s="251"/>
      <c r="D109" s="251"/>
      <c r="E109" s="251"/>
      <c r="F109" s="251"/>
      <c r="G109" s="251"/>
      <c r="Y109" s="251"/>
      <c r="Z109" s="251"/>
      <c r="AA109" s="251"/>
      <c r="AB109" s="251"/>
      <c r="AC109" s="251"/>
    </row>
    <row r="110" spans="2:29">
      <c r="B110" s="251"/>
      <c r="C110" s="251"/>
      <c r="D110" s="251"/>
      <c r="E110" s="251"/>
      <c r="F110" s="251"/>
      <c r="G110" s="251"/>
      <c r="Y110" s="251"/>
      <c r="Z110" s="251"/>
      <c r="AA110" s="251"/>
      <c r="AB110" s="251"/>
      <c r="AC110" s="251"/>
    </row>
    <row r="111" spans="2:29">
      <c r="B111" s="251"/>
      <c r="C111" s="251"/>
      <c r="D111" s="251"/>
      <c r="E111" s="251"/>
      <c r="F111" s="251"/>
      <c r="G111" s="251"/>
      <c r="Y111" s="251"/>
      <c r="Z111" s="251"/>
      <c r="AA111" s="251"/>
      <c r="AB111" s="251"/>
      <c r="AC111" s="251"/>
    </row>
    <row r="112" spans="2:29">
      <c r="B112" s="251"/>
      <c r="C112" s="251"/>
      <c r="D112" s="251"/>
      <c r="E112" s="251"/>
      <c r="F112" s="251"/>
      <c r="G112" s="251"/>
      <c r="Y112" s="251"/>
      <c r="Z112" s="251"/>
      <c r="AA112" s="251"/>
      <c r="AB112" s="251"/>
      <c r="AC112" s="251"/>
    </row>
    <row r="113" spans="2:29">
      <c r="B113" s="251"/>
      <c r="C113" s="251"/>
      <c r="D113" s="251"/>
      <c r="E113" s="251"/>
      <c r="F113" s="251"/>
      <c r="G113" s="251"/>
      <c r="Y113" s="251"/>
      <c r="Z113" s="251"/>
      <c r="AA113" s="251"/>
      <c r="AB113" s="251"/>
      <c r="AC113" s="251"/>
    </row>
    <row r="114" spans="2:29">
      <c r="B114" s="251"/>
      <c r="C114" s="251"/>
      <c r="D114" s="251"/>
      <c r="E114" s="251"/>
      <c r="F114" s="251"/>
      <c r="G114" s="251"/>
      <c r="Y114" s="251"/>
      <c r="Z114" s="251"/>
      <c r="AA114" s="251"/>
      <c r="AB114" s="251"/>
      <c r="AC114" s="251"/>
    </row>
    <row r="115" spans="2:29">
      <c r="B115" s="251"/>
      <c r="C115" s="251"/>
      <c r="D115" s="251"/>
      <c r="E115" s="251"/>
      <c r="F115" s="251"/>
      <c r="G115" s="251"/>
      <c r="Y115" s="251"/>
      <c r="Z115" s="251"/>
      <c r="AA115" s="251"/>
      <c r="AB115" s="251"/>
      <c r="AC115" s="251"/>
    </row>
  </sheetData>
  <mergeCells count="48">
    <mergeCell ref="AD3:AF3"/>
    <mergeCell ref="Z18:AC18"/>
    <mergeCell ref="C39:F39"/>
    <mergeCell ref="D16:E16"/>
    <mergeCell ref="D15:E15"/>
    <mergeCell ref="AA15:AB15"/>
    <mergeCell ref="AA16:AB16"/>
    <mergeCell ref="D22:E22"/>
    <mergeCell ref="AA22:AB22"/>
    <mergeCell ref="AA23:AB23"/>
    <mergeCell ref="AA34:AB34"/>
    <mergeCell ref="AA35:AB35"/>
    <mergeCell ref="AA24:AB24"/>
    <mergeCell ref="Z26:AC26"/>
    <mergeCell ref="Z27:AA27"/>
    <mergeCell ref="Z28:AC28"/>
    <mergeCell ref="Z39:AC39"/>
    <mergeCell ref="AA6:AB6"/>
    <mergeCell ref="AA7:AB7"/>
    <mergeCell ref="AA8:AB8"/>
    <mergeCell ref="Z5:AC5"/>
    <mergeCell ref="AA9:AB9"/>
    <mergeCell ref="AA10:AB10"/>
    <mergeCell ref="AA11:AB11"/>
    <mergeCell ref="AA12:AB12"/>
    <mergeCell ref="AA13:AB13"/>
    <mergeCell ref="AA19:AB19"/>
    <mergeCell ref="AA21:AB21"/>
    <mergeCell ref="D34:E34"/>
    <mergeCell ref="D35:E35"/>
    <mergeCell ref="D19:E19"/>
    <mergeCell ref="D21:E21"/>
    <mergeCell ref="D23:E23"/>
    <mergeCell ref="D24:E24"/>
    <mergeCell ref="C28:F28"/>
    <mergeCell ref="C26:F26"/>
    <mergeCell ref="C27:D27"/>
    <mergeCell ref="H3:X3"/>
    <mergeCell ref="C5:F5"/>
    <mergeCell ref="C18:F18"/>
    <mergeCell ref="D6:E6"/>
    <mergeCell ref="D7:E7"/>
    <mergeCell ref="D8:E8"/>
    <mergeCell ref="D9:E9"/>
    <mergeCell ref="D10:E10"/>
    <mergeCell ref="D11:E11"/>
    <mergeCell ref="D12:E12"/>
    <mergeCell ref="D13:E13"/>
  </mergeCells>
  <phoneticPr fontId="16"/>
  <printOptions gridLinesSet="0"/>
  <pageMargins left="0.78740157480314965" right="0.78740157480314965" top="0.95" bottom="0.98425196850393704" header="0.51181102362204722" footer="0.51181102362204722"/>
  <pageSetup paperSize="9" scale="77" fitToWidth="2" orientation="portrait" blackAndWhite="1" r:id="rId1"/>
  <headerFooter alignWithMargins="0"/>
  <colBreaks count="2" manualBreakCount="2">
    <brk id="14" max="38" man="1"/>
    <brk id="24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BM32"/>
  <sheetViews>
    <sheetView view="pageBreakPreview" zoomScale="85" zoomScaleNormal="100" zoomScaleSheetLayoutView="85" workbookViewId="0">
      <pane xSplit="5" ySplit="4" topLeftCell="F26" activePane="bottomRight" state="frozen"/>
      <selection activeCell="I9" sqref="I9"/>
      <selection pane="topRight" activeCell="I9" sqref="I9"/>
      <selection pane="bottomLeft" activeCell="I9" sqref="I9"/>
      <selection pane="bottomRight" activeCell="A33" sqref="A33:XFD49"/>
    </sheetView>
  </sheetViews>
  <sheetFormatPr defaultRowHeight="13.5"/>
  <cols>
    <col min="1" max="1" width="2.375" style="118" customWidth="1"/>
    <col min="2" max="2" width="3.625" style="118" customWidth="1"/>
    <col min="3" max="3" width="18" style="118" customWidth="1"/>
    <col min="4" max="4" width="3.5" style="118" customWidth="1"/>
    <col min="5" max="5" width="7.375" style="118" customWidth="1"/>
    <col min="6" max="12" width="8.625" style="295" customWidth="1"/>
    <col min="13" max="13" width="10.875" style="295" customWidth="1"/>
    <col min="14" max="22" width="8.625" style="295" customWidth="1"/>
    <col min="23" max="23" width="3.625" style="295" customWidth="1"/>
    <col min="24" max="24" width="18" style="295" customWidth="1"/>
    <col min="25" max="25" width="3.5" style="295" customWidth="1"/>
    <col min="26" max="26" width="7.375" style="295" customWidth="1"/>
    <col min="27" max="27" width="8.375" style="295" customWidth="1"/>
    <col min="28" max="28" width="8.625" style="295" customWidth="1"/>
    <col min="29" max="29" width="12.625" style="118" customWidth="1"/>
    <col min="30" max="94" width="10.75" style="118" customWidth="1"/>
    <col min="95" max="16384" width="9" style="118"/>
  </cols>
  <sheetData>
    <row r="1" spans="1:65" s="71" customFormat="1" ht="20.25" customHeight="1">
      <c r="A1" s="2"/>
      <c r="B1" s="43" t="s">
        <v>74</v>
      </c>
      <c r="C1" s="1"/>
      <c r="D1" s="74"/>
      <c r="E1" s="1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4" t="s">
        <v>74</v>
      </c>
      <c r="X1" s="265"/>
      <c r="Y1" s="265"/>
      <c r="Z1" s="265"/>
      <c r="AA1" s="263"/>
      <c r="AB1" s="263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</row>
    <row r="2" spans="1:65" s="71" customFormat="1" ht="18" customHeight="1" thickBot="1">
      <c r="B2" s="6"/>
      <c r="C2" s="111"/>
      <c r="D2" s="111"/>
      <c r="E2" s="111"/>
      <c r="F2" s="263"/>
      <c r="G2" s="263"/>
      <c r="H2" s="263"/>
      <c r="I2" s="263"/>
      <c r="J2" s="263"/>
      <c r="K2" s="266"/>
      <c r="L2" s="266"/>
      <c r="M2" s="266"/>
      <c r="N2" s="266"/>
      <c r="O2" s="266"/>
      <c r="P2" s="266"/>
      <c r="Q2" s="266"/>
      <c r="R2" s="267"/>
      <c r="S2" s="267"/>
      <c r="T2" s="263"/>
      <c r="U2" s="263"/>
      <c r="V2" s="267" t="s">
        <v>70</v>
      </c>
      <c r="W2" s="268"/>
      <c r="X2" s="263"/>
      <c r="Y2" s="263"/>
      <c r="Z2" s="263"/>
      <c r="AA2" s="263"/>
      <c r="AB2" s="266"/>
      <c r="AC2" s="71" t="s">
        <v>70</v>
      </c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</row>
    <row r="3" spans="1:65" s="71" customFormat="1" ht="30" customHeight="1">
      <c r="A3" s="112"/>
      <c r="B3" s="113"/>
      <c r="C3" s="8"/>
      <c r="D3" s="8"/>
      <c r="E3" s="8" t="s">
        <v>245</v>
      </c>
      <c r="F3" s="957" t="s">
        <v>497</v>
      </c>
      <c r="G3" s="958"/>
      <c r="H3" s="958"/>
      <c r="I3" s="958"/>
      <c r="J3" s="958"/>
      <c r="K3" s="958"/>
      <c r="L3" s="958"/>
      <c r="M3" s="958"/>
      <c r="N3" s="958"/>
      <c r="O3" s="958"/>
      <c r="P3" s="958"/>
      <c r="Q3" s="958"/>
      <c r="R3" s="958"/>
      <c r="S3" s="958"/>
      <c r="T3" s="269"/>
      <c r="U3" s="269"/>
      <c r="V3" s="270"/>
      <c r="W3" s="271"/>
      <c r="X3" s="272"/>
      <c r="Y3" s="272"/>
      <c r="Z3" s="272" t="s">
        <v>245</v>
      </c>
      <c r="AA3" s="949" t="s">
        <v>459</v>
      </c>
      <c r="AB3" s="950"/>
      <c r="AC3" s="95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</row>
    <row r="4" spans="1:65" s="71" customFormat="1" ht="30" customHeight="1">
      <c r="A4" s="112"/>
      <c r="B4" s="7" t="s">
        <v>390</v>
      </c>
      <c r="C4" s="114"/>
      <c r="D4" s="114"/>
      <c r="E4" s="9" t="s">
        <v>134</v>
      </c>
      <c r="F4" s="505" t="s">
        <v>23</v>
      </c>
      <c r="G4" s="505" t="s">
        <v>24</v>
      </c>
      <c r="H4" s="508" t="s">
        <v>305</v>
      </c>
      <c r="I4" s="505" t="s">
        <v>26</v>
      </c>
      <c r="J4" s="505" t="s">
        <v>27</v>
      </c>
      <c r="K4" s="512" t="s">
        <v>75</v>
      </c>
      <c r="L4" s="512" t="s">
        <v>92</v>
      </c>
      <c r="M4" s="505" t="s">
        <v>93</v>
      </c>
      <c r="N4" s="505" t="s">
        <v>94</v>
      </c>
      <c r="O4" s="505" t="s">
        <v>95</v>
      </c>
      <c r="P4" s="513" t="s">
        <v>96</v>
      </c>
      <c r="Q4" s="505" t="s">
        <v>97</v>
      </c>
      <c r="R4" s="505" t="s">
        <v>28</v>
      </c>
      <c r="S4" s="505" t="s">
        <v>29</v>
      </c>
      <c r="T4" s="517" t="s">
        <v>510</v>
      </c>
      <c r="U4" s="517" t="s">
        <v>30</v>
      </c>
      <c r="V4" s="519" t="s">
        <v>31</v>
      </c>
      <c r="W4" s="273" t="s">
        <v>391</v>
      </c>
      <c r="X4" s="274"/>
      <c r="Y4" s="274"/>
      <c r="Z4" s="275" t="s">
        <v>134</v>
      </c>
      <c r="AA4" s="522" t="s">
        <v>210</v>
      </c>
      <c r="AB4" s="631" t="s">
        <v>211</v>
      </c>
      <c r="AC4" s="41" t="s">
        <v>19</v>
      </c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</row>
    <row r="5" spans="1:65" s="75" customFormat="1" ht="26.25" customHeight="1">
      <c r="B5" s="77" t="s">
        <v>392</v>
      </c>
      <c r="C5" s="959" t="s">
        <v>393</v>
      </c>
      <c r="D5" s="959"/>
      <c r="E5" s="960"/>
      <c r="F5" s="472">
        <v>68.5</v>
      </c>
      <c r="G5" s="472">
        <v>73.2</v>
      </c>
      <c r="H5" s="472">
        <v>70.400000000000006</v>
      </c>
      <c r="I5" s="472">
        <v>80.2</v>
      </c>
      <c r="J5" s="472">
        <v>60.3</v>
      </c>
      <c r="K5" s="486">
        <v>67.2</v>
      </c>
      <c r="L5" s="486">
        <v>69.900000000000006</v>
      </c>
      <c r="M5" s="472">
        <v>68.5</v>
      </c>
      <c r="N5" s="472">
        <v>69.400000000000006</v>
      </c>
      <c r="O5" s="472">
        <v>70.3</v>
      </c>
      <c r="P5" s="472">
        <v>76.5</v>
      </c>
      <c r="Q5" s="472">
        <v>76.3</v>
      </c>
      <c r="R5" s="472">
        <v>76.3</v>
      </c>
      <c r="S5" s="472">
        <v>61.5</v>
      </c>
      <c r="T5" s="472">
        <v>39.200000000000003</v>
      </c>
      <c r="U5" s="472">
        <v>70.7</v>
      </c>
      <c r="V5" s="473">
        <v>48.2</v>
      </c>
      <c r="W5" s="77" t="s">
        <v>480</v>
      </c>
      <c r="X5" s="959" t="s">
        <v>393</v>
      </c>
      <c r="Y5" s="959"/>
      <c r="Z5" s="960"/>
      <c r="AA5" s="472">
        <v>52.4</v>
      </c>
      <c r="AB5" s="472">
        <v>59.2</v>
      </c>
      <c r="AC5" s="473">
        <v>68.5</v>
      </c>
    </row>
    <row r="6" spans="1:65" s="75" customFormat="1" ht="26.25" customHeight="1">
      <c r="B6" s="77" t="s">
        <v>394</v>
      </c>
      <c r="C6" s="954" t="s">
        <v>395</v>
      </c>
      <c r="D6" s="954"/>
      <c r="E6" s="955"/>
      <c r="F6" s="472">
        <v>95.2</v>
      </c>
      <c r="G6" s="472">
        <v>86.1</v>
      </c>
      <c r="H6" s="472">
        <v>87.2</v>
      </c>
      <c r="I6" s="472">
        <v>90.2</v>
      </c>
      <c r="J6" s="472">
        <v>90.6</v>
      </c>
      <c r="K6" s="486">
        <v>85.5</v>
      </c>
      <c r="L6" s="486">
        <v>84.4</v>
      </c>
      <c r="M6" s="472">
        <v>93</v>
      </c>
      <c r="N6" s="472">
        <v>90.9</v>
      </c>
      <c r="O6" s="472">
        <v>93.4</v>
      </c>
      <c r="P6" s="472">
        <v>81.5</v>
      </c>
      <c r="Q6" s="472">
        <v>82.4</v>
      </c>
      <c r="R6" s="472">
        <v>73.900000000000006</v>
      </c>
      <c r="S6" s="472">
        <v>88</v>
      </c>
      <c r="T6" s="472">
        <v>86.3</v>
      </c>
      <c r="U6" s="472">
        <v>87.9</v>
      </c>
      <c r="V6" s="473">
        <v>94.1</v>
      </c>
      <c r="W6" s="77" t="s">
        <v>394</v>
      </c>
      <c r="X6" s="954" t="s">
        <v>395</v>
      </c>
      <c r="Y6" s="954"/>
      <c r="Z6" s="955"/>
      <c r="AA6" s="472">
        <v>85.8</v>
      </c>
      <c r="AB6" s="472">
        <v>93.8</v>
      </c>
      <c r="AC6" s="473">
        <v>89</v>
      </c>
    </row>
    <row r="7" spans="1:65" s="75" customFormat="1" ht="26.25" customHeight="1">
      <c r="B7" s="77" t="s">
        <v>396</v>
      </c>
      <c r="C7" s="954" t="s">
        <v>397</v>
      </c>
      <c r="D7" s="954"/>
      <c r="E7" s="955"/>
      <c r="F7" s="472">
        <v>222.7</v>
      </c>
      <c r="G7" s="472">
        <v>522.29999999999995</v>
      </c>
      <c r="H7" s="472">
        <v>557.29999999999995</v>
      </c>
      <c r="I7" s="472">
        <v>322</v>
      </c>
      <c r="J7" s="472">
        <v>284.2</v>
      </c>
      <c r="K7" s="486">
        <v>407.1</v>
      </c>
      <c r="L7" s="486">
        <v>637.20000000000005</v>
      </c>
      <c r="M7" s="472">
        <v>212.1</v>
      </c>
      <c r="N7" s="472">
        <v>335.4</v>
      </c>
      <c r="O7" s="472">
        <v>334.3</v>
      </c>
      <c r="P7" s="472">
        <v>489</v>
      </c>
      <c r="Q7" s="472">
        <v>1057.8</v>
      </c>
      <c r="R7" s="472">
        <v>467.3</v>
      </c>
      <c r="S7" s="472">
        <v>374.3</v>
      </c>
      <c r="T7" s="472">
        <v>285.10000000000002</v>
      </c>
      <c r="U7" s="472">
        <v>465.3</v>
      </c>
      <c r="V7" s="473">
        <v>325.3</v>
      </c>
      <c r="W7" s="77" t="s">
        <v>396</v>
      </c>
      <c r="X7" s="954" t="s">
        <v>397</v>
      </c>
      <c r="Y7" s="954"/>
      <c r="Z7" s="955"/>
      <c r="AA7" s="472">
        <v>379.3</v>
      </c>
      <c r="AB7" s="472">
        <v>229.9</v>
      </c>
      <c r="AC7" s="473">
        <v>377.1</v>
      </c>
    </row>
    <row r="8" spans="1:65" s="75" customFormat="1" ht="26.25" customHeight="1">
      <c r="B8" s="77" t="s">
        <v>398</v>
      </c>
      <c r="C8" s="954" t="s">
        <v>399</v>
      </c>
      <c r="D8" s="954"/>
      <c r="E8" s="955"/>
      <c r="F8" s="472">
        <v>127.7</v>
      </c>
      <c r="G8" s="472">
        <v>115</v>
      </c>
      <c r="H8" s="472">
        <v>109.9</v>
      </c>
      <c r="I8" s="472">
        <v>116.7</v>
      </c>
      <c r="J8" s="472">
        <v>107.3</v>
      </c>
      <c r="K8" s="486">
        <v>105</v>
      </c>
      <c r="L8" s="486">
        <v>116.3</v>
      </c>
      <c r="M8" s="472">
        <v>118.7</v>
      </c>
      <c r="N8" s="472">
        <v>102.3</v>
      </c>
      <c r="O8" s="472">
        <v>100.1</v>
      </c>
      <c r="P8" s="472">
        <v>115.6</v>
      </c>
      <c r="Q8" s="472">
        <v>114.6</v>
      </c>
      <c r="R8" s="472">
        <v>113</v>
      </c>
      <c r="S8" s="472">
        <v>105.1</v>
      </c>
      <c r="T8" s="472">
        <v>70.099999999999994</v>
      </c>
      <c r="U8" s="472">
        <v>108.7</v>
      </c>
      <c r="V8" s="473">
        <v>99.4</v>
      </c>
      <c r="W8" s="77" t="s">
        <v>398</v>
      </c>
      <c r="X8" s="954" t="s">
        <v>399</v>
      </c>
      <c r="Y8" s="954"/>
      <c r="Z8" s="955"/>
      <c r="AA8" s="472">
        <v>118.6</v>
      </c>
      <c r="AB8" s="472">
        <v>113.7</v>
      </c>
      <c r="AC8" s="473">
        <v>115.2</v>
      </c>
    </row>
    <row r="9" spans="1:65" s="75" customFormat="1" ht="26.25" customHeight="1">
      <c r="B9" s="77" t="s">
        <v>400</v>
      </c>
      <c r="C9" s="954" t="s">
        <v>401</v>
      </c>
      <c r="D9" s="954"/>
      <c r="E9" s="955"/>
      <c r="F9" s="472">
        <v>127.7</v>
      </c>
      <c r="G9" s="472">
        <v>115.1</v>
      </c>
      <c r="H9" s="472">
        <v>110.4</v>
      </c>
      <c r="I9" s="472">
        <v>115.7</v>
      </c>
      <c r="J9" s="472">
        <v>107.3</v>
      </c>
      <c r="K9" s="486">
        <v>104.7</v>
      </c>
      <c r="L9" s="486">
        <v>116.9</v>
      </c>
      <c r="M9" s="472">
        <v>118.7</v>
      </c>
      <c r="N9" s="472">
        <v>104.6</v>
      </c>
      <c r="O9" s="472">
        <v>100.2</v>
      </c>
      <c r="P9" s="472">
        <v>115.6</v>
      </c>
      <c r="Q9" s="472">
        <v>114.6</v>
      </c>
      <c r="R9" s="472">
        <v>113</v>
      </c>
      <c r="S9" s="472">
        <v>104.9</v>
      </c>
      <c r="T9" s="472">
        <v>77.8</v>
      </c>
      <c r="U9" s="472">
        <v>108.7</v>
      </c>
      <c r="V9" s="473">
        <v>99.6</v>
      </c>
      <c r="W9" s="77" t="s">
        <v>400</v>
      </c>
      <c r="X9" s="954" t="s">
        <v>401</v>
      </c>
      <c r="Y9" s="954"/>
      <c r="Z9" s="955"/>
      <c r="AA9" s="472">
        <v>118.6</v>
      </c>
      <c r="AB9" s="472">
        <v>113.6</v>
      </c>
      <c r="AC9" s="473">
        <v>115.5</v>
      </c>
    </row>
    <row r="10" spans="1:65" s="75" customFormat="1" ht="26.25" customHeight="1">
      <c r="B10" s="77" t="s">
        <v>402</v>
      </c>
      <c r="C10" s="954" t="s">
        <v>403</v>
      </c>
      <c r="D10" s="954"/>
      <c r="E10" s="955"/>
      <c r="F10" s="472">
        <v>116</v>
      </c>
      <c r="G10" s="472">
        <v>104.7</v>
      </c>
      <c r="H10" s="472">
        <v>103.5</v>
      </c>
      <c r="I10" s="472">
        <v>105.6</v>
      </c>
      <c r="J10" s="472">
        <v>94.3</v>
      </c>
      <c r="K10" s="486">
        <v>98.7</v>
      </c>
      <c r="L10" s="486">
        <v>104.2</v>
      </c>
      <c r="M10" s="472">
        <v>110.8</v>
      </c>
      <c r="N10" s="472">
        <v>95.6</v>
      </c>
      <c r="O10" s="472">
        <v>65.5</v>
      </c>
      <c r="P10" s="472">
        <v>104.1</v>
      </c>
      <c r="Q10" s="472">
        <v>87.1</v>
      </c>
      <c r="R10" s="472">
        <v>102.5</v>
      </c>
      <c r="S10" s="472">
        <v>88.1</v>
      </c>
      <c r="T10" s="472">
        <v>53.5</v>
      </c>
      <c r="U10" s="472">
        <v>92.3</v>
      </c>
      <c r="V10" s="473">
        <v>87.5</v>
      </c>
      <c r="W10" s="77" t="s">
        <v>402</v>
      </c>
      <c r="X10" s="954" t="s">
        <v>403</v>
      </c>
      <c r="Y10" s="954"/>
      <c r="Z10" s="955"/>
      <c r="AA10" s="472">
        <v>110.3</v>
      </c>
      <c r="AB10" s="472">
        <v>117.3</v>
      </c>
      <c r="AC10" s="473">
        <v>103.6</v>
      </c>
    </row>
    <row r="11" spans="1:65" s="75" customFormat="1" ht="26.25" customHeight="1">
      <c r="B11" s="77" t="s">
        <v>404</v>
      </c>
      <c r="C11" s="954" t="s">
        <v>405</v>
      </c>
      <c r="D11" s="954"/>
      <c r="E11" s="955"/>
      <c r="F11" s="472">
        <v>43.9</v>
      </c>
      <c r="G11" s="472">
        <v>45.6</v>
      </c>
      <c r="H11" s="472">
        <v>53.9</v>
      </c>
      <c r="I11" s="472">
        <v>62.2</v>
      </c>
      <c r="J11" s="472">
        <v>52.3</v>
      </c>
      <c r="K11" s="486">
        <v>37.6</v>
      </c>
      <c r="L11" s="486">
        <v>46.2</v>
      </c>
      <c r="M11" s="472">
        <v>56.2</v>
      </c>
      <c r="N11" s="472">
        <v>44.1</v>
      </c>
      <c r="O11" s="472">
        <v>46.6</v>
      </c>
      <c r="P11" s="472">
        <v>39.200000000000003</v>
      </c>
      <c r="Q11" s="472">
        <v>36.200000000000003</v>
      </c>
      <c r="R11" s="472">
        <v>30</v>
      </c>
      <c r="S11" s="472">
        <v>34.700000000000003</v>
      </c>
      <c r="T11" s="472">
        <v>59</v>
      </c>
      <c r="U11" s="472">
        <v>74.400000000000006</v>
      </c>
      <c r="V11" s="473">
        <v>44.3</v>
      </c>
      <c r="W11" s="77" t="s">
        <v>404</v>
      </c>
      <c r="X11" s="954" t="s">
        <v>405</v>
      </c>
      <c r="Y11" s="954"/>
      <c r="Z11" s="955"/>
      <c r="AA11" s="472">
        <v>89.5</v>
      </c>
      <c r="AB11" s="472">
        <v>53.9</v>
      </c>
      <c r="AC11" s="473">
        <v>51.5</v>
      </c>
    </row>
    <row r="12" spans="1:65" s="75" customFormat="1" ht="26.25" customHeight="1">
      <c r="B12" s="956" t="s">
        <v>406</v>
      </c>
      <c r="C12" s="954"/>
      <c r="D12" s="954"/>
      <c r="E12" s="955"/>
      <c r="F12" s="131"/>
      <c r="G12" s="131"/>
      <c r="H12" s="131"/>
      <c r="I12" s="131"/>
      <c r="J12" s="131"/>
      <c r="K12" s="132"/>
      <c r="L12" s="132"/>
      <c r="M12" s="131"/>
      <c r="N12" s="131"/>
      <c r="O12" s="131"/>
      <c r="P12" s="131"/>
      <c r="Q12" s="131"/>
      <c r="R12" s="131"/>
      <c r="S12" s="131"/>
      <c r="T12" s="131"/>
      <c r="U12" s="131"/>
      <c r="V12" s="85"/>
      <c r="W12" s="956" t="s">
        <v>406</v>
      </c>
      <c r="X12" s="954"/>
      <c r="Y12" s="954"/>
      <c r="Z12" s="955"/>
      <c r="AA12" s="132"/>
      <c r="AB12" s="131"/>
      <c r="AC12" s="85"/>
    </row>
    <row r="13" spans="1:65" s="75" customFormat="1" ht="26.25" customHeight="1">
      <c r="B13" s="77" t="s">
        <v>407</v>
      </c>
      <c r="C13" s="954" t="s">
        <v>408</v>
      </c>
      <c r="D13" s="954"/>
      <c r="E13" s="955"/>
      <c r="F13" s="472">
        <v>19.2</v>
      </c>
      <c r="G13" s="472">
        <v>23.5</v>
      </c>
      <c r="H13" s="472">
        <v>19.3</v>
      </c>
      <c r="I13" s="472">
        <v>29.3</v>
      </c>
      <c r="J13" s="472">
        <v>19.5</v>
      </c>
      <c r="K13" s="486">
        <v>13.7</v>
      </c>
      <c r="L13" s="486">
        <v>17.2</v>
      </c>
      <c r="M13" s="472">
        <v>17.5</v>
      </c>
      <c r="N13" s="472">
        <v>13.1</v>
      </c>
      <c r="O13" s="472">
        <v>39.6</v>
      </c>
      <c r="P13" s="472">
        <v>12.8</v>
      </c>
      <c r="Q13" s="472">
        <v>25.5</v>
      </c>
      <c r="R13" s="472">
        <v>9.6</v>
      </c>
      <c r="S13" s="472">
        <v>10</v>
      </c>
      <c r="T13" s="472">
        <v>73.400000000000006</v>
      </c>
      <c r="U13" s="472">
        <v>50</v>
      </c>
      <c r="V13" s="473">
        <v>31.5</v>
      </c>
      <c r="W13" s="77" t="s">
        <v>407</v>
      </c>
      <c r="X13" s="954" t="s">
        <v>408</v>
      </c>
      <c r="Y13" s="954"/>
      <c r="Z13" s="955"/>
      <c r="AA13" s="472">
        <v>49.9</v>
      </c>
      <c r="AB13" s="472">
        <v>20.9</v>
      </c>
      <c r="AC13" s="473">
        <v>22.6</v>
      </c>
    </row>
    <row r="14" spans="1:65" s="75" customFormat="1" ht="26.25" customHeight="1">
      <c r="B14" s="77" t="s">
        <v>409</v>
      </c>
      <c r="C14" s="954" t="s">
        <v>410</v>
      </c>
      <c r="D14" s="954"/>
      <c r="E14" s="955"/>
      <c r="F14" s="472">
        <v>5.9</v>
      </c>
      <c r="G14" s="472">
        <v>6.6</v>
      </c>
      <c r="H14" s="472">
        <v>4.9000000000000004</v>
      </c>
      <c r="I14" s="472">
        <v>6</v>
      </c>
      <c r="J14" s="472">
        <v>5.8</v>
      </c>
      <c r="K14" s="486">
        <v>4.4000000000000004</v>
      </c>
      <c r="L14" s="486">
        <v>5.0999999999999996</v>
      </c>
      <c r="M14" s="472">
        <v>3.9</v>
      </c>
      <c r="N14" s="472">
        <v>3.7</v>
      </c>
      <c r="O14" s="472">
        <v>9.1999999999999993</v>
      </c>
      <c r="P14" s="472">
        <v>3.5</v>
      </c>
      <c r="Q14" s="472">
        <v>9.3000000000000007</v>
      </c>
      <c r="R14" s="472">
        <v>2.7</v>
      </c>
      <c r="S14" s="472">
        <v>4.7</v>
      </c>
      <c r="T14" s="472">
        <v>23</v>
      </c>
      <c r="U14" s="472">
        <v>11.3</v>
      </c>
      <c r="V14" s="473">
        <v>17.5</v>
      </c>
      <c r="W14" s="77" t="s">
        <v>409</v>
      </c>
      <c r="X14" s="954" t="s">
        <v>410</v>
      </c>
      <c r="Y14" s="954"/>
      <c r="Z14" s="955"/>
      <c r="AA14" s="472">
        <v>11.8</v>
      </c>
      <c r="AB14" s="472">
        <v>8</v>
      </c>
      <c r="AC14" s="473">
        <v>6.2</v>
      </c>
    </row>
    <row r="15" spans="1:65" s="75" customFormat="1" ht="26.25" customHeight="1">
      <c r="B15" s="77" t="s">
        <v>411</v>
      </c>
      <c r="C15" s="954" t="s">
        <v>412</v>
      </c>
      <c r="D15" s="954"/>
      <c r="E15" s="955"/>
      <c r="F15" s="472">
        <v>26.3</v>
      </c>
      <c r="G15" s="472">
        <v>30.1</v>
      </c>
      <c r="H15" s="472">
        <v>24.2</v>
      </c>
      <c r="I15" s="472">
        <v>35.299999999999997</v>
      </c>
      <c r="J15" s="472">
        <v>25.3</v>
      </c>
      <c r="K15" s="486">
        <v>18.100000000000001</v>
      </c>
      <c r="L15" s="486">
        <v>22.5</v>
      </c>
      <c r="M15" s="472">
        <v>21.3</v>
      </c>
      <c r="N15" s="472">
        <v>16.7</v>
      </c>
      <c r="O15" s="472">
        <v>48.8</v>
      </c>
      <c r="P15" s="472">
        <v>16.3</v>
      </c>
      <c r="Q15" s="472">
        <v>34.799999999999997</v>
      </c>
      <c r="R15" s="472">
        <v>12.3</v>
      </c>
      <c r="S15" s="472">
        <v>14.6</v>
      </c>
      <c r="T15" s="472">
        <v>96.4</v>
      </c>
      <c r="U15" s="472">
        <v>61.3</v>
      </c>
      <c r="V15" s="473">
        <v>49</v>
      </c>
      <c r="W15" s="77" t="s">
        <v>411</v>
      </c>
      <c r="X15" s="954" t="s">
        <v>412</v>
      </c>
      <c r="Y15" s="954"/>
      <c r="Z15" s="955"/>
      <c r="AA15" s="472">
        <v>61.7</v>
      </c>
      <c r="AB15" s="472">
        <v>28.9</v>
      </c>
      <c r="AC15" s="473">
        <v>29.2</v>
      </c>
    </row>
    <row r="16" spans="1:65" s="75" customFormat="1" ht="26.25" customHeight="1" thickBot="1">
      <c r="B16" s="78" t="s">
        <v>413</v>
      </c>
      <c r="C16" s="971" t="s">
        <v>414</v>
      </c>
      <c r="D16" s="971"/>
      <c r="E16" s="972"/>
      <c r="F16" s="474">
        <v>12.3</v>
      </c>
      <c r="G16" s="474">
        <v>10</v>
      </c>
      <c r="H16" s="474">
        <v>8.1999999999999993</v>
      </c>
      <c r="I16" s="474">
        <v>13.2</v>
      </c>
      <c r="J16" s="474">
        <v>7</v>
      </c>
      <c r="K16" s="487">
        <v>7.3</v>
      </c>
      <c r="L16" s="487">
        <v>6.1</v>
      </c>
      <c r="M16" s="474">
        <v>3</v>
      </c>
      <c r="N16" s="474">
        <v>4.3</v>
      </c>
      <c r="O16" s="474">
        <v>9.6</v>
      </c>
      <c r="P16" s="474">
        <v>7.8</v>
      </c>
      <c r="Q16" s="474">
        <v>6.1</v>
      </c>
      <c r="R16" s="474">
        <v>5.6</v>
      </c>
      <c r="S16" s="474">
        <v>9.4</v>
      </c>
      <c r="T16" s="474">
        <v>15.7</v>
      </c>
      <c r="U16" s="474">
        <v>10.9</v>
      </c>
      <c r="V16" s="488">
        <v>11</v>
      </c>
      <c r="W16" s="78" t="s">
        <v>413</v>
      </c>
      <c r="X16" s="971" t="s">
        <v>414</v>
      </c>
      <c r="Y16" s="971"/>
      <c r="Z16" s="972"/>
      <c r="AA16" s="474">
        <v>15.7</v>
      </c>
      <c r="AB16" s="474">
        <v>16.899999999999999</v>
      </c>
      <c r="AC16" s="488">
        <v>9.9</v>
      </c>
    </row>
    <row r="17" spans="2:29" s="71" customFormat="1" ht="29.25" customHeight="1">
      <c r="F17" s="276"/>
      <c r="G17" s="276"/>
      <c r="H17" s="276"/>
      <c r="I17" s="276"/>
      <c r="J17" s="276"/>
      <c r="K17" s="277"/>
      <c r="L17" s="277"/>
      <c r="M17" s="277"/>
      <c r="N17" s="277"/>
      <c r="O17" s="277"/>
      <c r="P17" s="277"/>
      <c r="Q17" s="277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</row>
    <row r="18" spans="2:29" s="71" customFormat="1" ht="20.25" customHeight="1">
      <c r="B18" s="44" t="s">
        <v>415</v>
      </c>
      <c r="C18" s="5"/>
      <c r="D18" s="5"/>
      <c r="E18" s="5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6"/>
      <c r="S18" s="266"/>
      <c r="T18" s="266"/>
      <c r="U18" s="266"/>
      <c r="V18" s="266"/>
      <c r="W18" s="278" t="s">
        <v>415</v>
      </c>
      <c r="X18" s="279"/>
      <c r="Y18" s="279"/>
      <c r="Z18" s="279"/>
      <c r="AA18" s="266"/>
      <c r="AB18" s="266"/>
    </row>
    <row r="19" spans="2:29" s="71" customFormat="1" ht="18" customHeight="1" thickBot="1">
      <c r="B19" s="115"/>
      <c r="C19" s="115"/>
      <c r="D19" s="115"/>
      <c r="E19" s="115"/>
      <c r="F19" s="267"/>
      <c r="G19" s="267"/>
      <c r="H19" s="280"/>
      <c r="I19" s="267"/>
      <c r="J19" s="267"/>
      <c r="K19" s="267"/>
      <c r="L19" s="267"/>
      <c r="M19" s="267"/>
      <c r="N19" s="267"/>
      <c r="O19" s="267"/>
      <c r="P19" s="267"/>
      <c r="Q19" s="267"/>
      <c r="R19" s="266"/>
      <c r="S19" s="266"/>
      <c r="T19" s="266"/>
      <c r="U19" s="266"/>
      <c r="V19" s="267" t="s">
        <v>70</v>
      </c>
      <c r="W19" s="281"/>
      <c r="X19" s="281"/>
      <c r="Y19" s="281"/>
      <c r="Z19" s="281"/>
      <c r="AA19" s="266"/>
      <c r="AB19" s="266"/>
      <c r="AC19" s="267" t="s">
        <v>70</v>
      </c>
    </row>
    <row r="20" spans="2:29" s="71" customFormat="1" ht="30" customHeight="1">
      <c r="B20" s="15" t="s">
        <v>416</v>
      </c>
      <c r="C20" s="116"/>
      <c r="D20" s="116"/>
      <c r="E20" s="14" t="s">
        <v>134</v>
      </c>
      <c r="F20" s="282" t="s">
        <v>23</v>
      </c>
      <c r="G20" s="282" t="s">
        <v>24</v>
      </c>
      <c r="H20" s="485" t="s">
        <v>305</v>
      </c>
      <c r="I20" s="282" t="s">
        <v>26</v>
      </c>
      <c r="J20" s="282" t="s">
        <v>27</v>
      </c>
      <c r="K20" s="283" t="s">
        <v>75</v>
      </c>
      <c r="L20" s="283" t="s">
        <v>92</v>
      </c>
      <c r="M20" s="283" t="s">
        <v>93</v>
      </c>
      <c r="N20" s="283" t="s">
        <v>94</v>
      </c>
      <c r="O20" s="283" t="s">
        <v>95</v>
      </c>
      <c r="P20" s="495" t="s">
        <v>96</v>
      </c>
      <c r="Q20" s="283" t="s">
        <v>97</v>
      </c>
      <c r="R20" s="284" t="s">
        <v>105</v>
      </c>
      <c r="S20" s="284" t="s">
        <v>106</v>
      </c>
      <c r="T20" s="283" t="s">
        <v>511</v>
      </c>
      <c r="U20" s="283" t="s">
        <v>30</v>
      </c>
      <c r="V20" s="285" t="s">
        <v>31</v>
      </c>
      <c r="W20" s="286" t="s">
        <v>417</v>
      </c>
      <c r="X20" s="287"/>
      <c r="Y20" s="287"/>
      <c r="Z20" s="288" t="s">
        <v>134</v>
      </c>
      <c r="AA20" s="289" t="s">
        <v>210</v>
      </c>
      <c r="AB20" s="290" t="s">
        <v>211</v>
      </c>
      <c r="AC20" s="42" t="s">
        <v>19</v>
      </c>
    </row>
    <row r="21" spans="2:29" s="75" customFormat="1" ht="26.25" customHeight="1">
      <c r="B21" s="964" t="s">
        <v>418</v>
      </c>
      <c r="C21" s="965"/>
      <c r="D21" s="965"/>
      <c r="E21" s="10" t="s">
        <v>419</v>
      </c>
      <c r="F21" s="475">
        <v>88.8</v>
      </c>
      <c r="G21" s="475">
        <v>92.2</v>
      </c>
      <c r="H21" s="475">
        <v>86</v>
      </c>
      <c r="I21" s="475">
        <v>89.2</v>
      </c>
      <c r="J21" s="475">
        <v>90.4</v>
      </c>
      <c r="K21" s="476">
        <v>88.5</v>
      </c>
      <c r="L21" s="489">
        <v>86.9</v>
      </c>
      <c r="M21" s="475">
        <v>90.1</v>
      </c>
      <c r="N21" s="475">
        <v>81.2</v>
      </c>
      <c r="O21" s="475">
        <v>94.5</v>
      </c>
      <c r="P21" s="475">
        <v>89.8</v>
      </c>
      <c r="Q21" s="475">
        <v>61.4</v>
      </c>
      <c r="R21" s="475">
        <v>74.7</v>
      </c>
      <c r="S21" s="475">
        <v>86.1</v>
      </c>
      <c r="T21" s="475">
        <v>80.3</v>
      </c>
      <c r="U21" s="475">
        <v>87.2</v>
      </c>
      <c r="V21" s="687">
        <v>57.8</v>
      </c>
      <c r="W21" s="973" t="s">
        <v>418</v>
      </c>
      <c r="X21" s="959"/>
      <c r="Y21" s="959"/>
      <c r="Z21" s="291" t="s">
        <v>419</v>
      </c>
      <c r="AA21" s="492">
        <v>86.8</v>
      </c>
      <c r="AB21" s="492">
        <v>89.9</v>
      </c>
      <c r="AC21" s="493">
        <v>87.1</v>
      </c>
    </row>
    <row r="22" spans="2:29" s="75" customFormat="1" ht="26.25" customHeight="1">
      <c r="B22" s="963" t="s">
        <v>420</v>
      </c>
      <c r="C22" s="966"/>
      <c r="D22" s="966"/>
      <c r="E22" s="10" t="s">
        <v>419</v>
      </c>
      <c r="F22" s="475">
        <v>67.599999999999994</v>
      </c>
      <c r="G22" s="475">
        <v>57.4</v>
      </c>
      <c r="H22" s="475">
        <v>58.1</v>
      </c>
      <c r="I22" s="475">
        <v>78.099999999999994</v>
      </c>
      <c r="J22" s="475">
        <v>68.599999999999994</v>
      </c>
      <c r="K22" s="476">
        <v>76.3</v>
      </c>
      <c r="L22" s="476">
        <v>62.3</v>
      </c>
      <c r="M22" s="475">
        <v>88.7</v>
      </c>
      <c r="N22" s="475">
        <v>57.5</v>
      </c>
      <c r="O22" s="475">
        <v>45.9</v>
      </c>
      <c r="P22" s="475">
        <v>58</v>
      </c>
      <c r="Q22" s="475">
        <v>53.3</v>
      </c>
      <c r="R22" s="475">
        <v>51.6</v>
      </c>
      <c r="S22" s="475">
        <v>52.2</v>
      </c>
      <c r="T22" s="475">
        <v>65.8</v>
      </c>
      <c r="U22" s="475">
        <v>37.5</v>
      </c>
      <c r="V22" s="687">
        <v>55.8</v>
      </c>
      <c r="W22" s="956" t="s">
        <v>420</v>
      </c>
      <c r="X22" s="954"/>
      <c r="Y22" s="954"/>
      <c r="Z22" s="291" t="s">
        <v>419</v>
      </c>
      <c r="AA22" s="472">
        <v>63.2</v>
      </c>
      <c r="AB22" s="472">
        <v>74.099999999999994</v>
      </c>
      <c r="AC22" s="473">
        <v>63.8</v>
      </c>
    </row>
    <row r="23" spans="2:29" s="75" customFormat="1" ht="26.25" customHeight="1">
      <c r="B23" s="963" t="s">
        <v>421</v>
      </c>
      <c r="C23" s="966"/>
      <c r="D23" s="966"/>
      <c r="E23" s="10" t="s">
        <v>419</v>
      </c>
      <c r="F23" s="475">
        <v>76.099999999999994</v>
      </c>
      <c r="G23" s="475">
        <v>62.2</v>
      </c>
      <c r="H23" s="475">
        <v>67.5</v>
      </c>
      <c r="I23" s="475">
        <v>87.5</v>
      </c>
      <c r="J23" s="475">
        <v>76</v>
      </c>
      <c r="K23" s="476">
        <v>86.2</v>
      </c>
      <c r="L23" s="476">
        <v>71.7</v>
      </c>
      <c r="M23" s="475">
        <v>98.4</v>
      </c>
      <c r="N23" s="475">
        <v>70.900000000000006</v>
      </c>
      <c r="O23" s="475">
        <v>48.5</v>
      </c>
      <c r="P23" s="475">
        <v>64.599999999999994</v>
      </c>
      <c r="Q23" s="475">
        <v>86.8</v>
      </c>
      <c r="R23" s="475">
        <v>69.099999999999994</v>
      </c>
      <c r="S23" s="475">
        <v>60.6</v>
      </c>
      <c r="T23" s="475">
        <v>81.900000000000006</v>
      </c>
      <c r="U23" s="475">
        <v>43</v>
      </c>
      <c r="V23" s="687">
        <v>96.7</v>
      </c>
      <c r="W23" s="956" t="s">
        <v>421</v>
      </c>
      <c r="X23" s="954"/>
      <c r="Y23" s="954"/>
      <c r="Z23" s="291" t="s">
        <v>419</v>
      </c>
      <c r="AA23" s="472">
        <v>72.900000000000006</v>
      </c>
      <c r="AB23" s="472">
        <v>82.5</v>
      </c>
      <c r="AC23" s="473">
        <v>73.2</v>
      </c>
    </row>
    <row r="24" spans="2:29" s="75" customFormat="1" ht="26.25" customHeight="1">
      <c r="B24" s="963" t="s">
        <v>422</v>
      </c>
      <c r="C24" s="966"/>
      <c r="D24" s="966"/>
      <c r="E24" s="10" t="s">
        <v>419</v>
      </c>
      <c r="F24" s="475">
        <v>95</v>
      </c>
      <c r="G24" s="475">
        <v>87.3</v>
      </c>
      <c r="H24" s="475">
        <v>93.6</v>
      </c>
      <c r="I24" s="475">
        <v>93</v>
      </c>
      <c r="J24" s="475">
        <v>91.4</v>
      </c>
      <c r="K24" s="476">
        <v>92.2</v>
      </c>
      <c r="L24" s="476">
        <v>84.9</v>
      </c>
      <c r="M24" s="475">
        <v>82.8</v>
      </c>
      <c r="N24" s="475">
        <v>89.5</v>
      </c>
      <c r="O24" s="475">
        <v>76.2</v>
      </c>
      <c r="P24" s="475">
        <v>85.2</v>
      </c>
      <c r="Q24" s="475">
        <v>83.3</v>
      </c>
      <c r="R24" s="475">
        <v>85.2</v>
      </c>
      <c r="S24" s="475">
        <v>90.9</v>
      </c>
      <c r="T24" s="475">
        <v>81.5</v>
      </c>
      <c r="U24" s="475">
        <v>85.3</v>
      </c>
      <c r="V24" s="687">
        <v>87.5</v>
      </c>
      <c r="W24" s="956" t="s">
        <v>422</v>
      </c>
      <c r="X24" s="954"/>
      <c r="Y24" s="954"/>
      <c r="Z24" s="291" t="s">
        <v>419</v>
      </c>
      <c r="AA24" s="472">
        <v>75.3</v>
      </c>
      <c r="AB24" s="472">
        <v>80.2</v>
      </c>
      <c r="AC24" s="473">
        <v>88</v>
      </c>
    </row>
    <row r="25" spans="2:29" s="75" customFormat="1" ht="26.25" customHeight="1">
      <c r="B25" s="963" t="s">
        <v>423</v>
      </c>
      <c r="C25" s="966"/>
      <c r="D25" s="103"/>
      <c r="E25" s="10" t="s">
        <v>424</v>
      </c>
      <c r="F25" s="475">
        <v>27.2</v>
      </c>
      <c r="G25" s="475">
        <v>18.2</v>
      </c>
      <c r="H25" s="475">
        <v>16.7</v>
      </c>
      <c r="I25" s="475">
        <v>27.6</v>
      </c>
      <c r="J25" s="475">
        <v>24.9</v>
      </c>
      <c r="K25" s="476">
        <v>22.4</v>
      </c>
      <c r="L25" s="476">
        <v>12.7</v>
      </c>
      <c r="M25" s="475">
        <v>27.6</v>
      </c>
      <c r="N25" s="475">
        <v>18</v>
      </c>
      <c r="O25" s="475">
        <v>10.8</v>
      </c>
      <c r="P25" s="475">
        <v>14</v>
      </c>
      <c r="Q25" s="475">
        <v>10.9</v>
      </c>
      <c r="R25" s="475">
        <v>10.8</v>
      </c>
      <c r="S25" s="475">
        <v>11.8</v>
      </c>
      <c r="T25" s="475">
        <v>1</v>
      </c>
      <c r="U25" s="475">
        <v>9.4</v>
      </c>
      <c r="V25" s="687">
        <v>11.3</v>
      </c>
      <c r="W25" s="956" t="s">
        <v>423</v>
      </c>
      <c r="X25" s="954"/>
      <c r="Y25" s="119"/>
      <c r="Z25" s="291" t="s">
        <v>424</v>
      </c>
      <c r="AA25" s="472">
        <v>14</v>
      </c>
      <c r="AB25" s="472">
        <v>16.8</v>
      </c>
      <c r="AC25" s="473">
        <v>16.600000000000001</v>
      </c>
    </row>
    <row r="26" spans="2:29" s="75" customFormat="1" ht="26.25" customHeight="1">
      <c r="B26" s="963" t="s">
        <v>425</v>
      </c>
      <c r="C26" s="884"/>
      <c r="D26" s="103"/>
      <c r="E26" s="10" t="s">
        <v>426</v>
      </c>
      <c r="F26" s="475">
        <v>6.6</v>
      </c>
      <c r="G26" s="475">
        <v>6.4</v>
      </c>
      <c r="H26" s="475">
        <v>7.4</v>
      </c>
      <c r="I26" s="475">
        <v>6.9</v>
      </c>
      <c r="J26" s="475">
        <v>10.8</v>
      </c>
      <c r="K26" s="476">
        <v>9.4</v>
      </c>
      <c r="L26" s="476">
        <v>6.5</v>
      </c>
      <c r="M26" s="475">
        <v>12</v>
      </c>
      <c r="N26" s="475">
        <v>7.8</v>
      </c>
      <c r="O26" s="475">
        <v>5.8</v>
      </c>
      <c r="P26" s="475">
        <v>9.5</v>
      </c>
      <c r="Q26" s="475">
        <v>4.2</v>
      </c>
      <c r="R26" s="475">
        <v>9.1999999999999993</v>
      </c>
      <c r="S26" s="475">
        <v>7.5</v>
      </c>
      <c r="T26" s="475">
        <v>5.5</v>
      </c>
      <c r="U26" s="475">
        <v>4.7</v>
      </c>
      <c r="V26" s="687">
        <v>3</v>
      </c>
      <c r="W26" s="956" t="s">
        <v>425</v>
      </c>
      <c r="X26" s="807"/>
      <c r="Y26" s="119"/>
      <c r="Z26" s="291" t="s">
        <v>426</v>
      </c>
      <c r="AA26" s="472">
        <v>7.5</v>
      </c>
      <c r="AB26" s="472">
        <v>9.1999999999999993</v>
      </c>
      <c r="AC26" s="473">
        <v>7.1</v>
      </c>
    </row>
    <row r="27" spans="2:29" s="117" customFormat="1" ht="26.25" customHeight="1">
      <c r="B27" s="967" t="s">
        <v>427</v>
      </c>
      <c r="C27" s="968"/>
      <c r="D27" s="119"/>
      <c r="E27" s="11" t="s">
        <v>428</v>
      </c>
      <c r="F27" s="477">
        <v>161.21</v>
      </c>
      <c r="G27" s="477">
        <v>139.99</v>
      </c>
      <c r="H27" s="477">
        <v>166</v>
      </c>
      <c r="I27" s="477">
        <v>133.25</v>
      </c>
      <c r="J27" s="477">
        <v>138.63</v>
      </c>
      <c r="K27" s="478">
        <v>133.6</v>
      </c>
      <c r="L27" s="478">
        <v>208.45</v>
      </c>
      <c r="M27" s="477">
        <v>136.56</v>
      </c>
      <c r="N27" s="477">
        <v>189.13</v>
      </c>
      <c r="O27" s="477">
        <v>128.88</v>
      </c>
      <c r="P27" s="477">
        <v>175.25</v>
      </c>
      <c r="Q27" s="477">
        <v>162.33000000000001</v>
      </c>
      <c r="R27" s="477">
        <v>228.94</v>
      </c>
      <c r="S27" s="477">
        <v>184.86</v>
      </c>
      <c r="T27" s="477">
        <v>160.35</v>
      </c>
      <c r="U27" s="477">
        <v>164.78</v>
      </c>
      <c r="V27" s="687">
        <v>176.27</v>
      </c>
      <c r="W27" s="967" t="s">
        <v>427</v>
      </c>
      <c r="X27" s="968"/>
      <c r="Y27" s="119"/>
      <c r="Z27" s="292" t="s">
        <v>428</v>
      </c>
      <c r="AA27" s="484">
        <v>155.13999999999999</v>
      </c>
      <c r="AB27" s="484">
        <v>119.5</v>
      </c>
      <c r="AC27" s="479">
        <v>157.66999999999999</v>
      </c>
    </row>
    <row r="28" spans="2:29" s="117" customFormat="1" ht="26.25" customHeight="1">
      <c r="B28" s="967" t="s">
        <v>429</v>
      </c>
      <c r="C28" s="968"/>
      <c r="D28" s="119"/>
      <c r="E28" s="11" t="s">
        <v>428</v>
      </c>
      <c r="F28" s="477">
        <v>131.66999999999999</v>
      </c>
      <c r="G28" s="477">
        <v>123.87</v>
      </c>
      <c r="H28" s="477">
        <v>156.80000000000001</v>
      </c>
      <c r="I28" s="477">
        <v>112.75</v>
      </c>
      <c r="J28" s="477">
        <v>139.52000000000001</v>
      </c>
      <c r="K28" s="478">
        <v>130.18</v>
      </c>
      <c r="L28" s="478">
        <v>181.86</v>
      </c>
      <c r="M28" s="477">
        <v>115.31</v>
      </c>
      <c r="N28" s="477">
        <v>182.61</v>
      </c>
      <c r="O28" s="477">
        <v>137.9</v>
      </c>
      <c r="P28" s="477">
        <v>165.97</v>
      </c>
      <c r="Q28" s="477">
        <v>151.91999999999999</v>
      </c>
      <c r="R28" s="477">
        <v>206.78</v>
      </c>
      <c r="S28" s="477">
        <v>199.18</v>
      </c>
      <c r="T28" s="477">
        <v>288.55</v>
      </c>
      <c r="U28" s="477">
        <v>156.54</v>
      </c>
      <c r="V28" s="687">
        <v>211.23</v>
      </c>
      <c r="W28" s="967" t="s">
        <v>429</v>
      </c>
      <c r="X28" s="968"/>
      <c r="Y28" s="119"/>
      <c r="Z28" s="292" t="s">
        <v>428</v>
      </c>
      <c r="AA28" s="484">
        <v>140.31</v>
      </c>
      <c r="AB28" s="484">
        <v>112.15</v>
      </c>
      <c r="AC28" s="479">
        <v>142.26</v>
      </c>
    </row>
    <row r="29" spans="2:29" s="117" customFormat="1" ht="26.25" customHeight="1">
      <c r="B29" s="967" t="s">
        <v>430</v>
      </c>
      <c r="C29" s="968"/>
      <c r="D29" s="119"/>
      <c r="E29" s="11" t="s">
        <v>428</v>
      </c>
      <c r="F29" s="477">
        <v>62.16</v>
      </c>
      <c r="G29" s="477">
        <v>55.23</v>
      </c>
      <c r="H29" s="477">
        <v>96.91</v>
      </c>
      <c r="I29" s="477">
        <v>53.65</v>
      </c>
      <c r="J29" s="477">
        <v>81.5</v>
      </c>
      <c r="K29" s="478">
        <v>64.14</v>
      </c>
      <c r="L29" s="478">
        <v>98.97</v>
      </c>
      <c r="M29" s="477">
        <v>61.87</v>
      </c>
      <c r="N29" s="477">
        <v>94.66</v>
      </c>
      <c r="O29" s="477">
        <v>48</v>
      </c>
      <c r="P29" s="477">
        <v>94.39</v>
      </c>
      <c r="Q29" s="477">
        <v>78.63</v>
      </c>
      <c r="R29" s="477">
        <v>128.29</v>
      </c>
      <c r="S29" s="477">
        <v>72.06</v>
      </c>
      <c r="T29" s="477">
        <v>179.61</v>
      </c>
      <c r="U29" s="477">
        <v>81.08</v>
      </c>
      <c r="V29" s="687">
        <v>124.18</v>
      </c>
      <c r="W29" s="967" t="s">
        <v>430</v>
      </c>
      <c r="X29" s="968"/>
      <c r="Y29" s="119"/>
      <c r="Z29" s="292" t="s">
        <v>428</v>
      </c>
      <c r="AA29" s="484">
        <v>78.010000000000005</v>
      </c>
      <c r="AB29" s="484">
        <v>48.82</v>
      </c>
      <c r="AC29" s="479">
        <v>72.92</v>
      </c>
    </row>
    <row r="30" spans="2:29" s="71" customFormat="1" ht="26.25" customHeight="1">
      <c r="B30" s="969" t="s">
        <v>431</v>
      </c>
      <c r="C30" s="970"/>
      <c r="D30" s="970"/>
      <c r="E30" s="13" t="s">
        <v>432</v>
      </c>
      <c r="F30" s="480">
        <v>3749</v>
      </c>
      <c r="G30" s="480">
        <v>5370</v>
      </c>
      <c r="H30" s="480">
        <v>5450</v>
      </c>
      <c r="I30" s="480">
        <v>4187</v>
      </c>
      <c r="J30" s="480">
        <v>8323</v>
      </c>
      <c r="K30" s="481">
        <v>6949</v>
      </c>
      <c r="L30" s="481">
        <v>5729</v>
      </c>
      <c r="M30" s="480">
        <v>12760</v>
      </c>
      <c r="N30" s="480">
        <v>7850</v>
      </c>
      <c r="O30" s="480">
        <v>5197</v>
      </c>
      <c r="P30" s="480">
        <v>6207</v>
      </c>
      <c r="Q30" s="480">
        <v>5711</v>
      </c>
      <c r="R30" s="480">
        <v>5079</v>
      </c>
      <c r="S30" s="480">
        <v>3848</v>
      </c>
      <c r="T30" s="480">
        <v>2261</v>
      </c>
      <c r="U30" s="480">
        <v>3498</v>
      </c>
      <c r="V30" s="687">
        <v>2509</v>
      </c>
      <c r="W30" s="969" t="s">
        <v>431</v>
      </c>
      <c r="X30" s="970"/>
      <c r="Y30" s="970"/>
      <c r="Z30" s="293" t="s">
        <v>432</v>
      </c>
      <c r="AA30" s="480">
        <v>3530</v>
      </c>
      <c r="AB30" s="480">
        <v>3078</v>
      </c>
      <c r="AC30" s="490">
        <v>4727</v>
      </c>
    </row>
    <row r="31" spans="2:29" s="71" customFormat="1" ht="26.25" customHeight="1">
      <c r="B31" s="969" t="s">
        <v>433</v>
      </c>
      <c r="C31" s="970"/>
      <c r="D31" s="970"/>
      <c r="E31" s="13" t="s">
        <v>434</v>
      </c>
      <c r="F31" s="480">
        <v>426683</v>
      </c>
      <c r="G31" s="480">
        <v>598556</v>
      </c>
      <c r="H31" s="480">
        <v>576479</v>
      </c>
      <c r="I31" s="480">
        <v>489765</v>
      </c>
      <c r="J31" s="597">
        <v>866080</v>
      </c>
      <c r="K31" s="481">
        <v>809375</v>
      </c>
      <c r="L31" s="481">
        <v>710341</v>
      </c>
      <c r="M31" s="480">
        <v>1534098</v>
      </c>
      <c r="N31" s="480">
        <v>938870</v>
      </c>
      <c r="O31" s="480">
        <v>578016</v>
      </c>
      <c r="P31" s="480">
        <v>626349</v>
      </c>
      <c r="Q31" s="480">
        <v>681610</v>
      </c>
      <c r="R31" s="480">
        <v>574340</v>
      </c>
      <c r="S31" s="480">
        <v>496403</v>
      </c>
      <c r="T31" s="480">
        <v>234907</v>
      </c>
      <c r="U31" s="480">
        <v>414750</v>
      </c>
      <c r="V31" s="490">
        <v>457470</v>
      </c>
      <c r="W31" s="969" t="s">
        <v>433</v>
      </c>
      <c r="X31" s="970"/>
      <c r="Y31" s="970"/>
      <c r="Z31" s="293" t="s">
        <v>434</v>
      </c>
      <c r="AA31" s="480">
        <v>373071</v>
      </c>
      <c r="AB31" s="480">
        <v>345339</v>
      </c>
      <c r="AC31" s="490">
        <v>533893</v>
      </c>
    </row>
    <row r="32" spans="2:29" s="71" customFormat="1" ht="26.25" customHeight="1" thickBot="1">
      <c r="B32" s="961" t="s">
        <v>435</v>
      </c>
      <c r="C32" s="962"/>
      <c r="D32" s="962"/>
      <c r="E32" s="12" t="s">
        <v>436</v>
      </c>
      <c r="F32" s="483">
        <v>69797</v>
      </c>
      <c r="G32" s="483">
        <v>91059</v>
      </c>
      <c r="H32" s="483">
        <v>99055</v>
      </c>
      <c r="I32" s="483">
        <v>65488</v>
      </c>
      <c r="J32" s="483">
        <v>125326</v>
      </c>
      <c r="K32" s="483">
        <v>110787</v>
      </c>
      <c r="L32" s="483">
        <v>153259</v>
      </c>
      <c r="M32" s="483">
        <v>214671</v>
      </c>
      <c r="N32" s="483">
        <v>179716</v>
      </c>
      <c r="O32" s="483">
        <v>75266</v>
      </c>
      <c r="P32" s="483">
        <v>116080</v>
      </c>
      <c r="Q32" s="483">
        <v>111486</v>
      </c>
      <c r="R32" s="483">
        <v>135252</v>
      </c>
      <c r="S32" s="483">
        <v>92501</v>
      </c>
      <c r="T32" s="483">
        <v>38787</v>
      </c>
      <c r="U32" s="483">
        <v>71073</v>
      </c>
      <c r="V32" s="491">
        <v>84785</v>
      </c>
      <c r="W32" s="961" t="s">
        <v>435</v>
      </c>
      <c r="X32" s="962"/>
      <c r="Y32" s="962"/>
      <c r="Z32" s="294" t="s">
        <v>436</v>
      </c>
      <c r="AA32" s="482">
        <v>61637</v>
      </c>
      <c r="AB32" s="482">
        <v>48159</v>
      </c>
      <c r="AC32" s="491">
        <v>87072</v>
      </c>
    </row>
  </sheetData>
  <mergeCells count="50">
    <mergeCell ref="W32:Y32"/>
    <mergeCell ref="W21:Y21"/>
    <mergeCell ref="W22:Y22"/>
    <mergeCell ref="W23:Y23"/>
    <mergeCell ref="W24:Y24"/>
    <mergeCell ref="W25:X25"/>
    <mergeCell ref="W26:X26"/>
    <mergeCell ref="W27:X27"/>
    <mergeCell ref="W28:X28"/>
    <mergeCell ref="W29:X29"/>
    <mergeCell ref="W30:Y30"/>
    <mergeCell ref="W31:Y31"/>
    <mergeCell ref="C15:E15"/>
    <mergeCell ref="C16:E16"/>
    <mergeCell ref="X13:Z13"/>
    <mergeCell ref="X14:Z14"/>
    <mergeCell ref="X15:Z15"/>
    <mergeCell ref="X16:Z16"/>
    <mergeCell ref="C8:E8"/>
    <mergeCell ref="C9:E9"/>
    <mergeCell ref="B32:D32"/>
    <mergeCell ref="B26:C26"/>
    <mergeCell ref="B21:D21"/>
    <mergeCell ref="B22:D22"/>
    <mergeCell ref="B23:D23"/>
    <mergeCell ref="B24:D24"/>
    <mergeCell ref="B25:C25"/>
    <mergeCell ref="B27:C27"/>
    <mergeCell ref="B28:C28"/>
    <mergeCell ref="B29:C29"/>
    <mergeCell ref="B30:D30"/>
    <mergeCell ref="B31:D31"/>
    <mergeCell ref="C13:E13"/>
    <mergeCell ref="C14:E14"/>
    <mergeCell ref="C10:E10"/>
    <mergeCell ref="C11:E11"/>
    <mergeCell ref="B12:E12"/>
    <mergeCell ref="AA3:AC3"/>
    <mergeCell ref="F3:S3"/>
    <mergeCell ref="X9:Z9"/>
    <mergeCell ref="X10:Z10"/>
    <mergeCell ref="X11:Z11"/>
    <mergeCell ref="W12:Z12"/>
    <mergeCell ref="X5:Z5"/>
    <mergeCell ref="X6:Z6"/>
    <mergeCell ref="X7:Z7"/>
    <mergeCell ref="X8:Z8"/>
    <mergeCell ref="C5:E5"/>
    <mergeCell ref="C6:E6"/>
    <mergeCell ref="C7:E7"/>
  </mergeCells>
  <phoneticPr fontId="16"/>
  <printOptions gridLinesSet="0"/>
  <pageMargins left="0.78740157480314965" right="0.78740157480314965" top="0.98425196850393704" bottom="0.98425196850393704" header="0.51181102362204722" footer="0.51181102362204722"/>
  <pageSetup paperSize="9" scale="93" fitToWidth="0" orientation="portrait" blackAndWhite="1" r:id="rId1"/>
  <headerFooter alignWithMargins="0"/>
  <colBreaks count="2" manualBreakCount="2">
    <brk id="12" max="31" man="1"/>
    <brk id="2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損益増減</vt:lpstr>
      <vt:lpstr>損益増減 (2)</vt:lpstr>
      <vt:lpstr>収益・資本</vt:lpstr>
      <vt:lpstr>施設業務</vt:lpstr>
      <vt:lpstr>貸借対照表</vt:lpstr>
      <vt:lpstr>損益計算書</vt:lpstr>
      <vt:lpstr>費用構成表</vt:lpstr>
      <vt:lpstr>資本収支</vt:lpstr>
      <vt:lpstr>財務・経営</vt:lpstr>
      <vt:lpstr>財務・経営!Print_Area</vt:lpstr>
      <vt:lpstr>施設業務!Print_Area</vt:lpstr>
      <vt:lpstr>資本収支!Print_Area</vt:lpstr>
      <vt:lpstr>収益・資本!Print_Area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　剛英</dc:creator>
  <cp:lastModifiedBy>w</cp:lastModifiedBy>
  <cp:lastPrinted>2019-12-16T07:34:38Z</cp:lastPrinted>
  <dcterms:created xsi:type="dcterms:W3CDTF">1997-12-10T16:44:20Z</dcterms:created>
  <dcterms:modified xsi:type="dcterms:W3CDTF">2020-03-26T08:34:12Z</dcterms:modified>
</cp:coreProperties>
</file>