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3.xml" ContentType="application/vnd.openxmlformats-officedocument.drawing+xml"/>
  <Override PartName="/xl/charts/chart153.xml" ContentType="application/vnd.openxmlformats-officedocument.drawingml.chart+xml"/>
  <Override PartName="/xl/drawings/drawing4.xml" ContentType="application/vnd.openxmlformats-officedocument.drawingml.chartshapes+xml"/>
  <Override PartName="/xl/charts/chart154.xml" ContentType="application/vnd.openxmlformats-officedocument.drawingml.chart+xml"/>
  <Override PartName="/xl/drawings/drawing5.xml" ContentType="application/vnd.openxmlformats-officedocument.drawingml.chartshapes+xml"/>
  <Override PartName="/xl/charts/chart155.xml" ContentType="application/vnd.openxmlformats-officedocument.drawingml.chart+xml"/>
  <Override PartName="/xl/drawings/drawing6.xml" ContentType="application/vnd.openxmlformats-officedocument.drawingml.chartshapes+xml"/>
  <Override PartName="/xl/charts/chart156.xml" ContentType="application/vnd.openxmlformats-officedocument.drawingml.chart+xml"/>
  <Override PartName="/xl/drawings/drawing7.xml" ContentType="application/vnd.openxmlformats-officedocument.drawingml.chartshapes+xml"/>
  <Override PartName="/xl/charts/chart157.xml" ContentType="application/vnd.openxmlformats-officedocument.drawingml.chart+xml"/>
  <Override PartName="/xl/drawings/drawing8.xml" ContentType="application/vnd.openxmlformats-officedocument.drawingml.chartshapes+xml"/>
  <Override PartName="/xl/charts/chart158.xml" ContentType="application/vnd.openxmlformats-officedocument.drawingml.chart+xml"/>
  <Override PartName="/xl/drawings/drawing9.xml" ContentType="application/vnd.openxmlformats-officedocument.drawingml.chartshapes+xml"/>
  <Override PartName="/xl/charts/chart159.xml" ContentType="application/vnd.openxmlformats-officedocument.drawingml.chart+xml"/>
  <Override PartName="/xl/drawings/drawing10.xml" ContentType="application/vnd.openxmlformats-officedocument.drawingml.chartshapes+xml"/>
  <Override PartName="/xl/charts/chart16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61.xml" ContentType="application/vnd.openxmlformats-officedocument.drawingml.chart+xml"/>
  <Override PartName="/xl/drawings/drawing13.xml" ContentType="application/vnd.openxmlformats-officedocument.drawingml.chartshapes+xml"/>
  <Override PartName="/xl/charts/chart162.xml" ContentType="application/vnd.openxmlformats-officedocument.drawingml.chart+xml"/>
  <Override PartName="/xl/drawings/drawing14.xml" ContentType="application/vnd.openxmlformats-officedocument.drawingml.chartshapes+xml"/>
  <Override PartName="/xl/charts/chart163.xml" ContentType="application/vnd.openxmlformats-officedocument.drawingml.chart+xml"/>
  <Override PartName="/xl/drawings/drawing15.xml" ContentType="application/vnd.openxmlformats-officedocument.drawingml.chartshapes+xml"/>
  <Override PartName="/xl/charts/chart164.xml" ContentType="application/vnd.openxmlformats-officedocument.drawingml.chart+xml"/>
  <Override PartName="/xl/drawings/drawing16.xml" ContentType="application/vnd.openxmlformats-officedocument.drawingml.chartshapes+xml"/>
  <Override PartName="/xl/charts/chart165.xml" ContentType="application/vnd.openxmlformats-officedocument.drawingml.chart+xml"/>
  <Override PartName="/xl/drawings/drawing17.xml" ContentType="application/vnd.openxmlformats-officedocument.drawingml.chartshapes+xml"/>
  <Override PartName="/xl/charts/chart166.xml" ContentType="application/vnd.openxmlformats-officedocument.drawingml.chart+xml"/>
  <Override PartName="/xl/drawings/drawing18.xml" ContentType="application/vnd.openxmlformats-officedocument.drawingml.chartshapes+xml"/>
  <Override PartName="/xl/charts/chart167.xml" ContentType="application/vnd.openxmlformats-officedocument.drawingml.chart+xml"/>
  <Override PartName="/xl/drawings/drawing19.xml" ContentType="application/vnd.openxmlformats-officedocument.drawingml.chartshapes+xml"/>
  <Override PartName="/xl/charts/chart16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9.xml" ContentType="application/vnd.openxmlformats-officedocument.drawingml.chart+xml"/>
  <Override PartName="/xl/drawings/drawing22.xml" ContentType="application/vnd.openxmlformats-officedocument.drawingml.chartshapes+xml"/>
  <Override PartName="/xl/charts/chart170.xml" ContentType="application/vnd.openxmlformats-officedocument.drawingml.chart+xml"/>
  <Override PartName="/xl/drawings/drawing23.xml" ContentType="application/vnd.openxmlformats-officedocument.drawingml.chartshapes+xml"/>
  <Override PartName="/xl/charts/chart171.xml" ContentType="application/vnd.openxmlformats-officedocument.drawingml.chart+xml"/>
  <Override PartName="/xl/drawings/drawing24.xml" ContentType="application/vnd.openxmlformats-officedocument.drawingml.chartshapes+xml"/>
  <Override PartName="/xl/charts/chart172.xml" ContentType="application/vnd.openxmlformats-officedocument.drawingml.chart+xml"/>
  <Override PartName="/xl/drawings/drawing25.xml" ContentType="application/vnd.openxmlformats-officedocument.drawingml.chartshapes+xml"/>
  <Override PartName="/xl/charts/chart173.xml" ContentType="application/vnd.openxmlformats-officedocument.drawingml.chart+xml"/>
  <Override PartName="/xl/drawings/drawing26.xml" ContentType="application/vnd.openxmlformats-officedocument.drawingml.chartshapes+xml"/>
  <Override PartName="/xl/charts/chart174.xml" ContentType="application/vnd.openxmlformats-officedocument.drawingml.chart+xml"/>
  <Override PartName="/xl/drawings/drawing27.xml" ContentType="application/vnd.openxmlformats-officedocument.drawingml.chartshapes+xml"/>
  <Override PartName="/xl/charts/chart175.xml" ContentType="application/vnd.openxmlformats-officedocument.drawingml.chart+xml"/>
  <Override PartName="/xl/drawings/drawing28.xml" ContentType="application/vnd.openxmlformats-officedocument.drawingml.chartshapes+xml"/>
  <Override PartName="/xl/charts/chart17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77.xml" ContentType="application/vnd.openxmlformats-officedocument.drawingml.chart+xml"/>
  <Override PartName="/xl/drawings/drawing31.xml" ContentType="application/vnd.openxmlformats-officedocument.drawingml.chartshapes+xml"/>
  <Override PartName="/xl/charts/chart178.xml" ContentType="application/vnd.openxmlformats-officedocument.drawingml.chart+xml"/>
  <Override PartName="/xl/drawings/drawing32.xml" ContentType="application/vnd.openxmlformats-officedocument.drawingml.chartshapes+xml"/>
  <Override PartName="/xl/charts/chart179.xml" ContentType="application/vnd.openxmlformats-officedocument.drawingml.chart+xml"/>
  <Override PartName="/xl/drawings/drawing33.xml" ContentType="application/vnd.openxmlformats-officedocument.drawingml.chartshapes+xml"/>
  <Override PartName="/xl/charts/chart180.xml" ContentType="application/vnd.openxmlformats-officedocument.drawingml.chart+xml"/>
  <Override PartName="/xl/drawings/drawing34.xml" ContentType="application/vnd.openxmlformats-officedocument.drawingml.chartshapes+xml"/>
  <Override PartName="/xl/charts/chart181.xml" ContentType="application/vnd.openxmlformats-officedocument.drawingml.chart+xml"/>
  <Override PartName="/xl/drawings/drawing35.xml" ContentType="application/vnd.openxmlformats-officedocument.drawingml.chartshapes+xml"/>
  <Override PartName="/xl/charts/chart182.xml" ContentType="application/vnd.openxmlformats-officedocument.drawingml.chart+xml"/>
  <Override PartName="/xl/drawings/drawing36.xml" ContentType="application/vnd.openxmlformats-officedocument.drawingml.chartshapes+xml"/>
  <Override PartName="/xl/charts/chart183.xml" ContentType="application/vnd.openxmlformats-officedocument.drawingml.chart+xml"/>
  <Override PartName="/xl/drawings/drawing37.xml" ContentType="application/vnd.openxmlformats-officedocument.drawingml.chartshapes+xml"/>
  <Override PartName="/xl/charts/chart184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185.xml" ContentType="application/vnd.openxmlformats-officedocument.drawingml.chart+xml"/>
  <Override PartName="/xl/drawings/drawing40.xml" ContentType="application/vnd.openxmlformats-officedocument.drawingml.chartshapes+xml"/>
  <Override PartName="/xl/charts/chart186.xml" ContentType="application/vnd.openxmlformats-officedocument.drawingml.chart+xml"/>
  <Override PartName="/xl/drawings/drawing41.xml" ContentType="application/vnd.openxmlformats-officedocument.drawingml.chartshapes+xml"/>
  <Override PartName="/xl/charts/chart187.xml" ContentType="application/vnd.openxmlformats-officedocument.drawingml.chart+xml"/>
  <Override PartName="/xl/drawings/drawing42.xml" ContentType="application/vnd.openxmlformats-officedocument.drawingml.chartshapes+xml"/>
  <Override PartName="/xl/charts/chart188.xml" ContentType="application/vnd.openxmlformats-officedocument.drawingml.chart+xml"/>
  <Override PartName="/xl/drawings/drawing43.xml" ContentType="application/vnd.openxmlformats-officedocument.drawingml.chartshapes+xml"/>
  <Override PartName="/xl/charts/chart189.xml" ContentType="application/vnd.openxmlformats-officedocument.drawingml.chart+xml"/>
  <Override PartName="/xl/drawings/drawing44.xml" ContentType="application/vnd.openxmlformats-officedocument.drawingml.chartshapes+xml"/>
  <Override PartName="/xl/charts/chart190.xml" ContentType="application/vnd.openxmlformats-officedocument.drawingml.chart+xml"/>
  <Override PartName="/xl/drawings/drawing45.xml" ContentType="application/vnd.openxmlformats-officedocument.drawingml.chartshapes+xml"/>
  <Override PartName="/xl/charts/chart191.xml" ContentType="application/vnd.openxmlformats-officedocument.drawingml.chart+xml"/>
  <Override PartName="/xl/drawings/drawing46.xml" ContentType="application/vnd.openxmlformats-officedocument.drawingml.chartshapes+xml"/>
  <Override PartName="/xl/charts/chart192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193.xml" ContentType="application/vnd.openxmlformats-officedocument.drawingml.chart+xml"/>
  <Override PartName="/xl/drawings/drawing49.xml" ContentType="application/vnd.openxmlformats-officedocument.drawingml.chartshapes+xml"/>
  <Override PartName="/xl/charts/chart194.xml" ContentType="application/vnd.openxmlformats-officedocument.drawingml.chart+xml"/>
  <Override PartName="/xl/drawings/drawing50.xml" ContentType="application/vnd.openxmlformats-officedocument.drawingml.chartshapes+xml"/>
  <Override PartName="/xl/charts/chart195.xml" ContentType="application/vnd.openxmlformats-officedocument.drawingml.chart+xml"/>
  <Override PartName="/xl/drawings/drawing51.xml" ContentType="application/vnd.openxmlformats-officedocument.drawingml.chartshapes+xml"/>
  <Override PartName="/xl/charts/chart196.xml" ContentType="application/vnd.openxmlformats-officedocument.drawingml.chart+xml"/>
  <Override PartName="/xl/drawings/drawing52.xml" ContentType="application/vnd.openxmlformats-officedocument.drawingml.chartshapes+xml"/>
  <Override PartName="/xl/charts/chart197.xml" ContentType="application/vnd.openxmlformats-officedocument.drawingml.chart+xml"/>
  <Override PartName="/xl/drawings/drawing53.xml" ContentType="application/vnd.openxmlformats-officedocument.drawingml.chartshapes+xml"/>
  <Override PartName="/xl/charts/chart198.xml" ContentType="application/vnd.openxmlformats-officedocument.drawingml.chart+xml"/>
  <Override PartName="/xl/drawings/drawing54.xml" ContentType="application/vnd.openxmlformats-officedocument.drawingml.chartshapes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01.xml" ContentType="application/vnd.openxmlformats-officedocument.drawingml.chart+xml"/>
  <Override PartName="/xl/drawings/drawing57.xml" ContentType="application/vnd.openxmlformats-officedocument.drawingml.chartshapes+xml"/>
  <Override PartName="/xl/charts/chart202.xml" ContentType="application/vnd.openxmlformats-officedocument.drawingml.chart+xml"/>
  <Override PartName="/xl/drawings/drawing58.xml" ContentType="application/vnd.openxmlformats-officedocument.drawingml.chartshapes+xml"/>
  <Override PartName="/xl/charts/chart203.xml" ContentType="application/vnd.openxmlformats-officedocument.drawingml.chart+xml"/>
  <Override PartName="/xl/drawings/drawing59.xml" ContentType="application/vnd.openxmlformats-officedocument.drawingml.chartshapes+xml"/>
  <Override PartName="/xl/charts/chart204.xml" ContentType="application/vnd.openxmlformats-officedocument.drawingml.chart+xml"/>
  <Override PartName="/xl/drawings/drawing60.xml" ContentType="application/vnd.openxmlformats-officedocument.drawingml.chartshapes+xml"/>
  <Override PartName="/xl/charts/chart205.xml" ContentType="application/vnd.openxmlformats-officedocument.drawingml.chart+xml"/>
  <Override PartName="/xl/drawings/drawing61.xml" ContentType="application/vnd.openxmlformats-officedocument.drawingml.chartshapes+xml"/>
  <Override PartName="/xl/charts/chart206.xml" ContentType="application/vnd.openxmlformats-officedocument.drawingml.chart+xml"/>
  <Override PartName="/xl/drawings/drawing62.xml" ContentType="application/vnd.openxmlformats-officedocument.drawingml.chartshapes+xml"/>
  <Override PartName="/xl/charts/chart207.xml" ContentType="application/vnd.openxmlformats-officedocument.drawingml.chart+xml"/>
  <Override PartName="/xl/drawings/drawing63.xml" ContentType="application/vnd.openxmlformats-officedocument.drawingml.chartshapes+xml"/>
  <Override PartName="/xl/charts/chart208.xml" ContentType="application/vnd.openxmlformats-officedocument.drawingml.chart+xml"/>
  <Override PartName="/xl/drawings/drawing6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H45$\02健康科学情報係\健康寿命延伸プロジェクト\プロジェクトチーム\H31年度\市町圏域の検査値と質問票の関連\完成形\"/>
    </mc:Choice>
  </mc:AlternateContent>
  <bookViews>
    <workbookView xWindow="480" yWindow="30" windowWidth="18210" windowHeight="6000"/>
  </bookViews>
  <sheets>
    <sheet name="用語解説" sheetId="17" r:id="rId1"/>
    <sheet name="男性" sheetId="1" state="hidden" r:id="rId2"/>
    <sheet name="男性レーダーチャート (2)" sheetId="7" state="hidden" r:id="rId3"/>
    <sheet name="女性" sheetId="6" state="hidden" r:id="rId4"/>
    <sheet name="女性レーダーチャート" sheetId="8" state="hidden" r:id="rId5"/>
    <sheet name="大津保健所管内" sheetId="9" r:id="rId6"/>
    <sheet name="草津保健所管内" sheetId="10" r:id="rId7"/>
    <sheet name="甲賀保健所管内" sheetId="11" r:id="rId8"/>
    <sheet name="東近江保健所" sheetId="12" r:id="rId9"/>
    <sheet name="彦根保健所" sheetId="13" r:id="rId10"/>
    <sheet name="長浜保健所" sheetId="14" r:id="rId11"/>
    <sheet name="高島保健所" sheetId="15" r:id="rId12"/>
  </sheets>
  <externalReferences>
    <externalReference r:id="rId13"/>
  </externalReferences>
  <definedNames>
    <definedName name="_xlnm.Print_Area" localSheetId="7">甲賀保健所管内!$A$1:$P$116</definedName>
    <definedName name="_xlnm.Print_Area" localSheetId="11">高島保健所!$A$1:$P$113</definedName>
    <definedName name="_xlnm.Print_Area" localSheetId="6">草津保健所管内!$A$1:$P$116</definedName>
    <definedName name="_xlnm.Print_Area" localSheetId="5">大津保健所管内!$A$1:$P$118</definedName>
    <definedName name="_xlnm.Print_Area" localSheetId="10">長浜保健所!$A$1:$P$114</definedName>
    <definedName name="_xlnm.Print_Area" localSheetId="8">東近江保健所!$A$1:$P$114</definedName>
    <definedName name="_xlnm.Print_Area" localSheetId="9">彦根保健所!$A$1:$P$117</definedName>
    <definedName name="_xlnm.Print_Area" localSheetId="0">用語解説!$A$1:$B$16</definedName>
  </definedNames>
  <calcPr calcId="152511"/>
</workbook>
</file>

<file path=xl/calcChain.xml><?xml version="1.0" encoding="utf-8"?>
<calcChain xmlns="http://schemas.openxmlformats.org/spreadsheetml/2006/main">
  <c r="U2" i="6" l="1"/>
  <c r="S2" i="6" s="1"/>
  <c r="S3" i="6"/>
  <c r="U3" i="6"/>
  <c r="T3" i="6" s="1"/>
  <c r="U4" i="6"/>
  <c r="S4" i="6" s="1"/>
  <c r="S5" i="6"/>
  <c r="U5" i="6"/>
  <c r="T5" i="6" s="1"/>
  <c r="U6" i="6"/>
  <c r="S6" i="6" s="1"/>
  <c r="U7" i="6"/>
  <c r="T7" i="6" s="1"/>
  <c r="U8" i="6"/>
  <c r="S8" i="6" s="1"/>
  <c r="S9" i="6"/>
  <c r="U9" i="6"/>
  <c r="T9" i="6" s="1"/>
  <c r="U10" i="6"/>
  <c r="S10" i="6" s="1"/>
  <c r="S11" i="6"/>
  <c r="U11" i="6"/>
  <c r="T11" i="6" s="1"/>
  <c r="T12" i="6"/>
  <c r="U12" i="6"/>
  <c r="S12" i="6" s="1"/>
  <c r="U13" i="6"/>
  <c r="U14" i="6"/>
  <c r="S14" i="6" s="1"/>
  <c r="U15" i="6"/>
  <c r="U16" i="6"/>
  <c r="S16" i="6" s="1"/>
  <c r="S17" i="6"/>
  <c r="U17" i="6"/>
  <c r="T17" i="6" s="1"/>
  <c r="U18" i="6"/>
  <c r="S18" i="6" s="1"/>
  <c r="S19" i="6"/>
  <c r="U19" i="6"/>
  <c r="T19" i="6" s="1"/>
  <c r="U20" i="6"/>
  <c r="S20" i="6" s="1"/>
  <c r="S21" i="6"/>
  <c r="U21" i="6"/>
  <c r="T21" i="6" s="1"/>
  <c r="U22" i="6"/>
  <c r="S23" i="6"/>
  <c r="U23" i="6"/>
  <c r="T23" i="6" s="1"/>
  <c r="U24" i="6"/>
  <c r="S24" i="6" s="1"/>
  <c r="U25" i="6"/>
  <c r="U26" i="6"/>
  <c r="S26" i="6" s="1"/>
  <c r="U27" i="6"/>
  <c r="S28" i="6"/>
  <c r="U28" i="6"/>
  <c r="T28" i="6" s="1"/>
  <c r="S29" i="6"/>
  <c r="T29" i="6"/>
  <c r="U29" i="6"/>
  <c r="U30" i="6"/>
  <c r="S31" i="6"/>
  <c r="U31" i="6"/>
  <c r="T31" i="6" s="1"/>
  <c r="U32" i="6"/>
  <c r="S32" i="6" s="1"/>
  <c r="U33" i="6"/>
  <c r="U34" i="6"/>
  <c r="S34" i="6" s="1"/>
  <c r="U35" i="6"/>
  <c r="S36" i="6"/>
  <c r="U36" i="6"/>
  <c r="T36" i="6" s="1"/>
  <c r="S37" i="6"/>
  <c r="T37" i="6"/>
  <c r="U37" i="6"/>
  <c r="U38" i="6"/>
  <c r="S39" i="6"/>
  <c r="U39" i="6"/>
  <c r="T39" i="6" s="1"/>
  <c r="U40" i="6"/>
  <c r="S40" i="6" s="1"/>
  <c r="U41" i="6"/>
  <c r="U42" i="6"/>
  <c r="S42" i="6" s="1"/>
  <c r="U43" i="6"/>
  <c r="S44" i="6"/>
  <c r="U44" i="6"/>
  <c r="T44" i="6" s="1"/>
  <c r="S45" i="6"/>
  <c r="T45" i="6"/>
  <c r="U45" i="6"/>
  <c r="U46" i="6"/>
  <c r="S47" i="6"/>
  <c r="U47" i="6"/>
  <c r="T47" i="6" s="1"/>
  <c r="U48" i="6"/>
  <c r="S48" i="6" s="1"/>
  <c r="U49" i="6"/>
  <c r="U50" i="6"/>
  <c r="S50" i="6" s="1"/>
  <c r="U51" i="6"/>
  <c r="S52" i="6"/>
  <c r="U52" i="6"/>
  <c r="T52" i="6" s="1"/>
  <c r="S53" i="6"/>
  <c r="T53" i="6"/>
  <c r="U53" i="6"/>
  <c r="U54" i="6"/>
  <c r="S55" i="6"/>
  <c r="U55" i="6"/>
  <c r="T55" i="6" s="1"/>
  <c r="U56" i="6"/>
  <c r="S56" i="6" s="1"/>
  <c r="U57" i="6"/>
  <c r="U58" i="6"/>
  <c r="S58" i="6" s="1"/>
  <c r="U59" i="6"/>
  <c r="S60" i="6"/>
  <c r="U60" i="6"/>
  <c r="T60" i="6" s="1"/>
  <c r="S61" i="6"/>
  <c r="T61" i="6"/>
  <c r="U61" i="6"/>
  <c r="U62" i="6"/>
  <c r="U63" i="6"/>
  <c r="T63" i="6" s="1"/>
  <c r="U64" i="6"/>
  <c r="U65" i="6"/>
  <c r="U66" i="6"/>
  <c r="S66" i="6" s="1"/>
  <c r="U67" i="6"/>
  <c r="S68" i="6"/>
  <c r="U68" i="6"/>
  <c r="T68" i="6" s="1"/>
  <c r="S69" i="6"/>
  <c r="T69" i="6"/>
  <c r="U69" i="6"/>
  <c r="U70" i="6"/>
  <c r="U71" i="6"/>
  <c r="T71" i="6" s="1"/>
  <c r="U72" i="6"/>
  <c r="U73" i="6"/>
  <c r="U74" i="6"/>
  <c r="S74" i="6" s="1"/>
  <c r="U75" i="6"/>
  <c r="S76" i="6"/>
  <c r="T76" i="6"/>
  <c r="U76" i="6"/>
  <c r="U77" i="6"/>
  <c r="S77" i="6" s="1"/>
  <c r="U78" i="6"/>
  <c r="S79" i="6"/>
  <c r="U79" i="6"/>
  <c r="T79" i="6" s="1"/>
  <c r="T80" i="6"/>
  <c r="U80" i="6"/>
  <c r="S80" i="6" s="1"/>
  <c r="U81" i="6"/>
  <c r="T81" i="6" s="1"/>
  <c r="U82" i="6"/>
  <c r="U83" i="6"/>
  <c r="U84" i="6"/>
  <c r="U85" i="6"/>
  <c r="T85" i="6" s="1"/>
  <c r="U86" i="6"/>
  <c r="U87" i="6"/>
  <c r="T87" i="6" s="1"/>
  <c r="S88" i="6"/>
  <c r="T88" i="6"/>
  <c r="U88" i="6"/>
  <c r="U89" i="6"/>
  <c r="T89" i="6" s="1"/>
  <c r="U90" i="6"/>
  <c r="S90" i="6" s="1"/>
  <c r="U91" i="6"/>
  <c r="T92" i="6"/>
  <c r="U92" i="6"/>
  <c r="S92" i="6" s="1"/>
  <c r="U93" i="6"/>
  <c r="U94" i="6"/>
  <c r="U95" i="6"/>
  <c r="T95" i="6" s="1"/>
  <c r="U96" i="6"/>
  <c r="S96" i="6" s="1"/>
  <c r="U97" i="6"/>
  <c r="T97" i="6" s="1"/>
  <c r="U98" i="6"/>
  <c r="S98" i="6" s="1"/>
  <c r="U99" i="6"/>
  <c r="U100" i="6"/>
  <c r="S101" i="6"/>
  <c r="U101" i="6"/>
  <c r="T101" i="6" s="1"/>
  <c r="U102" i="6"/>
  <c r="S103" i="6"/>
  <c r="U103" i="6"/>
  <c r="T103" i="6" s="1"/>
  <c r="T104" i="6"/>
  <c r="U104" i="6"/>
  <c r="S104" i="6" s="1"/>
  <c r="U105" i="6"/>
  <c r="T105" i="6" s="1"/>
  <c r="U106" i="6"/>
  <c r="S106" i="6" s="1"/>
  <c r="U107" i="6"/>
  <c r="U108" i="6"/>
  <c r="U109" i="6"/>
  <c r="S109" i="6" s="1"/>
  <c r="U110" i="6"/>
  <c r="U111" i="6"/>
  <c r="S112" i="6"/>
  <c r="U112" i="6"/>
  <c r="T112" i="6" s="1"/>
  <c r="U113" i="6"/>
  <c r="T113" i="6" s="1"/>
  <c r="T114" i="6"/>
  <c r="U114" i="6"/>
  <c r="S114" i="6" s="1"/>
  <c r="U115" i="6"/>
  <c r="S116" i="6"/>
  <c r="T116" i="6"/>
  <c r="U116" i="6"/>
  <c r="U117" i="6"/>
  <c r="T117" i="6" s="1"/>
  <c r="U118" i="6"/>
  <c r="U119" i="6"/>
  <c r="T119" i="6" s="1"/>
  <c r="U120" i="6"/>
  <c r="U121" i="6"/>
  <c r="T121" i="6" s="1"/>
  <c r="U122" i="6"/>
  <c r="S122" i="6" s="1"/>
  <c r="U123" i="6"/>
  <c r="S124" i="6"/>
  <c r="U124" i="6"/>
  <c r="T124" i="6" s="1"/>
  <c r="S125" i="6"/>
  <c r="T125" i="6"/>
  <c r="U125" i="6"/>
  <c r="U126" i="6"/>
  <c r="U127" i="6"/>
  <c r="T127" i="6" s="1"/>
  <c r="S128" i="6"/>
  <c r="U128" i="6"/>
  <c r="T128" i="6" s="1"/>
  <c r="U129" i="6"/>
  <c r="T129" i="6" s="1"/>
  <c r="U130" i="6"/>
  <c r="S130" i="6" s="1"/>
  <c r="U131" i="6"/>
  <c r="S132" i="6"/>
  <c r="T132" i="6"/>
  <c r="U132" i="6"/>
  <c r="U133" i="6"/>
  <c r="S133" i="6" s="1"/>
  <c r="U134" i="6"/>
  <c r="U135" i="6"/>
  <c r="S136" i="6"/>
  <c r="U136" i="6"/>
  <c r="T136" i="6" s="1"/>
  <c r="U137" i="6"/>
  <c r="T137" i="6" s="1"/>
  <c r="U138" i="6"/>
  <c r="S138" i="6" s="1"/>
  <c r="U139" i="6"/>
  <c r="S140" i="6"/>
  <c r="T140" i="6"/>
  <c r="U140" i="6"/>
  <c r="U141" i="6"/>
  <c r="S141" i="6" s="1"/>
  <c r="U142" i="6"/>
  <c r="S143" i="6"/>
  <c r="U143" i="6"/>
  <c r="T143" i="6" s="1"/>
  <c r="U144" i="6"/>
  <c r="S144" i="6" s="1"/>
  <c r="U145" i="6"/>
  <c r="T145" i="6" s="1"/>
  <c r="U146" i="6"/>
  <c r="U147" i="6"/>
  <c r="U148" i="6"/>
  <c r="U149" i="6"/>
  <c r="S149" i="6" s="1"/>
  <c r="U150" i="6"/>
  <c r="U151" i="6"/>
  <c r="T151" i="6" s="1"/>
  <c r="S152" i="6"/>
  <c r="T152" i="6"/>
  <c r="U152" i="6"/>
  <c r="U153" i="6"/>
  <c r="T153" i="6" s="1"/>
  <c r="U154" i="6"/>
  <c r="S154" i="6" s="1"/>
  <c r="U155" i="6"/>
  <c r="U156" i="6"/>
  <c r="S156" i="6" s="1"/>
  <c r="U157" i="6"/>
  <c r="S157" i="6" s="1"/>
  <c r="U158" i="6"/>
  <c r="U159" i="6"/>
  <c r="T159" i="6" s="1"/>
  <c r="U160" i="6"/>
  <c r="T160" i="6" s="1"/>
  <c r="U161" i="6"/>
  <c r="U162" i="6"/>
  <c r="S162" i="6" s="1"/>
  <c r="U163" i="6"/>
  <c r="U164" i="6"/>
  <c r="S164" i="6" s="1"/>
  <c r="U165" i="6"/>
  <c r="T165" i="6" s="1"/>
  <c r="U166" i="6"/>
  <c r="S167" i="6"/>
  <c r="U167" i="6"/>
  <c r="T167" i="6" s="1"/>
  <c r="U168" i="6"/>
  <c r="S168" i="6" s="1"/>
  <c r="U169" i="6"/>
  <c r="U170" i="6"/>
  <c r="S170" i="6" s="1"/>
  <c r="U171" i="6"/>
  <c r="T172" i="6"/>
  <c r="U172" i="6"/>
  <c r="S172" i="6" s="1"/>
  <c r="U173" i="6"/>
  <c r="S173" i="6" s="1"/>
  <c r="U174" i="6"/>
  <c r="U175" i="6"/>
  <c r="T175" i="6" s="1"/>
  <c r="U176" i="6"/>
  <c r="T176" i="6" s="1"/>
  <c r="S177" i="6"/>
  <c r="T177" i="6"/>
  <c r="U177" i="6"/>
  <c r="U178" i="6"/>
  <c r="S178" i="6" s="1"/>
  <c r="U179" i="6"/>
  <c r="T179" i="6" s="1"/>
  <c r="U180" i="6"/>
  <c r="S180" i="6" s="1"/>
  <c r="U181" i="6"/>
  <c r="S181" i="6" s="1"/>
  <c r="U182" i="6"/>
  <c r="U183" i="6"/>
  <c r="T183" i="6" s="1"/>
  <c r="S184" i="6"/>
  <c r="U184" i="6"/>
  <c r="T184" i="6" s="1"/>
  <c r="S185" i="6"/>
  <c r="T185" i="6"/>
  <c r="U185" i="6"/>
  <c r="U186" i="6"/>
  <c r="S186" i="6" s="1"/>
  <c r="S187" i="6"/>
  <c r="U187" i="6"/>
  <c r="T187" i="6" s="1"/>
  <c r="T188" i="6"/>
  <c r="U188" i="6"/>
  <c r="S188" i="6" s="1"/>
  <c r="U189" i="6"/>
  <c r="S189" i="6" s="1"/>
  <c r="U190" i="6"/>
  <c r="U191" i="6"/>
  <c r="T191" i="6" s="1"/>
  <c r="U192" i="6"/>
  <c r="T192" i="6" s="1"/>
  <c r="S193" i="6"/>
  <c r="T193" i="6"/>
  <c r="U193" i="6"/>
  <c r="U194" i="6"/>
  <c r="S194" i="6" s="1"/>
  <c r="U195" i="6"/>
  <c r="T195" i="6" s="1"/>
  <c r="U196" i="6"/>
  <c r="S196" i="6" s="1"/>
  <c r="U197" i="6"/>
  <c r="S197" i="6" s="1"/>
  <c r="U198" i="6"/>
  <c r="U199" i="6"/>
  <c r="T199" i="6" s="1"/>
  <c r="S200" i="6"/>
  <c r="U200" i="6"/>
  <c r="T200" i="6" s="1"/>
  <c r="S201" i="6"/>
  <c r="T201" i="6"/>
  <c r="U201" i="6"/>
  <c r="U202" i="6"/>
  <c r="S202" i="6" s="1"/>
  <c r="S203" i="6"/>
  <c r="U203" i="6"/>
  <c r="T203" i="6" s="1"/>
  <c r="T204" i="6"/>
  <c r="U204" i="6"/>
  <c r="S204" i="6" s="1"/>
  <c r="U205" i="6"/>
  <c r="S205" i="6" s="1"/>
  <c r="U206" i="6"/>
  <c r="U207" i="6"/>
  <c r="T207" i="6" s="1"/>
  <c r="U208" i="6"/>
  <c r="T208" i="6" s="1"/>
  <c r="S209" i="6"/>
  <c r="T209" i="6"/>
  <c r="U209" i="6"/>
  <c r="U210" i="6"/>
  <c r="S210" i="6" s="1"/>
  <c r="U211" i="6"/>
  <c r="T211" i="6" s="1"/>
  <c r="U212" i="6"/>
  <c r="S212" i="6" s="1"/>
  <c r="U213" i="6"/>
  <c r="S213" i="6" s="1"/>
  <c r="U214" i="6"/>
  <c r="U215" i="6"/>
  <c r="T215" i="6" s="1"/>
  <c r="S216" i="6"/>
  <c r="U216" i="6"/>
  <c r="T216" i="6" s="1"/>
  <c r="S217" i="6"/>
  <c r="T217" i="6"/>
  <c r="U217" i="6"/>
  <c r="U218" i="6"/>
  <c r="S218" i="6" s="1"/>
  <c r="S219" i="6"/>
  <c r="U219" i="6"/>
  <c r="T219" i="6" s="1"/>
  <c r="T220" i="6"/>
  <c r="U220" i="6"/>
  <c r="S220" i="6" s="1"/>
  <c r="U221" i="6"/>
  <c r="S221" i="6" s="1"/>
  <c r="U222" i="6"/>
  <c r="U223" i="6"/>
  <c r="T223" i="6" s="1"/>
  <c r="U224" i="6"/>
  <c r="T224" i="6" s="1"/>
  <c r="S225" i="6"/>
  <c r="T225" i="6"/>
  <c r="U225" i="6"/>
  <c r="U226" i="6"/>
  <c r="S226" i="6" s="1"/>
  <c r="U227" i="6"/>
  <c r="S227" i="6" s="1"/>
  <c r="S228" i="6"/>
  <c r="U228" i="6"/>
  <c r="T228" i="6" s="1"/>
  <c r="S229" i="6"/>
  <c r="T229" i="6"/>
  <c r="U229" i="6"/>
  <c r="U230" i="6"/>
  <c r="T230" i="6" s="1"/>
  <c r="U231" i="6"/>
  <c r="S231" i="6" s="1"/>
  <c r="U232" i="6"/>
  <c r="T232" i="6" s="1"/>
  <c r="S233" i="6"/>
  <c r="T233" i="6"/>
  <c r="U233" i="6"/>
  <c r="U234" i="6"/>
  <c r="T234" i="6" s="1"/>
  <c r="U235" i="6"/>
  <c r="S235" i="6" s="1"/>
  <c r="S236" i="6"/>
  <c r="U236" i="6"/>
  <c r="T236" i="6" s="1"/>
  <c r="S237" i="6"/>
  <c r="T237" i="6"/>
  <c r="U237" i="6"/>
  <c r="U238" i="6"/>
  <c r="T238" i="6" s="1"/>
  <c r="U239" i="6"/>
  <c r="S239" i="6" s="1"/>
  <c r="U240" i="6"/>
  <c r="T240" i="6" s="1"/>
  <c r="S241" i="6"/>
  <c r="T241" i="6"/>
  <c r="U241" i="6"/>
  <c r="U242" i="6"/>
  <c r="T242" i="6" s="1"/>
  <c r="U243" i="6"/>
  <c r="S243" i="6" s="1"/>
  <c r="S244" i="6"/>
  <c r="U244" i="6"/>
  <c r="T244" i="6" s="1"/>
  <c r="S245" i="6"/>
  <c r="T245" i="6"/>
  <c r="U245" i="6"/>
  <c r="U246" i="6"/>
  <c r="T246" i="6" s="1"/>
  <c r="U247" i="6"/>
  <c r="S247" i="6" s="1"/>
  <c r="U248" i="6"/>
  <c r="T248" i="6" s="1"/>
  <c r="S249" i="6"/>
  <c r="T249" i="6"/>
  <c r="U249" i="6"/>
  <c r="U250" i="6"/>
  <c r="T250" i="6" s="1"/>
  <c r="U251" i="6"/>
  <c r="S251" i="6" s="1"/>
  <c r="S252" i="6"/>
  <c r="U252" i="6"/>
  <c r="T252" i="6" s="1"/>
  <c r="S253" i="6"/>
  <c r="T253" i="6"/>
  <c r="U253" i="6"/>
  <c r="U254" i="6"/>
  <c r="T254" i="6" s="1"/>
  <c r="U255" i="6"/>
  <c r="S255" i="6" s="1"/>
  <c r="U256" i="6"/>
  <c r="T256" i="6" s="1"/>
  <c r="S257" i="6"/>
  <c r="T257" i="6"/>
  <c r="U257" i="6"/>
  <c r="U258" i="6"/>
  <c r="T258" i="6" s="1"/>
  <c r="U259" i="6"/>
  <c r="S259" i="6" s="1"/>
  <c r="S260" i="6"/>
  <c r="U260" i="6"/>
  <c r="T260" i="6" s="1"/>
  <c r="S261" i="6"/>
  <c r="T261" i="6"/>
  <c r="U261" i="6"/>
  <c r="U262" i="6"/>
  <c r="S262" i="6" s="1"/>
  <c r="U263" i="6"/>
  <c r="S263" i="6" s="1"/>
  <c r="U264" i="6"/>
  <c r="T264" i="6" s="1"/>
  <c r="S265" i="6"/>
  <c r="T265" i="6"/>
  <c r="U265" i="6"/>
  <c r="U266" i="6"/>
  <c r="S266" i="6" s="1"/>
  <c r="U267" i="6"/>
  <c r="S267" i="6" s="1"/>
  <c r="S268" i="6"/>
  <c r="U268" i="6"/>
  <c r="T268" i="6" s="1"/>
  <c r="S269" i="6"/>
  <c r="T269" i="6"/>
  <c r="U269" i="6"/>
  <c r="U270" i="6"/>
  <c r="T270" i="6" s="1"/>
  <c r="U271" i="6"/>
  <c r="S271" i="6" s="1"/>
  <c r="U272" i="6"/>
  <c r="T272" i="6" s="1"/>
  <c r="S273" i="6"/>
  <c r="T273" i="6"/>
  <c r="U273" i="6"/>
  <c r="U274" i="6"/>
  <c r="T274" i="6" s="1"/>
  <c r="U275" i="6"/>
  <c r="S275" i="6" s="1"/>
  <c r="S276" i="6"/>
  <c r="U276" i="6"/>
  <c r="T276" i="6" s="1"/>
  <c r="S277" i="6"/>
  <c r="T277" i="6"/>
  <c r="U277" i="6"/>
  <c r="U278" i="6"/>
  <c r="S278" i="6" s="1"/>
  <c r="U279" i="6"/>
  <c r="S279" i="6" s="1"/>
  <c r="U280" i="6"/>
  <c r="T280" i="6" s="1"/>
  <c r="S281" i="6"/>
  <c r="T281" i="6"/>
  <c r="U281" i="6"/>
  <c r="U282" i="6"/>
  <c r="S282" i="6" s="1"/>
  <c r="U283" i="6"/>
  <c r="S283" i="6" s="1"/>
  <c r="S284" i="6"/>
  <c r="U284" i="6"/>
  <c r="T284" i="6" s="1"/>
  <c r="S285" i="6"/>
  <c r="T285" i="6"/>
  <c r="U285" i="6"/>
  <c r="U286" i="6"/>
  <c r="S286" i="6" s="1"/>
  <c r="U287" i="6"/>
  <c r="S287" i="6" s="1"/>
  <c r="U288" i="6"/>
  <c r="T288" i="6" s="1"/>
  <c r="S289" i="6"/>
  <c r="T289" i="6"/>
  <c r="U289" i="6"/>
  <c r="U290" i="6"/>
  <c r="S290" i="6" s="1"/>
  <c r="U291" i="6"/>
  <c r="S291" i="6" s="1"/>
  <c r="S292" i="6"/>
  <c r="U292" i="6"/>
  <c r="T292" i="6" s="1"/>
  <c r="S293" i="6"/>
  <c r="T293" i="6"/>
  <c r="U293" i="6"/>
  <c r="U294" i="6"/>
  <c r="S294" i="6" s="1"/>
  <c r="U295" i="6"/>
  <c r="S295" i="6" s="1"/>
  <c r="U296" i="6"/>
  <c r="T296" i="6" s="1"/>
  <c r="S297" i="6"/>
  <c r="T297" i="6"/>
  <c r="U297" i="6"/>
  <c r="U298" i="6"/>
  <c r="S298" i="6" s="1"/>
  <c r="U299" i="6"/>
  <c r="S299" i="6" s="1"/>
  <c r="S300" i="6"/>
  <c r="U300" i="6"/>
  <c r="T300" i="6" s="1"/>
  <c r="U301" i="6"/>
  <c r="S301" i="6" s="1"/>
  <c r="U302" i="6"/>
  <c r="T302" i="6" s="1"/>
  <c r="U303" i="6"/>
  <c r="S303" i="6" s="1"/>
  <c r="S304" i="6"/>
  <c r="T304" i="6"/>
  <c r="U304" i="6"/>
  <c r="U305" i="6"/>
  <c r="S305" i="6" s="1"/>
  <c r="U306" i="6"/>
  <c r="T306" i="6" s="1"/>
  <c r="U307" i="6"/>
  <c r="S307" i="6" s="1"/>
  <c r="S308" i="6"/>
  <c r="T308" i="6"/>
  <c r="U308" i="6"/>
  <c r="U309" i="6"/>
  <c r="S309" i="6" s="1"/>
  <c r="U310" i="6"/>
  <c r="T310" i="6" s="1"/>
  <c r="U311" i="6"/>
  <c r="S311" i="6" s="1"/>
  <c r="S312" i="6"/>
  <c r="T312" i="6"/>
  <c r="U312" i="6"/>
  <c r="U313" i="6"/>
  <c r="S313" i="6" s="1"/>
  <c r="U314" i="6"/>
  <c r="T314" i="6" s="1"/>
  <c r="U315" i="6"/>
  <c r="S315" i="6" s="1"/>
  <c r="S316" i="6"/>
  <c r="T316" i="6"/>
  <c r="U316" i="6"/>
  <c r="U317" i="6"/>
  <c r="S317" i="6" s="1"/>
  <c r="U318" i="6"/>
  <c r="S318" i="6" s="1"/>
  <c r="U319" i="6"/>
  <c r="S319" i="6" s="1"/>
  <c r="S320" i="6"/>
  <c r="T320" i="6"/>
  <c r="U320" i="6"/>
  <c r="U321" i="6"/>
  <c r="S321" i="6" s="1"/>
  <c r="U322" i="6"/>
  <c r="S322" i="6" s="1"/>
  <c r="U323" i="6"/>
  <c r="S323" i="6" s="1"/>
  <c r="S324" i="6"/>
  <c r="T324" i="6"/>
  <c r="U324" i="6"/>
  <c r="U325" i="6"/>
  <c r="S325" i="6" s="1"/>
  <c r="U326" i="6"/>
  <c r="S326" i="6" s="1"/>
  <c r="U327" i="6"/>
  <c r="S327" i="6" s="1"/>
  <c r="S328" i="6"/>
  <c r="T328" i="6"/>
  <c r="U328" i="6"/>
  <c r="U329" i="6"/>
  <c r="S329" i="6" s="1"/>
  <c r="U330" i="6"/>
  <c r="S330" i="6" s="1"/>
  <c r="U331" i="6"/>
  <c r="S331" i="6" s="1"/>
  <c r="S332" i="6"/>
  <c r="T332" i="6"/>
  <c r="U332" i="6"/>
  <c r="U333" i="6"/>
  <c r="S333" i="6" s="1"/>
  <c r="U334" i="6"/>
  <c r="S334" i="6" s="1"/>
  <c r="U335" i="6"/>
  <c r="S335" i="6" s="1"/>
  <c r="S336" i="6"/>
  <c r="T336" i="6"/>
  <c r="U336" i="6"/>
  <c r="U337" i="6"/>
  <c r="S337" i="6" s="1"/>
  <c r="U338" i="6"/>
  <c r="T338" i="6" s="1"/>
  <c r="U339" i="6"/>
  <c r="S339" i="6" s="1"/>
  <c r="S340" i="6"/>
  <c r="T340" i="6"/>
  <c r="U340" i="6"/>
  <c r="U341" i="6"/>
  <c r="S341" i="6" s="1"/>
  <c r="U342" i="6"/>
  <c r="T342" i="6" s="1"/>
  <c r="U343" i="6"/>
  <c r="S343" i="6" s="1"/>
  <c r="S344" i="6"/>
  <c r="T344" i="6"/>
  <c r="U344" i="6"/>
  <c r="U345" i="6"/>
  <c r="S345" i="6" s="1"/>
  <c r="U346" i="6"/>
  <c r="T346" i="6" s="1"/>
  <c r="U347" i="6"/>
  <c r="S347" i="6" s="1"/>
  <c r="S348" i="6"/>
  <c r="T348" i="6"/>
  <c r="U348" i="6"/>
  <c r="U349" i="6"/>
  <c r="S349" i="6" s="1"/>
  <c r="U350" i="6"/>
  <c r="T350" i="6" s="1"/>
  <c r="U351" i="6"/>
  <c r="S351" i="6" s="1"/>
  <c r="S352" i="6"/>
  <c r="T352" i="6"/>
  <c r="U352" i="6"/>
  <c r="U353" i="6"/>
  <c r="S353" i="6" s="1"/>
  <c r="U354" i="6"/>
  <c r="T354" i="6" s="1"/>
  <c r="U355" i="6"/>
  <c r="S355" i="6" s="1"/>
  <c r="S356" i="6"/>
  <c r="T356" i="6"/>
  <c r="U356" i="6"/>
  <c r="S357" i="6"/>
  <c r="U357" i="6"/>
  <c r="T357" i="6" s="1"/>
  <c r="U358" i="6"/>
  <c r="T358" i="6" s="1"/>
  <c r="U359" i="6"/>
  <c r="S359" i="6" s="1"/>
  <c r="S360" i="6"/>
  <c r="T360" i="6"/>
  <c r="U360" i="6"/>
  <c r="S361" i="6"/>
  <c r="U361" i="6"/>
  <c r="T361" i="6" s="1"/>
  <c r="U362" i="6"/>
  <c r="T362" i="6" s="1"/>
  <c r="U363" i="6"/>
  <c r="S363" i="6" s="1"/>
  <c r="S364" i="6"/>
  <c r="T364" i="6"/>
  <c r="U364" i="6"/>
  <c r="S365" i="6"/>
  <c r="U365" i="6"/>
  <c r="T365" i="6" s="1"/>
  <c r="U366" i="6"/>
  <c r="T366" i="6" s="1"/>
  <c r="U367" i="6"/>
  <c r="S367" i="6" s="1"/>
  <c r="S368" i="6"/>
  <c r="T368" i="6"/>
  <c r="U368" i="6"/>
  <c r="S369" i="6"/>
  <c r="U369" i="6"/>
  <c r="T369" i="6" s="1"/>
  <c r="U370" i="6"/>
  <c r="S370" i="6" s="1"/>
  <c r="U371" i="6"/>
  <c r="S371" i="6" s="1"/>
  <c r="S372" i="6"/>
  <c r="T372" i="6"/>
  <c r="U372" i="6"/>
  <c r="S373" i="6"/>
  <c r="U373" i="6"/>
  <c r="T373" i="6" s="1"/>
  <c r="U374" i="6"/>
  <c r="S374" i="6" s="1"/>
  <c r="U375" i="6"/>
  <c r="S375" i="6" s="1"/>
  <c r="S376" i="6"/>
  <c r="T376" i="6"/>
  <c r="U376" i="6"/>
  <c r="S377" i="6"/>
  <c r="U377" i="6"/>
  <c r="T377" i="6" s="1"/>
  <c r="U378" i="6"/>
  <c r="S378" i="6" s="1"/>
  <c r="U379" i="6"/>
  <c r="S379" i="6" s="1"/>
  <c r="S380" i="6"/>
  <c r="T380" i="6"/>
  <c r="U380" i="6"/>
  <c r="S381" i="6"/>
  <c r="U381" i="6"/>
  <c r="T381" i="6" s="1"/>
  <c r="U382" i="6"/>
  <c r="T382" i="6" s="1"/>
  <c r="U383" i="6"/>
  <c r="S383" i="6" s="1"/>
  <c r="S384" i="6"/>
  <c r="T384" i="6"/>
  <c r="U384" i="6"/>
  <c r="S385" i="6"/>
  <c r="U385" i="6"/>
  <c r="T385" i="6" s="1"/>
  <c r="U386" i="6"/>
  <c r="T386" i="6" s="1"/>
  <c r="U387" i="6"/>
  <c r="S387" i="6" s="1"/>
  <c r="S388" i="6"/>
  <c r="T388" i="6"/>
  <c r="U388" i="6"/>
  <c r="S389" i="6"/>
  <c r="U389" i="6"/>
  <c r="T389" i="6" s="1"/>
  <c r="U390" i="6"/>
  <c r="T390" i="6" s="1"/>
  <c r="U391" i="6"/>
  <c r="S391" i="6" s="1"/>
  <c r="S392" i="6"/>
  <c r="T392" i="6"/>
  <c r="U392" i="6"/>
  <c r="S393" i="6"/>
  <c r="U393" i="6"/>
  <c r="T393" i="6" s="1"/>
  <c r="U394" i="6"/>
  <c r="T394" i="6" s="1"/>
  <c r="U395" i="6"/>
  <c r="S395" i="6" s="1"/>
  <c r="S396" i="6"/>
  <c r="T396" i="6"/>
  <c r="U396" i="6"/>
  <c r="S397" i="6"/>
  <c r="U397" i="6"/>
  <c r="T397" i="6" s="1"/>
  <c r="U398" i="6"/>
  <c r="T398" i="6" s="1"/>
  <c r="U399" i="6"/>
  <c r="S399" i="6" s="1"/>
  <c r="S400" i="6"/>
  <c r="T400" i="6"/>
  <c r="U400" i="6"/>
  <c r="S401" i="6"/>
  <c r="U401" i="6"/>
  <c r="T401" i="6" s="1"/>
  <c r="U402" i="6"/>
  <c r="T402" i="6" s="1"/>
  <c r="U403" i="6"/>
  <c r="S403" i="6" s="1"/>
  <c r="S404" i="6"/>
  <c r="T404" i="6"/>
  <c r="U404" i="6"/>
  <c r="S405" i="6"/>
  <c r="U405" i="6"/>
  <c r="T405" i="6" s="1"/>
  <c r="U406" i="6"/>
  <c r="T406" i="6" s="1"/>
  <c r="U407" i="6"/>
  <c r="S407" i="6" s="1"/>
  <c r="S408" i="6"/>
  <c r="T408" i="6"/>
  <c r="U408" i="6"/>
  <c r="S409" i="6"/>
  <c r="U409" i="6"/>
  <c r="T409" i="6" s="1"/>
  <c r="U410" i="6"/>
  <c r="S410" i="6" s="1"/>
  <c r="U411" i="6"/>
  <c r="S411" i="6" s="1"/>
  <c r="S412" i="6"/>
  <c r="T412" i="6"/>
  <c r="U412" i="6"/>
  <c r="S413" i="6"/>
  <c r="U413" i="6"/>
  <c r="T413" i="6" s="1"/>
  <c r="U414" i="6"/>
  <c r="T414" i="6" s="1"/>
  <c r="U415" i="6"/>
  <c r="S415" i="6" s="1"/>
  <c r="S416" i="6"/>
  <c r="T416" i="6"/>
  <c r="U416" i="6"/>
  <c r="S417" i="6"/>
  <c r="U417" i="6"/>
  <c r="T417" i="6" s="1"/>
  <c r="U418" i="6"/>
  <c r="S418" i="6" s="1"/>
  <c r="U419" i="6"/>
  <c r="S419" i="6" s="1"/>
  <c r="S420" i="6"/>
  <c r="T420" i="6"/>
  <c r="U420" i="6"/>
  <c r="S421" i="6"/>
  <c r="U421" i="6"/>
  <c r="T421" i="6" s="1"/>
  <c r="U422" i="6"/>
  <c r="S422" i="6" s="1"/>
  <c r="U423" i="6"/>
  <c r="S423" i="6" s="1"/>
  <c r="E2" i="8"/>
  <c r="F2" i="8"/>
  <c r="E3" i="8"/>
  <c r="F3" i="8"/>
  <c r="E4" i="8"/>
  <c r="F4" i="8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6" i="8"/>
  <c r="F66" i="8"/>
  <c r="E67" i="8"/>
  <c r="F67" i="8"/>
  <c r="E68" i="8"/>
  <c r="F68" i="8"/>
  <c r="E69" i="8"/>
  <c r="F69" i="8"/>
  <c r="E70" i="8"/>
  <c r="F70" i="8"/>
  <c r="E71" i="8"/>
  <c r="F71" i="8"/>
  <c r="E72" i="8"/>
  <c r="F72" i="8"/>
  <c r="E73" i="8"/>
  <c r="F73" i="8"/>
  <c r="E74" i="8"/>
  <c r="F74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82" i="8"/>
  <c r="F82" i="8"/>
  <c r="E83" i="8"/>
  <c r="F83" i="8"/>
  <c r="E84" i="8"/>
  <c r="F84" i="8"/>
  <c r="E85" i="8"/>
  <c r="F85" i="8"/>
  <c r="E86" i="8"/>
  <c r="F86" i="8"/>
  <c r="E87" i="8"/>
  <c r="F87" i="8"/>
  <c r="E88" i="8"/>
  <c r="F88" i="8"/>
  <c r="E89" i="8"/>
  <c r="F89" i="8"/>
  <c r="E90" i="8"/>
  <c r="F90" i="8"/>
  <c r="E91" i="8"/>
  <c r="F91" i="8"/>
  <c r="J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I1" i="7"/>
  <c r="F182" i="7"/>
  <c r="F180" i="7"/>
  <c r="F178" i="7"/>
  <c r="F176" i="7"/>
  <c r="F174" i="7"/>
  <c r="F172" i="7"/>
  <c r="F170" i="7"/>
  <c r="F168" i="7"/>
  <c r="F166" i="7"/>
  <c r="F164" i="7"/>
  <c r="F162" i="7"/>
  <c r="F160" i="7"/>
  <c r="F158" i="7"/>
  <c r="F156" i="7"/>
  <c r="F154" i="7"/>
  <c r="F152" i="7"/>
  <c r="F150" i="7"/>
  <c r="F148" i="7"/>
  <c r="F146" i="7"/>
  <c r="F144" i="7"/>
  <c r="F142" i="7"/>
  <c r="F140" i="7"/>
  <c r="F138" i="7"/>
  <c r="F136" i="7"/>
  <c r="F134" i="7"/>
  <c r="F132" i="7"/>
  <c r="F130" i="7"/>
  <c r="F128" i="7"/>
  <c r="F126" i="7"/>
  <c r="F124" i="7"/>
  <c r="F122" i="7"/>
  <c r="F120" i="7"/>
  <c r="F118" i="7"/>
  <c r="F116" i="7"/>
  <c r="F114" i="7"/>
  <c r="F112" i="7"/>
  <c r="F110" i="7"/>
  <c r="F108" i="7"/>
  <c r="F106" i="7"/>
  <c r="F104" i="7"/>
  <c r="F102" i="7"/>
  <c r="F100" i="7"/>
  <c r="F98" i="7"/>
  <c r="F96" i="7"/>
  <c r="F94" i="7"/>
  <c r="F92" i="7"/>
  <c r="F90" i="7"/>
  <c r="F88" i="7"/>
  <c r="F86" i="7"/>
  <c r="F84" i="7"/>
  <c r="F82" i="7"/>
  <c r="F80" i="7"/>
  <c r="F78" i="7"/>
  <c r="F76" i="7"/>
  <c r="F74" i="7"/>
  <c r="F72" i="7"/>
  <c r="F70" i="7"/>
  <c r="F68" i="7"/>
  <c r="F66" i="7"/>
  <c r="F64" i="7"/>
  <c r="F62" i="7"/>
  <c r="F60" i="7"/>
  <c r="F58" i="7"/>
  <c r="F56" i="7"/>
  <c r="F54" i="7"/>
  <c r="F52" i="7"/>
  <c r="F50" i="7"/>
  <c r="F48" i="7"/>
  <c r="F46" i="7"/>
  <c r="F44" i="7"/>
  <c r="F42" i="7"/>
  <c r="F40" i="7"/>
  <c r="F38" i="7"/>
  <c r="F36" i="7"/>
  <c r="F34" i="7"/>
  <c r="F32" i="7"/>
  <c r="F30" i="7"/>
  <c r="F28" i="7"/>
  <c r="F26" i="7"/>
  <c r="I1" i="8"/>
  <c r="F183" i="7"/>
  <c r="E183" i="7"/>
  <c r="E182" i="7"/>
  <c r="F181" i="7"/>
  <c r="E181" i="7"/>
  <c r="E180" i="7"/>
  <c r="F179" i="7"/>
  <c r="E179" i="7"/>
  <c r="E178" i="7"/>
  <c r="F177" i="7"/>
  <c r="E177" i="7"/>
  <c r="E176" i="7"/>
  <c r="F175" i="7"/>
  <c r="E175" i="7"/>
  <c r="E174" i="7"/>
  <c r="F173" i="7"/>
  <c r="E173" i="7"/>
  <c r="E172" i="7"/>
  <c r="F171" i="7"/>
  <c r="E171" i="7"/>
  <c r="E170" i="7"/>
  <c r="F169" i="7"/>
  <c r="E169" i="7"/>
  <c r="E168" i="7"/>
  <c r="F167" i="7"/>
  <c r="E167" i="7"/>
  <c r="E166" i="7"/>
  <c r="F165" i="7"/>
  <c r="E165" i="7"/>
  <c r="E164" i="7"/>
  <c r="F163" i="7"/>
  <c r="E163" i="7"/>
  <c r="E162" i="7"/>
  <c r="F161" i="7"/>
  <c r="E161" i="7"/>
  <c r="E160" i="7"/>
  <c r="F159" i="7"/>
  <c r="E159" i="7"/>
  <c r="E158" i="7"/>
  <c r="F157" i="7"/>
  <c r="E157" i="7"/>
  <c r="E156" i="7"/>
  <c r="F155" i="7"/>
  <c r="E155" i="7"/>
  <c r="E154" i="7"/>
  <c r="F153" i="7"/>
  <c r="E153" i="7"/>
  <c r="E152" i="7"/>
  <c r="F151" i="7"/>
  <c r="E151" i="7"/>
  <c r="E150" i="7"/>
  <c r="F149" i="7"/>
  <c r="E149" i="7"/>
  <c r="E148" i="7"/>
  <c r="F147" i="7"/>
  <c r="E147" i="7"/>
  <c r="E146" i="7"/>
  <c r="F145" i="7"/>
  <c r="E145" i="7"/>
  <c r="E144" i="7"/>
  <c r="F143" i="7"/>
  <c r="E143" i="7"/>
  <c r="E142" i="7"/>
  <c r="F141" i="7"/>
  <c r="E141" i="7"/>
  <c r="E140" i="7"/>
  <c r="F139" i="7"/>
  <c r="E139" i="7"/>
  <c r="E138" i="7"/>
  <c r="F137" i="7"/>
  <c r="E137" i="7"/>
  <c r="E136" i="7"/>
  <c r="F135" i="7"/>
  <c r="E135" i="7"/>
  <c r="E134" i="7"/>
  <c r="F133" i="7"/>
  <c r="E133" i="7"/>
  <c r="E132" i="7"/>
  <c r="F131" i="7"/>
  <c r="E131" i="7"/>
  <c r="E130" i="7"/>
  <c r="F129" i="7"/>
  <c r="E129" i="7"/>
  <c r="E128" i="7"/>
  <c r="F127" i="7"/>
  <c r="E127" i="7"/>
  <c r="E126" i="7"/>
  <c r="F125" i="7"/>
  <c r="E125" i="7"/>
  <c r="E124" i="7"/>
  <c r="F123" i="7"/>
  <c r="E123" i="7"/>
  <c r="E122" i="7"/>
  <c r="F121" i="7"/>
  <c r="E121" i="7"/>
  <c r="E120" i="7"/>
  <c r="F119" i="7"/>
  <c r="E119" i="7"/>
  <c r="E118" i="7"/>
  <c r="F117" i="7"/>
  <c r="E117" i="7"/>
  <c r="E116" i="7"/>
  <c r="F115" i="7"/>
  <c r="E115" i="7"/>
  <c r="E114" i="7"/>
  <c r="F113" i="7"/>
  <c r="E113" i="7"/>
  <c r="E112" i="7"/>
  <c r="F111" i="7"/>
  <c r="E111" i="7"/>
  <c r="E110" i="7"/>
  <c r="F109" i="7"/>
  <c r="E109" i="7"/>
  <c r="E108" i="7"/>
  <c r="F107" i="7"/>
  <c r="E107" i="7"/>
  <c r="E106" i="7"/>
  <c r="F105" i="7"/>
  <c r="E105" i="7"/>
  <c r="E104" i="7"/>
  <c r="F103" i="7"/>
  <c r="E103" i="7"/>
  <c r="E102" i="7"/>
  <c r="F101" i="7"/>
  <c r="E101" i="7"/>
  <c r="E100" i="7"/>
  <c r="F99" i="7"/>
  <c r="E99" i="7"/>
  <c r="E98" i="7"/>
  <c r="F97" i="7"/>
  <c r="E97" i="7"/>
  <c r="E96" i="7"/>
  <c r="F95" i="7"/>
  <c r="E95" i="7"/>
  <c r="E94" i="7"/>
  <c r="F93" i="7"/>
  <c r="E93" i="7"/>
  <c r="E92" i="7"/>
  <c r="F91" i="7"/>
  <c r="E91" i="7"/>
  <c r="E90" i="7"/>
  <c r="F89" i="7"/>
  <c r="E89" i="7"/>
  <c r="E88" i="7"/>
  <c r="F87" i="7"/>
  <c r="E87" i="7"/>
  <c r="E86" i="7"/>
  <c r="F85" i="7"/>
  <c r="E85" i="7"/>
  <c r="E84" i="7"/>
  <c r="F83" i="7"/>
  <c r="E83" i="7"/>
  <c r="E82" i="7"/>
  <c r="F81" i="7"/>
  <c r="E81" i="7"/>
  <c r="E80" i="7"/>
  <c r="F79" i="7"/>
  <c r="E79" i="7"/>
  <c r="E78" i="7"/>
  <c r="F77" i="7"/>
  <c r="E77" i="7"/>
  <c r="E76" i="7"/>
  <c r="F75" i="7"/>
  <c r="E75" i="7"/>
  <c r="E74" i="7"/>
  <c r="F73" i="7"/>
  <c r="E73" i="7"/>
  <c r="E72" i="7"/>
  <c r="F71" i="7"/>
  <c r="E71" i="7"/>
  <c r="E70" i="7"/>
  <c r="F69" i="7"/>
  <c r="E69" i="7"/>
  <c r="E68" i="7"/>
  <c r="F67" i="7"/>
  <c r="E67" i="7"/>
  <c r="E66" i="7"/>
  <c r="F65" i="7"/>
  <c r="E65" i="7"/>
  <c r="E64" i="7"/>
  <c r="F63" i="7"/>
  <c r="E63" i="7"/>
  <c r="E62" i="7"/>
  <c r="F61" i="7"/>
  <c r="E61" i="7"/>
  <c r="E60" i="7"/>
  <c r="F59" i="7"/>
  <c r="E59" i="7"/>
  <c r="E58" i="7"/>
  <c r="F57" i="7"/>
  <c r="E57" i="7"/>
  <c r="E56" i="7"/>
  <c r="F55" i="7"/>
  <c r="E55" i="7"/>
  <c r="E54" i="7"/>
  <c r="F53" i="7"/>
  <c r="E53" i="7"/>
  <c r="E52" i="7"/>
  <c r="F51" i="7"/>
  <c r="E51" i="7"/>
  <c r="E50" i="7"/>
  <c r="F49" i="7"/>
  <c r="E49" i="7"/>
  <c r="E48" i="7"/>
  <c r="F47" i="7"/>
  <c r="E47" i="7"/>
  <c r="E46" i="7"/>
  <c r="F45" i="7"/>
  <c r="E45" i="7"/>
  <c r="E44" i="7"/>
  <c r="F43" i="7"/>
  <c r="E43" i="7"/>
  <c r="E42" i="7"/>
  <c r="F41" i="7"/>
  <c r="E41" i="7"/>
  <c r="E40" i="7"/>
  <c r="F39" i="7"/>
  <c r="E39" i="7"/>
  <c r="E38" i="7"/>
  <c r="F37" i="7"/>
  <c r="E37" i="7"/>
  <c r="E36" i="7"/>
  <c r="F35" i="7"/>
  <c r="E35" i="7"/>
  <c r="E34" i="7"/>
  <c r="F33" i="7"/>
  <c r="E33" i="7"/>
  <c r="E32" i="7"/>
  <c r="F31" i="7"/>
  <c r="E31" i="7"/>
  <c r="E30" i="7"/>
  <c r="F29" i="7"/>
  <c r="E29" i="7"/>
  <c r="E28" i="7"/>
  <c r="F27" i="7"/>
  <c r="E27" i="7"/>
  <c r="E26" i="7"/>
  <c r="F25" i="7"/>
  <c r="E25" i="7"/>
  <c r="F24" i="7"/>
  <c r="E24" i="7"/>
  <c r="E23" i="7"/>
  <c r="E22" i="7"/>
  <c r="E21" i="7"/>
  <c r="E20" i="7"/>
  <c r="E19" i="7"/>
  <c r="F18" i="7"/>
  <c r="E18" i="7"/>
  <c r="E17" i="7"/>
  <c r="F16" i="7"/>
  <c r="E16" i="7"/>
  <c r="E15" i="7"/>
  <c r="E14" i="7"/>
  <c r="E13" i="7"/>
  <c r="E12" i="7"/>
  <c r="E11" i="7"/>
  <c r="F10" i="7"/>
  <c r="E10" i="7"/>
  <c r="E9" i="7"/>
  <c r="F8" i="7"/>
  <c r="E8" i="7"/>
  <c r="E7" i="7"/>
  <c r="E6" i="7"/>
  <c r="E5" i="7"/>
  <c r="E4" i="7"/>
  <c r="E3" i="7"/>
  <c r="F2" i="7"/>
  <c r="E2" i="7"/>
  <c r="S296" i="6" l="1"/>
  <c r="S280" i="6"/>
  <c r="S264" i="6"/>
  <c r="S248" i="6"/>
  <c r="S232" i="6"/>
  <c r="S222" i="6"/>
  <c r="T222" i="6"/>
  <c r="T212" i="6"/>
  <c r="S208" i="6"/>
  <c r="S195" i="6"/>
  <c r="S190" i="6"/>
  <c r="T190" i="6"/>
  <c r="T180" i="6"/>
  <c r="S176" i="6"/>
  <c r="T169" i="6"/>
  <c r="S169" i="6"/>
  <c r="S165" i="6"/>
  <c r="S160" i="6"/>
  <c r="T157" i="6"/>
  <c r="S146" i="6"/>
  <c r="T146" i="6"/>
  <c r="T133" i="6"/>
  <c r="S120" i="6"/>
  <c r="T120" i="6"/>
  <c r="S108" i="6"/>
  <c r="T108" i="6"/>
  <c r="T96" i="6"/>
  <c r="T90" i="6"/>
  <c r="S84" i="6"/>
  <c r="T84" i="6"/>
  <c r="S72" i="6"/>
  <c r="T72" i="6"/>
  <c r="S64" i="6"/>
  <c r="T64" i="6"/>
  <c r="S214" i="6"/>
  <c r="T214" i="6"/>
  <c r="S182" i="6"/>
  <c r="T182" i="6"/>
  <c r="T161" i="6"/>
  <c r="S161" i="6"/>
  <c r="T135" i="6"/>
  <c r="S135" i="6"/>
  <c r="T111" i="6"/>
  <c r="S111" i="6"/>
  <c r="T353" i="6"/>
  <c r="T349" i="6"/>
  <c r="T345" i="6"/>
  <c r="T341" i="6"/>
  <c r="T337" i="6"/>
  <c r="T333" i="6"/>
  <c r="T329" i="6"/>
  <c r="T325" i="6"/>
  <c r="T321" i="6"/>
  <c r="T317" i="6"/>
  <c r="T313" i="6"/>
  <c r="T309" i="6"/>
  <c r="T305" i="6"/>
  <c r="T301" i="6"/>
  <c r="S288" i="6"/>
  <c r="S272" i="6"/>
  <c r="S256" i="6"/>
  <c r="S240" i="6"/>
  <c r="S224" i="6"/>
  <c r="S211" i="6"/>
  <c r="S206" i="6"/>
  <c r="T206" i="6"/>
  <c r="T196" i="6"/>
  <c r="S192" i="6"/>
  <c r="S179" i="6"/>
  <c r="S174" i="6"/>
  <c r="T174" i="6"/>
  <c r="T168" i="6"/>
  <c r="T164" i="6"/>
  <c r="T156" i="6"/>
  <c r="T154" i="6"/>
  <c r="S148" i="6"/>
  <c r="T148" i="6"/>
  <c r="S137" i="6"/>
  <c r="S82" i="6"/>
  <c r="T82" i="6"/>
  <c r="S71" i="6"/>
  <c r="S63" i="6"/>
  <c r="S198" i="6"/>
  <c r="T198" i="6"/>
  <c r="T144" i="6"/>
  <c r="S129" i="6"/>
  <c r="S100" i="6"/>
  <c r="T100" i="6"/>
  <c r="S93" i="6"/>
  <c r="T93" i="6"/>
  <c r="T56" i="6"/>
  <c r="T48" i="6"/>
  <c r="T40" i="6"/>
  <c r="T32" i="6"/>
  <c r="T24" i="6"/>
  <c r="T20" i="6"/>
  <c r="S7" i="6"/>
  <c r="T122" i="6"/>
  <c r="S105" i="6"/>
  <c r="S97" i="6"/>
  <c r="T66" i="6"/>
  <c r="T58" i="6"/>
  <c r="T50" i="6"/>
  <c r="T42" i="6"/>
  <c r="T34" i="6"/>
  <c r="T26" i="6"/>
  <c r="T18" i="6"/>
  <c r="T16" i="6"/>
  <c r="T14" i="6"/>
  <c r="T10" i="6"/>
  <c r="T8" i="6"/>
  <c r="T6" i="6"/>
  <c r="T4" i="6"/>
  <c r="T2" i="6"/>
  <c r="K2" i="7"/>
  <c r="K33" i="7"/>
  <c r="K35" i="7"/>
  <c r="K37" i="7"/>
  <c r="K41" i="7"/>
  <c r="K43" i="7"/>
  <c r="K47" i="7"/>
  <c r="K31" i="7"/>
  <c r="K39" i="7"/>
  <c r="K45" i="7"/>
  <c r="K32" i="7"/>
  <c r="K34" i="7"/>
  <c r="K36" i="7"/>
  <c r="K38" i="7"/>
  <c r="K40" i="7"/>
  <c r="K42" i="7"/>
  <c r="K44" i="7"/>
  <c r="K46" i="7"/>
  <c r="T163" i="6"/>
  <c r="S163" i="6"/>
  <c r="S142" i="6"/>
  <c r="T142" i="6"/>
  <c r="T131" i="6"/>
  <c r="S131" i="6"/>
  <c r="S110" i="6"/>
  <c r="T110" i="6"/>
  <c r="T99" i="6"/>
  <c r="S99" i="6"/>
  <c r="T422" i="6"/>
  <c r="T418" i="6"/>
  <c r="T410" i="6"/>
  <c r="T378" i="6"/>
  <c r="T374" i="6"/>
  <c r="T370" i="6"/>
  <c r="T334" i="6"/>
  <c r="T330" i="6"/>
  <c r="T326" i="6"/>
  <c r="T322" i="6"/>
  <c r="T318" i="6"/>
  <c r="T298" i="6"/>
  <c r="T294" i="6"/>
  <c r="T290" i="6"/>
  <c r="T286" i="6"/>
  <c r="T282" i="6"/>
  <c r="T278" i="6"/>
  <c r="T266" i="6"/>
  <c r="T262" i="6"/>
  <c r="T226" i="6"/>
  <c r="S166" i="6"/>
  <c r="T166" i="6"/>
  <c r="T149" i="6"/>
  <c r="S134" i="6"/>
  <c r="T134" i="6"/>
  <c r="S102" i="6"/>
  <c r="T102" i="6"/>
  <c r="S95" i="6"/>
  <c r="S89" i="6"/>
  <c r="T74" i="6"/>
  <c r="T423" i="6"/>
  <c r="T419" i="6"/>
  <c r="T415" i="6"/>
  <c r="S414" i="6"/>
  <c r="T411" i="6"/>
  <c r="T407" i="6"/>
  <c r="S406" i="6"/>
  <c r="T403" i="6"/>
  <c r="S402" i="6"/>
  <c r="T399" i="6"/>
  <c r="S398" i="6"/>
  <c r="T395" i="6"/>
  <c r="S394" i="6"/>
  <c r="T391" i="6"/>
  <c r="S390" i="6"/>
  <c r="T387" i="6"/>
  <c r="S386" i="6"/>
  <c r="T383" i="6"/>
  <c r="S382" i="6"/>
  <c r="T379" i="6"/>
  <c r="T375" i="6"/>
  <c r="T371" i="6"/>
  <c r="T367" i="6"/>
  <c r="S366" i="6"/>
  <c r="T363" i="6"/>
  <c r="S362" i="6"/>
  <c r="T359" i="6"/>
  <c r="S358" i="6"/>
  <c r="T355" i="6"/>
  <c r="S354" i="6"/>
  <c r="T351" i="6"/>
  <c r="S350" i="6"/>
  <c r="T347" i="6"/>
  <c r="S346" i="6"/>
  <c r="T343" i="6"/>
  <c r="S342" i="6"/>
  <c r="T339" i="6"/>
  <c r="S338" i="6"/>
  <c r="T335" i="6"/>
  <c r="T331" i="6"/>
  <c r="T327" i="6"/>
  <c r="T323" i="6"/>
  <c r="T319" i="6"/>
  <c r="T315" i="6"/>
  <c r="S314" i="6"/>
  <c r="T311" i="6"/>
  <c r="S310" i="6"/>
  <c r="T307" i="6"/>
  <c r="S306" i="6"/>
  <c r="T303" i="6"/>
  <c r="S302" i="6"/>
  <c r="T299" i="6"/>
  <c r="T295" i="6"/>
  <c r="T291" i="6"/>
  <c r="T287" i="6"/>
  <c r="T283" i="6"/>
  <c r="T279" i="6"/>
  <c r="T275" i="6"/>
  <c r="S274" i="6"/>
  <c r="T271" i="6"/>
  <c r="S270" i="6"/>
  <c r="T267" i="6"/>
  <c r="T263" i="6"/>
  <c r="T259" i="6"/>
  <c r="S258" i="6"/>
  <c r="T255" i="6"/>
  <c r="S254" i="6"/>
  <c r="T251" i="6"/>
  <c r="S250" i="6"/>
  <c r="T247" i="6"/>
  <c r="S246" i="6"/>
  <c r="T243" i="6"/>
  <c r="S242" i="6"/>
  <c r="T239" i="6"/>
  <c r="S238" i="6"/>
  <c r="T235" i="6"/>
  <c r="S234" i="6"/>
  <c r="T231" i="6"/>
  <c r="S230" i="6"/>
  <c r="T227" i="6"/>
  <c r="S223" i="6"/>
  <c r="T221" i="6"/>
  <c r="T218" i="6"/>
  <c r="S215" i="6"/>
  <c r="T213" i="6"/>
  <c r="T210" i="6"/>
  <c r="S207" i="6"/>
  <c r="T205" i="6"/>
  <c r="T202" i="6"/>
  <c r="S199" i="6"/>
  <c r="T197" i="6"/>
  <c r="T194" i="6"/>
  <c r="S191" i="6"/>
  <c r="T189" i="6"/>
  <c r="T186" i="6"/>
  <c r="S183" i="6"/>
  <c r="T181" i="6"/>
  <c r="T178" i="6"/>
  <c r="S175" i="6"/>
  <c r="T173" i="6"/>
  <c r="T162" i="6"/>
  <c r="S158" i="6"/>
  <c r="T158" i="6"/>
  <c r="S151" i="6"/>
  <c r="T147" i="6"/>
  <c r="S147" i="6"/>
  <c r="S145" i="6"/>
  <c r="T141" i="6"/>
  <c r="T130" i="6"/>
  <c r="S126" i="6"/>
  <c r="T126" i="6"/>
  <c r="S119" i="6"/>
  <c r="S117" i="6"/>
  <c r="T115" i="6"/>
  <c r="S115" i="6"/>
  <c r="S113" i="6"/>
  <c r="T109" i="6"/>
  <c r="T98" i="6"/>
  <c r="S94" i="6"/>
  <c r="T94" i="6"/>
  <c r="S87" i="6"/>
  <c r="S85" i="6"/>
  <c r="T83" i="6"/>
  <c r="S83" i="6"/>
  <c r="S81" i="6"/>
  <c r="T77" i="6"/>
  <c r="S73" i="6"/>
  <c r="T73" i="6"/>
  <c r="S65" i="6"/>
  <c r="T65" i="6"/>
  <c r="S57" i="6"/>
  <c r="T57" i="6"/>
  <c r="S49" i="6"/>
  <c r="T49" i="6"/>
  <c r="S41" i="6"/>
  <c r="T41" i="6"/>
  <c r="S33" i="6"/>
  <c r="T33" i="6"/>
  <c r="S25" i="6"/>
  <c r="T25" i="6"/>
  <c r="T13" i="6"/>
  <c r="S13" i="6"/>
  <c r="S78" i="6"/>
  <c r="T78" i="6"/>
  <c r="S70" i="6"/>
  <c r="T70" i="6"/>
  <c r="S62" i="6"/>
  <c r="T62" i="6"/>
  <c r="S54" i="6"/>
  <c r="T54" i="6"/>
  <c r="S46" i="6"/>
  <c r="T46" i="6"/>
  <c r="S38" i="6"/>
  <c r="T38" i="6"/>
  <c r="S30" i="6"/>
  <c r="T30" i="6"/>
  <c r="S22" i="6"/>
  <c r="T22" i="6"/>
  <c r="T170" i="6"/>
  <c r="S159" i="6"/>
  <c r="T155" i="6"/>
  <c r="S155" i="6"/>
  <c r="S153" i="6"/>
  <c r="T138" i="6"/>
  <c r="S127" i="6"/>
  <c r="T123" i="6"/>
  <c r="S123" i="6"/>
  <c r="S121" i="6"/>
  <c r="T106" i="6"/>
  <c r="T91" i="6"/>
  <c r="S91" i="6"/>
  <c r="T171" i="6"/>
  <c r="S171" i="6"/>
  <c r="S150" i="6"/>
  <c r="T150" i="6"/>
  <c r="T139" i="6"/>
  <c r="S139" i="6"/>
  <c r="S118" i="6"/>
  <c r="T118" i="6"/>
  <c r="T107" i="6"/>
  <c r="S107" i="6"/>
  <c r="S86" i="6"/>
  <c r="T86" i="6"/>
  <c r="T75" i="6"/>
  <c r="S75" i="6"/>
  <c r="T67" i="6"/>
  <c r="S67" i="6"/>
  <c r="T59" i="6"/>
  <c r="S59" i="6"/>
  <c r="T51" i="6"/>
  <c r="S51" i="6"/>
  <c r="T43" i="6"/>
  <c r="S43" i="6"/>
  <c r="T35" i="6"/>
  <c r="S35" i="6"/>
  <c r="T27" i="6"/>
  <c r="S27" i="6"/>
  <c r="T15" i="6"/>
  <c r="S15" i="6"/>
  <c r="K4" i="8"/>
  <c r="K2" i="8"/>
  <c r="K8" i="8"/>
  <c r="K6" i="8"/>
  <c r="K10" i="8"/>
  <c r="K14" i="8"/>
  <c r="K18" i="8"/>
  <c r="K22" i="8"/>
  <c r="K5" i="8"/>
  <c r="K9" i="8"/>
  <c r="K13" i="8"/>
  <c r="K17" i="8"/>
  <c r="K21" i="8"/>
  <c r="K12" i="8"/>
  <c r="K16" i="8"/>
  <c r="K20" i="8"/>
  <c r="K24" i="8"/>
  <c r="K3" i="8"/>
  <c r="K7" i="8"/>
  <c r="K11" i="8"/>
  <c r="K15" i="8"/>
  <c r="K19" i="8"/>
  <c r="K23" i="8"/>
  <c r="K26" i="8"/>
  <c r="K47" i="8"/>
  <c r="K44" i="8"/>
  <c r="K30" i="8"/>
  <c r="K28" i="8"/>
  <c r="K6" i="7"/>
  <c r="K4" i="7"/>
  <c r="K24" i="7"/>
  <c r="K20" i="7"/>
  <c r="K16" i="7"/>
  <c r="K12" i="7"/>
  <c r="K8" i="7"/>
  <c r="K21" i="7"/>
  <c r="K17" i="7"/>
  <c r="K13" i="7"/>
  <c r="K9" i="7"/>
  <c r="K22" i="7"/>
  <c r="K18" i="7"/>
  <c r="K14" i="7"/>
  <c r="K10" i="7"/>
  <c r="K23" i="7"/>
  <c r="K19" i="7"/>
  <c r="K15" i="7"/>
  <c r="K11" i="7"/>
  <c r="F5" i="7"/>
  <c r="F9" i="7"/>
  <c r="F13" i="7"/>
  <c r="F17" i="7"/>
  <c r="F21" i="7"/>
  <c r="F3" i="7"/>
  <c r="K25" i="7" s="1"/>
  <c r="F7" i="7"/>
  <c r="K26" i="7" s="1"/>
  <c r="F11" i="7"/>
  <c r="K27" i="7" s="1"/>
  <c r="F15" i="7"/>
  <c r="K28" i="7" s="1"/>
  <c r="F19" i="7"/>
  <c r="K29" i="7" s="1"/>
  <c r="F23" i="7"/>
  <c r="K30" i="7" s="1"/>
  <c r="F4" i="7"/>
  <c r="F12" i="7"/>
  <c r="F20" i="7"/>
  <c r="F6" i="7"/>
  <c r="K3" i="7" s="1"/>
  <c r="F14" i="7"/>
  <c r="K5" i="7" s="1"/>
  <c r="F22" i="7"/>
  <c r="K7" i="7" s="1"/>
  <c r="K34" i="8"/>
  <c r="K38" i="8"/>
  <c r="K42" i="8"/>
  <c r="K46" i="8"/>
  <c r="K25" i="8"/>
  <c r="K29" i="8"/>
  <c r="K33" i="8"/>
  <c r="K37" i="8"/>
  <c r="K41" i="8"/>
  <c r="K45" i="8"/>
  <c r="K32" i="8"/>
  <c r="K36" i="8"/>
  <c r="K40" i="8"/>
  <c r="K27" i="8"/>
  <c r="K31" i="8"/>
  <c r="K35" i="8"/>
  <c r="K39" i="8"/>
  <c r="K43" i="8"/>
  <c r="U431" i="6"/>
  <c r="U430" i="6"/>
  <c r="U429" i="6"/>
  <c r="U428" i="6"/>
  <c r="U427" i="6"/>
  <c r="U426" i="6"/>
  <c r="U425" i="6"/>
  <c r="U424" i="6"/>
  <c r="R420" i="6"/>
  <c r="M418" i="6"/>
  <c r="M417" i="6"/>
  <c r="R415" i="6"/>
  <c r="Q415" i="6"/>
  <c r="O415" i="6"/>
  <c r="M415" i="6"/>
  <c r="R414" i="6"/>
  <c r="O411" i="6"/>
  <c r="N411" i="6"/>
  <c r="R410" i="6"/>
  <c r="Q410" i="6"/>
  <c r="P410" i="6"/>
  <c r="O410" i="6"/>
  <c r="N410" i="6"/>
  <c r="M410" i="6"/>
  <c r="Q409" i="6"/>
  <c r="R408" i="6"/>
  <c r="M408" i="6"/>
  <c r="N404" i="6"/>
  <c r="M404" i="6"/>
  <c r="R403" i="6"/>
  <c r="Q403" i="6"/>
  <c r="O403" i="6"/>
  <c r="M403" i="6"/>
  <c r="R402" i="6"/>
  <c r="Q402" i="6"/>
  <c r="N402" i="6"/>
  <c r="M402" i="6"/>
  <c r="P401" i="6"/>
  <c r="M401" i="6"/>
  <c r="R400" i="6"/>
  <c r="Q400" i="6"/>
  <c r="N400" i="6"/>
  <c r="M400" i="6"/>
  <c r="R399" i="6"/>
  <c r="Q399" i="6"/>
  <c r="O399" i="6"/>
  <c r="N399" i="6"/>
  <c r="M399" i="6"/>
  <c r="R398" i="6"/>
  <c r="Q398" i="6"/>
  <c r="O398" i="6"/>
  <c r="N398" i="6"/>
  <c r="M398" i="6"/>
  <c r="M397" i="6"/>
  <c r="N396" i="6"/>
  <c r="M396" i="6"/>
  <c r="M394" i="6"/>
  <c r="N392" i="6"/>
  <c r="M392" i="6"/>
  <c r="R391" i="6"/>
  <c r="Q391" i="6"/>
  <c r="O391" i="6"/>
  <c r="M391" i="6"/>
  <c r="R390" i="6"/>
  <c r="Q390" i="6"/>
  <c r="N390" i="6"/>
  <c r="M390" i="6"/>
  <c r="M389" i="6"/>
  <c r="R387" i="6"/>
  <c r="Q387" i="6"/>
  <c r="O387" i="6"/>
  <c r="M387" i="6"/>
  <c r="M386" i="6"/>
  <c r="P385" i="6"/>
  <c r="M385" i="6"/>
  <c r="R384" i="6"/>
  <c r="Q384" i="6"/>
  <c r="N384" i="6"/>
  <c r="M384" i="6"/>
  <c r="R383" i="6"/>
  <c r="Q383" i="6"/>
  <c r="O383" i="6"/>
  <c r="N383" i="6"/>
  <c r="M383" i="6"/>
  <c r="R382" i="6"/>
  <c r="Q382" i="6"/>
  <c r="O382" i="6"/>
  <c r="N382" i="6"/>
  <c r="M382" i="6"/>
  <c r="N380" i="6"/>
  <c r="R379" i="6"/>
  <c r="Q379" i="6"/>
  <c r="O379" i="6"/>
  <c r="M379" i="6"/>
  <c r="R378" i="6"/>
  <c r="Q378" i="6"/>
  <c r="N378" i="6"/>
  <c r="M378" i="6"/>
  <c r="P377" i="6"/>
  <c r="M377" i="6"/>
  <c r="R376" i="6"/>
  <c r="Q376" i="6"/>
  <c r="N376" i="6"/>
  <c r="M376" i="6"/>
  <c r="R375" i="6"/>
  <c r="Q375" i="6"/>
  <c r="O375" i="6"/>
  <c r="N375" i="6"/>
  <c r="M375" i="6"/>
  <c r="R374" i="6"/>
  <c r="Q374" i="6"/>
  <c r="O374" i="6"/>
  <c r="N374" i="6"/>
  <c r="M374" i="6"/>
  <c r="R371" i="6"/>
  <c r="Q371" i="6"/>
  <c r="O371" i="6"/>
  <c r="N371" i="6"/>
  <c r="M371" i="6"/>
  <c r="R370" i="6"/>
  <c r="Q370" i="6"/>
  <c r="O370" i="6"/>
  <c r="N370" i="6"/>
  <c r="M370" i="6"/>
  <c r="Q369" i="6"/>
  <c r="P369" i="6"/>
  <c r="M369" i="6"/>
  <c r="R368" i="6"/>
  <c r="Q368" i="6"/>
  <c r="N368" i="6"/>
  <c r="M368" i="6"/>
  <c r="O367" i="6"/>
  <c r="N367" i="6"/>
  <c r="R366" i="6"/>
  <c r="Q366" i="6"/>
  <c r="P366" i="6"/>
  <c r="O366" i="6"/>
  <c r="N366" i="6"/>
  <c r="M366" i="6"/>
  <c r="P365" i="6"/>
  <c r="R364" i="6"/>
  <c r="Q364" i="6"/>
  <c r="P364" i="6"/>
  <c r="O364" i="6"/>
  <c r="N364" i="6"/>
  <c r="M364" i="6"/>
  <c r="N362" i="6"/>
  <c r="M362" i="6"/>
  <c r="Q361" i="6"/>
  <c r="O361" i="6"/>
  <c r="P359" i="6"/>
  <c r="M359" i="6"/>
  <c r="R358" i="6"/>
  <c r="Q358" i="6"/>
  <c r="M358" i="6"/>
  <c r="R357" i="6"/>
  <c r="Q357" i="6"/>
  <c r="O357" i="6"/>
  <c r="M357" i="6"/>
  <c r="N356" i="6"/>
  <c r="M356" i="6"/>
  <c r="M355" i="6"/>
  <c r="R353" i="6"/>
  <c r="Q353" i="6"/>
  <c r="O353" i="6"/>
  <c r="N353" i="6"/>
  <c r="M353" i="6"/>
  <c r="O352" i="6"/>
  <c r="Q351" i="6"/>
  <c r="P351" i="6"/>
  <c r="M351" i="6"/>
  <c r="R350" i="6"/>
  <c r="R349" i="6"/>
  <c r="O349" i="6"/>
  <c r="N349" i="6"/>
  <c r="M349" i="6"/>
  <c r="R348" i="6"/>
  <c r="Q348" i="6"/>
  <c r="P348" i="6"/>
  <c r="O348" i="6"/>
  <c r="N348" i="6"/>
  <c r="M348" i="6"/>
  <c r="R345" i="6"/>
  <c r="Q345" i="6"/>
  <c r="O345" i="6"/>
  <c r="N345" i="6"/>
  <c r="M345" i="6"/>
  <c r="O344" i="6"/>
  <c r="N344" i="6"/>
  <c r="Q343" i="6"/>
  <c r="P343" i="6"/>
  <c r="M343" i="6"/>
  <c r="R341" i="6"/>
  <c r="O341" i="6"/>
  <c r="N341" i="6"/>
  <c r="M341" i="6"/>
  <c r="R340" i="6"/>
  <c r="Q340" i="6"/>
  <c r="P340" i="6"/>
  <c r="O340" i="6"/>
  <c r="N340" i="6"/>
  <c r="M340" i="6"/>
  <c r="N338" i="6"/>
  <c r="R337" i="6"/>
  <c r="Q337" i="6"/>
  <c r="O337" i="6"/>
  <c r="N337" i="6"/>
  <c r="M337" i="6"/>
  <c r="O336" i="6"/>
  <c r="N336" i="6"/>
  <c r="Q335" i="6"/>
  <c r="P335" i="6"/>
  <c r="M335" i="6"/>
  <c r="R333" i="6"/>
  <c r="Q333" i="6"/>
  <c r="O333" i="6"/>
  <c r="N333" i="6"/>
  <c r="M333" i="6"/>
  <c r="R332" i="6"/>
  <c r="Q332" i="6"/>
  <c r="O332" i="6"/>
  <c r="N332" i="6"/>
  <c r="M332" i="6"/>
  <c r="K331" i="6"/>
  <c r="R330" i="6"/>
  <c r="Q330" i="6"/>
  <c r="O330" i="6"/>
  <c r="M330" i="6"/>
  <c r="K330" i="6"/>
  <c r="Q329" i="6"/>
  <c r="P329" i="6"/>
  <c r="M329" i="6"/>
  <c r="K329" i="6"/>
  <c r="O328" i="6"/>
  <c r="K328" i="6"/>
  <c r="M327" i="6"/>
  <c r="K327" i="6"/>
  <c r="R326" i="6"/>
  <c r="Q326" i="6"/>
  <c r="O326" i="6"/>
  <c r="N326" i="6"/>
  <c r="M326" i="6"/>
  <c r="K326" i="6"/>
  <c r="Q325" i="6"/>
  <c r="P325" i="6"/>
  <c r="M325" i="6"/>
  <c r="K325" i="6"/>
  <c r="O324" i="6"/>
  <c r="K324" i="6"/>
  <c r="K323" i="6"/>
  <c r="K322" i="6"/>
  <c r="M321" i="6"/>
  <c r="K321" i="6"/>
  <c r="R320" i="6"/>
  <c r="Q320" i="6"/>
  <c r="O320" i="6"/>
  <c r="M320" i="6"/>
  <c r="K320" i="6"/>
  <c r="Q319" i="6"/>
  <c r="P319" i="6"/>
  <c r="O319" i="6"/>
  <c r="K319" i="6"/>
  <c r="K318" i="6"/>
  <c r="K317" i="6"/>
  <c r="K316" i="6"/>
  <c r="O315" i="6"/>
  <c r="K315" i="6"/>
  <c r="O314" i="6"/>
  <c r="N314" i="6"/>
  <c r="K314" i="6"/>
  <c r="Q313" i="6"/>
  <c r="P313" i="6"/>
  <c r="O313" i="6"/>
  <c r="K313" i="6"/>
  <c r="N312" i="6"/>
  <c r="K312" i="6"/>
  <c r="Q311" i="6"/>
  <c r="P311" i="6"/>
  <c r="O311" i="6"/>
  <c r="K311" i="6"/>
  <c r="K310" i="6"/>
  <c r="K309" i="6"/>
  <c r="N308" i="6"/>
  <c r="K308" i="6"/>
  <c r="O307" i="6"/>
  <c r="K307" i="6"/>
  <c r="O306" i="6"/>
  <c r="N306" i="6"/>
  <c r="K306" i="6"/>
  <c r="Q305" i="6"/>
  <c r="P305" i="6"/>
  <c r="O305" i="6"/>
  <c r="K305" i="6"/>
  <c r="K304" i="6"/>
  <c r="Q303" i="6"/>
  <c r="P303" i="6"/>
  <c r="O303" i="6"/>
  <c r="K303" i="6"/>
  <c r="K302" i="6"/>
  <c r="K301" i="6"/>
  <c r="N300" i="6"/>
  <c r="K300" i="6"/>
  <c r="O299" i="6"/>
  <c r="K299" i="6"/>
  <c r="O298" i="6"/>
  <c r="N298" i="6"/>
  <c r="K298" i="6"/>
  <c r="Q297" i="6"/>
  <c r="P297" i="6"/>
  <c r="O297" i="6"/>
  <c r="K297" i="6"/>
  <c r="K296" i="6"/>
  <c r="Q295" i="6"/>
  <c r="P295" i="6"/>
  <c r="O295" i="6"/>
  <c r="K295" i="6"/>
  <c r="K294" i="6"/>
  <c r="K293" i="6"/>
  <c r="N292" i="6"/>
  <c r="K292" i="6"/>
  <c r="O291" i="6"/>
  <c r="K291" i="6"/>
  <c r="Q290" i="6"/>
  <c r="O290" i="6"/>
  <c r="K290" i="6"/>
  <c r="Q289" i="6"/>
  <c r="P289" i="6"/>
  <c r="K289" i="6"/>
  <c r="Q288" i="6"/>
  <c r="O288" i="6"/>
  <c r="K288" i="6"/>
  <c r="Q287" i="6"/>
  <c r="P287" i="6"/>
  <c r="K287" i="6"/>
  <c r="Q286" i="6"/>
  <c r="O286" i="6"/>
  <c r="K286" i="6"/>
  <c r="Q285" i="6"/>
  <c r="P285" i="6"/>
  <c r="K285" i="6"/>
  <c r="Q284" i="6"/>
  <c r="O284" i="6"/>
  <c r="K284" i="6"/>
  <c r="Q283" i="6"/>
  <c r="P283" i="6"/>
  <c r="K283" i="6"/>
  <c r="Q282" i="6"/>
  <c r="P282" i="6"/>
  <c r="K282" i="6"/>
  <c r="R281" i="6"/>
  <c r="Q281" i="6"/>
  <c r="O281" i="6"/>
  <c r="M281" i="6"/>
  <c r="K281" i="6"/>
  <c r="K280" i="6"/>
  <c r="O279" i="6"/>
  <c r="K279" i="6"/>
  <c r="M278" i="6"/>
  <c r="K278" i="6"/>
  <c r="R277" i="6"/>
  <c r="Q277" i="6"/>
  <c r="O277" i="6"/>
  <c r="N277" i="6"/>
  <c r="M277" i="6"/>
  <c r="K277" i="6"/>
  <c r="K276" i="6"/>
  <c r="R275" i="6"/>
  <c r="Q275" i="6"/>
  <c r="O275" i="6"/>
  <c r="M275" i="6"/>
  <c r="K275" i="6"/>
  <c r="Q274" i="6"/>
  <c r="P274" i="6"/>
  <c r="M274" i="6"/>
  <c r="K274" i="6"/>
  <c r="O273" i="6"/>
  <c r="K273" i="6"/>
  <c r="K272" i="6"/>
  <c r="R271" i="6"/>
  <c r="Q271" i="6"/>
  <c r="O271" i="6"/>
  <c r="N271" i="6"/>
  <c r="M271" i="6"/>
  <c r="K271" i="6"/>
  <c r="Q270" i="6"/>
  <c r="P270" i="6"/>
  <c r="M270" i="6"/>
  <c r="K270" i="6"/>
  <c r="O269" i="6"/>
  <c r="K269" i="6"/>
  <c r="K268" i="6"/>
  <c r="O267" i="6"/>
  <c r="K267" i="6"/>
  <c r="K266" i="6"/>
  <c r="R265" i="6"/>
  <c r="Q265" i="6"/>
  <c r="O265" i="6"/>
  <c r="M265" i="6"/>
  <c r="K265" i="6"/>
  <c r="M264" i="6"/>
  <c r="K264" i="6"/>
  <c r="R263" i="6"/>
  <c r="Q263" i="6"/>
  <c r="O263" i="6"/>
  <c r="M263" i="6"/>
  <c r="K263" i="6"/>
  <c r="Q262" i="6"/>
  <c r="P262" i="6"/>
  <c r="M262" i="6"/>
  <c r="K262" i="6"/>
  <c r="N261" i="6"/>
  <c r="K261" i="6"/>
  <c r="K260" i="6"/>
  <c r="N259" i="6"/>
  <c r="K259" i="6"/>
  <c r="M258" i="6"/>
  <c r="K258" i="6"/>
  <c r="R257" i="6"/>
  <c r="Q257" i="6"/>
  <c r="O257" i="6"/>
  <c r="M257" i="6"/>
  <c r="K257" i="6"/>
  <c r="K256" i="6"/>
  <c r="O255" i="6"/>
  <c r="K255" i="6"/>
  <c r="M254" i="6"/>
  <c r="K254" i="6"/>
  <c r="R253" i="6"/>
  <c r="Q253" i="6"/>
  <c r="O253" i="6"/>
  <c r="N253" i="6"/>
  <c r="M253" i="6"/>
  <c r="K253" i="6"/>
  <c r="K252" i="6"/>
  <c r="R251" i="6"/>
  <c r="Q251" i="6"/>
  <c r="O251" i="6"/>
  <c r="M251" i="6"/>
  <c r="K251" i="6"/>
  <c r="Q250" i="6"/>
  <c r="P250" i="6"/>
  <c r="M250" i="6"/>
  <c r="K250" i="6"/>
  <c r="O249" i="6"/>
  <c r="K249" i="6"/>
  <c r="P248" i="6"/>
  <c r="K248" i="6"/>
  <c r="R247" i="6"/>
  <c r="Q247" i="6"/>
  <c r="O247" i="6"/>
  <c r="N247" i="6"/>
  <c r="M247" i="6"/>
  <c r="K247" i="6"/>
  <c r="Q246" i="6"/>
  <c r="P246" i="6"/>
  <c r="M246" i="6"/>
  <c r="K246" i="6"/>
  <c r="O245" i="6"/>
  <c r="K245" i="6"/>
  <c r="K244" i="6"/>
  <c r="O243" i="6"/>
  <c r="K243" i="6"/>
  <c r="K242" i="6"/>
  <c r="R241" i="6"/>
  <c r="Q241" i="6"/>
  <c r="O241" i="6"/>
  <c r="M241" i="6"/>
  <c r="K241" i="6"/>
  <c r="P240" i="6"/>
  <c r="M240" i="6"/>
  <c r="K240" i="6"/>
  <c r="R239" i="6"/>
  <c r="Q239" i="6"/>
  <c r="O239" i="6"/>
  <c r="M239" i="6"/>
  <c r="K239" i="6"/>
  <c r="Q238" i="6"/>
  <c r="P238" i="6"/>
  <c r="M238" i="6"/>
  <c r="K238" i="6"/>
  <c r="N237" i="6"/>
  <c r="K237" i="6"/>
  <c r="K236" i="6"/>
  <c r="N235" i="6"/>
  <c r="K235" i="6"/>
  <c r="M234" i="6"/>
  <c r="K234" i="6"/>
  <c r="R233" i="6"/>
  <c r="Q233" i="6"/>
  <c r="O233" i="6"/>
  <c r="M233" i="6"/>
  <c r="K233" i="6"/>
  <c r="M232" i="6"/>
  <c r="K232" i="6"/>
  <c r="R231" i="6"/>
  <c r="Q231" i="6"/>
  <c r="O231" i="6"/>
  <c r="M231" i="6"/>
  <c r="K231" i="6"/>
  <c r="Q230" i="6"/>
  <c r="P230" i="6"/>
  <c r="M230" i="6"/>
  <c r="K230" i="6"/>
  <c r="O229" i="6"/>
  <c r="K229" i="6"/>
  <c r="P228" i="6"/>
  <c r="K228" i="6"/>
  <c r="R227" i="6"/>
  <c r="Q227" i="6"/>
  <c r="O227" i="6"/>
  <c r="N227" i="6"/>
  <c r="M227" i="6"/>
  <c r="L227" i="6"/>
  <c r="K227" i="6"/>
  <c r="R226" i="6"/>
  <c r="L226" i="6"/>
  <c r="K226" i="6"/>
  <c r="Q225" i="6"/>
  <c r="P225" i="6"/>
  <c r="M225" i="6"/>
  <c r="L225" i="6"/>
  <c r="K225" i="6"/>
  <c r="R224" i="6"/>
  <c r="P224" i="6"/>
  <c r="N224" i="6"/>
  <c r="M224" i="6"/>
  <c r="L224" i="6"/>
  <c r="K224" i="6"/>
  <c r="O223" i="6"/>
  <c r="N223" i="6"/>
  <c r="M223" i="6"/>
  <c r="L223" i="6"/>
  <c r="K223" i="6"/>
  <c r="Q222" i="6"/>
  <c r="L222" i="6"/>
  <c r="K222" i="6"/>
  <c r="L221" i="6"/>
  <c r="K221" i="6"/>
  <c r="P220" i="6"/>
  <c r="M220" i="6"/>
  <c r="L220" i="6"/>
  <c r="K220" i="6"/>
  <c r="R219" i="6"/>
  <c r="Q219" i="6"/>
  <c r="O219" i="6"/>
  <c r="N219" i="6"/>
  <c r="M219" i="6"/>
  <c r="L219" i="6"/>
  <c r="K219" i="6"/>
  <c r="Q218" i="6"/>
  <c r="L218" i="6"/>
  <c r="K218" i="6"/>
  <c r="Q217" i="6"/>
  <c r="P217" i="6"/>
  <c r="M217" i="6"/>
  <c r="L217" i="6"/>
  <c r="K217" i="6"/>
  <c r="Q216" i="6"/>
  <c r="P216" i="6"/>
  <c r="N216" i="6"/>
  <c r="L216" i="6"/>
  <c r="K216" i="6"/>
  <c r="R215" i="6"/>
  <c r="N215" i="6"/>
  <c r="L215" i="6"/>
  <c r="K215" i="6"/>
  <c r="L214" i="6"/>
  <c r="K214" i="6"/>
  <c r="P213" i="6"/>
  <c r="L213" i="6"/>
  <c r="K213" i="6"/>
  <c r="Q212" i="6"/>
  <c r="P212" i="6"/>
  <c r="O212" i="6"/>
  <c r="L212" i="6"/>
  <c r="K212" i="6"/>
  <c r="R211" i="6"/>
  <c r="Q211" i="6"/>
  <c r="O211" i="6"/>
  <c r="N211" i="6"/>
  <c r="M211" i="6"/>
  <c r="L211" i="6"/>
  <c r="K211" i="6"/>
  <c r="M210" i="6"/>
  <c r="R210" i="6"/>
  <c r="Q210" i="6"/>
  <c r="L210" i="6"/>
  <c r="K210" i="6"/>
  <c r="L209" i="6"/>
  <c r="K209" i="6"/>
  <c r="P208" i="6"/>
  <c r="L208" i="6"/>
  <c r="K208" i="6"/>
  <c r="R207" i="6"/>
  <c r="O207" i="6"/>
  <c r="N207" i="6"/>
  <c r="M207" i="6"/>
  <c r="L207" i="6"/>
  <c r="K207" i="6"/>
  <c r="Q206" i="6"/>
  <c r="L206" i="6"/>
  <c r="K206" i="6"/>
  <c r="L205" i="6"/>
  <c r="K205" i="6"/>
  <c r="P204" i="6"/>
  <c r="L204" i="6"/>
  <c r="K204" i="6"/>
  <c r="R203" i="6"/>
  <c r="Q203" i="6"/>
  <c r="O203" i="6"/>
  <c r="N203" i="6"/>
  <c r="M203" i="6"/>
  <c r="L203" i="6"/>
  <c r="K203" i="6"/>
  <c r="Q202" i="6"/>
  <c r="L202" i="6"/>
  <c r="K202" i="6"/>
  <c r="Q201" i="6"/>
  <c r="M201" i="6"/>
  <c r="L201" i="6"/>
  <c r="K201" i="6"/>
  <c r="R200" i="6"/>
  <c r="Q200" i="6"/>
  <c r="P200" i="6"/>
  <c r="N200" i="6"/>
  <c r="M200" i="6"/>
  <c r="L200" i="6"/>
  <c r="K200" i="6"/>
  <c r="N199" i="6"/>
  <c r="R199" i="6"/>
  <c r="L199" i="6"/>
  <c r="K199" i="6"/>
  <c r="M198" i="6"/>
  <c r="L198" i="6"/>
  <c r="K198" i="6"/>
  <c r="L197" i="6"/>
  <c r="K197" i="6"/>
  <c r="O196" i="6"/>
  <c r="L196" i="6"/>
  <c r="K196" i="6"/>
  <c r="O195" i="6"/>
  <c r="N195" i="6"/>
  <c r="L195" i="6"/>
  <c r="K195" i="6"/>
  <c r="L194" i="6"/>
  <c r="K194" i="6"/>
  <c r="P193" i="6"/>
  <c r="M193" i="6"/>
  <c r="L193" i="6"/>
  <c r="K193" i="6"/>
  <c r="R192" i="6"/>
  <c r="Q192" i="6"/>
  <c r="P192" i="6"/>
  <c r="O192" i="6"/>
  <c r="N192" i="6"/>
  <c r="M192" i="6"/>
  <c r="L192" i="6"/>
  <c r="K192" i="6"/>
  <c r="M191" i="6"/>
  <c r="L191" i="6"/>
  <c r="K191" i="6"/>
  <c r="Q190" i="6"/>
  <c r="M190" i="6"/>
  <c r="L190" i="6"/>
  <c r="K190" i="6"/>
  <c r="L189" i="6"/>
  <c r="K189" i="6"/>
  <c r="R188" i="6"/>
  <c r="Q188" i="6"/>
  <c r="P188" i="6"/>
  <c r="O188" i="6"/>
  <c r="N188" i="6"/>
  <c r="M188" i="6"/>
  <c r="L188" i="6"/>
  <c r="K188" i="6"/>
  <c r="M187" i="6"/>
  <c r="L187" i="6"/>
  <c r="K187" i="6"/>
  <c r="R186" i="6"/>
  <c r="Q186" i="6"/>
  <c r="M186" i="6"/>
  <c r="L186" i="6"/>
  <c r="K186" i="6"/>
  <c r="Q185" i="6"/>
  <c r="M185" i="6"/>
  <c r="L185" i="6"/>
  <c r="K185" i="6"/>
  <c r="Q184" i="6"/>
  <c r="P184" i="6"/>
  <c r="O184" i="6"/>
  <c r="M184" i="6"/>
  <c r="L184" i="6"/>
  <c r="K184" i="6"/>
  <c r="R183" i="6"/>
  <c r="Q183" i="6"/>
  <c r="O183" i="6"/>
  <c r="N183" i="6"/>
  <c r="M183" i="6"/>
  <c r="L183" i="6"/>
  <c r="K183" i="6"/>
  <c r="M182" i="6"/>
  <c r="L182" i="6"/>
  <c r="K182" i="6"/>
  <c r="P181" i="6"/>
  <c r="L181" i="6"/>
  <c r="K181" i="6"/>
  <c r="R180" i="6"/>
  <c r="L180" i="6"/>
  <c r="K180" i="6"/>
  <c r="R179" i="6"/>
  <c r="O179" i="6"/>
  <c r="N179" i="6"/>
  <c r="M179" i="6"/>
  <c r="L179" i="6"/>
  <c r="K179" i="6"/>
  <c r="Q178" i="6"/>
  <c r="R178" i="6"/>
  <c r="M178" i="6"/>
  <c r="L178" i="6"/>
  <c r="K178" i="6"/>
  <c r="Q177" i="6"/>
  <c r="P177" i="6"/>
  <c r="M177" i="6"/>
  <c r="L177" i="6"/>
  <c r="K177" i="6"/>
  <c r="R176" i="6"/>
  <c r="Q176" i="6"/>
  <c r="O176" i="6"/>
  <c r="N176" i="6"/>
  <c r="M176" i="6"/>
  <c r="L176" i="6"/>
  <c r="K176" i="6"/>
  <c r="N175" i="6"/>
  <c r="Q175" i="6"/>
  <c r="L175" i="6"/>
  <c r="K175" i="6"/>
  <c r="L174" i="6"/>
  <c r="K174" i="6"/>
  <c r="L173" i="6"/>
  <c r="K173" i="6"/>
  <c r="Q172" i="6"/>
  <c r="M172" i="6"/>
  <c r="L172" i="6"/>
  <c r="K172" i="6"/>
  <c r="Q171" i="6"/>
  <c r="O171" i="6"/>
  <c r="N171" i="6"/>
  <c r="L171" i="6"/>
  <c r="K171" i="6"/>
  <c r="Q170" i="6"/>
  <c r="L170" i="6"/>
  <c r="K170" i="6"/>
  <c r="Q169" i="6"/>
  <c r="L169" i="6"/>
  <c r="K169" i="6"/>
  <c r="R168" i="6"/>
  <c r="Q168" i="6"/>
  <c r="P168" i="6"/>
  <c r="O168" i="6"/>
  <c r="N168" i="6"/>
  <c r="M168" i="6"/>
  <c r="L168" i="6"/>
  <c r="K168" i="6"/>
  <c r="R167" i="6"/>
  <c r="L167" i="6"/>
  <c r="K167" i="6"/>
  <c r="Q166" i="6"/>
  <c r="L166" i="6"/>
  <c r="K166" i="6"/>
  <c r="L165" i="6"/>
  <c r="K165" i="6"/>
  <c r="M164" i="6"/>
  <c r="L164" i="6"/>
  <c r="K164" i="6"/>
  <c r="Q163" i="6"/>
  <c r="O163" i="6"/>
  <c r="N163" i="6"/>
  <c r="L163" i="6"/>
  <c r="K163" i="6"/>
  <c r="L162" i="6"/>
  <c r="K162" i="6"/>
  <c r="M161" i="6"/>
  <c r="L161" i="6"/>
  <c r="K161" i="6"/>
  <c r="R160" i="6"/>
  <c r="Q160" i="6"/>
  <c r="P160" i="6"/>
  <c r="O160" i="6"/>
  <c r="N160" i="6"/>
  <c r="M160" i="6"/>
  <c r="L160" i="6"/>
  <c r="K160" i="6"/>
  <c r="O159" i="6"/>
  <c r="L159" i="6"/>
  <c r="K159" i="6"/>
  <c r="M158" i="6"/>
  <c r="L158" i="6"/>
  <c r="K158" i="6"/>
  <c r="P157" i="6"/>
  <c r="M157" i="6"/>
  <c r="L157" i="6"/>
  <c r="K157" i="6"/>
  <c r="Q156" i="6"/>
  <c r="O156" i="6"/>
  <c r="M156" i="6"/>
  <c r="L156" i="6"/>
  <c r="K156" i="6"/>
  <c r="R155" i="6"/>
  <c r="Q155" i="6"/>
  <c r="O155" i="6"/>
  <c r="N155" i="6"/>
  <c r="M155" i="6"/>
  <c r="L155" i="6"/>
  <c r="K155" i="6"/>
  <c r="Q154" i="6"/>
  <c r="L154" i="6"/>
  <c r="K154" i="6"/>
  <c r="Q153" i="6"/>
  <c r="M153" i="6"/>
  <c r="L153" i="6"/>
  <c r="K153" i="6"/>
  <c r="R152" i="6"/>
  <c r="Q152" i="6"/>
  <c r="P152" i="6"/>
  <c r="N152" i="6"/>
  <c r="M152" i="6"/>
  <c r="L152" i="6"/>
  <c r="K152" i="6"/>
  <c r="O151" i="6"/>
  <c r="L151" i="6"/>
  <c r="K151" i="6"/>
  <c r="R150" i="6"/>
  <c r="L150" i="6"/>
  <c r="K150" i="6"/>
  <c r="Q149" i="6"/>
  <c r="P149" i="6"/>
  <c r="O149" i="6"/>
  <c r="L149" i="6"/>
  <c r="K149" i="6"/>
  <c r="Q148" i="6"/>
  <c r="O148" i="6"/>
  <c r="M148" i="6"/>
  <c r="L148" i="6"/>
  <c r="K148" i="6"/>
  <c r="R147" i="6"/>
  <c r="Q147" i="6"/>
  <c r="O147" i="6"/>
  <c r="N147" i="6"/>
  <c r="L147" i="6"/>
  <c r="K147" i="6"/>
  <c r="N146" i="6"/>
  <c r="R146" i="6"/>
  <c r="L146" i="6"/>
  <c r="K146" i="6"/>
  <c r="P145" i="6"/>
  <c r="L145" i="6"/>
  <c r="K145" i="6"/>
  <c r="M144" i="6"/>
  <c r="L144" i="6"/>
  <c r="K144" i="6"/>
  <c r="Q143" i="6"/>
  <c r="O143" i="6"/>
  <c r="N143" i="6"/>
  <c r="L143" i="6"/>
  <c r="K143" i="6"/>
  <c r="R142" i="6"/>
  <c r="P142" i="6"/>
  <c r="L142" i="6"/>
  <c r="K142" i="6"/>
  <c r="Q141" i="6"/>
  <c r="P141" i="6"/>
  <c r="O141" i="6"/>
  <c r="L141" i="6"/>
  <c r="K141" i="6"/>
  <c r="M140" i="6"/>
  <c r="L140" i="6"/>
  <c r="K140" i="6"/>
  <c r="R139" i="6"/>
  <c r="Q139" i="6"/>
  <c r="O139" i="6"/>
  <c r="N139" i="6"/>
  <c r="L139" i="6"/>
  <c r="K139" i="6"/>
  <c r="N138" i="6"/>
  <c r="L138" i="6"/>
  <c r="K138" i="6"/>
  <c r="P137" i="6"/>
  <c r="L137" i="6"/>
  <c r="K137" i="6"/>
  <c r="Q136" i="6"/>
  <c r="O136" i="6"/>
  <c r="M136" i="6"/>
  <c r="L136" i="6"/>
  <c r="K136" i="6"/>
  <c r="Q135" i="6"/>
  <c r="O135" i="6"/>
  <c r="N135" i="6"/>
  <c r="L135" i="6"/>
  <c r="K135" i="6"/>
  <c r="R134" i="6"/>
  <c r="P134" i="6"/>
  <c r="L134" i="6"/>
  <c r="K134" i="6"/>
  <c r="Q133" i="6"/>
  <c r="P133" i="6"/>
  <c r="O133" i="6"/>
  <c r="L133" i="6"/>
  <c r="K133" i="6"/>
  <c r="Q132" i="6"/>
  <c r="O132" i="6"/>
  <c r="M132" i="6"/>
  <c r="L132" i="6"/>
  <c r="K132" i="6"/>
  <c r="R131" i="6"/>
  <c r="Q131" i="6"/>
  <c r="O131" i="6"/>
  <c r="N131" i="6"/>
  <c r="L131" i="6"/>
  <c r="K131" i="6"/>
  <c r="R130" i="6"/>
  <c r="N130" i="6"/>
  <c r="L130" i="6"/>
  <c r="K130" i="6"/>
  <c r="L129" i="6"/>
  <c r="K129" i="6"/>
  <c r="R128" i="6"/>
  <c r="Q128" i="6"/>
  <c r="P128" i="6"/>
  <c r="O128" i="6"/>
  <c r="N128" i="6"/>
  <c r="M128" i="6"/>
  <c r="L128" i="6"/>
  <c r="K128" i="6"/>
  <c r="O127" i="6"/>
  <c r="L127" i="6"/>
  <c r="K127" i="6"/>
  <c r="L126" i="6"/>
  <c r="K126" i="6"/>
  <c r="L125" i="6"/>
  <c r="K125" i="6"/>
  <c r="R124" i="6"/>
  <c r="Q124" i="6"/>
  <c r="P124" i="6"/>
  <c r="N124" i="6"/>
  <c r="M124" i="6"/>
  <c r="L124" i="6"/>
  <c r="K124" i="6"/>
  <c r="O123" i="6"/>
  <c r="R123" i="6"/>
  <c r="M123" i="6"/>
  <c r="L123" i="6"/>
  <c r="K123" i="6"/>
  <c r="R122" i="6"/>
  <c r="P122" i="6"/>
  <c r="N122" i="6"/>
  <c r="M122" i="6"/>
  <c r="L122" i="6"/>
  <c r="K122" i="6"/>
  <c r="Q121" i="6"/>
  <c r="L121" i="6"/>
  <c r="K121" i="6"/>
  <c r="M120" i="6"/>
  <c r="L120" i="6"/>
  <c r="K120" i="6"/>
  <c r="Q119" i="6"/>
  <c r="L119" i="6"/>
  <c r="K119" i="6"/>
  <c r="P118" i="6"/>
  <c r="L118" i="6"/>
  <c r="K118" i="6"/>
  <c r="P117" i="6"/>
  <c r="L117" i="6"/>
  <c r="K117" i="6"/>
  <c r="Q116" i="6"/>
  <c r="L116" i="6"/>
  <c r="K116" i="6"/>
  <c r="R115" i="6"/>
  <c r="Q115" i="6"/>
  <c r="P115" i="6"/>
  <c r="O115" i="6"/>
  <c r="M115" i="6"/>
  <c r="L115" i="6"/>
  <c r="K115" i="6"/>
  <c r="Q114" i="6"/>
  <c r="M114" i="6"/>
  <c r="L114" i="6"/>
  <c r="K114" i="6"/>
  <c r="M113" i="6"/>
  <c r="L113" i="6"/>
  <c r="K113" i="6"/>
  <c r="P112" i="6"/>
  <c r="M112" i="6"/>
  <c r="L112" i="6"/>
  <c r="K112" i="6"/>
  <c r="R111" i="6"/>
  <c r="Q111" i="6"/>
  <c r="P111" i="6"/>
  <c r="O111" i="6"/>
  <c r="L111" i="6"/>
  <c r="K111" i="6"/>
  <c r="Q110" i="6"/>
  <c r="M110" i="6"/>
  <c r="L110" i="6"/>
  <c r="K110" i="6"/>
  <c r="M109" i="6"/>
  <c r="L109" i="6"/>
  <c r="K109" i="6"/>
  <c r="M108" i="6"/>
  <c r="L108" i="6"/>
  <c r="K108" i="6"/>
  <c r="R107" i="6"/>
  <c r="Q107" i="6"/>
  <c r="P107" i="6"/>
  <c r="O107" i="6"/>
  <c r="M107" i="6"/>
  <c r="L107" i="6"/>
  <c r="K107" i="6"/>
  <c r="Q106" i="6"/>
  <c r="P106" i="6"/>
  <c r="O106" i="6"/>
  <c r="L106" i="6"/>
  <c r="K106" i="6"/>
  <c r="Q105" i="6"/>
  <c r="M105" i="6"/>
  <c r="L105" i="6"/>
  <c r="K105" i="6"/>
  <c r="Q104" i="6"/>
  <c r="M104" i="6"/>
  <c r="L104" i="6"/>
  <c r="K104" i="6"/>
  <c r="R103" i="6"/>
  <c r="Q103" i="6"/>
  <c r="P103" i="6"/>
  <c r="O103" i="6"/>
  <c r="M103" i="6"/>
  <c r="L103" i="6"/>
  <c r="K103" i="6"/>
  <c r="P102" i="6"/>
  <c r="L102" i="6"/>
  <c r="K102" i="6"/>
  <c r="M101" i="6"/>
  <c r="L101" i="6"/>
  <c r="K101" i="6"/>
  <c r="P100" i="6"/>
  <c r="M100" i="6"/>
  <c r="L100" i="6"/>
  <c r="K100" i="6"/>
  <c r="Q99" i="6"/>
  <c r="P99" i="6"/>
  <c r="O99" i="6"/>
  <c r="L99" i="6"/>
  <c r="K99" i="6"/>
  <c r="R98" i="6"/>
  <c r="O98" i="6"/>
  <c r="M98" i="6"/>
  <c r="L98" i="6"/>
  <c r="K98" i="6"/>
  <c r="Q97" i="6"/>
  <c r="L97" i="6"/>
  <c r="K97" i="6"/>
  <c r="P96" i="6"/>
  <c r="Q96" i="6"/>
  <c r="M96" i="6"/>
  <c r="L96" i="6"/>
  <c r="K96" i="6"/>
  <c r="Q95" i="6"/>
  <c r="P95" i="6"/>
  <c r="O95" i="6"/>
  <c r="L95" i="6"/>
  <c r="K95" i="6"/>
  <c r="O94" i="6"/>
  <c r="L94" i="6"/>
  <c r="K94" i="6"/>
  <c r="M93" i="6"/>
  <c r="L93" i="6"/>
  <c r="K93" i="6"/>
  <c r="M92" i="6"/>
  <c r="L92" i="6"/>
  <c r="K92" i="6"/>
  <c r="R91" i="6"/>
  <c r="P91" i="6"/>
  <c r="L91" i="6"/>
  <c r="K91" i="6"/>
  <c r="R90" i="6"/>
  <c r="Q90" i="6"/>
  <c r="O90" i="6"/>
  <c r="N90" i="6"/>
  <c r="M90" i="6"/>
  <c r="L90" i="6"/>
  <c r="K90" i="6"/>
  <c r="L89" i="6"/>
  <c r="K89" i="6"/>
  <c r="P88" i="6"/>
  <c r="M88" i="6"/>
  <c r="L88" i="6"/>
  <c r="K88" i="6"/>
  <c r="L87" i="6"/>
  <c r="K87" i="6"/>
  <c r="Q86" i="6"/>
  <c r="M86" i="6"/>
  <c r="L86" i="6"/>
  <c r="K86" i="6"/>
  <c r="L85" i="6"/>
  <c r="K85" i="6"/>
  <c r="P84" i="6"/>
  <c r="L84" i="6"/>
  <c r="K84" i="6"/>
  <c r="P83" i="6"/>
  <c r="Q83" i="6"/>
  <c r="M83" i="6"/>
  <c r="L83" i="6"/>
  <c r="K83" i="6"/>
  <c r="R82" i="6"/>
  <c r="Q82" i="6"/>
  <c r="P82" i="6"/>
  <c r="O82" i="6"/>
  <c r="N82" i="6"/>
  <c r="M82" i="6"/>
  <c r="L82" i="6"/>
  <c r="K82" i="6"/>
  <c r="M81" i="6"/>
  <c r="L81" i="6"/>
  <c r="K81" i="6"/>
  <c r="M80" i="6"/>
  <c r="L80" i="6"/>
  <c r="K80" i="6"/>
  <c r="R79" i="6"/>
  <c r="P79" i="6"/>
  <c r="O79" i="6"/>
  <c r="L79" i="6"/>
  <c r="K79" i="6"/>
  <c r="Q78" i="6"/>
  <c r="L78" i="6"/>
  <c r="K78" i="6"/>
  <c r="Q77" i="6"/>
  <c r="L77" i="6"/>
  <c r="K77" i="6"/>
  <c r="L76" i="6"/>
  <c r="K76" i="6"/>
  <c r="R75" i="6"/>
  <c r="Q75" i="6"/>
  <c r="M75" i="6"/>
  <c r="L75" i="6"/>
  <c r="K75" i="6"/>
  <c r="R74" i="6"/>
  <c r="Q74" i="6"/>
  <c r="P74" i="6"/>
  <c r="O74" i="6"/>
  <c r="N74" i="6"/>
  <c r="M74" i="6"/>
  <c r="L74" i="6"/>
  <c r="K74" i="6"/>
  <c r="Q73" i="6"/>
  <c r="L73" i="6"/>
  <c r="K73" i="6"/>
  <c r="Q72" i="6"/>
  <c r="P72" i="6"/>
  <c r="M72" i="6"/>
  <c r="L72" i="6"/>
  <c r="K72" i="6"/>
  <c r="R71" i="6"/>
  <c r="M71" i="6"/>
  <c r="L71" i="6"/>
  <c r="K71" i="6"/>
  <c r="R70" i="6"/>
  <c r="Q70" i="6"/>
  <c r="P70" i="6"/>
  <c r="N70" i="6"/>
  <c r="M70" i="6"/>
  <c r="L70" i="6"/>
  <c r="K70" i="6"/>
  <c r="Q69" i="6"/>
  <c r="M69" i="6"/>
  <c r="L69" i="6"/>
  <c r="K69" i="6"/>
  <c r="P68" i="6"/>
  <c r="M68" i="6"/>
  <c r="L68" i="6"/>
  <c r="K68" i="6"/>
  <c r="R67" i="6"/>
  <c r="Q67" i="6"/>
  <c r="M67" i="6"/>
  <c r="L67" i="6"/>
  <c r="K67" i="6"/>
  <c r="R66" i="6"/>
  <c r="Q66" i="6"/>
  <c r="P66" i="6"/>
  <c r="O66" i="6"/>
  <c r="N66" i="6"/>
  <c r="M66" i="6"/>
  <c r="L66" i="6"/>
  <c r="K66" i="6"/>
  <c r="Q65" i="6"/>
  <c r="L65" i="6"/>
  <c r="K65" i="6"/>
  <c r="Q64" i="6"/>
  <c r="P64" i="6"/>
  <c r="M64" i="6"/>
  <c r="L64" i="6"/>
  <c r="K64" i="6"/>
  <c r="R63" i="6"/>
  <c r="M63" i="6"/>
  <c r="L63" i="6"/>
  <c r="K63" i="6"/>
  <c r="R62" i="6"/>
  <c r="Q62" i="6"/>
  <c r="P62" i="6"/>
  <c r="N62" i="6"/>
  <c r="M62" i="6"/>
  <c r="L62" i="6"/>
  <c r="K62" i="6"/>
  <c r="Q61" i="6"/>
  <c r="M61" i="6"/>
  <c r="L61" i="6"/>
  <c r="K61" i="6"/>
  <c r="P60" i="6"/>
  <c r="M60" i="6"/>
  <c r="L60" i="6"/>
  <c r="K60" i="6"/>
  <c r="R59" i="6"/>
  <c r="Q59" i="6"/>
  <c r="M59" i="6"/>
  <c r="L59" i="6"/>
  <c r="K59" i="6"/>
  <c r="R58" i="6"/>
  <c r="Q58" i="6"/>
  <c r="P58" i="6"/>
  <c r="O58" i="6"/>
  <c r="N58" i="6"/>
  <c r="M58" i="6"/>
  <c r="L58" i="6"/>
  <c r="K58" i="6"/>
  <c r="Q57" i="6"/>
  <c r="L57" i="6"/>
  <c r="K57" i="6"/>
  <c r="Q56" i="6"/>
  <c r="P56" i="6"/>
  <c r="M56" i="6"/>
  <c r="L56" i="6"/>
  <c r="K56" i="6"/>
  <c r="R55" i="6"/>
  <c r="M55" i="6"/>
  <c r="L55" i="6"/>
  <c r="K55" i="6"/>
  <c r="R54" i="6"/>
  <c r="Q54" i="6"/>
  <c r="P54" i="6"/>
  <c r="N54" i="6"/>
  <c r="M54" i="6"/>
  <c r="L54" i="6"/>
  <c r="K54" i="6"/>
  <c r="Q53" i="6"/>
  <c r="M53" i="6"/>
  <c r="L53" i="6"/>
  <c r="K53" i="6"/>
  <c r="M52" i="6"/>
  <c r="L52" i="6"/>
  <c r="K52" i="6"/>
  <c r="R51" i="6"/>
  <c r="P51" i="6"/>
  <c r="L51" i="6"/>
  <c r="K51" i="6"/>
  <c r="R50" i="6"/>
  <c r="Q50" i="6"/>
  <c r="O50" i="6"/>
  <c r="N50" i="6"/>
  <c r="M50" i="6"/>
  <c r="L50" i="6"/>
  <c r="K50" i="6"/>
  <c r="Q49" i="6"/>
  <c r="L49" i="6"/>
  <c r="K49" i="6"/>
  <c r="P48" i="6"/>
  <c r="M48" i="6"/>
  <c r="L48" i="6"/>
  <c r="K48" i="6"/>
  <c r="R47" i="6"/>
  <c r="O47" i="6"/>
  <c r="L47" i="6"/>
  <c r="K47" i="6"/>
  <c r="Q46" i="6"/>
  <c r="M46" i="6"/>
  <c r="L46" i="6"/>
  <c r="K46" i="6"/>
  <c r="L45" i="6"/>
  <c r="K45" i="6"/>
  <c r="P44" i="6"/>
  <c r="M44" i="6"/>
  <c r="L44" i="6"/>
  <c r="K44" i="6"/>
  <c r="R43" i="6"/>
  <c r="P43" i="6"/>
  <c r="L43" i="6"/>
  <c r="K43" i="6"/>
  <c r="Q42" i="6"/>
  <c r="O42" i="6"/>
  <c r="N42" i="6"/>
  <c r="L42" i="6"/>
  <c r="K42" i="6"/>
  <c r="Q41" i="6"/>
  <c r="L41" i="6"/>
  <c r="K41" i="6"/>
  <c r="M40" i="6"/>
  <c r="L40" i="6"/>
  <c r="K40" i="6"/>
  <c r="Q39" i="6"/>
  <c r="P39" i="6"/>
  <c r="M39" i="6"/>
  <c r="L39" i="6"/>
  <c r="K39" i="6"/>
  <c r="Q38" i="6"/>
  <c r="L38" i="6"/>
  <c r="K38" i="6"/>
  <c r="L37" i="6"/>
  <c r="K37" i="6"/>
  <c r="R36" i="6"/>
  <c r="Q36" i="6"/>
  <c r="P36" i="6"/>
  <c r="O36" i="6"/>
  <c r="M36" i="6"/>
  <c r="L36" i="6"/>
  <c r="K36" i="6"/>
  <c r="R35" i="6"/>
  <c r="P35" i="6"/>
  <c r="M35" i="6"/>
  <c r="L35" i="6"/>
  <c r="K35" i="6"/>
  <c r="M34" i="6"/>
  <c r="Q34" i="6"/>
  <c r="L34" i="6"/>
  <c r="K34" i="6"/>
  <c r="L33" i="6"/>
  <c r="K33" i="6"/>
  <c r="R32" i="6"/>
  <c r="P32" i="6"/>
  <c r="M32" i="6"/>
  <c r="L32" i="6"/>
  <c r="K32" i="6"/>
  <c r="Q31" i="6"/>
  <c r="O31" i="6"/>
  <c r="N31" i="6"/>
  <c r="L31" i="6"/>
  <c r="K31" i="6"/>
  <c r="L30" i="6"/>
  <c r="K30" i="6"/>
  <c r="L29" i="6"/>
  <c r="K29" i="6"/>
  <c r="R28" i="6"/>
  <c r="Q28" i="6"/>
  <c r="P28" i="6"/>
  <c r="O28" i="6"/>
  <c r="L28" i="6"/>
  <c r="K28" i="6"/>
  <c r="M27" i="6"/>
  <c r="L27" i="6"/>
  <c r="K27" i="6"/>
  <c r="L26" i="6"/>
  <c r="K26" i="6"/>
  <c r="P25" i="6"/>
  <c r="L25" i="6"/>
  <c r="K25" i="6"/>
  <c r="R24" i="6"/>
  <c r="P24" i="6"/>
  <c r="L24" i="6"/>
  <c r="K24" i="6"/>
  <c r="Q23" i="6"/>
  <c r="M23" i="6"/>
  <c r="L23" i="6"/>
  <c r="K23" i="6"/>
  <c r="Q22" i="6"/>
  <c r="L22" i="6"/>
  <c r="K22" i="6"/>
  <c r="L21" i="6"/>
  <c r="K21" i="6"/>
  <c r="R20" i="6"/>
  <c r="P20" i="6"/>
  <c r="M20" i="6"/>
  <c r="L20" i="6"/>
  <c r="K20" i="6"/>
  <c r="R19" i="6"/>
  <c r="Q19" i="6"/>
  <c r="P19" i="6"/>
  <c r="O19" i="6"/>
  <c r="L19" i="6"/>
  <c r="K19" i="6"/>
  <c r="Q18" i="6"/>
  <c r="L18" i="6"/>
  <c r="K18" i="6"/>
  <c r="P17" i="6"/>
  <c r="M17" i="6"/>
  <c r="L17" i="6"/>
  <c r="K17" i="6"/>
  <c r="R16" i="6"/>
  <c r="Q16" i="6"/>
  <c r="P16" i="6"/>
  <c r="O16" i="6"/>
  <c r="L16" i="6"/>
  <c r="K16" i="6"/>
  <c r="R15" i="6"/>
  <c r="Q15" i="6"/>
  <c r="M15" i="6"/>
  <c r="L15" i="6"/>
  <c r="K15" i="6"/>
  <c r="Q14" i="6"/>
  <c r="L14" i="6"/>
  <c r="K14" i="6"/>
  <c r="P13" i="6"/>
  <c r="L13" i="6"/>
  <c r="K13" i="6"/>
  <c r="R12" i="6"/>
  <c r="P12" i="6"/>
  <c r="L12" i="6"/>
  <c r="K12" i="6"/>
  <c r="Q11" i="6"/>
  <c r="M11" i="6"/>
  <c r="L11" i="6"/>
  <c r="K11" i="6"/>
  <c r="L10" i="6"/>
  <c r="K10" i="6"/>
  <c r="P9" i="6"/>
  <c r="M9" i="6"/>
  <c r="L9" i="6"/>
  <c r="K9" i="6"/>
  <c r="R8" i="6"/>
  <c r="Q8" i="6"/>
  <c r="P8" i="6"/>
  <c r="O8" i="6"/>
  <c r="L8" i="6"/>
  <c r="K8" i="6"/>
  <c r="O7" i="6"/>
  <c r="L7" i="6"/>
  <c r="K7" i="6"/>
  <c r="Q6" i="6"/>
  <c r="L6" i="6"/>
  <c r="K6" i="6"/>
  <c r="L5" i="6"/>
  <c r="K5" i="6"/>
  <c r="R4" i="6"/>
  <c r="P4" i="6"/>
  <c r="L4" i="6"/>
  <c r="K4" i="6"/>
  <c r="L3" i="6"/>
  <c r="K3" i="6"/>
  <c r="Q2" i="6"/>
  <c r="L2" i="6"/>
  <c r="K2" i="6"/>
  <c r="L1" i="6"/>
  <c r="K1" i="6"/>
  <c r="M4" i="1"/>
  <c r="R16" i="1"/>
  <c r="T28" i="1"/>
  <c r="T36" i="1"/>
  <c r="R44" i="1"/>
  <c r="M52" i="1"/>
  <c r="P71" i="1"/>
  <c r="S88" i="1"/>
  <c r="R92" i="1"/>
  <c r="S95" i="1"/>
  <c r="R99" i="1"/>
  <c r="S104" i="1"/>
  <c r="R108" i="1"/>
  <c r="S111" i="1"/>
  <c r="T115" i="1"/>
  <c r="T119" i="1"/>
  <c r="T123" i="1"/>
  <c r="T127" i="1"/>
  <c r="T131" i="1"/>
  <c r="T135" i="1"/>
  <c r="T139" i="1"/>
  <c r="T143" i="1"/>
  <c r="T147" i="1"/>
  <c r="T151" i="1"/>
  <c r="T155" i="1"/>
  <c r="Q156" i="1"/>
  <c r="T159" i="1"/>
  <c r="U3" i="1"/>
  <c r="M3" i="1" s="1"/>
  <c r="U4" i="1"/>
  <c r="U5" i="1"/>
  <c r="P5" i="1" s="1"/>
  <c r="U6" i="1"/>
  <c r="U7" i="1"/>
  <c r="R7" i="1" s="1"/>
  <c r="U8" i="1"/>
  <c r="U9" i="1"/>
  <c r="U10" i="1"/>
  <c r="Q10" i="1" s="1"/>
  <c r="U11" i="1"/>
  <c r="N11" i="1" s="1"/>
  <c r="U12" i="1"/>
  <c r="M12" i="1" s="1"/>
  <c r="U13" i="1"/>
  <c r="P13" i="1" s="1"/>
  <c r="U14" i="1"/>
  <c r="P14" i="1" s="1"/>
  <c r="U15" i="1"/>
  <c r="O15" i="1" s="1"/>
  <c r="U16" i="1"/>
  <c r="S16" i="1" s="1"/>
  <c r="U17" i="1"/>
  <c r="U18" i="1"/>
  <c r="U19" i="1"/>
  <c r="N19" i="1" s="1"/>
  <c r="U20" i="1"/>
  <c r="T20" i="1" s="1"/>
  <c r="U21" i="1"/>
  <c r="P21" i="1" s="1"/>
  <c r="U22" i="1"/>
  <c r="U23" i="1"/>
  <c r="U24" i="1"/>
  <c r="T24" i="1" s="1"/>
  <c r="U25" i="1"/>
  <c r="P25" i="1" s="1"/>
  <c r="U26" i="1"/>
  <c r="U27" i="1"/>
  <c r="U28" i="1"/>
  <c r="U29" i="1"/>
  <c r="P29" i="1" s="1"/>
  <c r="U30" i="1"/>
  <c r="U31" i="1"/>
  <c r="U32" i="1"/>
  <c r="T32" i="1" s="1"/>
  <c r="U33" i="1"/>
  <c r="P33" i="1" s="1"/>
  <c r="U34" i="1"/>
  <c r="U35" i="1"/>
  <c r="S35" i="1" s="1"/>
  <c r="U36" i="1"/>
  <c r="S36" i="1" s="1"/>
  <c r="U37" i="1"/>
  <c r="U38" i="1"/>
  <c r="R38" i="1" s="1"/>
  <c r="U39" i="1"/>
  <c r="U40" i="1"/>
  <c r="Q40" i="1" s="1"/>
  <c r="U41" i="1"/>
  <c r="U42" i="1"/>
  <c r="N42" i="1" s="1"/>
  <c r="U43" i="1"/>
  <c r="O43" i="1" s="1"/>
  <c r="U44" i="1"/>
  <c r="Q44" i="1" s="1"/>
  <c r="U45" i="1"/>
  <c r="U46" i="1"/>
  <c r="U47" i="1"/>
  <c r="O47" i="1" s="1"/>
  <c r="U48" i="1"/>
  <c r="P48" i="1" s="1"/>
  <c r="U49" i="1"/>
  <c r="U50" i="1"/>
  <c r="N50" i="1" s="1"/>
  <c r="U51" i="1"/>
  <c r="S51" i="1" s="1"/>
  <c r="U52" i="1"/>
  <c r="U53" i="1"/>
  <c r="M53" i="1" s="1"/>
  <c r="U54" i="1"/>
  <c r="U55" i="1"/>
  <c r="U56" i="1"/>
  <c r="U57" i="1"/>
  <c r="U58" i="1"/>
  <c r="U59" i="1"/>
  <c r="U60" i="1"/>
  <c r="U61" i="1"/>
  <c r="Q61" i="1" s="1"/>
  <c r="U62" i="1"/>
  <c r="N62" i="1" s="1"/>
  <c r="U63" i="1"/>
  <c r="U64" i="1"/>
  <c r="U65" i="1"/>
  <c r="R65" i="1" s="1"/>
  <c r="U66" i="1"/>
  <c r="U67" i="1"/>
  <c r="O67" i="1" s="1"/>
  <c r="U68" i="1"/>
  <c r="U69" i="1"/>
  <c r="M69" i="1" s="1"/>
  <c r="U70" i="1"/>
  <c r="U71" i="1"/>
  <c r="O71" i="1" s="1"/>
  <c r="U72" i="1"/>
  <c r="U73" i="1"/>
  <c r="U74" i="1"/>
  <c r="T74" i="1" s="1"/>
  <c r="U75" i="1"/>
  <c r="O75" i="1" s="1"/>
  <c r="U76" i="1"/>
  <c r="U77" i="1"/>
  <c r="U78" i="1"/>
  <c r="U79" i="1"/>
  <c r="U80" i="1"/>
  <c r="U81" i="1"/>
  <c r="T81" i="1" s="1"/>
  <c r="U82" i="1"/>
  <c r="N82" i="1" s="1"/>
  <c r="U83" i="1"/>
  <c r="U84" i="1"/>
  <c r="U85" i="1"/>
  <c r="R85" i="1" s="1"/>
  <c r="U86" i="1"/>
  <c r="U87" i="1"/>
  <c r="O87" i="1" s="1"/>
  <c r="U88" i="1"/>
  <c r="T88" i="1" s="1"/>
  <c r="U89" i="1"/>
  <c r="U90" i="1"/>
  <c r="U91" i="1"/>
  <c r="S91" i="1" s="1"/>
  <c r="U92" i="1"/>
  <c r="S92" i="1" s="1"/>
  <c r="U93" i="1"/>
  <c r="S93" i="1" s="1"/>
  <c r="U94" i="1"/>
  <c r="O94" i="1" s="1"/>
  <c r="U95" i="1"/>
  <c r="O95" i="1" s="1"/>
  <c r="U96" i="1"/>
  <c r="R96" i="1" s="1"/>
  <c r="U97" i="1"/>
  <c r="S97" i="1" s="1"/>
  <c r="U98" i="1"/>
  <c r="U99" i="1"/>
  <c r="O99" i="1" s="1"/>
  <c r="U100" i="1"/>
  <c r="S100" i="1" s="1"/>
  <c r="U101" i="1"/>
  <c r="S101" i="1" s="1"/>
  <c r="U102" i="1"/>
  <c r="O102" i="1" s="1"/>
  <c r="U103" i="1"/>
  <c r="O103" i="1" s="1"/>
  <c r="U104" i="1"/>
  <c r="R104" i="1" s="1"/>
  <c r="U105" i="1"/>
  <c r="S105" i="1" s="1"/>
  <c r="U106" i="1"/>
  <c r="U107" i="1"/>
  <c r="O107" i="1" s="1"/>
  <c r="U108" i="1"/>
  <c r="S108" i="1" s="1"/>
  <c r="U109" i="1"/>
  <c r="S109" i="1" s="1"/>
  <c r="U110" i="1"/>
  <c r="O110" i="1" s="1"/>
  <c r="U111" i="1"/>
  <c r="O111" i="1" s="1"/>
  <c r="U112" i="1"/>
  <c r="P112" i="1" s="1"/>
  <c r="U113" i="1"/>
  <c r="O113" i="1" s="1"/>
  <c r="U114" i="1"/>
  <c r="U115" i="1"/>
  <c r="R115" i="1" s="1"/>
  <c r="U116" i="1"/>
  <c r="P116" i="1" s="1"/>
  <c r="U117" i="1"/>
  <c r="O117" i="1" s="1"/>
  <c r="U118" i="1"/>
  <c r="O118" i="1" s="1"/>
  <c r="U119" i="1"/>
  <c r="R119" i="1" s="1"/>
  <c r="U120" i="1"/>
  <c r="P120" i="1" s="1"/>
  <c r="U121" i="1"/>
  <c r="O121" i="1" s="1"/>
  <c r="U122" i="1"/>
  <c r="U123" i="1"/>
  <c r="R123" i="1" s="1"/>
  <c r="U124" i="1"/>
  <c r="P124" i="1" s="1"/>
  <c r="U125" i="1"/>
  <c r="O125" i="1" s="1"/>
  <c r="U126" i="1"/>
  <c r="O126" i="1" s="1"/>
  <c r="U127" i="1"/>
  <c r="R127" i="1" s="1"/>
  <c r="U128" i="1"/>
  <c r="P128" i="1" s="1"/>
  <c r="U129" i="1"/>
  <c r="O129" i="1" s="1"/>
  <c r="U130" i="1"/>
  <c r="U131" i="1"/>
  <c r="R131" i="1" s="1"/>
  <c r="U132" i="1"/>
  <c r="P132" i="1" s="1"/>
  <c r="U133" i="1"/>
  <c r="O133" i="1" s="1"/>
  <c r="U134" i="1"/>
  <c r="O134" i="1" s="1"/>
  <c r="U135" i="1"/>
  <c r="R135" i="1" s="1"/>
  <c r="U136" i="1"/>
  <c r="P136" i="1" s="1"/>
  <c r="U137" i="1"/>
  <c r="O137" i="1" s="1"/>
  <c r="U138" i="1"/>
  <c r="U139" i="1"/>
  <c r="R139" i="1" s="1"/>
  <c r="U140" i="1"/>
  <c r="P140" i="1" s="1"/>
  <c r="U141" i="1"/>
  <c r="O141" i="1" s="1"/>
  <c r="U142" i="1"/>
  <c r="O142" i="1" s="1"/>
  <c r="U143" i="1"/>
  <c r="R143" i="1" s="1"/>
  <c r="U144" i="1"/>
  <c r="P144" i="1" s="1"/>
  <c r="U145" i="1"/>
  <c r="O145" i="1" s="1"/>
  <c r="U146" i="1"/>
  <c r="U147" i="1"/>
  <c r="R147" i="1" s="1"/>
  <c r="U148" i="1"/>
  <c r="P148" i="1" s="1"/>
  <c r="U149" i="1"/>
  <c r="O149" i="1" s="1"/>
  <c r="U150" i="1"/>
  <c r="O150" i="1" s="1"/>
  <c r="U151" i="1"/>
  <c r="R151" i="1" s="1"/>
  <c r="U152" i="1"/>
  <c r="P152" i="1" s="1"/>
  <c r="U153" i="1"/>
  <c r="O153" i="1" s="1"/>
  <c r="U154" i="1"/>
  <c r="M154" i="1" s="1"/>
  <c r="U155" i="1"/>
  <c r="M155" i="1" s="1"/>
  <c r="U156" i="1"/>
  <c r="N156" i="1" s="1"/>
  <c r="U157" i="1"/>
  <c r="M157" i="1" s="1"/>
  <c r="U158" i="1"/>
  <c r="M158" i="1" s="1"/>
  <c r="U159" i="1"/>
  <c r="M159" i="1" s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2" i="1"/>
  <c r="N2" i="1" s="1"/>
  <c r="T3" i="1" l="1"/>
  <c r="P159" i="1"/>
  <c r="T156" i="1"/>
  <c r="O156" i="1"/>
  <c r="P155" i="1"/>
  <c r="R152" i="1"/>
  <c r="O151" i="1"/>
  <c r="R148" i="1"/>
  <c r="O147" i="1"/>
  <c r="R144" i="1"/>
  <c r="O143" i="1"/>
  <c r="R140" i="1"/>
  <c r="O139" i="1"/>
  <c r="R136" i="1"/>
  <c r="O135" i="1"/>
  <c r="R132" i="1"/>
  <c r="O131" i="1"/>
  <c r="R128" i="1"/>
  <c r="O127" i="1"/>
  <c r="R124" i="1"/>
  <c r="O123" i="1"/>
  <c r="R120" i="1"/>
  <c r="O119" i="1"/>
  <c r="R116" i="1"/>
  <c r="O115" i="1"/>
  <c r="R112" i="1"/>
  <c r="R107" i="1"/>
  <c r="S103" i="1"/>
  <c r="R100" i="1"/>
  <c r="S96" i="1"/>
  <c r="P91" i="1"/>
  <c r="Q48" i="1"/>
  <c r="R40" i="1"/>
  <c r="S33" i="1"/>
  <c r="S7" i="1"/>
  <c r="R3" i="1"/>
  <c r="O159" i="1"/>
  <c r="S156" i="1"/>
  <c r="M156" i="1"/>
  <c r="O155" i="1"/>
  <c r="N151" i="1"/>
  <c r="N147" i="1"/>
  <c r="N143" i="1"/>
  <c r="N139" i="1"/>
  <c r="N135" i="1"/>
  <c r="N131" i="1"/>
  <c r="N127" i="1"/>
  <c r="N123" i="1"/>
  <c r="N119" i="1"/>
  <c r="N115" i="1"/>
  <c r="R103" i="1"/>
  <c r="S99" i="1"/>
  <c r="T61" i="1"/>
  <c r="M2" i="1"/>
  <c r="T157" i="1"/>
  <c r="T153" i="1"/>
  <c r="T149" i="1"/>
  <c r="T145" i="1"/>
  <c r="T141" i="1"/>
  <c r="T137" i="1"/>
  <c r="T133" i="1"/>
  <c r="T129" i="1"/>
  <c r="T125" i="1"/>
  <c r="T121" i="1"/>
  <c r="T117" i="1"/>
  <c r="T113" i="1"/>
  <c r="S2" i="1"/>
  <c r="S159" i="1"/>
  <c r="P157" i="1"/>
  <c r="P156" i="1"/>
  <c r="S155" i="1"/>
  <c r="S151" i="1"/>
  <c r="S147" i="1"/>
  <c r="S143" i="1"/>
  <c r="S139" i="1"/>
  <c r="S135" i="1"/>
  <c r="S131" i="1"/>
  <c r="S127" i="1"/>
  <c r="S123" i="1"/>
  <c r="S119" i="1"/>
  <c r="S115" i="1"/>
  <c r="R111" i="1"/>
  <c r="S107" i="1"/>
  <c r="R95" i="1"/>
  <c r="M4" i="6"/>
  <c r="M7" i="6"/>
  <c r="R7" i="6"/>
  <c r="M12" i="6"/>
  <c r="O15" i="6"/>
  <c r="M18" i="6"/>
  <c r="M24" i="6"/>
  <c r="Q27" i="6"/>
  <c r="P33" i="6"/>
  <c r="M38" i="6"/>
  <c r="Q55" i="6"/>
  <c r="M57" i="6"/>
  <c r="Q63" i="6"/>
  <c r="M65" i="6"/>
  <c r="Q71" i="6"/>
  <c r="M73" i="6"/>
  <c r="P76" i="6"/>
  <c r="M84" i="6"/>
  <c r="O87" i="6"/>
  <c r="M94" i="6"/>
  <c r="R94" i="6"/>
  <c r="P98" i="6"/>
  <c r="M102" i="6"/>
  <c r="P110" i="6"/>
  <c r="R110" i="6"/>
  <c r="N110" i="6"/>
  <c r="R114" i="6"/>
  <c r="N114" i="6"/>
  <c r="P114" i="6"/>
  <c r="M116" i="6"/>
  <c r="R117" i="6"/>
  <c r="O117" i="6"/>
  <c r="Q117" i="6"/>
  <c r="M117" i="6"/>
  <c r="Q120" i="6"/>
  <c r="P125" i="6"/>
  <c r="M138" i="6"/>
  <c r="P138" i="6"/>
  <c r="Q140" i="6"/>
  <c r="Q144" i="6"/>
  <c r="N159" i="6"/>
  <c r="Q159" i="6"/>
  <c r="P161" i="6"/>
  <c r="R162" i="6"/>
  <c r="M162" i="6"/>
  <c r="Q164" i="6"/>
  <c r="O167" i="6"/>
  <c r="M169" i="6"/>
  <c r="P172" i="6"/>
  <c r="R172" i="6"/>
  <c r="N172" i="6"/>
  <c r="P180" i="6"/>
  <c r="N187" i="6"/>
  <c r="O187" i="6"/>
  <c r="R187" i="6"/>
  <c r="N191" i="6"/>
  <c r="R191" i="6"/>
  <c r="O191" i="6"/>
  <c r="R194" i="6"/>
  <c r="Q194" i="6"/>
  <c r="P196" i="6"/>
  <c r="Q196" i="6"/>
  <c r="N196" i="6"/>
  <c r="R204" i="6"/>
  <c r="N204" i="6"/>
  <c r="O204" i="6"/>
  <c r="Q204" i="6"/>
  <c r="O208" i="6"/>
  <c r="N208" i="6"/>
  <c r="Q208" i="6"/>
  <c r="M209" i="6"/>
  <c r="Q209" i="6"/>
  <c r="P221" i="6"/>
  <c r="N294" i="6"/>
  <c r="O294" i="6"/>
  <c r="N310" i="6"/>
  <c r="O310" i="6"/>
  <c r="R322" i="6"/>
  <c r="M322" i="6"/>
  <c r="Q322" i="6"/>
  <c r="N322" i="6"/>
  <c r="O360" i="6"/>
  <c r="R360" i="6"/>
  <c r="N360" i="6"/>
  <c r="Q360" i="6"/>
  <c r="P360" i="6"/>
  <c r="M372" i="6"/>
  <c r="N372" i="6"/>
  <c r="O406" i="6"/>
  <c r="R406" i="6"/>
  <c r="N406" i="6"/>
  <c r="Q406" i="6"/>
  <c r="P406" i="6"/>
  <c r="R416" i="6"/>
  <c r="Q416" i="6"/>
  <c r="M416" i="6"/>
  <c r="N416" i="6"/>
  <c r="R419" i="6"/>
  <c r="N419" i="6"/>
  <c r="Q419" i="6"/>
  <c r="M419" i="6"/>
  <c r="P419" i="6"/>
  <c r="O419" i="6"/>
  <c r="O4" i="6"/>
  <c r="M5" i="6"/>
  <c r="N7" i="6"/>
  <c r="M8" i="6"/>
  <c r="O12" i="6"/>
  <c r="M13" i="6"/>
  <c r="P15" i="6"/>
  <c r="M16" i="6"/>
  <c r="M19" i="6"/>
  <c r="Q20" i="6"/>
  <c r="O24" i="6"/>
  <c r="M25" i="6"/>
  <c r="M28" i="6"/>
  <c r="M31" i="6"/>
  <c r="R31" i="6"/>
  <c r="Q32" i="6"/>
  <c r="Q35" i="6"/>
  <c r="P40" i="6"/>
  <c r="M42" i="6"/>
  <c r="R42" i="6"/>
  <c r="P47" i="6"/>
  <c r="P52" i="6"/>
  <c r="O54" i="6"/>
  <c r="P59" i="6"/>
  <c r="Q60" i="6"/>
  <c r="O62" i="6"/>
  <c r="P67" i="6"/>
  <c r="Q68" i="6"/>
  <c r="O70" i="6"/>
  <c r="P75" i="6"/>
  <c r="M78" i="6"/>
  <c r="P80" i="6"/>
  <c r="P92" i="6"/>
  <c r="N94" i="6"/>
  <c r="R95" i="6"/>
  <c r="M95" i="6"/>
  <c r="Q98" i="6"/>
  <c r="O102" i="6"/>
  <c r="P104" i="6"/>
  <c r="M106" i="6"/>
  <c r="P108" i="6"/>
  <c r="O110" i="6"/>
  <c r="O114" i="6"/>
  <c r="N117" i="6"/>
  <c r="R126" i="6"/>
  <c r="P126" i="6"/>
  <c r="Q127" i="6"/>
  <c r="N127" i="6"/>
  <c r="M130" i="6"/>
  <c r="P130" i="6"/>
  <c r="P148" i="6"/>
  <c r="R148" i="6"/>
  <c r="N148" i="6"/>
  <c r="P153" i="6"/>
  <c r="M154" i="6"/>
  <c r="R154" i="6"/>
  <c r="R156" i="6"/>
  <c r="N156" i="6"/>
  <c r="P156" i="6"/>
  <c r="M159" i="6"/>
  <c r="O172" i="6"/>
  <c r="M196" i="6"/>
  <c r="M202" i="6"/>
  <c r="R202" i="6"/>
  <c r="M204" i="6"/>
  <c r="M208" i="6"/>
  <c r="Q215" i="6"/>
  <c r="M215" i="6"/>
  <c r="O215" i="6"/>
  <c r="R220" i="6"/>
  <c r="N220" i="6"/>
  <c r="Q220" i="6"/>
  <c r="O220" i="6"/>
  <c r="Q234" i="6"/>
  <c r="P234" i="6"/>
  <c r="R243" i="6"/>
  <c r="M243" i="6"/>
  <c r="Q243" i="6"/>
  <c r="N243" i="6"/>
  <c r="Q258" i="6"/>
  <c r="P258" i="6"/>
  <c r="R267" i="6"/>
  <c r="M267" i="6"/>
  <c r="Q267" i="6"/>
  <c r="N267" i="6"/>
  <c r="N324" i="6"/>
  <c r="R324" i="6"/>
  <c r="M324" i="6"/>
  <c r="Q324" i="6"/>
  <c r="R328" i="6"/>
  <c r="M328" i="6"/>
  <c r="Q328" i="6"/>
  <c r="N328" i="6"/>
  <c r="M342" i="6"/>
  <c r="Q342" i="6"/>
  <c r="R342" i="6"/>
  <c r="P386" i="6"/>
  <c r="O386" i="6"/>
  <c r="Q386" i="6"/>
  <c r="N386" i="6"/>
  <c r="R386" i="6"/>
  <c r="R87" i="6"/>
  <c r="P87" i="6"/>
  <c r="P94" i="6"/>
  <c r="R102" i="6"/>
  <c r="N102" i="6"/>
  <c r="P116" i="6"/>
  <c r="P120" i="6"/>
  <c r="R120" i="6"/>
  <c r="N120" i="6"/>
  <c r="Q125" i="6"/>
  <c r="O125" i="6"/>
  <c r="P140" i="6"/>
  <c r="R140" i="6"/>
  <c r="N140" i="6"/>
  <c r="R144" i="6"/>
  <c r="N144" i="6"/>
  <c r="P144" i="6"/>
  <c r="Q145" i="6"/>
  <c r="O145" i="6"/>
  <c r="P164" i="6"/>
  <c r="R164" i="6"/>
  <c r="N164" i="6"/>
  <c r="N167" i="6"/>
  <c r="Q167" i="6"/>
  <c r="P169" i="6"/>
  <c r="R170" i="6"/>
  <c r="M170" i="6"/>
  <c r="O180" i="6"/>
  <c r="N180" i="6"/>
  <c r="Q180" i="6"/>
  <c r="M218" i="6"/>
  <c r="R218" i="6"/>
  <c r="R229" i="6"/>
  <c r="M229" i="6"/>
  <c r="Q229" i="6"/>
  <c r="N229" i="6"/>
  <c r="N245" i="6"/>
  <c r="R245" i="6"/>
  <c r="M245" i="6"/>
  <c r="Q245" i="6"/>
  <c r="R249" i="6"/>
  <c r="M249" i="6"/>
  <c r="Q249" i="6"/>
  <c r="N249" i="6"/>
  <c r="N255" i="6"/>
  <c r="R255" i="6"/>
  <c r="M255" i="6"/>
  <c r="Q255" i="6"/>
  <c r="N269" i="6"/>
  <c r="R269" i="6"/>
  <c r="M269" i="6"/>
  <c r="Q269" i="6"/>
  <c r="R273" i="6"/>
  <c r="M273" i="6"/>
  <c r="Q273" i="6"/>
  <c r="N273" i="6"/>
  <c r="N279" i="6"/>
  <c r="R279" i="6"/>
  <c r="M279" i="6"/>
  <c r="Q279" i="6"/>
  <c r="N302" i="6"/>
  <c r="O302" i="6"/>
  <c r="N318" i="6"/>
  <c r="O318" i="6"/>
  <c r="M334" i="6"/>
  <c r="Q334" i="6"/>
  <c r="R334" i="6"/>
  <c r="Q421" i="6"/>
  <c r="P421" i="6"/>
  <c r="M421" i="6"/>
  <c r="Q4" i="6"/>
  <c r="Q7" i="6"/>
  <c r="Q12" i="6"/>
  <c r="N15" i="6"/>
  <c r="O20" i="6"/>
  <c r="Q24" i="6"/>
  <c r="P27" i="6"/>
  <c r="O32" i="6"/>
  <c r="M33" i="6"/>
  <c r="O35" i="6"/>
  <c r="P55" i="6"/>
  <c r="P63" i="6"/>
  <c r="P71" i="6"/>
  <c r="M76" i="6"/>
  <c r="R83" i="6"/>
  <c r="M85" i="6"/>
  <c r="Q94" i="6"/>
  <c r="M97" i="6"/>
  <c r="N98" i="6"/>
  <c r="R99" i="6"/>
  <c r="M99" i="6"/>
  <c r="Q102" i="6"/>
  <c r="R106" i="6"/>
  <c r="N106" i="6"/>
  <c r="O120" i="6"/>
  <c r="Q123" i="6"/>
  <c r="N123" i="6"/>
  <c r="M125" i="6"/>
  <c r="O129" i="6"/>
  <c r="P132" i="6"/>
  <c r="R132" i="6"/>
  <c r="N132" i="6"/>
  <c r="R136" i="6"/>
  <c r="N136" i="6"/>
  <c r="P136" i="6"/>
  <c r="Q137" i="6"/>
  <c r="O137" i="6"/>
  <c r="R138" i="6"/>
  <c r="O140" i="6"/>
  <c r="O144" i="6"/>
  <c r="M146" i="6"/>
  <c r="P146" i="6"/>
  <c r="Q151" i="6"/>
  <c r="N151" i="6"/>
  <c r="R159" i="6"/>
  <c r="Q161" i="6"/>
  <c r="Q162" i="6"/>
  <c r="O164" i="6"/>
  <c r="M167" i="6"/>
  <c r="P173" i="6"/>
  <c r="R175" i="6"/>
  <c r="M175" i="6"/>
  <c r="O175" i="6"/>
  <c r="M180" i="6"/>
  <c r="Q187" i="6"/>
  <c r="Q191" i="6"/>
  <c r="M194" i="6"/>
  <c r="R196" i="6"/>
  <c r="P197" i="6"/>
  <c r="M197" i="6"/>
  <c r="Q199" i="6"/>
  <c r="O199" i="6"/>
  <c r="M199" i="6"/>
  <c r="P205" i="6"/>
  <c r="R208" i="6"/>
  <c r="P209" i="6"/>
  <c r="M236" i="6"/>
  <c r="Q254" i="6"/>
  <c r="P254" i="6"/>
  <c r="M260" i="6"/>
  <c r="P268" i="6"/>
  <c r="Q278" i="6"/>
  <c r="P278" i="6"/>
  <c r="O322" i="6"/>
  <c r="P352" i="6"/>
  <c r="R352" i="6"/>
  <c r="M352" i="6"/>
  <c r="Q352" i="6"/>
  <c r="N352" i="6"/>
  <c r="N354" i="6"/>
  <c r="M354" i="6"/>
  <c r="M360" i="6"/>
  <c r="Q393" i="6"/>
  <c r="P393" i="6"/>
  <c r="M393" i="6"/>
  <c r="N395" i="6"/>
  <c r="R395" i="6"/>
  <c r="M395" i="6"/>
  <c r="Q395" i="6"/>
  <c r="O395" i="6"/>
  <c r="M406" i="6"/>
  <c r="O418" i="6"/>
  <c r="R418" i="6"/>
  <c r="N418" i="6"/>
  <c r="Q418" i="6"/>
  <c r="P418" i="6"/>
  <c r="R422" i="6"/>
  <c r="O422" i="6"/>
  <c r="N422" i="6"/>
  <c r="Q422" i="6"/>
  <c r="P422" i="6"/>
  <c r="M422" i="6"/>
  <c r="R195" i="6"/>
  <c r="M195" i="6"/>
  <c r="R212" i="6"/>
  <c r="N212" i="6"/>
  <c r="O216" i="6"/>
  <c r="Q223" i="6"/>
  <c r="O224" i="6"/>
  <c r="R235" i="6"/>
  <c r="M235" i="6"/>
  <c r="Q235" i="6"/>
  <c r="R237" i="6"/>
  <c r="M237" i="6"/>
  <c r="Q237" i="6"/>
  <c r="Q242" i="6"/>
  <c r="P242" i="6"/>
  <c r="R259" i="6"/>
  <c r="M259" i="6"/>
  <c r="Q259" i="6"/>
  <c r="R261" i="6"/>
  <c r="M261" i="6"/>
  <c r="Q261" i="6"/>
  <c r="Q266" i="6"/>
  <c r="P266" i="6"/>
  <c r="Q293" i="6"/>
  <c r="P293" i="6"/>
  <c r="Q301" i="6"/>
  <c r="P301" i="6"/>
  <c r="Q309" i="6"/>
  <c r="P309" i="6"/>
  <c r="Q317" i="6"/>
  <c r="P317" i="6"/>
  <c r="M350" i="6"/>
  <c r="Q350" i="6"/>
  <c r="P414" i="6"/>
  <c r="O414" i="6"/>
  <c r="Q414" i="6"/>
  <c r="N414" i="6"/>
  <c r="O423" i="6"/>
  <c r="R423" i="6"/>
  <c r="N423" i="6"/>
  <c r="Q423" i="6"/>
  <c r="P423" i="6"/>
  <c r="M111" i="6"/>
  <c r="N119" i="6"/>
  <c r="O121" i="6"/>
  <c r="O124" i="6"/>
  <c r="M131" i="6"/>
  <c r="M133" i="6"/>
  <c r="M139" i="6"/>
  <c r="M141" i="6"/>
  <c r="M147" i="6"/>
  <c r="M149" i="6"/>
  <c r="O152" i="6"/>
  <c r="M163" i="6"/>
  <c r="R163" i="6"/>
  <c r="M171" i="6"/>
  <c r="R171" i="6"/>
  <c r="P176" i="6"/>
  <c r="Q179" i="6"/>
  <c r="M181" i="6"/>
  <c r="R184" i="6"/>
  <c r="N184" i="6"/>
  <c r="P185" i="6"/>
  <c r="Q193" i="6"/>
  <c r="Q195" i="6"/>
  <c r="O200" i="6"/>
  <c r="P201" i="6"/>
  <c r="Q207" i="6"/>
  <c r="M212" i="6"/>
  <c r="M216" i="6"/>
  <c r="R216" i="6"/>
  <c r="R223" i="6"/>
  <c r="Q224" i="6"/>
  <c r="Q226" i="6"/>
  <c r="M226" i="6"/>
  <c r="O235" i="6"/>
  <c r="O237" i="6"/>
  <c r="M242" i="6"/>
  <c r="O259" i="6"/>
  <c r="O261" i="6"/>
  <c r="M266" i="6"/>
  <c r="Q291" i="6"/>
  <c r="P291" i="6"/>
  <c r="O293" i="6"/>
  <c r="Q299" i="6"/>
  <c r="P299" i="6"/>
  <c r="O301" i="6"/>
  <c r="Q307" i="6"/>
  <c r="P307" i="6"/>
  <c r="O309" i="6"/>
  <c r="Q315" i="6"/>
  <c r="P315" i="6"/>
  <c r="O317" i="6"/>
  <c r="Q321" i="6"/>
  <c r="P321" i="6"/>
  <c r="P336" i="6"/>
  <c r="R336" i="6"/>
  <c r="M336" i="6"/>
  <c r="Q336" i="6"/>
  <c r="P344" i="6"/>
  <c r="R344" i="6"/>
  <c r="M344" i="6"/>
  <c r="Q344" i="6"/>
  <c r="P356" i="6"/>
  <c r="O356" i="6"/>
  <c r="R356" i="6"/>
  <c r="Q356" i="6"/>
  <c r="O394" i="6"/>
  <c r="R394" i="6"/>
  <c r="N394" i="6"/>
  <c r="Q394" i="6"/>
  <c r="P394" i="6"/>
  <c r="N407" i="6"/>
  <c r="R407" i="6"/>
  <c r="M407" i="6"/>
  <c r="Q407" i="6"/>
  <c r="O407" i="6"/>
  <c r="P409" i="6"/>
  <c r="M409" i="6"/>
  <c r="M414" i="6"/>
  <c r="M423" i="6"/>
  <c r="N231" i="6"/>
  <c r="N233" i="6"/>
  <c r="N239" i="6"/>
  <c r="N241" i="6"/>
  <c r="N251" i="6"/>
  <c r="N257" i="6"/>
  <c r="N263" i="6"/>
  <c r="N265" i="6"/>
  <c r="N275" i="6"/>
  <c r="N281" i="6"/>
  <c r="N320" i="6"/>
  <c r="N330" i="6"/>
  <c r="P332" i="6"/>
  <c r="Q341" i="6"/>
  <c r="M347" i="6"/>
  <c r="Q349" i="6"/>
  <c r="P390" i="6"/>
  <c r="O390" i="6"/>
  <c r="R392" i="6"/>
  <c r="Q392" i="6"/>
  <c r="R411" i="6"/>
  <c r="M411" i="6"/>
  <c r="Q411" i="6"/>
  <c r="Q359" i="6"/>
  <c r="N361" i="6"/>
  <c r="R361" i="6"/>
  <c r="M361" i="6"/>
  <c r="R367" i="6"/>
  <c r="M367" i="6"/>
  <c r="Q367" i="6"/>
  <c r="P378" i="6"/>
  <c r="O378" i="6"/>
  <c r="P402" i="6"/>
  <c r="O402" i="6"/>
  <c r="Q408" i="6"/>
  <c r="N408" i="6"/>
  <c r="Q417" i="6"/>
  <c r="P417" i="6"/>
  <c r="N357" i="6"/>
  <c r="P370" i="6"/>
  <c r="P374" i="6"/>
  <c r="Q377" i="6"/>
  <c r="N379" i="6"/>
  <c r="P382" i="6"/>
  <c r="Q385" i="6"/>
  <c r="N387" i="6"/>
  <c r="N391" i="6"/>
  <c r="P398" i="6"/>
  <c r="Q401" i="6"/>
  <c r="N403" i="6"/>
  <c r="N415" i="6"/>
  <c r="M146" i="1"/>
  <c r="Q146" i="1"/>
  <c r="M138" i="1"/>
  <c r="Q138" i="1"/>
  <c r="M130" i="1"/>
  <c r="Q130" i="1"/>
  <c r="M122" i="1"/>
  <c r="Q122" i="1"/>
  <c r="M114" i="1"/>
  <c r="Q114" i="1"/>
  <c r="P106" i="1"/>
  <c r="T106" i="1"/>
  <c r="M106" i="1"/>
  <c r="Q106" i="1"/>
  <c r="P98" i="1"/>
  <c r="T98" i="1"/>
  <c r="M98" i="1"/>
  <c r="Q98" i="1"/>
  <c r="M90" i="1"/>
  <c r="T90" i="1"/>
  <c r="O90" i="1"/>
  <c r="O86" i="1"/>
  <c r="N86" i="1"/>
  <c r="R86" i="1"/>
  <c r="P78" i="1"/>
  <c r="O78" i="1"/>
  <c r="R78" i="1"/>
  <c r="S78" i="1"/>
  <c r="P54" i="1"/>
  <c r="S54" i="1"/>
  <c r="N54" i="1"/>
  <c r="P34" i="1"/>
  <c r="N34" i="1"/>
  <c r="O34" i="1"/>
  <c r="R34" i="1"/>
  <c r="S34" i="1"/>
  <c r="P26" i="1"/>
  <c r="O26" i="1"/>
  <c r="R26" i="1"/>
  <c r="S26" i="1"/>
  <c r="P6" i="1"/>
  <c r="O6" i="1"/>
  <c r="R6" i="1"/>
  <c r="S6" i="1"/>
  <c r="P158" i="1"/>
  <c r="P154" i="1"/>
  <c r="R146" i="1"/>
  <c r="R142" i="1"/>
  <c r="R134" i="1"/>
  <c r="R126" i="1"/>
  <c r="R122" i="1"/>
  <c r="R118" i="1"/>
  <c r="R114" i="1"/>
  <c r="S110" i="1"/>
  <c r="S106" i="1"/>
  <c r="S102" i="1"/>
  <c r="S98" i="1"/>
  <c r="N26" i="1"/>
  <c r="M153" i="1"/>
  <c r="Q153" i="1"/>
  <c r="M149" i="1"/>
  <c r="Q149" i="1"/>
  <c r="M145" i="1"/>
  <c r="Q145" i="1"/>
  <c r="M141" i="1"/>
  <c r="Q141" i="1"/>
  <c r="M137" i="1"/>
  <c r="Q137" i="1"/>
  <c r="M133" i="1"/>
  <c r="Q133" i="1"/>
  <c r="M129" i="1"/>
  <c r="Q129" i="1"/>
  <c r="M125" i="1"/>
  <c r="Q125" i="1"/>
  <c r="M121" i="1"/>
  <c r="Q121" i="1"/>
  <c r="M117" i="1"/>
  <c r="Q117" i="1"/>
  <c r="M113" i="1"/>
  <c r="Q113" i="1"/>
  <c r="P109" i="1"/>
  <c r="T109" i="1"/>
  <c r="M109" i="1"/>
  <c r="Q109" i="1"/>
  <c r="P105" i="1"/>
  <c r="T105" i="1"/>
  <c r="M105" i="1"/>
  <c r="Q105" i="1"/>
  <c r="P101" i="1"/>
  <c r="T101" i="1"/>
  <c r="M101" i="1"/>
  <c r="Q101" i="1"/>
  <c r="P97" i="1"/>
  <c r="T97" i="1"/>
  <c r="M97" i="1"/>
  <c r="Q97" i="1"/>
  <c r="P93" i="1"/>
  <c r="T93" i="1"/>
  <c r="M93" i="1"/>
  <c r="Q93" i="1"/>
  <c r="M89" i="1"/>
  <c r="T89" i="1"/>
  <c r="O85" i="1"/>
  <c r="M85" i="1"/>
  <c r="N85" i="1"/>
  <c r="N81" i="1"/>
  <c r="M81" i="1"/>
  <c r="P77" i="1"/>
  <c r="O77" i="1"/>
  <c r="R77" i="1"/>
  <c r="N77" i="1"/>
  <c r="M73" i="1"/>
  <c r="T73" i="1"/>
  <c r="O65" i="1"/>
  <c r="M65" i="1"/>
  <c r="N65" i="1"/>
  <c r="P57" i="1"/>
  <c r="O57" i="1"/>
  <c r="R57" i="1"/>
  <c r="N57" i="1"/>
  <c r="P49" i="1"/>
  <c r="O49" i="1"/>
  <c r="R49" i="1"/>
  <c r="N49" i="1"/>
  <c r="N41" i="1"/>
  <c r="Q41" i="1"/>
  <c r="S41" i="1"/>
  <c r="M41" i="1"/>
  <c r="O41" i="1"/>
  <c r="N17" i="1"/>
  <c r="T17" i="1"/>
  <c r="M17" i="1"/>
  <c r="P17" i="1"/>
  <c r="Q17" i="1"/>
  <c r="N9" i="1"/>
  <c r="T9" i="1"/>
  <c r="M9" i="1"/>
  <c r="P9" i="1"/>
  <c r="Q9" i="1"/>
  <c r="S158" i="1"/>
  <c r="S157" i="1"/>
  <c r="S154" i="1"/>
  <c r="O154" i="1"/>
  <c r="S153" i="1"/>
  <c r="P150" i="1"/>
  <c r="S149" i="1"/>
  <c r="N149" i="1"/>
  <c r="P146" i="1"/>
  <c r="S145" i="1"/>
  <c r="N145" i="1"/>
  <c r="P142" i="1"/>
  <c r="S141" i="1"/>
  <c r="N141" i="1"/>
  <c r="P138" i="1"/>
  <c r="S137" i="1"/>
  <c r="N137" i="1"/>
  <c r="P134" i="1"/>
  <c r="S133" i="1"/>
  <c r="N133" i="1"/>
  <c r="P130" i="1"/>
  <c r="S129" i="1"/>
  <c r="N129" i="1"/>
  <c r="P126" i="1"/>
  <c r="S125" i="1"/>
  <c r="N125" i="1"/>
  <c r="P122" i="1"/>
  <c r="S121" i="1"/>
  <c r="N121" i="1"/>
  <c r="P118" i="1"/>
  <c r="S117" i="1"/>
  <c r="N117" i="1"/>
  <c r="P114" i="1"/>
  <c r="S113" i="1"/>
  <c r="N113" i="1"/>
  <c r="R110" i="1"/>
  <c r="R109" i="1"/>
  <c r="R106" i="1"/>
  <c r="R105" i="1"/>
  <c r="R102" i="1"/>
  <c r="R101" i="1"/>
  <c r="R98" i="1"/>
  <c r="R97" i="1"/>
  <c r="R94" i="1"/>
  <c r="R93" i="1"/>
  <c r="Q85" i="1"/>
  <c r="Q81" i="1"/>
  <c r="S77" i="1"/>
  <c r="Q65" i="1"/>
  <c r="S57" i="1"/>
  <c r="O54" i="1"/>
  <c r="M152" i="1"/>
  <c r="Q152" i="1"/>
  <c r="M148" i="1"/>
  <c r="Q148" i="1"/>
  <c r="M144" i="1"/>
  <c r="Q144" i="1"/>
  <c r="M140" i="1"/>
  <c r="Q140" i="1"/>
  <c r="M136" i="1"/>
  <c r="Q136" i="1"/>
  <c r="M132" i="1"/>
  <c r="Q132" i="1"/>
  <c r="M128" i="1"/>
  <c r="Q128" i="1"/>
  <c r="M124" i="1"/>
  <c r="Q124" i="1"/>
  <c r="M120" i="1"/>
  <c r="Q120" i="1"/>
  <c r="M116" i="1"/>
  <c r="Q116" i="1"/>
  <c r="M112" i="1"/>
  <c r="Q112" i="1"/>
  <c r="P108" i="1"/>
  <c r="T108" i="1"/>
  <c r="M108" i="1"/>
  <c r="Q108" i="1"/>
  <c r="P104" i="1"/>
  <c r="T104" i="1"/>
  <c r="M104" i="1"/>
  <c r="Q104" i="1"/>
  <c r="P100" i="1"/>
  <c r="T100" i="1"/>
  <c r="M100" i="1"/>
  <c r="Q100" i="1"/>
  <c r="P96" i="1"/>
  <c r="T96" i="1"/>
  <c r="M96" i="1"/>
  <c r="Q96" i="1"/>
  <c r="P92" i="1"/>
  <c r="T92" i="1"/>
  <c r="M92" i="1"/>
  <c r="Q92" i="1"/>
  <c r="M88" i="1"/>
  <c r="Q88" i="1"/>
  <c r="N88" i="1"/>
  <c r="R88" i="1"/>
  <c r="M84" i="1"/>
  <c r="Q84" i="1"/>
  <c r="N84" i="1"/>
  <c r="R84" i="1"/>
  <c r="S84" i="1"/>
  <c r="T84" i="1"/>
  <c r="P80" i="1"/>
  <c r="T80" i="1"/>
  <c r="M80" i="1"/>
  <c r="Q80" i="1"/>
  <c r="R80" i="1"/>
  <c r="S80" i="1"/>
  <c r="N76" i="1"/>
  <c r="R76" i="1"/>
  <c r="O76" i="1"/>
  <c r="S76" i="1"/>
  <c r="T76" i="1"/>
  <c r="M76" i="1"/>
  <c r="O72" i="1"/>
  <c r="S72" i="1"/>
  <c r="P72" i="1"/>
  <c r="T72" i="1"/>
  <c r="M72" i="1"/>
  <c r="N72" i="1"/>
  <c r="O68" i="1"/>
  <c r="S68" i="1"/>
  <c r="P68" i="1"/>
  <c r="T68" i="1"/>
  <c r="M68" i="1"/>
  <c r="N68" i="1"/>
  <c r="M64" i="1"/>
  <c r="Q64" i="1"/>
  <c r="N64" i="1"/>
  <c r="R64" i="1"/>
  <c r="S64" i="1"/>
  <c r="T64" i="1"/>
  <c r="P60" i="1"/>
  <c r="T60" i="1"/>
  <c r="M60" i="1"/>
  <c r="Q60" i="1"/>
  <c r="R60" i="1"/>
  <c r="S60" i="1"/>
  <c r="N56" i="1"/>
  <c r="R56" i="1"/>
  <c r="O56" i="1"/>
  <c r="S56" i="1"/>
  <c r="T56" i="1"/>
  <c r="M56" i="1"/>
  <c r="N52" i="1"/>
  <c r="R52" i="1"/>
  <c r="O52" i="1"/>
  <c r="S52" i="1"/>
  <c r="P52" i="1"/>
  <c r="Q52" i="1"/>
  <c r="N48" i="1"/>
  <c r="R48" i="1"/>
  <c r="O48" i="1"/>
  <c r="S48" i="1"/>
  <c r="T48" i="1"/>
  <c r="M48" i="1"/>
  <c r="O44" i="1"/>
  <c r="S44" i="1"/>
  <c r="P44" i="1"/>
  <c r="T44" i="1"/>
  <c r="M44" i="1"/>
  <c r="N44" i="1"/>
  <c r="O40" i="1"/>
  <c r="S40" i="1"/>
  <c r="P40" i="1"/>
  <c r="T40" i="1"/>
  <c r="M40" i="1"/>
  <c r="N40" i="1"/>
  <c r="M36" i="1"/>
  <c r="Q36" i="1"/>
  <c r="N36" i="1"/>
  <c r="R36" i="1"/>
  <c r="O36" i="1"/>
  <c r="P36" i="1"/>
  <c r="N32" i="1"/>
  <c r="R32" i="1"/>
  <c r="O32" i="1"/>
  <c r="S32" i="1"/>
  <c r="P32" i="1"/>
  <c r="Q32" i="1"/>
  <c r="N28" i="1"/>
  <c r="R28" i="1"/>
  <c r="O28" i="1"/>
  <c r="S28" i="1"/>
  <c r="P28" i="1"/>
  <c r="Q28" i="1"/>
  <c r="N24" i="1"/>
  <c r="R24" i="1"/>
  <c r="O24" i="1"/>
  <c r="S24" i="1"/>
  <c r="P24" i="1"/>
  <c r="Q24" i="1"/>
  <c r="N20" i="1"/>
  <c r="R20" i="1"/>
  <c r="O20" i="1"/>
  <c r="S20" i="1"/>
  <c r="P20" i="1"/>
  <c r="Q20" i="1"/>
  <c r="P16" i="1"/>
  <c r="T16" i="1"/>
  <c r="M16" i="1"/>
  <c r="Q16" i="1"/>
  <c r="N16" i="1"/>
  <c r="O16" i="1"/>
  <c r="N12" i="1"/>
  <c r="R12" i="1"/>
  <c r="O12" i="1"/>
  <c r="S12" i="1"/>
  <c r="P12" i="1"/>
  <c r="Q12" i="1"/>
  <c r="P8" i="1"/>
  <c r="T8" i="1"/>
  <c r="M8" i="1"/>
  <c r="Q8" i="1"/>
  <c r="N8" i="1"/>
  <c r="O8" i="1"/>
  <c r="N4" i="1"/>
  <c r="R4" i="1"/>
  <c r="O4" i="1"/>
  <c r="S4" i="1"/>
  <c r="P4" i="1"/>
  <c r="Q4" i="1"/>
  <c r="Q2" i="1"/>
  <c r="P3" i="1"/>
  <c r="R159" i="1"/>
  <c r="N159" i="1"/>
  <c r="R158" i="1"/>
  <c r="N158" i="1"/>
  <c r="R157" i="1"/>
  <c r="N157" i="1"/>
  <c r="R156" i="1"/>
  <c r="R155" i="1"/>
  <c r="N155" i="1"/>
  <c r="R154" i="1"/>
  <c r="N154" i="1"/>
  <c r="R153" i="1"/>
  <c r="T152" i="1"/>
  <c r="O152" i="1"/>
  <c r="T150" i="1"/>
  <c r="R149" i="1"/>
  <c r="T148" i="1"/>
  <c r="O148" i="1"/>
  <c r="T146" i="1"/>
  <c r="O146" i="1"/>
  <c r="R145" i="1"/>
  <c r="T144" i="1"/>
  <c r="O144" i="1"/>
  <c r="T142" i="1"/>
  <c r="R141" i="1"/>
  <c r="T140" i="1"/>
  <c r="O140" i="1"/>
  <c r="T138" i="1"/>
  <c r="O138" i="1"/>
  <c r="R137" i="1"/>
  <c r="T136" i="1"/>
  <c r="O136" i="1"/>
  <c r="T134" i="1"/>
  <c r="R133" i="1"/>
  <c r="T132" i="1"/>
  <c r="O132" i="1"/>
  <c r="T130" i="1"/>
  <c r="O130" i="1"/>
  <c r="R129" i="1"/>
  <c r="T128" i="1"/>
  <c r="O128" i="1"/>
  <c r="T126" i="1"/>
  <c r="R125" i="1"/>
  <c r="T124" i="1"/>
  <c r="O124" i="1"/>
  <c r="T122" i="1"/>
  <c r="O122" i="1"/>
  <c r="R121" i="1"/>
  <c r="T120" i="1"/>
  <c r="O120" i="1"/>
  <c r="T118" i="1"/>
  <c r="R117" i="1"/>
  <c r="T116" i="1"/>
  <c r="O116" i="1"/>
  <c r="T114" i="1"/>
  <c r="O114" i="1"/>
  <c r="R113" i="1"/>
  <c r="T112" i="1"/>
  <c r="O112" i="1"/>
  <c r="O109" i="1"/>
  <c r="O108" i="1"/>
  <c r="O106" i="1"/>
  <c r="O105" i="1"/>
  <c r="O104" i="1"/>
  <c r="O101" i="1"/>
  <c r="O100" i="1"/>
  <c r="O98" i="1"/>
  <c r="O97" i="1"/>
  <c r="O96" i="1"/>
  <c r="O93" i="1"/>
  <c r="O92" i="1"/>
  <c r="S90" i="1"/>
  <c r="P88" i="1"/>
  <c r="P84" i="1"/>
  <c r="O80" i="1"/>
  <c r="Q76" i="1"/>
  <c r="R72" i="1"/>
  <c r="R68" i="1"/>
  <c r="P64" i="1"/>
  <c r="O60" i="1"/>
  <c r="Q56" i="1"/>
  <c r="M32" i="1"/>
  <c r="M28" i="1"/>
  <c r="M24" i="1"/>
  <c r="M20" i="1"/>
  <c r="S8" i="1"/>
  <c r="N6" i="1"/>
  <c r="M150" i="1"/>
  <c r="Q150" i="1"/>
  <c r="M142" i="1"/>
  <c r="Q142" i="1"/>
  <c r="M134" i="1"/>
  <c r="Q134" i="1"/>
  <c r="M126" i="1"/>
  <c r="Q126" i="1"/>
  <c r="M118" i="1"/>
  <c r="Q118" i="1"/>
  <c r="P110" i="1"/>
  <c r="T110" i="1"/>
  <c r="M110" i="1"/>
  <c r="Q110" i="1"/>
  <c r="P102" i="1"/>
  <c r="T102" i="1"/>
  <c r="M102" i="1"/>
  <c r="Q102" i="1"/>
  <c r="P94" i="1"/>
  <c r="T94" i="1"/>
  <c r="M94" i="1"/>
  <c r="Q94" i="1"/>
  <c r="M74" i="1"/>
  <c r="P74" i="1"/>
  <c r="S74" i="1"/>
  <c r="O74" i="1"/>
  <c r="M70" i="1"/>
  <c r="S70" i="1"/>
  <c r="T70" i="1"/>
  <c r="O70" i="1"/>
  <c r="P70" i="1"/>
  <c r="O66" i="1"/>
  <c r="N66" i="1"/>
  <c r="R66" i="1"/>
  <c r="P58" i="1"/>
  <c r="O58" i="1"/>
  <c r="R58" i="1"/>
  <c r="S58" i="1"/>
  <c r="M50" i="1"/>
  <c r="O50" i="1"/>
  <c r="T50" i="1"/>
  <c r="P50" i="1"/>
  <c r="R50" i="1"/>
  <c r="S50" i="1"/>
  <c r="M46" i="1"/>
  <c r="P46" i="1"/>
  <c r="S46" i="1"/>
  <c r="O46" i="1"/>
  <c r="O38" i="1"/>
  <c r="M38" i="1"/>
  <c r="N38" i="1"/>
  <c r="P30" i="1"/>
  <c r="O30" i="1"/>
  <c r="R30" i="1"/>
  <c r="S30" i="1"/>
  <c r="P22" i="1"/>
  <c r="O22" i="1"/>
  <c r="R22" i="1"/>
  <c r="S22" i="1"/>
  <c r="N18" i="1"/>
  <c r="M18" i="1"/>
  <c r="N10" i="1"/>
  <c r="M10" i="1"/>
  <c r="T158" i="1"/>
  <c r="T154" i="1"/>
  <c r="R150" i="1"/>
  <c r="R138" i="1"/>
  <c r="R130" i="1"/>
  <c r="S94" i="1"/>
  <c r="N78" i="1"/>
  <c r="N58" i="1"/>
  <c r="R54" i="1"/>
  <c r="N30" i="1"/>
  <c r="N22" i="1"/>
  <c r="N61" i="1"/>
  <c r="M61" i="1"/>
  <c r="P53" i="1"/>
  <c r="N53" i="1"/>
  <c r="S53" i="1"/>
  <c r="O53" i="1"/>
  <c r="Q53" i="1"/>
  <c r="R53" i="1"/>
  <c r="M45" i="1"/>
  <c r="T45" i="1"/>
  <c r="O37" i="1"/>
  <c r="M37" i="1"/>
  <c r="N37" i="1"/>
  <c r="Q37" i="1"/>
  <c r="R37" i="1"/>
  <c r="O158" i="1"/>
  <c r="O157" i="1"/>
  <c r="N153" i="1"/>
  <c r="M151" i="1"/>
  <c r="Q151" i="1"/>
  <c r="M147" i="1"/>
  <c r="Q147" i="1"/>
  <c r="M143" i="1"/>
  <c r="Q143" i="1"/>
  <c r="M139" i="1"/>
  <c r="Q139" i="1"/>
  <c r="M135" i="1"/>
  <c r="Q135" i="1"/>
  <c r="M131" i="1"/>
  <c r="Q131" i="1"/>
  <c r="M127" i="1"/>
  <c r="Q127" i="1"/>
  <c r="M123" i="1"/>
  <c r="Q123" i="1"/>
  <c r="M119" i="1"/>
  <c r="Q119" i="1"/>
  <c r="M115" i="1"/>
  <c r="Q115" i="1"/>
  <c r="P111" i="1"/>
  <c r="T111" i="1"/>
  <c r="M111" i="1"/>
  <c r="Q111" i="1"/>
  <c r="P107" i="1"/>
  <c r="T107" i="1"/>
  <c r="M107" i="1"/>
  <c r="Q107" i="1"/>
  <c r="P103" i="1"/>
  <c r="T103" i="1"/>
  <c r="M103" i="1"/>
  <c r="Q103" i="1"/>
  <c r="P99" i="1"/>
  <c r="T99" i="1"/>
  <c r="M99" i="1"/>
  <c r="Q99" i="1"/>
  <c r="P95" i="1"/>
  <c r="T95" i="1"/>
  <c r="M95" i="1"/>
  <c r="Q95" i="1"/>
  <c r="M91" i="1"/>
  <c r="T91" i="1"/>
  <c r="O91" i="1"/>
  <c r="N83" i="1"/>
  <c r="M83" i="1"/>
  <c r="P83" i="1"/>
  <c r="Q83" i="1"/>
  <c r="T83" i="1"/>
  <c r="P79" i="1"/>
  <c r="S79" i="1"/>
  <c r="O79" i="1"/>
  <c r="M75" i="1"/>
  <c r="P75" i="1"/>
  <c r="S75" i="1"/>
  <c r="T75" i="1"/>
  <c r="M71" i="1"/>
  <c r="S71" i="1"/>
  <c r="T71" i="1"/>
  <c r="N63" i="1"/>
  <c r="M63" i="1"/>
  <c r="P63" i="1"/>
  <c r="Q63" i="1"/>
  <c r="T63" i="1"/>
  <c r="P59" i="1"/>
  <c r="S59" i="1"/>
  <c r="O59" i="1"/>
  <c r="P55" i="1"/>
  <c r="O55" i="1"/>
  <c r="S55" i="1"/>
  <c r="P51" i="1"/>
  <c r="O51" i="1"/>
  <c r="M47" i="1"/>
  <c r="P47" i="1"/>
  <c r="S47" i="1"/>
  <c r="T47" i="1"/>
  <c r="N43" i="1"/>
  <c r="Q43" i="1"/>
  <c r="S43" i="1"/>
  <c r="O39" i="1"/>
  <c r="N39" i="1"/>
  <c r="R39" i="1"/>
  <c r="P35" i="1"/>
  <c r="N35" i="1"/>
  <c r="O35" i="1"/>
  <c r="P31" i="1"/>
  <c r="O31" i="1"/>
  <c r="R31" i="1"/>
  <c r="N31" i="1"/>
  <c r="P27" i="1"/>
  <c r="O27" i="1"/>
  <c r="R27" i="1"/>
  <c r="N27" i="1"/>
  <c r="P23" i="1"/>
  <c r="O23" i="1"/>
  <c r="R23" i="1"/>
  <c r="N23" i="1"/>
  <c r="P15" i="1"/>
  <c r="S15" i="1"/>
  <c r="M7" i="1"/>
  <c r="O7" i="1"/>
  <c r="T7" i="1"/>
  <c r="P7" i="1"/>
  <c r="N7" i="1"/>
  <c r="O2" i="1"/>
  <c r="N3" i="1"/>
  <c r="Q159" i="1"/>
  <c r="Q158" i="1"/>
  <c r="Q157" i="1"/>
  <c r="Q155" i="1"/>
  <c r="Q154" i="1"/>
  <c r="P153" i="1"/>
  <c r="S152" i="1"/>
  <c r="N152" i="1"/>
  <c r="P151" i="1"/>
  <c r="S150" i="1"/>
  <c r="N150" i="1"/>
  <c r="P149" i="1"/>
  <c r="S148" i="1"/>
  <c r="N148" i="1"/>
  <c r="P147" i="1"/>
  <c r="S146" i="1"/>
  <c r="N146" i="1"/>
  <c r="P145" i="1"/>
  <c r="S144" i="1"/>
  <c r="N144" i="1"/>
  <c r="P143" i="1"/>
  <c r="S142" i="1"/>
  <c r="N142" i="1"/>
  <c r="P141" i="1"/>
  <c r="S140" i="1"/>
  <c r="N140" i="1"/>
  <c r="P139" i="1"/>
  <c r="S138" i="1"/>
  <c r="N138" i="1"/>
  <c r="P137" i="1"/>
  <c r="S136" i="1"/>
  <c r="N136" i="1"/>
  <c r="P135" i="1"/>
  <c r="S134" i="1"/>
  <c r="N134" i="1"/>
  <c r="P133" i="1"/>
  <c r="S132" i="1"/>
  <c r="N132" i="1"/>
  <c r="P131" i="1"/>
  <c r="S130" i="1"/>
  <c r="N130" i="1"/>
  <c r="P129" i="1"/>
  <c r="S128" i="1"/>
  <c r="N128" i="1"/>
  <c r="P127" i="1"/>
  <c r="S126" i="1"/>
  <c r="N126" i="1"/>
  <c r="P125" i="1"/>
  <c r="S124" i="1"/>
  <c r="N124" i="1"/>
  <c r="P123" i="1"/>
  <c r="S122" i="1"/>
  <c r="N122" i="1"/>
  <c r="P121" i="1"/>
  <c r="S120" i="1"/>
  <c r="N120" i="1"/>
  <c r="P119" i="1"/>
  <c r="S118" i="1"/>
  <c r="N118" i="1"/>
  <c r="P117" i="1"/>
  <c r="S116" i="1"/>
  <c r="N116" i="1"/>
  <c r="P115" i="1"/>
  <c r="S114" i="1"/>
  <c r="N114" i="1"/>
  <c r="P113" i="1"/>
  <c r="S112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P90" i="1"/>
  <c r="O88" i="1"/>
  <c r="O84" i="1"/>
  <c r="N80" i="1"/>
  <c r="P76" i="1"/>
  <c r="Q72" i="1"/>
  <c r="Q68" i="1"/>
  <c r="O64" i="1"/>
  <c r="N60" i="1"/>
  <c r="P56" i="1"/>
  <c r="T52" i="1"/>
  <c r="S49" i="1"/>
  <c r="T46" i="1"/>
  <c r="M43" i="1"/>
  <c r="Q38" i="1"/>
  <c r="R35" i="1"/>
  <c r="S31" i="1"/>
  <c r="S27" i="1"/>
  <c r="S23" i="1"/>
  <c r="Q18" i="1"/>
  <c r="T12" i="1"/>
  <c r="R8" i="1"/>
  <c r="T4" i="1"/>
  <c r="Q91" i="6"/>
  <c r="M89" i="6"/>
  <c r="P90" i="6"/>
  <c r="M91" i="6"/>
  <c r="Q89" i="6"/>
  <c r="O91" i="6"/>
  <c r="N86" i="6"/>
  <c r="R86" i="6"/>
  <c r="O86" i="6"/>
  <c r="Q87" i="6"/>
  <c r="P86" i="6"/>
  <c r="M87" i="6"/>
  <c r="O83" i="6"/>
  <c r="N78" i="6"/>
  <c r="R78" i="6"/>
  <c r="O78" i="6"/>
  <c r="Q79" i="6"/>
  <c r="P78" i="6"/>
  <c r="M79" i="6"/>
  <c r="O75" i="6"/>
  <c r="O71" i="6"/>
  <c r="O67" i="6"/>
  <c r="O63" i="6"/>
  <c r="O59" i="6"/>
  <c r="O55" i="6"/>
  <c r="M49" i="6"/>
  <c r="P50" i="6"/>
  <c r="M51" i="6"/>
  <c r="Q51" i="6"/>
  <c r="O51" i="6"/>
  <c r="N46" i="6"/>
  <c r="R46" i="6"/>
  <c r="O46" i="6"/>
  <c r="Q47" i="6"/>
  <c r="P46" i="6"/>
  <c r="M47" i="6"/>
  <c r="Q43" i="6"/>
  <c r="P42" i="6"/>
  <c r="M43" i="6"/>
  <c r="O43" i="6"/>
  <c r="M37" i="6"/>
  <c r="N39" i="6"/>
  <c r="R39" i="6"/>
  <c r="P37" i="6"/>
  <c r="O39" i="6"/>
  <c r="N35" i="6"/>
  <c r="M29" i="6"/>
  <c r="P29" i="6"/>
  <c r="P31" i="6"/>
  <c r="Q29" i="6"/>
  <c r="N27" i="6"/>
  <c r="R27" i="6"/>
  <c r="O27" i="6"/>
  <c r="N23" i="6"/>
  <c r="R23" i="6"/>
  <c r="M21" i="6"/>
  <c r="O23" i="6"/>
  <c r="P21" i="6"/>
  <c r="P23" i="6"/>
  <c r="N19" i="6"/>
  <c r="M14" i="6"/>
  <c r="N11" i="6"/>
  <c r="R11" i="6"/>
  <c r="O11" i="6"/>
  <c r="P11" i="6"/>
  <c r="P5" i="6"/>
  <c r="Q5" i="6"/>
  <c r="P7" i="6"/>
  <c r="M3" i="6"/>
  <c r="P89" i="1"/>
  <c r="S89" i="1"/>
  <c r="O89" i="1"/>
  <c r="R91" i="1"/>
  <c r="N91" i="1"/>
  <c r="R90" i="1"/>
  <c r="N90" i="1"/>
  <c r="R89" i="1"/>
  <c r="N89" i="1"/>
  <c r="Q91" i="1"/>
  <c r="Q90" i="1"/>
  <c r="Q89" i="1"/>
  <c r="R87" i="1"/>
  <c r="N87" i="1"/>
  <c r="Q87" i="1"/>
  <c r="M87" i="1"/>
  <c r="Q86" i="1"/>
  <c r="M86" i="1"/>
  <c r="T87" i="1"/>
  <c r="P87" i="1"/>
  <c r="T86" i="1"/>
  <c r="P86" i="1"/>
  <c r="T85" i="1"/>
  <c r="P85" i="1"/>
  <c r="S87" i="1"/>
  <c r="S86" i="1"/>
  <c r="S85" i="1"/>
  <c r="Q82" i="1"/>
  <c r="M82" i="1"/>
  <c r="T82" i="1"/>
  <c r="P82" i="1"/>
  <c r="P81" i="1"/>
  <c r="S83" i="1"/>
  <c r="O83" i="1"/>
  <c r="S82" i="1"/>
  <c r="O82" i="1"/>
  <c r="S81" i="1"/>
  <c r="O81" i="1"/>
  <c r="R83" i="1"/>
  <c r="R82" i="1"/>
  <c r="R81" i="1"/>
  <c r="R79" i="1"/>
  <c r="N79" i="1"/>
  <c r="Q79" i="1"/>
  <c r="M79" i="1"/>
  <c r="Q78" i="1"/>
  <c r="M78" i="1"/>
  <c r="Q77" i="1"/>
  <c r="M77" i="1"/>
  <c r="T79" i="1"/>
  <c r="T78" i="1"/>
  <c r="T77" i="1"/>
  <c r="P73" i="1"/>
  <c r="S73" i="1"/>
  <c r="O73" i="1"/>
  <c r="R75" i="1"/>
  <c r="N75" i="1"/>
  <c r="R74" i="1"/>
  <c r="N74" i="1"/>
  <c r="R73" i="1"/>
  <c r="N73" i="1"/>
  <c r="Q75" i="1"/>
  <c r="Q74" i="1"/>
  <c r="Q73" i="1"/>
  <c r="O69" i="1"/>
  <c r="R71" i="1"/>
  <c r="N71" i="1"/>
  <c r="R70" i="1"/>
  <c r="N70" i="1"/>
  <c r="R69" i="1"/>
  <c r="N69" i="1"/>
  <c r="T69" i="1"/>
  <c r="P69" i="1"/>
  <c r="S69" i="1"/>
  <c r="Q71" i="1"/>
  <c r="Q70" i="1"/>
  <c r="Q69" i="1"/>
  <c r="R67" i="1"/>
  <c r="N67" i="1"/>
  <c r="M67" i="1"/>
  <c r="Q66" i="1"/>
  <c r="M66" i="1"/>
  <c r="T67" i="1"/>
  <c r="P67" i="1"/>
  <c r="T66" i="1"/>
  <c r="P66" i="1"/>
  <c r="T65" i="1"/>
  <c r="P65" i="1"/>
  <c r="Q67" i="1"/>
  <c r="S67" i="1"/>
  <c r="S66" i="1"/>
  <c r="S65" i="1"/>
  <c r="Q62" i="1"/>
  <c r="M62" i="1"/>
  <c r="T62" i="1"/>
  <c r="P62" i="1"/>
  <c r="P61" i="1"/>
  <c r="S63" i="1"/>
  <c r="O63" i="1"/>
  <c r="S62" i="1"/>
  <c r="O62" i="1"/>
  <c r="S61" i="1"/>
  <c r="O61" i="1"/>
  <c r="R63" i="1"/>
  <c r="R62" i="1"/>
  <c r="R61" i="1"/>
  <c r="R59" i="1"/>
  <c r="N59" i="1"/>
  <c r="Q59" i="1"/>
  <c r="M59" i="1"/>
  <c r="Q58" i="1"/>
  <c r="M58" i="1"/>
  <c r="Q57" i="1"/>
  <c r="M57" i="1"/>
  <c r="T59" i="1"/>
  <c r="T58" i="1"/>
  <c r="T57" i="1"/>
  <c r="R55" i="1"/>
  <c r="N55" i="1"/>
  <c r="Q55" i="1"/>
  <c r="M55" i="1"/>
  <c r="Q54" i="1"/>
  <c r="M54" i="1"/>
  <c r="T55" i="1"/>
  <c r="T54" i="1"/>
  <c r="T53" i="1"/>
  <c r="R51" i="1"/>
  <c r="N51" i="1"/>
  <c r="Q51" i="1"/>
  <c r="M51" i="1"/>
  <c r="Q50" i="1"/>
  <c r="Q49" i="1"/>
  <c r="M49" i="1"/>
  <c r="T51" i="1"/>
  <c r="T49" i="1"/>
  <c r="P45" i="1"/>
  <c r="S45" i="1"/>
  <c r="O45" i="1"/>
  <c r="R47" i="1"/>
  <c r="N47" i="1"/>
  <c r="R46" i="1"/>
  <c r="N46" i="1"/>
  <c r="R45" i="1"/>
  <c r="N45" i="1"/>
  <c r="Q47" i="1"/>
  <c r="Q46" i="1"/>
  <c r="Q45" i="1"/>
  <c r="Q42" i="1"/>
  <c r="M42" i="1"/>
  <c r="T43" i="1"/>
  <c r="P43" i="1"/>
  <c r="T42" i="1"/>
  <c r="P42" i="1"/>
  <c r="T41" i="1"/>
  <c r="P41" i="1"/>
  <c r="S42" i="1"/>
  <c r="O42" i="1"/>
  <c r="R43" i="1"/>
  <c r="R42" i="1"/>
  <c r="R41" i="1"/>
  <c r="Q39" i="1"/>
  <c r="M39" i="1"/>
  <c r="T39" i="1"/>
  <c r="P39" i="1"/>
  <c r="T38" i="1"/>
  <c r="P38" i="1"/>
  <c r="T37" i="1"/>
  <c r="P37" i="1"/>
  <c r="S39" i="1"/>
  <c r="S38" i="1"/>
  <c r="S37" i="1"/>
  <c r="O33" i="1"/>
  <c r="R33" i="1"/>
  <c r="N33" i="1"/>
  <c r="Q35" i="1"/>
  <c r="M35" i="1"/>
  <c r="Q34" i="1"/>
  <c r="M34" i="1"/>
  <c r="Q33" i="1"/>
  <c r="M33" i="1"/>
  <c r="T35" i="1"/>
  <c r="T34" i="1"/>
  <c r="T33" i="1"/>
  <c r="S29" i="1"/>
  <c r="N29" i="1"/>
  <c r="Q31" i="1"/>
  <c r="M31" i="1"/>
  <c r="Q30" i="1"/>
  <c r="M30" i="1"/>
  <c r="Q29" i="1"/>
  <c r="M29" i="1"/>
  <c r="O29" i="1"/>
  <c r="R29" i="1"/>
  <c r="T31" i="1"/>
  <c r="T30" i="1"/>
  <c r="T29" i="1"/>
  <c r="R25" i="1"/>
  <c r="Q27" i="1"/>
  <c r="M27" i="1"/>
  <c r="Q26" i="1"/>
  <c r="M26" i="1"/>
  <c r="Q25" i="1"/>
  <c r="M25" i="1"/>
  <c r="S25" i="1"/>
  <c r="O25" i="1"/>
  <c r="N25" i="1"/>
  <c r="T27" i="1"/>
  <c r="T26" i="1"/>
  <c r="T25" i="1"/>
  <c r="S21" i="1"/>
  <c r="N21" i="1"/>
  <c r="Q23" i="1"/>
  <c r="M23" i="1"/>
  <c r="Q22" i="1"/>
  <c r="M22" i="1"/>
  <c r="Q21" i="1"/>
  <c r="M21" i="1"/>
  <c r="O21" i="1"/>
  <c r="R21" i="1"/>
  <c r="T23" i="1"/>
  <c r="T22" i="1"/>
  <c r="T21" i="1"/>
  <c r="M19" i="1"/>
  <c r="T19" i="1"/>
  <c r="T18" i="1"/>
  <c r="S19" i="1"/>
  <c r="O19" i="1"/>
  <c r="S18" i="1"/>
  <c r="O18" i="1"/>
  <c r="S17" i="1"/>
  <c r="O17" i="1"/>
  <c r="Q19" i="1"/>
  <c r="P19" i="1"/>
  <c r="P18" i="1"/>
  <c r="R19" i="1"/>
  <c r="R18" i="1"/>
  <c r="R17" i="1"/>
  <c r="R15" i="1"/>
  <c r="R14" i="1"/>
  <c r="S14" i="1"/>
  <c r="O14" i="1"/>
  <c r="N15" i="1"/>
  <c r="N14" i="1"/>
  <c r="O13" i="1"/>
  <c r="N13" i="1"/>
  <c r="Q15" i="1"/>
  <c r="M15" i="1"/>
  <c r="Q14" i="1"/>
  <c r="M14" i="1"/>
  <c r="Q13" i="1"/>
  <c r="M13" i="1"/>
  <c r="S13" i="1"/>
  <c r="R13" i="1"/>
  <c r="T15" i="1"/>
  <c r="T14" i="1"/>
  <c r="T13" i="1"/>
  <c r="Q11" i="1"/>
  <c r="T11" i="1"/>
  <c r="T10" i="1"/>
  <c r="S11" i="1"/>
  <c r="O11" i="1"/>
  <c r="S10" i="1"/>
  <c r="O10" i="1"/>
  <c r="S9" i="1"/>
  <c r="O9" i="1"/>
  <c r="M11" i="1"/>
  <c r="P11" i="1"/>
  <c r="P10" i="1"/>
  <c r="R11" i="1"/>
  <c r="R10" i="1"/>
  <c r="R9" i="1"/>
  <c r="S5" i="1"/>
  <c r="R5" i="1"/>
  <c r="N5" i="1"/>
  <c r="Q7" i="1"/>
  <c r="Q6" i="1"/>
  <c r="M6" i="1"/>
  <c r="Q5" i="1"/>
  <c r="M5" i="1"/>
  <c r="O5" i="1"/>
  <c r="T6" i="1"/>
  <c r="T5" i="1"/>
  <c r="T2" i="1"/>
  <c r="P2" i="1"/>
  <c r="S3" i="1"/>
  <c r="O3" i="1"/>
  <c r="R2" i="1"/>
  <c r="Q3" i="1"/>
  <c r="Q3" i="6"/>
  <c r="R3" i="6"/>
  <c r="O3" i="6"/>
  <c r="N3" i="6"/>
  <c r="P3" i="6"/>
  <c r="P10" i="6"/>
  <c r="R10" i="6"/>
  <c r="O10" i="6"/>
  <c r="N10" i="6"/>
  <c r="P26" i="6"/>
  <c r="N26" i="6"/>
  <c r="O26" i="6"/>
  <c r="R26" i="6"/>
  <c r="P45" i="6"/>
  <c r="R45" i="6"/>
  <c r="O45" i="6"/>
  <c r="N45" i="6"/>
  <c r="P6" i="6"/>
  <c r="R6" i="6"/>
  <c r="O6" i="6"/>
  <c r="N6" i="6"/>
  <c r="M26" i="6"/>
  <c r="P38" i="6"/>
  <c r="R38" i="6"/>
  <c r="O38" i="6"/>
  <c r="N38" i="6"/>
  <c r="M45" i="6"/>
  <c r="P53" i="6"/>
  <c r="N53" i="6"/>
  <c r="O53" i="6"/>
  <c r="R53" i="6"/>
  <c r="P57" i="6"/>
  <c r="N57" i="6"/>
  <c r="O57" i="6"/>
  <c r="R57" i="6"/>
  <c r="P61" i="6"/>
  <c r="N61" i="6"/>
  <c r="O61" i="6"/>
  <c r="R61" i="6"/>
  <c r="P65" i="6"/>
  <c r="R65" i="6"/>
  <c r="O65" i="6"/>
  <c r="N65" i="6"/>
  <c r="P69" i="6"/>
  <c r="R69" i="6"/>
  <c r="O69" i="6"/>
  <c r="N69" i="6"/>
  <c r="P73" i="6"/>
  <c r="R73" i="6"/>
  <c r="O73" i="6"/>
  <c r="N73" i="6"/>
  <c r="P30" i="6"/>
  <c r="N30" i="6"/>
  <c r="O30" i="6"/>
  <c r="R30" i="6"/>
  <c r="P2" i="6"/>
  <c r="N2" i="6"/>
  <c r="O2" i="6"/>
  <c r="R2" i="6"/>
  <c r="P22" i="6"/>
  <c r="N22" i="6"/>
  <c r="O22" i="6"/>
  <c r="R22" i="6"/>
  <c r="P41" i="6"/>
  <c r="R41" i="6"/>
  <c r="O41" i="6"/>
  <c r="N41" i="6"/>
  <c r="P77" i="6"/>
  <c r="N77" i="6"/>
  <c r="O77" i="6"/>
  <c r="R77" i="6"/>
  <c r="M10" i="6"/>
  <c r="P18" i="6"/>
  <c r="N18" i="6"/>
  <c r="O18" i="6"/>
  <c r="R18" i="6"/>
  <c r="M30" i="6"/>
  <c r="M2" i="6"/>
  <c r="M6" i="6"/>
  <c r="Q10" i="6"/>
  <c r="P14" i="6"/>
  <c r="N14" i="6"/>
  <c r="O14" i="6"/>
  <c r="R14" i="6"/>
  <c r="M22" i="6"/>
  <c r="Q26" i="6"/>
  <c r="Q30" i="6"/>
  <c r="P34" i="6"/>
  <c r="N34" i="6"/>
  <c r="O34" i="6"/>
  <c r="R34" i="6"/>
  <c r="M41" i="6"/>
  <c r="Q45" i="6"/>
  <c r="P49" i="6"/>
  <c r="R49" i="6"/>
  <c r="O49" i="6"/>
  <c r="N49" i="6"/>
  <c r="M77" i="6"/>
  <c r="Q101" i="6"/>
  <c r="Q113" i="6"/>
  <c r="O118" i="6"/>
  <c r="P150" i="6"/>
  <c r="P158" i="6"/>
  <c r="O158" i="6"/>
  <c r="M166" i="6"/>
  <c r="P174" i="6"/>
  <c r="O174" i="6"/>
  <c r="P182" i="6"/>
  <c r="O182" i="6"/>
  <c r="P198" i="6"/>
  <c r="O198" i="6"/>
  <c r="M206" i="6"/>
  <c r="P214" i="6"/>
  <c r="O214" i="6"/>
  <c r="M222" i="6"/>
  <c r="P296" i="6"/>
  <c r="R296" i="6"/>
  <c r="M296" i="6"/>
  <c r="Q296" i="6"/>
  <c r="P304" i="6"/>
  <c r="R304" i="6"/>
  <c r="M304" i="6"/>
  <c r="Q304" i="6"/>
  <c r="P316" i="6"/>
  <c r="R316" i="6"/>
  <c r="M316" i="6"/>
  <c r="Q316" i="6"/>
  <c r="Q9" i="6"/>
  <c r="Q17" i="6"/>
  <c r="Q37" i="6"/>
  <c r="Q40" i="6"/>
  <c r="Q44" i="6"/>
  <c r="Q48" i="6"/>
  <c r="Q80" i="6"/>
  <c r="N81" i="6"/>
  <c r="Q84" i="6"/>
  <c r="N85" i="6"/>
  <c r="Q88" i="6"/>
  <c r="N89" i="6"/>
  <c r="R93" i="6"/>
  <c r="N97" i="6"/>
  <c r="R101" i="6"/>
  <c r="R109" i="6"/>
  <c r="R113" i="6"/>
  <c r="Q118" i="6"/>
  <c r="O119" i="6"/>
  <c r="P121" i="6"/>
  <c r="R129" i="6"/>
  <c r="N129" i="6"/>
  <c r="N158" i="6"/>
  <c r="O165" i="6"/>
  <c r="R165" i="6"/>
  <c r="N165" i="6"/>
  <c r="M173" i="6"/>
  <c r="N174" i="6"/>
  <c r="O189" i="6"/>
  <c r="R189" i="6"/>
  <c r="N189" i="6"/>
  <c r="M205" i="6"/>
  <c r="N206" i="6"/>
  <c r="M213" i="6"/>
  <c r="N214" i="6"/>
  <c r="M221" i="6"/>
  <c r="N222" i="6"/>
  <c r="M228" i="6"/>
  <c r="O232" i="6"/>
  <c r="R232" i="6"/>
  <c r="N232" i="6"/>
  <c r="O236" i="6"/>
  <c r="R236" i="6"/>
  <c r="N236" i="6"/>
  <c r="O244" i="6"/>
  <c r="R244" i="6"/>
  <c r="N244" i="6"/>
  <c r="M248" i="6"/>
  <c r="O252" i="6"/>
  <c r="R252" i="6"/>
  <c r="N252" i="6"/>
  <c r="O256" i="6"/>
  <c r="R256" i="6"/>
  <c r="N256" i="6"/>
  <c r="O260" i="6"/>
  <c r="R260" i="6"/>
  <c r="N260" i="6"/>
  <c r="O264" i="6"/>
  <c r="R264" i="6"/>
  <c r="N264" i="6"/>
  <c r="M268" i="6"/>
  <c r="O272" i="6"/>
  <c r="R272" i="6"/>
  <c r="N272" i="6"/>
  <c r="O276" i="6"/>
  <c r="R276" i="6"/>
  <c r="N276" i="6"/>
  <c r="O280" i="6"/>
  <c r="R280" i="6"/>
  <c r="N280" i="6"/>
  <c r="O323" i="6"/>
  <c r="R323" i="6"/>
  <c r="N323" i="6"/>
  <c r="Q323" i="6"/>
  <c r="P323" i="6"/>
  <c r="M323" i="6"/>
  <c r="P346" i="6"/>
  <c r="O346" i="6"/>
  <c r="R346" i="6"/>
  <c r="Q346" i="6"/>
  <c r="N346" i="6"/>
  <c r="M346" i="6"/>
  <c r="O413" i="6"/>
  <c r="R413" i="6"/>
  <c r="N413" i="6"/>
  <c r="Q413" i="6"/>
  <c r="P413" i="6"/>
  <c r="M413" i="6"/>
  <c r="P420" i="6"/>
  <c r="O420" i="6"/>
  <c r="Q420" i="6"/>
  <c r="N420" i="6"/>
  <c r="M420" i="6"/>
  <c r="N5" i="6"/>
  <c r="R5" i="6"/>
  <c r="N9" i="6"/>
  <c r="R9" i="6"/>
  <c r="N13" i="6"/>
  <c r="R13" i="6"/>
  <c r="N17" i="6"/>
  <c r="R17" i="6"/>
  <c r="N21" i="6"/>
  <c r="R21" i="6"/>
  <c r="N25" i="6"/>
  <c r="R25" i="6"/>
  <c r="N29" i="6"/>
  <c r="R29" i="6"/>
  <c r="N33" i="6"/>
  <c r="R33" i="6"/>
  <c r="N37" i="6"/>
  <c r="R37" i="6"/>
  <c r="N40" i="6"/>
  <c r="R40" i="6"/>
  <c r="N44" i="6"/>
  <c r="R44" i="6"/>
  <c r="N48" i="6"/>
  <c r="R48" i="6"/>
  <c r="N52" i="6"/>
  <c r="R52" i="6"/>
  <c r="N56" i="6"/>
  <c r="R56" i="6"/>
  <c r="N60" i="6"/>
  <c r="R60" i="6"/>
  <c r="N64" i="6"/>
  <c r="R64" i="6"/>
  <c r="N68" i="6"/>
  <c r="R68" i="6"/>
  <c r="N72" i="6"/>
  <c r="R72" i="6"/>
  <c r="N76" i="6"/>
  <c r="R76" i="6"/>
  <c r="N80" i="6"/>
  <c r="R80" i="6"/>
  <c r="O81" i="6"/>
  <c r="N84" i="6"/>
  <c r="R84" i="6"/>
  <c r="O85" i="6"/>
  <c r="N88" i="6"/>
  <c r="R88" i="6"/>
  <c r="O89" i="6"/>
  <c r="N92" i="6"/>
  <c r="R92" i="6"/>
  <c r="O93" i="6"/>
  <c r="N96" i="6"/>
  <c r="R96" i="6"/>
  <c r="O97" i="6"/>
  <c r="N100" i="6"/>
  <c r="R100" i="6"/>
  <c r="O101" i="6"/>
  <c r="N104" i="6"/>
  <c r="R104" i="6"/>
  <c r="O105" i="6"/>
  <c r="N108" i="6"/>
  <c r="R108" i="6"/>
  <c r="O109" i="6"/>
  <c r="N112" i="6"/>
  <c r="R112" i="6"/>
  <c r="O113" i="6"/>
  <c r="N116" i="6"/>
  <c r="R116" i="6"/>
  <c r="M118" i="6"/>
  <c r="R118" i="6"/>
  <c r="O122" i="6"/>
  <c r="M126" i="6"/>
  <c r="Q129" i="6"/>
  <c r="O130" i="6"/>
  <c r="M134" i="6"/>
  <c r="O138" i="6"/>
  <c r="M142" i="6"/>
  <c r="O146" i="6"/>
  <c r="M150" i="6"/>
  <c r="P154" i="6"/>
  <c r="O154" i="6"/>
  <c r="Q158" i="6"/>
  <c r="P162" i="6"/>
  <c r="O162" i="6"/>
  <c r="P165" i="6"/>
  <c r="P170" i="6"/>
  <c r="O170" i="6"/>
  <c r="Q174" i="6"/>
  <c r="P178" i="6"/>
  <c r="O178" i="6"/>
  <c r="Q182" i="6"/>
  <c r="P186" i="6"/>
  <c r="O186" i="6"/>
  <c r="P189" i="6"/>
  <c r="P194" i="6"/>
  <c r="O194" i="6"/>
  <c r="Q198" i="6"/>
  <c r="P202" i="6"/>
  <c r="O202" i="6"/>
  <c r="P210" i="6"/>
  <c r="O210" i="6"/>
  <c r="Q214" i="6"/>
  <c r="P218" i="6"/>
  <c r="O218" i="6"/>
  <c r="P226" i="6"/>
  <c r="O226" i="6"/>
  <c r="P232" i="6"/>
  <c r="P236" i="6"/>
  <c r="P244" i="6"/>
  <c r="P252" i="6"/>
  <c r="P256" i="6"/>
  <c r="P260" i="6"/>
  <c r="P264" i="6"/>
  <c r="P272" i="6"/>
  <c r="P276" i="6"/>
  <c r="P280" i="6"/>
  <c r="O282" i="6"/>
  <c r="R282" i="6"/>
  <c r="N282" i="6"/>
  <c r="R283" i="6"/>
  <c r="N283" i="6"/>
  <c r="O283" i="6"/>
  <c r="M283" i="6"/>
  <c r="P284" i="6"/>
  <c r="N284" i="6"/>
  <c r="R284" i="6"/>
  <c r="M284" i="6"/>
  <c r="R285" i="6"/>
  <c r="N285" i="6"/>
  <c r="O285" i="6"/>
  <c r="M285" i="6"/>
  <c r="P286" i="6"/>
  <c r="N286" i="6"/>
  <c r="R286" i="6"/>
  <c r="M286" i="6"/>
  <c r="R287" i="6"/>
  <c r="N287" i="6"/>
  <c r="O287" i="6"/>
  <c r="M287" i="6"/>
  <c r="P288" i="6"/>
  <c r="N288" i="6"/>
  <c r="R288" i="6"/>
  <c r="M288" i="6"/>
  <c r="R289" i="6"/>
  <c r="N289" i="6"/>
  <c r="O289" i="6"/>
  <c r="M289" i="6"/>
  <c r="P290" i="6"/>
  <c r="N290" i="6"/>
  <c r="R290" i="6"/>
  <c r="M290" i="6"/>
  <c r="P294" i="6"/>
  <c r="R294" i="6"/>
  <c r="M294" i="6"/>
  <c r="Q294" i="6"/>
  <c r="N296" i="6"/>
  <c r="P298" i="6"/>
  <c r="R298" i="6"/>
  <c r="M298" i="6"/>
  <c r="Q298" i="6"/>
  <c r="P302" i="6"/>
  <c r="R302" i="6"/>
  <c r="M302" i="6"/>
  <c r="Q302" i="6"/>
  <c r="N304" i="6"/>
  <c r="P306" i="6"/>
  <c r="R306" i="6"/>
  <c r="M306" i="6"/>
  <c r="Q306" i="6"/>
  <c r="P310" i="6"/>
  <c r="R310" i="6"/>
  <c r="M310" i="6"/>
  <c r="Q310" i="6"/>
  <c r="P314" i="6"/>
  <c r="R314" i="6"/>
  <c r="M314" i="6"/>
  <c r="Q314" i="6"/>
  <c r="N316" i="6"/>
  <c r="P318" i="6"/>
  <c r="R318" i="6"/>
  <c r="M318" i="6"/>
  <c r="Q318" i="6"/>
  <c r="P338" i="6"/>
  <c r="O338" i="6"/>
  <c r="R338" i="6"/>
  <c r="Q338" i="6"/>
  <c r="M338" i="6"/>
  <c r="P388" i="6"/>
  <c r="O388" i="6"/>
  <c r="R388" i="6"/>
  <c r="Q388" i="6"/>
  <c r="N388" i="6"/>
  <c r="M388" i="6"/>
  <c r="O405" i="6"/>
  <c r="R405" i="6"/>
  <c r="N405" i="6"/>
  <c r="Q405" i="6"/>
  <c r="P405" i="6"/>
  <c r="M405" i="6"/>
  <c r="Q81" i="6"/>
  <c r="Q85" i="6"/>
  <c r="Q93" i="6"/>
  <c r="Q109" i="6"/>
  <c r="O126" i="6"/>
  <c r="O134" i="6"/>
  <c r="O142" i="6"/>
  <c r="O150" i="6"/>
  <c r="P166" i="6"/>
  <c r="O166" i="6"/>
  <c r="M174" i="6"/>
  <c r="P190" i="6"/>
  <c r="O190" i="6"/>
  <c r="P206" i="6"/>
  <c r="O206" i="6"/>
  <c r="M214" i="6"/>
  <c r="P222" i="6"/>
  <c r="O222" i="6"/>
  <c r="P292" i="6"/>
  <c r="R292" i="6"/>
  <c r="M292" i="6"/>
  <c r="Q292" i="6"/>
  <c r="P300" i="6"/>
  <c r="R300" i="6"/>
  <c r="M300" i="6"/>
  <c r="Q300" i="6"/>
  <c r="P308" i="6"/>
  <c r="R308" i="6"/>
  <c r="M308" i="6"/>
  <c r="Q308" i="6"/>
  <c r="P312" i="6"/>
  <c r="R312" i="6"/>
  <c r="M312" i="6"/>
  <c r="Q312" i="6"/>
  <c r="P412" i="6"/>
  <c r="O412" i="6"/>
  <c r="R412" i="6"/>
  <c r="Q412" i="6"/>
  <c r="M412" i="6"/>
  <c r="N412" i="6"/>
  <c r="Q13" i="6"/>
  <c r="Q21" i="6"/>
  <c r="Q25" i="6"/>
  <c r="Q33" i="6"/>
  <c r="Q52" i="6"/>
  <c r="Q76" i="6"/>
  <c r="R81" i="6"/>
  <c r="R85" i="6"/>
  <c r="R89" i="6"/>
  <c r="Q92" i="6"/>
  <c r="N93" i="6"/>
  <c r="R97" i="6"/>
  <c r="Q100" i="6"/>
  <c r="N101" i="6"/>
  <c r="N105" i="6"/>
  <c r="R105" i="6"/>
  <c r="Q108" i="6"/>
  <c r="N109" i="6"/>
  <c r="Q112" i="6"/>
  <c r="N113" i="6"/>
  <c r="P119" i="6"/>
  <c r="R121" i="6"/>
  <c r="N121" i="6"/>
  <c r="Q126" i="6"/>
  <c r="P127" i="6"/>
  <c r="P129" i="6"/>
  <c r="Q134" i="6"/>
  <c r="P135" i="6"/>
  <c r="R137" i="6"/>
  <c r="N137" i="6"/>
  <c r="Q142" i="6"/>
  <c r="P143" i="6"/>
  <c r="R145" i="6"/>
  <c r="N145" i="6"/>
  <c r="Q150" i="6"/>
  <c r="P151" i="6"/>
  <c r="O157" i="6"/>
  <c r="R157" i="6"/>
  <c r="N157" i="6"/>
  <c r="M165" i="6"/>
  <c r="N166" i="6"/>
  <c r="O173" i="6"/>
  <c r="R173" i="6"/>
  <c r="N173" i="6"/>
  <c r="O181" i="6"/>
  <c r="R181" i="6"/>
  <c r="N181" i="6"/>
  <c r="N182" i="6"/>
  <c r="M189" i="6"/>
  <c r="N190" i="6"/>
  <c r="O197" i="6"/>
  <c r="R197" i="6"/>
  <c r="N197" i="6"/>
  <c r="N198" i="6"/>
  <c r="O205" i="6"/>
  <c r="R205" i="6"/>
  <c r="N205" i="6"/>
  <c r="O213" i="6"/>
  <c r="R213" i="6"/>
  <c r="N213" i="6"/>
  <c r="O221" i="6"/>
  <c r="R221" i="6"/>
  <c r="N221" i="6"/>
  <c r="O228" i="6"/>
  <c r="R228" i="6"/>
  <c r="N228" i="6"/>
  <c r="O240" i="6"/>
  <c r="R240" i="6"/>
  <c r="N240" i="6"/>
  <c r="M244" i="6"/>
  <c r="O248" i="6"/>
  <c r="R248" i="6"/>
  <c r="N248" i="6"/>
  <c r="M252" i="6"/>
  <c r="M256" i="6"/>
  <c r="O268" i="6"/>
  <c r="R268" i="6"/>
  <c r="N268" i="6"/>
  <c r="M272" i="6"/>
  <c r="M276" i="6"/>
  <c r="M280" i="6"/>
  <c r="N4" i="6"/>
  <c r="O5" i="6"/>
  <c r="N8" i="6"/>
  <c r="O9" i="6"/>
  <c r="N12" i="6"/>
  <c r="O13" i="6"/>
  <c r="N16" i="6"/>
  <c r="O17" i="6"/>
  <c r="N20" i="6"/>
  <c r="O21" i="6"/>
  <c r="N24" i="6"/>
  <c r="O25" i="6"/>
  <c r="N28" i="6"/>
  <c r="O29" i="6"/>
  <c r="N32" i="6"/>
  <c r="O33" i="6"/>
  <c r="N36" i="6"/>
  <c r="O37" i="6"/>
  <c r="O40" i="6"/>
  <c r="N43" i="6"/>
  <c r="O44" i="6"/>
  <c r="N47" i="6"/>
  <c r="O48" i="6"/>
  <c r="N51" i="6"/>
  <c r="O52" i="6"/>
  <c r="N55" i="6"/>
  <c r="O56" i="6"/>
  <c r="N59" i="6"/>
  <c r="O60" i="6"/>
  <c r="N63" i="6"/>
  <c r="O64" i="6"/>
  <c r="N67" i="6"/>
  <c r="O68" i="6"/>
  <c r="N71" i="6"/>
  <c r="O72" i="6"/>
  <c r="N75" i="6"/>
  <c r="O76" i="6"/>
  <c r="N79" i="6"/>
  <c r="O80" i="6"/>
  <c r="P81" i="6"/>
  <c r="N83" i="6"/>
  <c r="O84" i="6"/>
  <c r="P85" i="6"/>
  <c r="N87" i="6"/>
  <c r="O88" i="6"/>
  <c r="P89" i="6"/>
  <c r="N91" i="6"/>
  <c r="O92" i="6"/>
  <c r="P93" i="6"/>
  <c r="N95" i="6"/>
  <c r="O96" i="6"/>
  <c r="P97" i="6"/>
  <c r="N99" i="6"/>
  <c r="O100" i="6"/>
  <c r="P101" i="6"/>
  <c r="N103" i="6"/>
  <c r="O104" i="6"/>
  <c r="P105" i="6"/>
  <c r="N107" i="6"/>
  <c r="O108" i="6"/>
  <c r="P109" i="6"/>
  <c r="N111" i="6"/>
  <c r="O112" i="6"/>
  <c r="P113" i="6"/>
  <c r="N115" i="6"/>
  <c r="O116" i="6"/>
  <c r="N118" i="6"/>
  <c r="M119" i="6"/>
  <c r="R119" i="6"/>
  <c r="M121" i="6"/>
  <c r="Q122" i="6"/>
  <c r="P123" i="6"/>
  <c r="R125" i="6"/>
  <c r="N125" i="6"/>
  <c r="N126" i="6"/>
  <c r="M127" i="6"/>
  <c r="R127" i="6"/>
  <c r="M129" i="6"/>
  <c r="Q130" i="6"/>
  <c r="P131" i="6"/>
  <c r="R133" i="6"/>
  <c r="N133" i="6"/>
  <c r="N134" i="6"/>
  <c r="M135" i="6"/>
  <c r="R135" i="6"/>
  <c r="M137" i="6"/>
  <c r="Q138" i="6"/>
  <c r="P139" i="6"/>
  <c r="R141" i="6"/>
  <c r="N141" i="6"/>
  <c r="N142" i="6"/>
  <c r="M143" i="6"/>
  <c r="R143" i="6"/>
  <c r="M145" i="6"/>
  <c r="Q146" i="6"/>
  <c r="P147" i="6"/>
  <c r="R149" i="6"/>
  <c r="N149" i="6"/>
  <c r="N150" i="6"/>
  <c r="M151" i="6"/>
  <c r="R151" i="6"/>
  <c r="O153" i="6"/>
  <c r="R153" i="6"/>
  <c r="N153" i="6"/>
  <c r="N154" i="6"/>
  <c r="Q157" i="6"/>
  <c r="R158" i="6"/>
  <c r="O161" i="6"/>
  <c r="R161" i="6"/>
  <c r="N161" i="6"/>
  <c r="N162" i="6"/>
  <c r="Q165" i="6"/>
  <c r="R166" i="6"/>
  <c r="O169" i="6"/>
  <c r="R169" i="6"/>
  <c r="N169" i="6"/>
  <c r="N170" i="6"/>
  <c r="Q173" i="6"/>
  <c r="R174" i="6"/>
  <c r="O177" i="6"/>
  <c r="R177" i="6"/>
  <c r="N177" i="6"/>
  <c r="N178" i="6"/>
  <c r="Q181" i="6"/>
  <c r="R182" i="6"/>
  <c r="O185" i="6"/>
  <c r="R185" i="6"/>
  <c r="N185" i="6"/>
  <c r="N186" i="6"/>
  <c r="Q189" i="6"/>
  <c r="R190" i="6"/>
  <c r="O193" i="6"/>
  <c r="R193" i="6"/>
  <c r="N193" i="6"/>
  <c r="N194" i="6"/>
  <c r="Q197" i="6"/>
  <c r="R198" i="6"/>
  <c r="O201" i="6"/>
  <c r="R201" i="6"/>
  <c r="N201" i="6"/>
  <c r="N202" i="6"/>
  <c r="Q205" i="6"/>
  <c r="R206" i="6"/>
  <c r="O209" i="6"/>
  <c r="R209" i="6"/>
  <c r="N209" i="6"/>
  <c r="N210" i="6"/>
  <c r="Q213" i="6"/>
  <c r="R214" i="6"/>
  <c r="O217" i="6"/>
  <c r="R217" i="6"/>
  <c r="N217" i="6"/>
  <c r="N218" i="6"/>
  <c r="Q221" i="6"/>
  <c r="R222" i="6"/>
  <c r="O225" i="6"/>
  <c r="R225" i="6"/>
  <c r="N225" i="6"/>
  <c r="N226" i="6"/>
  <c r="Q228" i="6"/>
  <c r="O230" i="6"/>
  <c r="R230" i="6"/>
  <c r="N230" i="6"/>
  <c r="Q232" i="6"/>
  <c r="O234" i="6"/>
  <c r="R234" i="6"/>
  <c r="N234" i="6"/>
  <c r="Q236" i="6"/>
  <c r="O238" i="6"/>
  <c r="R238" i="6"/>
  <c r="N238" i="6"/>
  <c r="Q240" i="6"/>
  <c r="O242" i="6"/>
  <c r="R242" i="6"/>
  <c r="N242" i="6"/>
  <c r="Q244" i="6"/>
  <c r="O246" i="6"/>
  <c r="R246" i="6"/>
  <c r="N246" i="6"/>
  <c r="Q248" i="6"/>
  <c r="O250" i="6"/>
  <c r="R250" i="6"/>
  <c r="N250" i="6"/>
  <c r="Q252" i="6"/>
  <c r="O254" i="6"/>
  <c r="R254" i="6"/>
  <c r="N254" i="6"/>
  <c r="Q256" i="6"/>
  <c r="O258" i="6"/>
  <c r="R258" i="6"/>
  <c r="N258" i="6"/>
  <c r="Q260" i="6"/>
  <c r="O262" i="6"/>
  <c r="R262" i="6"/>
  <c r="N262" i="6"/>
  <c r="Q264" i="6"/>
  <c r="O266" i="6"/>
  <c r="R266" i="6"/>
  <c r="N266" i="6"/>
  <c r="Q268" i="6"/>
  <c r="O270" i="6"/>
  <c r="R270" i="6"/>
  <c r="N270" i="6"/>
  <c r="Q272" i="6"/>
  <c r="O274" i="6"/>
  <c r="R274" i="6"/>
  <c r="N274" i="6"/>
  <c r="Q276" i="6"/>
  <c r="O278" i="6"/>
  <c r="R278" i="6"/>
  <c r="N278" i="6"/>
  <c r="Q280" i="6"/>
  <c r="M282" i="6"/>
  <c r="O292" i="6"/>
  <c r="O296" i="6"/>
  <c r="O300" i="6"/>
  <c r="O304" i="6"/>
  <c r="O308" i="6"/>
  <c r="O312" i="6"/>
  <c r="O316" i="6"/>
  <c r="O331" i="6"/>
  <c r="R331" i="6"/>
  <c r="N331" i="6"/>
  <c r="Q331" i="6"/>
  <c r="P331" i="6"/>
  <c r="M331" i="6"/>
  <c r="O339" i="6"/>
  <c r="R339" i="6"/>
  <c r="N339" i="6"/>
  <c r="Q339" i="6"/>
  <c r="P339" i="6"/>
  <c r="M339" i="6"/>
  <c r="O363" i="6"/>
  <c r="R363" i="6"/>
  <c r="N363" i="6"/>
  <c r="Q363" i="6"/>
  <c r="P363" i="6"/>
  <c r="M363" i="6"/>
  <c r="P155" i="6"/>
  <c r="P159" i="6"/>
  <c r="P163" i="6"/>
  <c r="P167" i="6"/>
  <c r="P171" i="6"/>
  <c r="P175" i="6"/>
  <c r="P179" i="6"/>
  <c r="P183" i="6"/>
  <c r="P187" i="6"/>
  <c r="P191" i="6"/>
  <c r="P195" i="6"/>
  <c r="P199" i="6"/>
  <c r="P203" i="6"/>
  <c r="P207" i="6"/>
  <c r="P211" i="6"/>
  <c r="P215" i="6"/>
  <c r="P219" i="6"/>
  <c r="P223" i="6"/>
  <c r="P227" i="6"/>
  <c r="P229" i="6"/>
  <c r="P231" i="6"/>
  <c r="P233" i="6"/>
  <c r="P235" i="6"/>
  <c r="P237" i="6"/>
  <c r="P239" i="6"/>
  <c r="P241" i="6"/>
  <c r="P243" i="6"/>
  <c r="P245" i="6"/>
  <c r="P247" i="6"/>
  <c r="P249" i="6"/>
  <c r="P251" i="6"/>
  <c r="P253" i="6"/>
  <c r="P255" i="6"/>
  <c r="P257" i="6"/>
  <c r="P259" i="6"/>
  <c r="P261" i="6"/>
  <c r="P263" i="6"/>
  <c r="P265" i="6"/>
  <c r="P267" i="6"/>
  <c r="P269" i="6"/>
  <c r="P271" i="6"/>
  <c r="P273" i="6"/>
  <c r="P275" i="6"/>
  <c r="P277" i="6"/>
  <c r="P279" i="6"/>
  <c r="P281" i="6"/>
  <c r="R291" i="6"/>
  <c r="N291" i="6"/>
  <c r="M291" i="6"/>
  <c r="R293" i="6"/>
  <c r="N293" i="6"/>
  <c r="M293" i="6"/>
  <c r="R295" i="6"/>
  <c r="N295" i="6"/>
  <c r="M295" i="6"/>
  <c r="R297" i="6"/>
  <c r="N297" i="6"/>
  <c r="M297" i="6"/>
  <c r="R299" i="6"/>
  <c r="N299" i="6"/>
  <c r="M299" i="6"/>
  <c r="R301" i="6"/>
  <c r="N301" i="6"/>
  <c r="M301" i="6"/>
  <c r="R303" i="6"/>
  <c r="N303" i="6"/>
  <c r="M303" i="6"/>
  <c r="R305" i="6"/>
  <c r="N305" i="6"/>
  <c r="M305" i="6"/>
  <c r="R307" i="6"/>
  <c r="N307" i="6"/>
  <c r="M307" i="6"/>
  <c r="R309" i="6"/>
  <c r="N309" i="6"/>
  <c r="M309" i="6"/>
  <c r="R311" i="6"/>
  <c r="N311" i="6"/>
  <c r="M311" i="6"/>
  <c r="R313" i="6"/>
  <c r="N313" i="6"/>
  <c r="M313" i="6"/>
  <c r="R315" i="6"/>
  <c r="N315" i="6"/>
  <c r="M315" i="6"/>
  <c r="R317" i="6"/>
  <c r="N317" i="6"/>
  <c r="M317" i="6"/>
  <c r="R319" i="6"/>
  <c r="N319" i="6"/>
  <c r="M319" i="6"/>
  <c r="O355" i="6"/>
  <c r="R355" i="6"/>
  <c r="N355" i="6"/>
  <c r="Q355" i="6"/>
  <c r="P355" i="6"/>
  <c r="P362" i="6"/>
  <c r="O362" i="6"/>
  <c r="R362" i="6"/>
  <c r="Q362" i="6"/>
  <c r="P380" i="6"/>
  <c r="O380" i="6"/>
  <c r="R380" i="6"/>
  <c r="Q380" i="6"/>
  <c r="M380" i="6"/>
  <c r="O327" i="6"/>
  <c r="R327" i="6"/>
  <c r="N327" i="6"/>
  <c r="Q327" i="6"/>
  <c r="P327" i="6"/>
  <c r="O347" i="6"/>
  <c r="R347" i="6"/>
  <c r="N347" i="6"/>
  <c r="Q347" i="6"/>
  <c r="P347" i="6"/>
  <c r="P354" i="6"/>
  <c r="O354" i="6"/>
  <c r="R354" i="6"/>
  <c r="Q354" i="6"/>
  <c r="O373" i="6"/>
  <c r="R373" i="6"/>
  <c r="N373" i="6"/>
  <c r="Q373" i="6"/>
  <c r="P373" i="6"/>
  <c r="M373" i="6"/>
  <c r="O381" i="6"/>
  <c r="R381" i="6"/>
  <c r="N381" i="6"/>
  <c r="Q381" i="6"/>
  <c r="P381" i="6"/>
  <c r="M381" i="6"/>
  <c r="P334" i="6"/>
  <c r="O334" i="6"/>
  <c r="P342" i="6"/>
  <c r="O342" i="6"/>
  <c r="P350" i="6"/>
  <c r="O350" i="6"/>
  <c r="P358" i="6"/>
  <c r="O358" i="6"/>
  <c r="R365" i="6"/>
  <c r="N365" i="6"/>
  <c r="M365" i="6"/>
  <c r="Q365" i="6"/>
  <c r="P372" i="6"/>
  <c r="O372" i="6"/>
  <c r="R372" i="6"/>
  <c r="Q372" i="6"/>
  <c r="O397" i="6"/>
  <c r="R397" i="6"/>
  <c r="N397" i="6"/>
  <c r="Q397" i="6"/>
  <c r="P397" i="6"/>
  <c r="P404" i="6"/>
  <c r="O404" i="6"/>
  <c r="R404" i="6"/>
  <c r="Q404" i="6"/>
  <c r="O321" i="6"/>
  <c r="R321" i="6"/>
  <c r="N321" i="6"/>
  <c r="O325" i="6"/>
  <c r="R325" i="6"/>
  <c r="N325" i="6"/>
  <c r="O329" i="6"/>
  <c r="R329" i="6"/>
  <c r="N329" i="6"/>
  <c r="N334" i="6"/>
  <c r="O335" i="6"/>
  <c r="R335" i="6"/>
  <c r="N335" i="6"/>
  <c r="N342" i="6"/>
  <c r="O343" i="6"/>
  <c r="R343" i="6"/>
  <c r="N343" i="6"/>
  <c r="N350" i="6"/>
  <c r="O351" i="6"/>
  <c r="R351" i="6"/>
  <c r="N351" i="6"/>
  <c r="N358" i="6"/>
  <c r="O359" i="6"/>
  <c r="R359" i="6"/>
  <c r="N359" i="6"/>
  <c r="O365" i="6"/>
  <c r="O389" i="6"/>
  <c r="R389" i="6"/>
  <c r="N389" i="6"/>
  <c r="Q389" i="6"/>
  <c r="P389" i="6"/>
  <c r="P396" i="6"/>
  <c r="O396" i="6"/>
  <c r="R396" i="6"/>
  <c r="Q396" i="6"/>
  <c r="P320" i="6"/>
  <c r="P322" i="6"/>
  <c r="P324" i="6"/>
  <c r="P326" i="6"/>
  <c r="P328" i="6"/>
  <c r="P330" i="6"/>
  <c r="P333" i="6"/>
  <c r="P337" i="6"/>
  <c r="P341" i="6"/>
  <c r="P345" i="6"/>
  <c r="P349" i="6"/>
  <c r="P353" i="6"/>
  <c r="P357" i="6"/>
  <c r="P361" i="6"/>
  <c r="P368" i="6"/>
  <c r="O368" i="6"/>
  <c r="P376" i="6"/>
  <c r="O376" i="6"/>
  <c r="P384" i="6"/>
  <c r="O384" i="6"/>
  <c r="P392" i="6"/>
  <c r="O392" i="6"/>
  <c r="P400" i="6"/>
  <c r="O400" i="6"/>
  <c r="P408" i="6"/>
  <c r="O408" i="6"/>
  <c r="P416" i="6"/>
  <c r="O416" i="6"/>
  <c r="O421" i="6"/>
  <c r="R421" i="6"/>
  <c r="N421" i="6"/>
  <c r="O369" i="6"/>
  <c r="R369" i="6"/>
  <c r="N369" i="6"/>
  <c r="O377" i="6"/>
  <c r="R377" i="6"/>
  <c r="N377" i="6"/>
  <c r="O385" i="6"/>
  <c r="R385" i="6"/>
  <c r="N385" i="6"/>
  <c r="O393" i="6"/>
  <c r="R393" i="6"/>
  <c r="N393" i="6"/>
  <c r="O401" i="6"/>
  <c r="R401" i="6"/>
  <c r="N401" i="6"/>
  <c r="O409" i="6"/>
  <c r="R409" i="6"/>
  <c r="N409" i="6"/>
  <c r="O417" i="6"/>
  <c r="R417" i="6"/>
  <c r="N417" i="6"/>
  <c r="P367" i="6"/>
  <c r="P371" i="6"/>
  <c r="P375" i="6"/>
  <c r="P379" i="6"/>
  <c r="P383" i="6"/>
  <c r="P387" i="6"/>
  <c r="P391" i="6"/>
  <c r="P395" i="6"/>
  <c r="P399" i="6"/>
  <c r="P403" i="6"/>
  <c r="P407" i="6"/>
  <c r="P411" i="6"/>
  <c r="P415" i="6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1" i="1"/>
  <c r="L2" i="1"/>
  <c r="L3" i="1"/>
  <c r="L4" i="1"/>
  <c r="L1" i="1"/>
  <c r="R160" i="1"/>
  <c r="O167" i="1"/>
  <c r="T172" i="1"/>
  <c r="R183" i="1"/>
  <c r="T184" i="1"/>
  <c r="M190" i="1"/>
  <c r="P202" i="1"/>
  <c r="T206" i="1"/>
  <c r="M207" i="1"/>
  <c r="R212" i="1"/>
  <c r="M223" i="1"/>
  <c r="P234" i="1"/>
  <c r="M239" i="1"/>
  <c r="R244" i="1"/>
  <c r="M255" i="1"/>
  <c r="T270" i="1"/>
  <c r="M271" i="1"/>
  <c r="O276" i="1"/>
  <c r="S279" i="1"/>
  <c r="N280" i="1"/>
  <c r="M282" i="1"/>
  <c r="R284" i="1"/>
  <c r="Q287" i="1"/>
  <c r="N294" i="1"/>
  <c r="N295" i="1"/>
  <c r="M298" i="1"/>
  <c r="T302" i="1"/>
  <c r="O303" i="1"/>
  <c r="P306" i="1"/>
  <c r="O311" i="1"/>
  <c r="T314" i="1"/>
  <c r="P318" i="1"/>
  <c r="O319" i="1"/>
  <c r="R320" i="1"/>
  <c r="T322" i="1"/>
  <c r="O327" i="1"/>
  <c r="T334" i="1"/>
  <c r="O335" i="1"/>
  <c r="N336" i="1"/>
  <c r="R340" i="1"/>
  <c r="P342" i="1"/>
  <c r="O343" i="1"/>
  <c r="T346" i="1"/>
  <c r="P350" i="1"/>
  <c r="O351" i="1"/>
  <c r="N352" i="1"/>
  <c r="T354" i="1"/>
  <c r="R356" i="1"/>
  <c r="P358" i="1"/>
  <c r="O359" i="1"/>
  <c r="O367" i="1"/>
  <c r="O372" i="1"/>
  <c r="Q374" i="1"/>
  <c r="M375" i="1"/>
  <c r="N382" i="1"/>
  <c r="O383" i="1"/>
  <c r="R386" i="1"/>
  <c r="M391" i="1"/>
  <c r="S392" i="1"/>
  <c r="O393" i="1"/>
  <c r="M395" i="1"/>
  <c r="Q396" i="1"/>
  <c r="O397" i="1"/>
  <c r="M398" i="1"/>
  <c r="M399" i="1"/>
  <c r="M400" i="1"/>
  <c r="O401" i="1"/>
  <c r="O402" i="1"/>
  <c r="M403" i="1"/>
  <c r="O405" i="1"/>
  <c r="P406" i="1"/>
  <c r="M407" i="1"/>
  <c r="N408" i="1"/>
  <c r="O409" i="1"/>
  <c r="P410" i="1"/>
  <c r="M411" i="1"/>
  <c r="N412" i="1"/>
  <c r="O413" i="1"/>
  <c r="P414" i="1"/>
  <c r="M415" i="1"/>
  <c r="N416" i="1"/>
  <c r="O417" i="1"/>
  <c r="P418" i="1"/>
  <c r="M419" i="1"/>
  <c r="N420" i="1"/>
  <c r="O421" i="1"/>
  <c r="P422" i="1"/>
  <c r="M423" i="1"/>
  <c r="M416" i="1" l="1"/>
  <c r="N368" i="1"/>
  <c r="M408" i="1"/>
  <c r="N344" i="1"/>
  <c r="M412" i="1"/>
  <c r="Q402" i="1"/>
  <c r="Q390" i="1"/>
  <c r="T382" i="1"/>
  <c r="T374" i="1"/>
  <c r="S418" i="1"/>
  <c r="Q414" i="1"/>
  <c r="Q410" i="1"/>
  <c r="Q406" i="1"/>
  <c r="Q398" i="1"/>
  <c r="N390" i="1"/>
  <c r="Q382" i="1"/>
  <c r="M378" i="1"/>
  <c r="S422" i="1"/>
  <c r="O420" i="1"/>
  <c r="Q418" i="1"/>
  <c r="O414" i="1"/>
  <c r="O410" i="1"/>
  <c r="O406" i="1"/>
  <c r="S400" i="1"/>
  <c r="O398" i="1"/>
  <c r="P384" i="1"/>
  <c r="S376" i="1"/>
  <c r="R220" i="1"/>
  <c r="M394" i="1"/>
  <c r="P370" i="1"/>
  <c r="Q422" i="1"/>
  <c r="O394" i="1"/>
  <c r="P366" i="1"/>
  <c r="N404" i="1"/>
  <c r="O404" i="1"/>
  <c r="N396" i="1"/>
  <c r="O396" i="1"/>
  <c r="T388" i="1"/>
  <c r="T380" i="1"/>
  <c r="T372" i="1"/>
  <c r="N364" i="1"/>
  <c r="N348" i="1"/>
  <c r="R348" i="1"/>
  <c r="N332" i="1"/>
  <c r="R324" i="1"/>
  <c r="N316" i="1"/>
  <c r="R316" i="1"/>
  <c r="R308" i="1"/>
  <c r="T292" i="1"/>
  <c r="T276" i="1"/>
  <c r="R268" i="1"/>
  <c r="R260" i="1"/>
  <c r="R236" i="1"/>
  <c r="R228" i="1"/>
  <c r="R204" i="1"/>
  <c r="R192" i="1"/>
  <c r="M420" i="1"/>
  <c r="S412" i="1"/>
  <c r="S404" i="1"/>
  <c r="Q400" i="1"/>
  <c r="M396" i="1"/>
  <c r="P376" i="1"/>
  <c r="N356" i="1"/>
  <c r="N308" i="1"/>
  <c r="O422" i="1"/>
  <c r="T421" i="1"/>
  <c r="S420" i="1"/>
  <c r="O418" i="1"/>
  <c r="T417" i="1"/>
  <c r="Q416" i="1"/>
  <c r="M414" i="1"/>
  <c r="Q412" i="1"/>
  <c r="M410" i="1"/>
  <c r="Q408" i="1"/>
  <c r="M406" i="1"/>
  <c r="Q404" i="1"/>
  <c r="O388" i="1"/>
  <c r="R380" i="1"/>
  <c r="R364" i="1"/>
  <c r="R332" i="1"/>
  <c r="N256" i="1"/>
  <c r="T178" i="1"/>
  <c r="N400" i="1"/>
  <c r="O400" i="1"/>
  <c r="N392" i="1"/>
  <c r="N384" i="1"/>
  <c r="N376" i="1"/>
  <c r="P368" i="1"/>
  <c r="S368" i="1"/>
  <c r="R360" i="1"/>
  <c r="N360" i="1"/>
  <c r="R344" i="1"/>
  <c r="R336" i="1"/>
  <c r="R328" i="1"/>
  <c r="N328" i="1"/>
  <c r="N320" i="1"/>
  <c r="N312" i="1"/>
  <c r="R312" i="1"/>
  <c r="N304" i="1"/>
  <c r="S296" i="1"/>
  <c r="P288" i="1"/>
  <c r="S280" i="1"/>
  <c r="N272" i="1"/>
  <c r="N264" i="1"/>
  <c r="N248" i="1"/>
  <c r="N240" i="1"/>
  <c r="N232" i="1"/>
  <c r="N216" i="1"/>
  <c r="N208" i="1"/>
  <c r="N200" i="1"/>
  <c r="P196" i="1"/>
  <c r="O188" i="1"/>
  <c r="O176" i="1"/>
  <c r="P164" i="1"/>
  <c r="S416" i="1"/>
  <c r="S408" i="1"/>
  <c r="R388" i="1"/>
  <c r="R352" i="1"/>
  <c r="N340" i="1"/>
  <c r="N324" i="1"/>
  <c r="R300" i="1"/>
  <c r="O292" i="1"/>
  <c r="P402" i="1"/>
  <c r="S402" i="1"/>
  <c r="P398" i="1"/>
  <c r="S398" i="1"/>
  <c r="P394" i="1"/>
  <c r="S394" i="1"/>
  <c r="P390" i="1"/>
  <c r="Q386" i="1"/>
  <c r="P386" i="1"/>
  <c r="M382" i="1"/>
  <c r="N378" i="1"/>
  <c r="P378" i="1"/>
  <c r="P374" i="1"/>
  <c r="Q370" i="1"/>
  <c r="R370" i="1"/>
  <c r="M370" i="1"/>
  <c r="R366" i="1"/>
  <c r="N362" i="1"/>
  <c r="P362" i="1"/>
  <c r="T362" i="1"/>
  <c r="R358" i="1"/>
  <c r="T358" i="1"/>
  <c r="N354" i="1"/>
  <c r="R350" i="1"/>
  <c r="T350" i="1"/>
  <c r="N346" i="1"/>
  <c r="P346" i="1"/>
  <c r="R342" i="1"/>
  <c r="T342" i="1"/>
  <c r="N338" i="1"/>
  <c r="T338" i="1"/>
  <c r="R334" i="1"/>
  <c r="P334" i="1"/>
  <c r="N330" i="1"/>
  <c r="P330" i="1"/>
  <c r="T330" i="1"/>
  <c r="R326" i="1"/>
  <c r="T326" i="1"/>
  <c r="N322" i="1"/>
  <c r="P322" i="1"/>
  <c r="R318" i="1"/>
  <c r="T318" i="1"/>
  <c r="N314" i="1"/>
  <c r="P314" i="1"/>
  <c r="R310" i="1"/>
  <c r="P310" i="1"/>
  <c r="T310" i="1"/>
  <c r="N306" i="1"/>
  <c r="T306" i="1"/>
  <c r="R302" i="1"/>
  <c r="P302" i="1"/>
  <c r="R298" i="1"/>
  <c r="T294" i="1"/>
  <c r="M290" i="1"/>
  <c r="P290" i="1"/>
  <c r="N286" i="1"/>
  <c r="Q286" i="1"/>
  <c r="P282" i="1"/>
  <c r="R282" i="1"/>
  <c r="Q278" i="1"/>
  <c r="T278" i="1"/>
  <c r="R274" i="1"/>
  <c r="P274" i="1"/>
  <c r="P270" i="1"/>
  <c r="T262" i="1"/>
  <c r="T258" i="1"/>
  <c r="P258" i="1"/>
  <c r="P254" i="1"/>
  <c r="T254" i="1"/>
  <c r="P250" i="1"/>
  <c r="T246" i="1"/>
  <c r="T242" i="1"/>
  <c r="P242" i="1"/>
  <c r="P238" i="1"/>
  <c r="T230" i="1"/>
  <c r="T226" i="1"/>
  <c r="P226" i="1"/>
  <c r="P222" i="1"/>
  <c r="T222" i="1"/>
  <c r="P218" i="1"/>
  <c r="T214" i="1"/>
  <c r="T210" i="1"/>
  <c r="P210" i="1"/>
  <c r="P206" i="1"/>
  <c r="T198" i="1"/>
  <c r="R190" i="1"/>
  <c r="Q186" i="1"/>
  <c r="P182" i="1"/>
  <c r="R174" i="1"/>
  <c r="P170" i="1"/>
  <c r="M422" i="1"/>
  <c r="P421" i="1"/>
  <c r="Q420" i="1"/>
  <c r="M418" i="1"/>
  <c r="O416" i="1"/>
  <c r="S414" i="1"/>
  <c r="O412" i="1"/>
  <c r="S410" i="1"/>
  <c r="O408" i="1"/>
  <c r="S406" i="1"/>
  <c r="M404" i="1"/>
  <c r="M402" i="1"/>
  <c r="S396" i="1"/>
  <c r="Q394" i="1"/>
  <c r="P392" i="1"/>
  <c r="T390" i="1"/>
  <c r="M386" i="1"/>
  <c r="S384" i="1"/>
  <c r="O380" i="1"/>
  <c r="R378" i="1"/>
  <c r="N374" i="1"/>
  <c r="R372" i="1"/>
  <c r="T366" i="1"/>
  <c r="P354" i="1"/>
  <c r="P338" i="1"/>
  <c r="P326" i="1"/>
  <c r="R304" i="1"/>
  <c r="N296" i="1"/>
  <c r="N278" i="1"/>
  <c r="P266" i="1"/>
  <c r="R252" i="1"/>
  <c r="T238" i="1"/>
  <c r="N224" i="1"/>
  <c r="P387" i="1"/>
  <c r="T387" i="1"/>
  <c r="P379" i="1"/>
  <c r="T379" i="1"/>
  <c r="P371" i="1"/>
  <c r="T371" i="1"/>
  <c r="N363" i="1"/>
  <c r="R363" i="1"/>
  <c r="P363" i="1"/>
  <c r="T363" i="1"/>
  <c r="N355" i="1"/>
  <c r="R355" i="1"/>
  <c r="P355" i="1"/>
  <c r="T355" i="1"/>
  <c r="N347" i="1"/>
  <c r="R347" i="1"/>
  <c r="P347" i="1"/>
  <c r="T347" i="1"/>
  <c r="N339" i="1"/>
  <c r="R339" i="1"/>
  <c r="P339" i="1"/>
  <c r="T339" i="1"/>
  <c r="N331" i="1"/>
  <c r="R331" i="1"/>
  <c r="P331" i="1"/>
  <c r="T331" i="1"/>
  <c r="N323" i="1"/>
  <c r="R323" i="1"/>
  <c r="P323" i="1"/>
  <c r="T323" i="1"/>
  <c r="N315" i="1"/>
  <c r="R315" i="1"/>
  <c r="P315" i="1"/>
  <c r="T315" i="1"/>
  <c r="N307" i="1"/>
  <c r="R307" i="1"/>
  <c r="P307" i="1"/>
  <c r="T307" i="1"/>
  <c r="P299" i="1"/>
  <c r="T299" i="1"/>
  <c r="Q299" i="1"/>
  <c r="N299" i="1"/>
  <c r="S299" i="1"/>
  <c r="P291" i="1"/>
  <c r="T291" i="1"/>
  <c r="N291" i="1"/>
  <c r="S291" i="1"/>
  <c r="Q291" i="1"/>
  <c r="P283" i="1"/>
  <c r="T283" i="1"/>
  <c r="Q283" i="1"/>
  <c r="N283" i="1"/>
  <c r="S283" i="1"/>
  <c r="P275" i="1"/>
  <c r="T275" i="1"/>
  <c r="N275" i="1"/>
  <c r="S275" i="1"/>
  <c r="Q275" i="1"/>
  <c r="N267" i="1"/>
  <c r="R267" i="1"/>
  <c r="P267" i="1"/>
  <c r="T267" i="1"/>
  <c r="O267" i="1"/>
  <c r="S267" i="1"/>
  <c r="N259" i="1"/>
  <c r="R259" i="1"/>
  <c r="P259" i="1"/>
  <c r="T259" i="1"/>
  <c r="O259" i="1"/>
  <c r="S259" i="1"/>
  <c r="N251" i="1"/>
  <c r="R251" i="1"/>
  <c r="P251" i="1"/>
  <c r="T251" i="1"/>
  <c r="O251" i="1"/>
  <c r="S251" i="1"/>
  <c r="N243" i="1"/>
  <c r="R243" i="1"/>
  <c r="P243" i="1"/>
  <c r="T243" i="1"/>
  <c r="O243" i="1"/>
  <c r="S243" i="1"/>
  <c r="N235" i="1"/>
  <c r="R235" i="1"/>
  <c r="P235" i="1"/>
  <c r="T235" i="1"/>
  <c r="O235" i="1"/>
  <c r="S235" i="1"/>
  <c r="N227" i="1"/>
  <c r="R227" i="1"/>
  <c r="P227" i="1"/>
  <c r="T227" i="1"/>
  <c r="O227" i="1"/>
  <c r="S227" i="1"/>
  <c r="N219" i="1"/>
  <c r="R219" i="1"/>
  <c r="P219" i="1"/>
  <c r="T219" i="1"/>
  <c r="O219" i="1"/>
  <c r="S219" i="1"/>
  <c r="N211" i="1"/>
  <c r="R211" i="1"/>
  <c r="P211" i="1"/>
  <c r="T211" i="1"/>
  <c r="O211" i="1"/>
  <c r="S211" i="1"/>
  <c r="N203" i="1"/>
  <c r="R203" i="1"/>
  <c r="P203" i="1"/>
  <c r="T203" i="1"/>
  <c r="O203" i="1"/>
  <c r="S203" i="1"/>
  <c r="P195" i="1"/>
  <c r="T195" i="1"/>
  <c r="O195" i="1"/>
  <c r="M195" i="1"/>
  <c r="R195" i="1"/>
  <c r="Q195" i="1"/>
  <c r="P187" i="1"/>
  <c r="T187" i="1"/>
  <c r="O187" i="1"/>
  <c r="N187" i="1"/>
  <c r="R187" i="1"/>
  <c r="Q187" i="1"/>
  <c r="P179" i="1"/>
  <c r="T179" i="1"/>
  <c r="M179" i="1"/>
  <c r="R179" i="1"/>
  <c r="Q179" i="1"/>
  <c r="N179" i="1"/>
  <c r="S179" i="1"/>
  <c r="P171" i="1"/>
  <c r="T171" i="1"/>
  <c r="O171" i="1"/>
  <c r="M171" i="1"/>
  <c r="S171" i="1"/>
  <c r="Q171" i="1"/>
  <c r="N171" i="1"/>
  <c r="N163" i="1"/>
  <c r="P163" i="1"/>
  <c r="T163" i="1"/>
  <c r="R163" i="1"/>
  <c r="M163" i="1"/>
  <c r="O163" i="1"/>
  <c r="S163" i="1"/>
  <c r="Q163" i="1"/>
  <c r="N389" i="1"/>
  <c r="R389" i="1"/>
  <c r="N385" i="1"/>
  <c r="R385" i="1"/>
  <c r="N381" i="1"/>
  <c r="R381" i="1"/>
  <c r="N377" i="1"/>
  <c r="R377" i="1"/>
  <c r="N373" i="1"/>
  <c r="R373" i="1"/>
  <c r="N369" i="1"/>
  <c r="R369" i="1"/>
  <c r="P365" i="1"/>
  <c r="T365" i="1"/>
  <c r="N365" i="1"/>
  <c r="R365" i="1"/>
  <c r="P361" i="1"/>
  <c r="T361" i="1"/>
  <c r="N361" i="1"/>
  <c r="R361" i="1"/>
  <c r="P357" i="1"/>
  <c r="T357" i="1"/>
  <c r="N357" i="1"/>
  <c r="R357" i="1"/>
  <c r="P353" i="1"/>
  <c r="T353" i="1"/>
  <c r="N353" i="1"/>
  <c r="R353" i="1"/>
  <c r="P349" i="1"/>
  <c r="T349" i="1"/>
  <c r="N349" i="1"/>
  <c r="R349" i="1"/>
  <c r="P345" i="1"/>
  <c r="T345" i="1"/>
  <c r="N345" i="1"/>
  <c r="R345" i="1"/>
  <c r="P341" i="1"/>
  <c r="T341" i="1"/>
  <c r="N341" i="1"/>
  <c r="R341" i="1"/>
  <c r="P337" i="1"/>
  <c r="T337" i="1"/>
  <c r="N337" i="1"/>
  <c r="R337" i="1"/>
  <c r="P333" i="1"/>
  <c r="T333" i="1"/>
  <c r="N333" i="1"/>
  <c r="R333" i="1"/>
  <c r="P329" i="1"/>
  <c r="T329" i="1"/>
  <c r="N329" i="1"/>
  <c r="R329" i="1"/>
  <c r="P325" i="1"/>
  <c r="T325" i="1"/>
  <c r="N325" i="1"/>
  <c r="R325" i="1"/>
  <c r="P321" i="1"/>
  <c r="T321" i="1"/>
  <c r="N321" i="1"/>
  <c r="R321" i="1"/>
  <c r="P317" i="1"/>
  <c r="T317" i="1"/>
  <c r="N317" i="1"/>
  <c r="R317" i="1"/>
  <c r="P313" i="1"/>
  <c r="T313" i="1"/>
  <c r="N313" i="1"/>
  <c r="R313" i="1"/>
  <c r="P309" i="1"/>
  <c r="T309" i="1"/>
  <c r="N309" i="1"/>
  <c r="R309" i="1"/>
  <c r="P305" i="1"/>
  <c r="T305" i="1"/>
  <c r="N305" i="1"/>
  <c r="R305" i="1"/>
  <c r="N301" i="1"/>
  <c r="R301" i="1"/>
  <c r="P301" i="1"/>
  <c r="M301" i="1"/>
  <c r="S301" i="1"/>
  <c r="N297" i="1"/>
  <c r="R297" i="1"/>
  <c r="Q297" i="1"/>
  <c r="O297" i="1"/>
  <c r="T297" i="1"/>
  <c r="N293" i="1"/>
  <c r="R293" i="1"/>
  <c r="M293" i="1"/>
  <c r="S293" i="1"/>
  <c r="P293" i="1"/>
  <c r="N289" i="1"/>
  <c r="R289" i="1"/>
  <c r="O289" i="1"/>
  <c r="T289" i="1"/>
  <c r="Q289" i="1"/>
  <c r="N285" i="1"/>
  <c r="R285" i="1"/>
  <c r="P285" i="1"/>
  <c r="M285" i="1"/>
  <c r="S285" i="1"/>
  <c r="N281" i="1"/>
  <c r="R281" i="1"/>
  <c r="Q281" i="1"/>
  <c r="O281" i="1"/>
  <c r="T281" i="1"/>
  <c r="N277" i="1"/>
  <c r="R277" i="1"/>
  <c r="M277" i="1"/>
  <c r="S277" i="1"/>
  <c r="P277" i="1"/>
  <c r="N273" i="1"/>
  <c r="R273" i="1"/>
  <c r="O273" i="1"/>
  <c r="T273" i="1"/>
  <c r="Q273" i="1"/>
  <c r="P269" i="1"/>
  <c r="T269" i="1"/>
  <c r="N269" i="1"/>
  <c r="R269" i="1"/>
  <c r="Q269" i="1"/>
  <c r="M269" i="1"/>
  <c r="P265" i="1"/>
  <c r="T265" i="1"/>
  <c r="N265" i="1"/>
  <c r="R265" i="1"/>
  <c r="M265" i="1"/>
  <c r="Q265" i="1"/>
  <c r="P261" i="1"/>
  <c r="T261" i="1"/>
  <c r="N261" i="1"/>
  <c r="R261" i="1"/>
  <c r="Q261" i="1"/>
  <c r="M261" i="1"/>
  <c r="P257" i="1"/>
  <c r="T257" i="1"/>
  <c r="N257" i="1"/>
  <c r="R257" i="1"/>
  <c r="M257" i="1"/>
  <c r="Q257" i="1"/>
  <c r="P253" i="1"/>
  <c r="T253" i="1"/>
  <c r="N253" i="1"/>
  <c r="R253" i="1"/>
  <c r="Q253" i="1"/>
  <c r="M253" i="1"/>
  <c r="P249" i="1"/>
  <c r="T249" i="1"/>
  <c r="N249" i="1"/>
  <c r="R249" i="1"/>
  <c r="M249" i="1"/>
  <c r="Q249" i="1"/>
  <c r="P245" i="1"/>
  <c r="T245" i="1"/>
  <c r="N245" i="1"/>
  <c r="R245" i="1"/>
  <c r="Q245" i="1"/>
  <c r="M245" i="1"/>
  <c r="P241" i="1"/>
  <c r="T241" i="1"/>
  <c r="N241" i="1"/>
  <c r="R241" i="1"/>
  <c r="M241" i="1"/>
  <c r="Q241" i="1"/>
  <c r="P237" i="1"/>
  <c r="T237" i="1"/>
  <c r="N237" i="1"/>
  <c r="R237" i="1"/>
  <c r="Q237" i="1"/>
  <c r="M237" i="1"/>
  <c r="P233" i="1"/>
  <c r="T233" i="1"/>
  <c r="N233" i="1"/>
  <c r="R233" i="1"/>
  <c r="M233" i="1"/>
  <c r="Q233" i="1"/>
  <c r="P229" i="1"/>
  <c r="T229" i="1"/>
  <c r="N229" i="1"/>
  <c r="R229" i="1"/>
  <c r="Q229" i="1"/>
  <c r="M229" i="1"/>
  <c r="P225" i="1"/>
  <c r="T225" i="1"/>
  <c r="N225" i="1"/>
  <c r="R225" i="1"/>
  <c r="M225" i="1"/>
  <c r="Q225" i="1"/>
  <c r="P221" i="1"/>
  <c r="T221" i="1"/>
  <c r="N221" i="1"/>
  <c r="R221" i="1"/>
  <c r="Q221" i="1"/>
  <c r="M221" i="1"/>
  <c r="P217" i="1"/>
  <c r="T217" i="1"/>
  <c r="N217" i="1"/>
  <c r="R217" i="1"/>
  <c r="M217" i="1"/>
  <c r="Q217" i="1"/>
  <c r="P213" i="1"/>
  <c r="T213" i="1"/>
  <c r="N213" i="1"/>
  <c r="R213" i="1"/>
  <c r="Q213" i="1"/>
  <c r="M213" i="1"/>
  <c r="P209" i="1"/>
  <c r="T209" i="1"/>
  <c r="N209" i="1"/>
  <c r="R209" i="1"/>
  <c r="M209" i="1"/>
  <c r="Q209" i="1"/>
  <c r="P205" i="1"/>
  <c r="T205" i="1"/>
  <c r="N205" i="1"/>
  <c r="R205" i="1"/>
  <c r="Q205" i="1"/>
  <c r="M205" i="1"/>
  <c r="P201" i="1"/>
  <c r="T201" i="1"/>
  <c r="N201" i="1"/>
  <c r="R201" i="1"/>
  <c r="M201" i="1"/>
  <c r="Q201" i="1"/>
  <c r="P197" i="1"/>
  <c r="T197" i="1"/>
  <c r="N197" i="1"/>
  <c r="R197" i="1"/>
  <c r="Q197" i="1"/>
  <c r="M197" i="1"/>
  <c r="N193" i="1"/>
  <c r="R193" i="1"/>
  <c r="P193" i="1"/>
  <c r="M193" i="1"/>
  <c r="S193" i="1"/>
  <c r="Q193" i="1"/>
  <c r="N189" i="1"/>
  <c r="R189" i="1"/>
  <c r="Q189" i="1"/>
  <c r="O189" i="1"/>
  <c r="T189" i="1"/>
  <c r="M189" i="1"/>
  <c r="S189" i="1"/>
  <c r="N185" i="1"/>
  <c r="R185" i="1"/>
  <c r="P185" i="1"/>
  <c r="Q185" i="1"/>
  <c r="M185" i="1"/>
  <c r="T185" i="1"/>
  <c r="S185" i="1"/>
  <c r="N181" i="1"/>
  <c r="R181" i="1"/>
  <c r="Q181" i="1"/>
  <c r="O181" i="1"/>
  <c r="S181" i="1"/>
  <c r="P181" i="1"/>
  <c r="N177" i="1"/>
  <c r="R177" i="1"/>
  <c r="M177" i="1"/>
  <c r="S177" i="1"/>
  <c r="T177" i="1"/>
  <c r="P177" i="1"/>
  <c r="O177" i="1"/>
  <c r="N173" i="1"/>
  <c r="R173" i="1"/>
  <c r="O173" i="1"/>
  <c r="T173" i="1"/>
  <c r="Q173" i="1"/>
  <c r="M173" i="1"/>
  <c r="S173" i="1"/>
  <c r="N169" i="1"/>
  <c r="R169" i="1"/>
  <c r="P169" i="1"/>
  <c r="O169" i="1"/>
  <c r="S169" i="1"/>
  <c r="Q169" i="1"/>
  <c r="N165" i="1"/>
  <c r="R165" i="1"/>
  <c r="Q165" i="1"/>
  <c r="M165" i="1"/>
  <c r="T165" i="1"/>
  <c r="P165" i="1"/>
  <c r="O165" i="1"/>
  <c r="P161" i="1"/>
  <c r="T161" i="1"/>
  <c r="N161" i="1"/>
  <c r="R161" i="1"/>
  <c r="Q161" i="1"/>
  <c r="S161" i="1"/>
  <c r="M161" i="1"/>
  <c r="T423" i="1"/>
  <c r="P423" i="1"/>
  <c r="R421" i="1"/>
  <c r="N421" i="1"/>
  <c r="T419" i="1"/>
  <c r="P419" i="1"/>
  <c r="R417" i="1"/>
  <c r="N417" i="1"/>
  <c r="T415" i="1"/>
  <c r="P415" i="1"/>
  <c r="R413" i="1"/>
  <c r="N413" i="1"/>
  <c r="T411" i="1"/>
  <c r="P411" i="1"/>
  <c r="R409" i="1"/>
  <c r="N409" i="1"/>
  <c r="T407" i="1"/>
  <c r="P407" i="1"/>
  <c r="R405" i="1"/>
  <c r="N405" i="1"/>
  <c r="T403" i="1"/>
  <c r="P403" i="1"/>
  <c r="R401" i="1"/>
  <c r="N401" i="1"/>
  <c r="T399" i="1"/>
  <c r="P399" i="1"/>
  <c r="R397" i="1"/>
  <c r="N397" i="1"/>
  <c r="T395" i="1"/>
  <c r="P395" i="1"/>
  <c r="R393" i="1"/>
  <c r="N393" i="1"/>
  <c r="S391" i="1"/>
  <c r="N391" i="1"/>
  <c r="T389" i="1"/>
  <c r="O389" i="1"/>
  <c r="O387" i="1"/>
  <c r="P385" i="1"/>
  <c r="Q383" i="1"/>
  <c r="Q381" i="1"/>
  <c r="R379" i="1"/>
  <c r="M379" i="1"/>
  <c r="S377" i="1"/>
  <c r="M377" i="1"/>
  <c r="S375" i="1"/>
  <c r="N375" i="1"/>
  <c r="T373" i="1"/>
  <c r="O373" i="1"/>
  <c r="O371" i="1"/>
  <c r="P369" i="1"/>
  <c r="Q367" i="1"/>
  <c r="O365" i="1"/>
  <c r="M363" i="1"/>
  <c r="S361" i="1"/>
  <c r="Q359" i="1"/>
  <c r="O357" i="1"/>
  <c r="M355" i="1"/>
  <c r="S353" i="1"/>
  <c r="Q351" i="1"/>
  <c r="O349" i="1"/>
  <c r="M347" i="1"/>
  <c r="S345" i="1"/>
  <c r="Q343" i="1"/>
  <c r="O341" i="1"/>
  <c r="M339" i="1"/>
  <c r="S337" i="1"/>
  <c r="Q335" i="1"/>
  <c r="O333" i="1"/>
  <c r="M331" i="1"/>
  <c r="S329" i="1"/>
  <c r="Q327" i="1"/>
  <c r="O325" i="1"/>
  <c r="M323" i="1"/>
  <c r="S321" i="1"/>
  <c r="Q319" i="1"/>
  <c r="O317" i="1"/>
  <c r="M315" i="1"/>
  <c r="S313" i="1"/>
  <c r="Q311" i="1"/>
  <c r="O309" i="1"/>
  <c r="M307" i="1"/>
  <c r="S305" i="1"/>
  <c r="Q303" i="1"/>
  <c r="T301" i="1"/>
  <c r="O299" i="1"/>
  <c r="Q295" i="1"/>
  <c r="R291" i="1"/>
  <c r="M289" i="1"/>
  <c r="S287" i="1"/>
  <c r="O285" i="1"/>
  <c r="P281" i="1"/>
  <c r="Q277" i="1"/>
  <c r="M275" i="1"/>
  <c r="S273" i="1"/>
  <c r="Q271" i="1"/>
  <c r="M267" i="1"/>
  <c r="S265" i="1"/>
  <c r="O261" i="1"/>
  <c r="Q255" i="1"/>
  <c r="M251" i="1"/>
  <c r="S249" i="1"/>
  <c r="O245" i="1"/>
  <c r="Q239" i="1"/>
  <c r="M235" i="1"/>
  <c r="S233" i="1"/>
  <c r="O229" i="1"/>
  <c r="Q223" i="1"/>
  <c r="M219" i="1"/>
  <c r="S217" i="1"/>
  <c r="O213" i="1"/>
  <c r="Q207" i="1"/>
  <c r="M203" i="1"/>
  <c r="S201" i="1"/>
  <c r="O197" i="1"/>
  <c r="N195" i="1"/>
  <c r="O185" i="1"/>
  <c r="O179" i="1"/>
  <c r="P173" i="1"/>
  <c r="M392" i="1"/>
  <c r="Q392" i="1"/>
  <c r="M388" i="1"/>
  <c r="Q388" i="1"/>
  <c r="M384" i="1"/>
  <c r="Q384" i="1"/>
  <c r="M380" i="1"/>
  <c r="Q380" i="1"/>
  <c r="M376" i="1"/>
  <c r="Q376" i="1"/>
  <c r="M372" i="1"/>
  <c r="Q372" i="1"/>
  <c r="M368" i="1"/>
  <c r="Q368" i="1"/>
  <c r="O364" i="1"/>
  <c r="S364" i="1"/>
  <c r="M364" i="1"/>
  <c r="Q364" i="1"/>
  <c r="O360" i="1"/>
  <c r="S360" i="1"/>
  <c r="M360" i="1"/>
  <c r="Q360" i="1"/>
  <c r="O356" i="1"/>
  <c r="S356" i="1"/>
  <c r="M356" i="1"/>
  <c r="Q356" i="1"/>
  <c r="O352" i="1"/>
  <c r="S352" i="1"/>
  <c r="M352" i="1"/>
  <c r="Q352" i="1"/>
  <c r="O348" i="1"/>
  <c r="S348" i="1"/>
  <c r="M348" i="1"/>
  <c r="Q348" i="1"/>
  <c r="O344" i="1"/>
  <c r="S344" i="1"/>
  <c r="M344" i="1"/>
  <c r="Q344" i="1"/>
  <c r="O340" i="1"/>
  <c r="S340" i="1"/>
  <c r="M340" i="1"/>
  <c r="Q340" i="1"/>
  <c r="O336" i="1"/>
  <c r="S336" i="1"/>
  <c r="M336" i="1"/>
  <c r="Q336" i="1"/>
  <c r="O332" i="1"/>
  <c r="S332" i="1"/>
  <c r="M332" i="1"/>
  <c r="Q332" i="1"/>
  <c r="O328" i="1"/>
  <c r="S328" i="1"/>
  <c r="M328" i="1"/>
  <c r="Q328" i="1"/>
  <c r="O324" i="1"/>
  <c r="S324" i="1"/>
  <c r="M324" i="1"/>
  <c r="Q324" i="1"/>
  <c r="O320" i="1"/>
  <c r="S320" i="1"/>
  <c r="M320" i="1"/>
  <c r="Q320" i="1"/>
  <c r="O316" i="1"/>
  <c r="S316" i="1"/>
  <c r="M316" i="1"/>
  <c r="Q316" i="1"/>
  <c r="O312" i="1"/>
  <c r="S312" i="1"/>
  <c r="M312" i="1"/>
  <c r="Q312" i="1"/>
  <c r="O308" i="1"/>
  <c r="S308" i="1"/>
  <c r="M308" i="1"/>
  <c r="Q308" i="1"/>
  <c r="O304" i="1"/>
  <c r="S304" i="1"/>
  <c r="M304" i="1"/>
  <c r="Q304" i="1"/>
  <c r="M300" i="1"/>
  <c r="Q300" i="1"/>
  <c r="N300" i="1"/>
  <c r="S300" i="1"/>
  <c r="P300" i="1"/>
  <c r="M296" i="1"/>
  <c r="Q296" i="1"/>
  <c r="O296" i="1"/>
  <c r="T296" i="1"/>
  <c r="R296" i="1"/>
  <c r="M292" i="1"/>
  <c r="Q292" i="1"/>
  <c r="P292" i="1"/>
  <c r="N292" i="1"/>
  <c r="S292" i="1"/>
  <c r="M288" i="1"/>
  <c r="Q288" i="1"/>
  <c r="R288" i="1"/>
  <c r="O288" i="1"/>
  <c r="T288" i="1"/>
  <c r="M284" i="1"/>
  <c r="Q284" i="1"/>
  <c r="N284" i="1"/>
  <c r="S284" i="1"/>
  <c r="P284" i="1"/>
  <c r="M280" i="1"/>
  <c r="Q280" i="1"/>
  <c r="O280" i="1"/>
  <c r="T280" i="1"/>
  <c r="R280" i="1"/>
  <c r="M276" i="1"/>
  <c r="Q276" i="1"/>
  <c r="P276" i="1"/>
  <c r="N276" i="1"/>
  <c r="S276" i="1"/>
  <c r="O272" i="1"/>
  <c r="S272" i="1"/>
  <c r="M272" i="1"/>
  <c r="Q272" i="1"/>
  <c r="P272" i="1"/>
  <c r="T272" i="1"/>
  <c r="O268" i="1"/>
  <c r="S268" i="1"/>
  <c r="M268" i="1"/>
  <c r="Q268" i="1"/>
  <c r="T268" i="1"/>
  <c r="P268" i="1"/>
  <c r="O264" i="1"/>
  <c r="S264" i="1"/>
  <c r="M264" i="1"/>
  <c r="Q264" i="1"/>
  <c r="P264" i="1"/>
  <c r="T264" i="1"/>
  <c r="O260" i="1"/>
  <c r="S260" i="1"/>
  <c r="M260" i="1"/>
  <c r="Q260" i="1"/>
  <c r="T260" i="1"/>
  <c r="P260" i="1"/>
  <c r="O256" i="1"/>
  <c r="S256" i="1"/>
  <c r="M256" i="1"/>
  <c r="Q256" i="1"/>
  <c r="P256" i="1"/>
  <c r="T256" i="1"/>
  <c r="O252" i="1"/>
  <c r="S252" i="1"/>
  <c r="M252" i="1"/>
  <c r="Q252" i="1"/>
  <c r="T252" i="1"/>
  <c r="P252" i="1"/>
  <c r="O248" i="1"/>
  <c r="S248" i="1"/>
  <c r="M248" i="1"/>
  <c r="Q248" i="1"/>
  <c r="P248" i="1"/>
  <c r="T248" i="1"/>
  <c r="O244" i="1"/>
  <c r="S244" i="1"/>
  <c r="M244" i="1"/>
  <c r="Q244" i="1"/>
  <c r="T244" i="1"/>
  <c r="P244" i="1"/>
  <c r="O240" i="1"/>
  <c r="S240" i="1"/>
  <c r="M240" i="1"/>
  <c r="Q240" i="1"/>
  <c r="P240" i="1"/>
  <c r="T240" i="1"/>
  <c r="O236" i="1"/>
  <c r="S236" i="1"/>
  <c r="M236" i="1"/>
  <c r="Q236" i="1"/>
  <c r="T236" i="1"/>
  <c r="P236" i="1"/>
  <c r="O232" i="1"/>
  <c r="S232" i="1"/>
  <c r="M232" i="1"/>
  <c r="Q232" i="1"/>
  <c r="P232" i="1"/>
  <c r="T232" i="1"/>
  <c r="O228" i="1"/>
  <c r="S228" i="1"/>
  <c r="M228" i="1"/>
  <c r="Q228" i="1"/>
  <c r="T228" i="1"/>
  <c r="P228" i="1"/>
  <c r="O224" i="1"/>
  <c r="S224" i="1"/>
  <c r="M224" i="1"/>
  <c r="Q224" i="1"/>
  <c r="P224" i="1"/>
  <c r="T224" i="1"/>
  <c r="O220" i="1"/>
  <c r="S220" i="1"/>
  <c r="M220" i="1"/>
  <c r="Q220" i="1"/>
  <c r="T220" i="1"/>
  <c r="P220" i="1"/>
  <c r="O216" i="1"/>
  <c r="S216" i="1"/>
  <c r="M216" i="1"/>
  <c r="Q216" i="1"/>
  <c r="P216" i="1"/>
  <c r="T216" i="1"/>
  <c r="O212" i="1"/>
  <c r="S212" i="1"/>
  <c r="M212" i="1"/>
  <c r="Q212" i="1"/>
  <c r="T212" i="1"/>
  <c r="P212" i="1"/>
  <c r="O208" i="1"/>
  <c r="S208" i="1"/>
  <c r="M208" i="1"/>
  <c r="Q208" i="1"/>
  <c r="P208" i="1"/>
  <c r="T208" i="1"/>
  <c r="O204" i="1"/>
  <c r="S204" i="1"/>
  <c r="M204" i="1"/>
  <c r="Q204" i="1"/>
  <c r="T204" i="1"/>
  <c r="P204" i="1"/>
  <c r="O200" i="1"/>
  <c r="S200" i="1"/>
  <c r="M200" i="1"/>
  <c r="Q200" i="1"/>
  <c r="P200" i="1"/>
  <c r="T200" i="1"/>
  <c r="M196" i="1"/>
  <c r="Q196" i="1"/>
  <c r="R196" i="1"/>
  <c r="O196" i="1"/>
  <c r="T196" i="1"/>
  <c r="S196" i="1"/>
  <c r="N196" i="1"/>
  <c r="M192" i="1"/>
  <c r="Q192" i="1"/>
  <c r="N192" i="1"/>
  <c r="S192" i="1"/>
  <c r="P192" i="1"/>
  <c r="T192" i="1"/>
  <c r="O192" i="1"/>
  <c r="M188" i="1"/>
  <c r="Q188" i="1"/>
  <c r="R188" i="1"/>
  <c r="P188" i="1"/>
  <c r="N188" i="1"/>
  <c r="T188" i="1"/>
  <c r="S188" i="1"/>
  <c r="M184" i="1"/>
  <c r="Q184" i="1"/>
  <c r="N184" i="1"/>
  <c r="S184" i="1"/>
  <c r="O184" i="1"/>
  <c r="R184" i="1"/>
  <c r="P184" i="1"/>
  <c r="M180" i="1"/>
  <c r="Q180" i="1"/>
  <c r="O180" i="1"/>
  <c r="T180" i="1"/>
  <c r="S180" i="1"/>
  <c r="P180" i="1"/>
  <c r="N180" i="1"/>
  <c r="M176" i="1"/>
  <c r="Q176" i="1"/>
  <c r="P176" i="1"/>
  <c r="R176" i="1"/>
  <c r="N176" i="1"/>
  <c r="T176" i="1"/>
  <c r="S176" i="1"/>
  <c r="M172" i="1"/>
  <c r="Q172" i="1"/>
  <c r="R172" i="1"/>
  <c r="O172" i="1"/>
  <c r="S172" i="1"/>
  <c r="P172" i="1"/>
  <c r="M168" i="1"/>
  <c r="Q168" i="1"/>
  <c r="N168" i="1"/>
  <c r="S168" i="1"/>
  <c r="T168" i="1"/>
  <c r="P168" i="1"/>
  <c r="O168" i="1"/>
  <c r="M164" i="1"/>
  <c r="Q164" i="1"/>
  <c r="O164" i="1"/>
  <c r="T164" i="1"/>
  <c r="R164" i="1"/>
  <c r="N164" i="1"/>
  <c r="S164" i="1"/>
  <c r="O160" i="1"/>
  <c r="S160" i="1"/>
  <c r="M160" i="1"/>
  <c r="Q160" i="1"/>
  <c r="T160" i="1"/>
  <c r="N160" i="1"/>
  <c r="P160" i="1"/>
  <c r="S423" i="1"/>
  <c r="O423" i="1"/>
  <c r="R422" i="1"/>
  <c r="N422" i="1"/>
  <c r="Q421" i="1"/>
  <c r="M421" i="1"/>
  <c r="T420" i="1"/>
  <c r="P420" i="1"/>
  <c r="S419" i="1"/>
  <c r="O419" i="1"/>
  <c r="R418" i="1"/>
  <c r="N418" i="1"/>
  <c r="Q417" i="1"/>
  <c r="M417" i="1"/>
  <c r="T416" i="1"/>
  <c r="P416" i="1"/>
  <c r="S415" i="1"/>
  <c r="O415" i="1"/>
  <c r="R414" i="1"/>
  <c r="N414" i="1"/>
  <c r="Q413" i="1"/>
  <c r="M413" i="1"/>
  <c r="T412" i="1"/>
  <c r="P412" i="1"/>
  <c r="S411" i="1"/>
  <c r="O411" i="1"/>
  <c r="R410" i="1"/>
  <c r="N410" i="1"/>
  <c r="Q409" i="1"/>
  <c r="M409" i="1"/>
  <c r="T408" i="1"/>
  <c r="P408" i="1"/>
  <c r="S407" i="1"/>
  <c r="O407" i="1"/>
  <c r="R406" i="1"/>
  <c r="N406" i="1"/>
  <c r="Q405" i="1"/>
  <c r="M405" i="1"/>
  <c r="T404" i="1"/>
  <c r="P404" i="1"/>
  <c r="S403" i="1"/>
  <c r="O403" i="1"/>
  <c r="R402" i="1"/>
  <c r="N402" i="1"/>
  <c r="Q401" i="1"/>
  <c r="M401" i="1"/>
  <c r="T400" i="1"/>
  <c r="P400" i="1"/>
  <c r="S399" i="1"/>
  <c r="O399" i="1"/>
  <c r="R398" i="1"/>
  <c r="N398" i="1"/>
  <c r="Q397" i="1"/>
  <c r="M397" i="1"/>
  <c r="T396" i="1"/>
  <c r="P396" i="1"/>
  <c r="S395" i="1"/>
  <c r="O395" i="1"/>
  <c r="R394" i="1"/>
  <c r="N394" i="1"/>
  <c r="Q393" i="1"/>
  <c r="M393" i="1"/>
  <c r="T392" i="1"/>
  <c r="O392" i="1"/>
  <c r="R391" i="1"/>
  <c r="S389" i="1"/>
  <c r="M389" i="1"/>
  <c r="P388" i="1"/>
  <c r="S387" i="1"/>
  <c r="N387" i="1"/>
  <c r="T385" i="1"/>
  <c r="O385" i="1"/>
  <c r="R384" i="1"/>
  <c r="R382" i="1"/>
  <c r="P381" i="1"/>
  <c r="S380" i="1"/>
  <c r="N380" i="1"/>
  <c r="Q379" i="1"/>
  <c r="T378" i="1"/>
  <c r="Q377" i="1"/>
  <c r="T376" i="1"/>
  <c r="O376" i="1"/>
  <c r="R375" i="1"/>
  <c r="S373" i="1"/>
  <c r="M373" i="1"/>
  <c r="P372" i="1"/>
  <c r="S371" i="1"/>
  <c r="N371" i="1"/>
  <c r="T369" i="1"/>
  <c r="O369" i="1"/>
  <c r="R368" i="1"/>
  <c r="M365" i="1"/>
  <c r="P364" i="1"/>
  <c r="S363" i="1"/>
  <c r="Q361" i="1"/>
  <c r="T360" i="1"/>
  <c r="M357" i="1"/>
  <c r="P356" i="1"/>
  <c r="S355" i="1"/>
  <c r="Q353" i="1"/>
  <c r="T352" i="1"/>
  <c r="M349" i="1"/>
  <c r="P348" i="1"/>
  <c r="S347" i="1"/>
  <c r="Q345" i="1"/>
  <c r="T344" i="1"/>
  <c r="M341" i="1"/>
  <c r="P340" i="1"/>
  <c r="S339" i="1"/>
  <c r="Q337" i="1"/>
  <c r="T336" i="1"/>
  <c r="M333" i="1"/>
  <c r="P332" i="1"/>
  <c r="S331" i="1"/>
  <c r="Q329" i="1"/>
  <c r="T328" i="1"/>
  <c r="M325" i="1"/>
  <c r="P324" i="1"/>
  <c r="S323" i="1"/>
  <c r="Q321" i="1"/>
  <c r="T320" i="1"/>
  <c r="M317" i="1"/>
  <c r="P316" i="1"/>
  <c r="S315" i="1"/>
  <c r="Q313" i="1"/>
  <c r="T312" i="1"/>
  <c r="M309" i="1"/>
  <c r="P308" i="1"/>
  <c r="S307" i="1"/>
  <c r="Q305" i="1"/>
  <c r="T304" i="1"/>
  <c r="Q301" i="1"/>
  <c r="O300" i="1"/>
  <c r="M299" i="1"/>
  <c r="S297" i="1"/>
  <c r="P296" i="1"/>
  <c r="T293" i="1"/>
  <c r="R292" i="1"/>
  <c r="O291" i="1"/>
  <c r="S288" i="1"/>
  <c r="T284" i="1"/>
  <c r="R283" i="1"/>
  <c r="M281" i="1"/>
  <c r="O277" i="1"/>
  <c r="P273" i="1"/>
  <c r="S269" i="1"/>
  <c r="O265" i="1"/>
  <c r="R264" i="1"/>
  <c r="N260" i="1"/>
  <c r="Q259" i="1"/>
  <c r="S253" i="1"/>
  <c r="O249" i="1"/>
  <c r="R248" i="1"/>
  <c r="N244" i="1"/>
  <c r="Q243" i="1"/>
  <c r="S237" i="1"/>
  <c r="O233" i="1"/>
  <c r="R232" i="1"/>
  <c r="N228" i="1"/>
  <c r="Q227" i="1"/>
  <c r="S221" i="1"/>
  <c r="O217" i="1"/>
  <c r="R216" i="1"/>
  <c r="N212" i="1"/>
  <c r="Q211" i="1"/>
  <c r="S205" i="1"/>
  <c r="O201" i="1"/>
  <c r="R200" i="1"/>
  <c r="P189" i="1"/>
  <c r="R180" i="1"/>
  <c r="Q177" i="1"/>
  <c r="R171" i="1"/>
  <c r="R168" i="1"/>
  <c r="S165" i="1"/>
  <c r="O161" i="1"/>
  <c r="P391" i="1"/>
  <c r="T391" i="1"/>
  <c r="P383" i="1"/>
  <c r="T383" i="1"/>
  <c r="P375" i="1"/>
  <c r="T375" i="1"/>
  <c r="P367" i="1"/>
  <c r="T367" i="1"/>
  <c r="N359" i="1"/>
  <c r="R359" i="1"/>
  <c r="P359" i="1"/>
  <c r="T359" i="1"/>
  <c r="N351" i="1"/>
  <c r="R351" i="1"/>
  <c r="P351" i="1"/>
  <c r="T351" i="1"/>
  <c r="N343" i="1"/>
  <c r="R343" i="1"/>
  <c r="P343" i="1"/>
  <c r="T343" i="1"/>
  <c r="N335" i="1"/>
  <c r="R335" i="1"/>
  <c r="P335" i="1"/>
  <c r="T335" i="1"/>
  <c r="N327" i="1"/>
  <c r="R327" i="1"/>
  <c r="P327" i="1"/>
  <c r="T327" i="1"/>
  <c r="N319" i="1"/>
  <c r="R319" i="1"/>
  <c r="P319" i="1"/>
  <c r="T319" i="1"/>
  <c r="N311" i="1"/>
  <c r="R311" i="1"/>
  <c r="P311" i="1"/>
  <c r="T311" i="1"/>
  <c r="N303" i="1"/>
  <c r="R303" i="1"/>
  <c r="P303" i="1"/>
  <c r="T303" i="1"/>
  <c r="P295" i="1"/>
  <c r="T295" i="1"/>
  <c r="M295" i="1"/>
  <c r="R295" i="1"/>
  <c r="O295" i="1"/>
  <c r="P287" i="1"/>
  <c r="T287" i="1"/>
  <c r="O287" i="1"/>
  <c r="M287" i="1"/>
  <c r="R287" i="1"/>
  <c r="P279" i="1"/>
  <c r="T279" i="1"/>
  <c r="M279" i="1"/>
  <c r="R279" i="1"/>
  <c r="O279" i="1"/>
  <c r="N271" i="1"/>
  <c r="R271" i="1"/>
  <c r="P271" i="1"/>
  <c r="T271" i="1"/>
  <c r="S271" i="1"/>
  <c r="O271" i="1"/>
  <c r="N263" i="1"/>
  <c r="R263" i="1"/>
  <c r="P263" i="1"/>
  <c r="T263" i="1"/>
  <c r="S263" i="1"/>
  <c r="O263" i="1"/>
  <c r="N255" i="1"/>
  <c r="R255" i="1"/>
  <c r="P255" i="1"/>
  <c r="T255" i="1"/>
  <c r="S255" i="1"/>
  <c r="O255" i="1"/>
  <c r="N247" i="1"/>
  <c r="R247" i="1"/>
  <c r="P247" i="1"/>
  <c r="T247" i="1"/>
  <c r="S247" i="1"/>
  <c r="O247" i="1"/>
  <c r="N239" i="1"/>
  <c r="R239" i="1"/>
  <c r="P239" i="1"/>
  <c r="T239" i="1"/>
  <c r="S239" i="1"/>
  <c r="O239" i="1"/>
  <c r="N231" i="1"/>
  <c r="R231" i="1"/>
  <c r="P231" i="1"/>
  <c r="T231" i="1"/>
  <c r="S231" i="1"/>
  <c r="O231" i="1"/>
  <c r="N223" i="1"/>
  <c r="R223" i="1"/>
  <c r="P223" i="1"/>
  <c r="T223" i="1"/>
  <c r="S223" i="1"/>
  <c r="O223" i="1"/>
  <c r="N215" i="1"/>
  <c r="R215" i="1"/>
  <c r="P215" i="1"/>
  <c r="T215" i="1"/>
  <c r="S215" i="1"/>
  <c r="O215" i="1"/>
  <c r="N207" i="1"/>
  <c r="R207" i="1"/>
  <c r="P207" i="1"/>
  <c r="T207" i="1"/>
  <c r="S207" i="1"/>
  <c r="O207" i="1"/>
  <c r="N199" i="1"/>
  <c r="R199" i="1"/>
  <c r="P199" i="1"/>
  <c r="T199" i="1"/>
  <c r="S199" i="1"/>
  <c r="O199" i="1"/>
  <c r="P191" i="1"/>
  <c r="T191" i="1"/>
  <c r="Q191" i="1"/>
  <c r="N191" i="1"/>
  <c r="S191" i="1"/>
  <c r="R191" i="1"/>
  <c r="M191" i="1"/>
  <c r="P183" i="1"/>
  <c r="T183" i="1"/>
  <c r="Q183" i="1"/>
  <c r="M183" i="1"/>
  <c r="S183" i="1"/>
  <c r="O183" i="1"/>
  <c r="N183" i="1"/>
  <c r="P175" i="1"/>
  <c r="T175" i="1"/>
  <c r="N175" i="1"/>
  <c r="S175" i="1"/>
  <c r="O175" i="1"/>
  <c r="R175" i="1"/>
  <c r="Q175" i="1"/>
  <c r="P167" i="1"/>
  <c r="T167" i="1"/>
  <c r="Q167" i="1"/>
  <c r="R167" i="1"/>
  <c r="N167" i="1"/>
  <c r="S167" i="1"/>
  <c r="M167" i="1"/>
  <c r="R423" i="1"/>
  <c r="N423" i="1"/>
  <c r="R419" i="1"/>
  <c r="N419" i="1"/>
  <c r="P417" i="1"/>
  <c r="R415" i="1"/>
  <c r="N415" i="1"/>
  <c r="T413" i="1"/>
  <c r="P413" i="1"/>
  <c r="R411" i="1"/>
  <c r="N411" i="1"/>
  <c r="T409" i="1"/>
  <c r="P409" i="1"/>
  <c r="R407" i="1"/>
  <c r="N407" i="1"/>
  <c r="T405" i="1"/>
  <c r="P405" i="1"/>
  <c r="R403" i="1"/>
  <c r="N403" i="1"/>
  <c r="T401" i="1"/>
  <c r="P401" i="1"/>
  <c r="R399" i="1"/>
  <c r="N399" i="1"/>
  <c r="T397" i="1"/>
  <c r="P397" i="1"/>
  <c r="R395" i="1"/>
  <c r="N395" i="1"/>
  <c r="T393" i="1"/>
  <c r="P393" i="1"/>
  <c r="Q391" i="1"/>
  <c r="Q389" i="1"/>
  <c r="R387" i="1"/>
  <c r="M387" i="1"/>
  <c r="S385" i="1"/>
  <c r="M385" i="1"/>
  <c r="S383" i="1"/>
  <c r="N383" i="1"/>
  <c r="T381" i="1"/>
  <c r="O381" i="1"/>
  <c r="O379" i="1"/>
  <c r="P377" i="1"/>
  <c r="Q375" i="1"/>
  <c r="Q373" i="1"/>
  <c r="R371" i="1"/>
  <c r="M371" i="1"/>
  <c r="S369" i="1"/>
  <c r="M369" i="1"/>
  <c r="S367" i="1"/>
  <c r="N367" i="1"/>
  <c r="S365" i="1"/>
  <c r="Q363" i="1"/>
  <c r="O361" i="1"/>
  <c r="M359" i="1"/>
  <c r="S357" i="1"/>
  <c r="Q355" i="1"/>
  <c r="O353" i="1"/>
  <c r="M351" i="1"/>
  <c r="S349" i="1"/>
  <c r="Q347" i="1"/>
  <c r="O345" i="1"/>
  <c r="M343" i="1"/>
  <c r="S341" i="1"/>
  <c r="Q339" i="1"/>
  <c r="O337" i="1"/>
  <c r="M335" i="1"/>
  <c r="S333" i="1"/>
  <c r="Q331" i="1"/>
  <c r="O329" i="1"/>
  <c r="M327" i="1"/>
  <c r="S325" i="1"/>
  <c r="Q323" i="1"/>
  <c r="O321" i="1"/>
  <c r="M319" i="1"/>
  <c r="S317" i="1"/>
  <c r="Q315" i="1"/>
  <c r="O313" i="1"/>
  <c r="M311" i="1"/>
  <c r="S309" i="1"/>
  <c r="Q307" i="1"/>
  <c r="O305" i="1"/>
  <c r="M303" i="1"/>
  <c r="O301" i="1"/>
  <c r="P297" i="1"/>
  <c r="Q293" i="1"/>
  <c r="M291" i="1"/>
  <c r="S289" i="1"/>
  <c r="N287" i="1"/>
  <c r="T285" i="1"/>
  <c r="O283" i="1"/>
  <c r="Q279" i="1"/>
  <c r="R275" i="1"/>
  <c r="M273" i="1"/>
  <c r="O269" i="1"/>
  <c r="Q263" i="1"/>
  <c r="M259" i="1"/>
  <c r="S257" i="1"/>
  <c r="O253" i="1"/>
  <c r="Q247" i="1"/>
  <c r="M243" i="1"/>
  <c r="S241" i="1"/>
  <c r="O237" i="1"/>
  <c r="Q231" i="1"/>
  <c r="M227" i="1"/>
  <c r="S225" i="1"/>
  <c r="O221" i="1"/>
  <c r="Q215" i="1"/>
  <c r="M211" i="1"/>
  <c r="S209" i="1"/>
  <c r="O205" i="1"/>
  <c r="Q199" i="1"/>
  <c r="T193" i="1"/>
  <c r="O191" i="1"/>
  <c r="S187" i="1"/>
  <c r="T181" i="1"/>
  <c r="T169" i="1"/>
  <c r="O390" i="1"/>
  <c r="S390" i="1"/>
  <c r="O386" i="1"/>
  <c r="S386" i="1"/>
  <c r="O382" i="1"/>
  <c r="S382" i="1"/>
  <c r="O378" i="1"/>
  <c r="S378" i="1"/>
  <c r="O374" i="1"/>
  <c r="S374" i="1"/>
  <c r="O370" i="1"/>
  <c r="S370" i="1"/>
  <c r="M366" i="1"/>
  <c r="Q366" i="1"/>
  <c r="O366" i="1"/>
  <c r="S366" i="1"/>
  <c r="M362" i="1"/>
  <c r="Q362" i="1"/>
  <c r="O362" i="1"/>
  <c r="S362" i="1"/>
  <c r="M358" i="1"/>
  <c r="Q358" i="1"/>
  <c r="O358" i="1"/>
  <c r="S358" i="1"/>
  <c r="M354" i="1"/>
  <c r="Q354" i="1"/>
  <c r="O354" i="1"/>
  <c r="S354" i="1"/>
  <c r="M350" i="1"/>
  <c r="Q350" i="1"/>
  <c r="O350" i="1"/>
  <c r="S350" i="1"/>
  <c r="M346" i="1"/>
  <c r="Q346" i="1"/>
  <c r="O346" i="1"/>
  <c r="S346" i="1"/>
  <c r="M342" i="1"/>
  <c r="Q342" i="1"/>
  <c r="O342" i="1"/>
  <c r="S342" i="1"/>
  <c r="M338" i="1"/>
  <c r="Q338" i="1"/>
  <c r="O338" i="1"/>
  <c r="S338" i="1"/>
  <c r="M334" i="1"/>
  <c r="Q334" i="1"/>
  <c r="O334" i="1"/>
  <c r="S334" i="1"/>
  <c r="M330" i="1"/>
  <c r="Q330" i="1"/>
  <c r="O330" i="1"/>
  <c r="S330" i="1"/>
  <c r="M326" i="1"/>
  <c r="Q326" i="1"/>
  <c r="O326" i="1"/>
  <c r="S326" i="1"/>
  <c r="M322" i="1"/>
  <c r="Q322" i="1"/>
  <c r="O322" i="1"/>
  <c r="S322" i="1"/>
  <c r="M318" i="1"/>
  <c r="Q318" i="1"/>
  <c r="O318" i="1"/>
  <c r="S318" i="1"/>
  <c r="M314" i="1"/>
  <c r="Q314" i="1"/>
  <c r="O314" i="1"/>
  <c r="S314" i="1"/>
  <c r="M310" i="1"/>
  <c r="Q310" i="1"/>
  <c r="O310" i="1"/>
  <c r="S310" i="1"/>
  <c r="M306" i="1"/>
  <c r="Q306" i="1"/>
  <c r="O306" i="1"/>
  <c r="S306" i="1"/>
  <c r="M302" i="1"/>
  <c r="Q302" i="1"/>
  <c r="O302" i="1"/>
  <c r="S302" i="1"/>
  <c r="O298" i="1"/>
  <c r="S298" i="1"/>
  <c r="N298" i="1"/>
  <c r="T298" i="1"/>
  <c r="Q298" i="1"/>
  <c r="O294" i="1"/>
  <c r="S294" i="1"/>
  <c r="P294" i="1"/>
  <c r="M294" i="1"/>
  <c r="R294" i="1"/>
  <c r="O290" i="1"/>
  <c r="S290" i="1"/>
  <c r="Q290" i="1"/>
  <c r="N290" i="1"/>
  <c r="T290" i="1"/>
  <c r="O286" i="1"/>
  <c r="S286" i="1"/>
  <c r="M286" i="1"/>
  <c r="R286" i="1"/>
  <c r="P286" i="1"/>
  <c r="O282" i="1"/>
  <c r="S282" i="1"/>
  <c r="N282" i="1"/>
  <c r="T282" i="1"/>
  <c r="Q282" i="1"/>
  <c r="O278" i="1"/>
  <c r="S278" i="1"/>
  <c r="P278" i="1"/>
  <c r="M278" i="1"/>
  <c r="R278" i="1"/>
  <c r="O274" i="1"/>
  <c r="S274" i="1"/>
  <c r="Q274" i="1"/>
  <c r="N274" i="1"/>
  <c r="T274" i="1"/>
  <c r="M270" i="1"/>
  <c r="Q270" i="1"/>
  <c r="O270" i="1"/>
  <c r="S270" i="1"/>
  <c r="N270" i="1"/>
  <c r="R270" i="1"/>
  <c r="M266" i="1"/>
  <c r="Q266" i="1"/>
  <c r="O266" i="1"/>
  <c r="S266" i="1"/>
  <c r="R266" i="1"/>
  <c r="N266" i="1"/>
  <c r="M262" i="1"/>
  <c r="Q262" i="1"/>
  <c r="O262" i="1"/>
  <c r="S262" i="1"/>
  <c r="N262" i="1"/>
  <c r="R262" i="1"/>
  <c r="M258" i="1"/>
  <c r="Q258" i="1"/>
  <c r="O258" i="1"/>
  <c r="S258" i="1"/>
  <c r="R258" i="1"/>
  <c r="N258" i="1"/>
  <c r="M254" i="1"/>
  <c r="Q254" i="1"/>
  <c r="O254" i="1"/>
  <c r="S254" i="1"/>
  <c r="N254" i="1"/>
  <c r="R254" i="1"/>
  <c r="M250" i="1"/>
  <c r="Q250" i="1"/>
  <c r="O250" i="1"/>
  <c r="S250" i="1"/>
  <c r="R250" i="1"/>
  <c r="N250" i="1"/>
  <c r="M246" i="1"/>
  <c r="Q246" i="1"/>
  <c r="O246" i="1"/>
  <c r="S246" i="1"/>
  <c r="N246" i="1"/>
  <c r="R246" i="1"/>
  <c r="M242" i="1"/>
  <c r="Q242" i="1"/>
  <c r="O242" i="1"/>
  <c r="S242" i="1"/>
  <c r="R242" i="1"/>
  <c r="N242" i="1"/>
  <c r="M238" i="1"/>
  <c r="Q238" i="1"/>
  <c r="O238" i="1"/>
  <c r="S238" i="1"/>
  <c r="N238" i="1"/>
  <c r="R238" i="1"/>
  <c r="M234" i="1"/>
  <c r="Q234" i="1"/>
  <c r="O234" i="1"/>
  <c r="S234" i="1"/>
  <c r="R234" i="1"/>
  <c r="N234" i="1"/>
  <c r="M230" i="1"/>
  <c r="Q230" i="1"/>
  <c r="O230" i="1"/>
  <c r="S230" i="1"/>
  <c r="N230" i="1"/>
  <c r="R230" i="1"/>
  <c r="M226" i="1"/>
  <c r="Q226" i="1"/>
  <c r="O226" i="1"/>
  <c r="S226" i="1"/>
  <c r="R226" i="1"/>
  <c r="N226" i="1"/>
  <c r="M222" i="1"/>
  <c r="Q222" i="1"/>
  <c r="O222" i="1"/>
  <c r="S222" i="1"/>
  <c r="N222" i="1"/>
  <c r="R222" i="1"/>
  <c r="M218" i="1"/>
  <c r="Q218" i="1"/>
  <c r="O218" i="1"/>
  <c r="S218" i="1"/>
  <c r="R218" i="1"/>
  <c r="N218" i="1"/>
  <c r="M214" i="1"/>
  <c r="Q214" i="1"/>
  <c r="O214" i="1"/>
  <c r="S214" i="1"/>
  <c r="N214" i="1"/>
  <c r="R214" i="1"/>
  <c r="M210" i="1"/>
  <c r="Q210" i="1"/>
  <c r="O210" i="1"/>
  <c r="S210" i="1"/>
  <c r="R210" i="1"/>
  <c r="N210" i="1"/>
  <c r="M206" i="1"/>
  <c r="Q206" i="1"/>
  <c r="O206" i="1"/>
  <c r="S206" i="1"/>
  <c r="N206" i="1"/>
  <c r="R206" i="1"/>
  <c r="M202" i="1"/>
  <c r="Q202" i="1"/>
  <c r="O202" i="1"/>
  <c r="S202" i="1"/>
  <c r="R202" i="1"/>
  <c r="N202" i="1"/>
  <c r="M198" i="1"/>
  <c r="Q198" i="1"/>
  <c r="O198" i="1"/>
  <c r="S198" i="1"/>
  <c r="N198" i="1"/>
  <c r="R198" i="1"/>
  <c r="O194" i="1"/>
  <c r="S194" i="1"/>
  <c r="M194" i="1"/>
  <c r="R194" i="1"/>
  <c r="P194" i="1"/>
  <c r="N194" i="1"/>
  <c r="T194" i="1"/>
  <c r="O190" i="1"/>
  <c r="S190" i="1"/>
  <c r="N190" i="1"/>
  <c r="T190" i="1"/>
  <c r="Q190" i="1"/>
  <c r="P190" i="1"/>
  <c r="O186" i="1"/>
  <c r="S186" i="1"/>
  <c r="M186" i="1"/>
  <c r="R186" i="1"/>
  <c r="T186" i="1"/>
  <c r="P186" i="1"/>
  <c r="N186" i="1"/>
  <c r="O182" i="1"/>
  <c r="S182" i="1"/>
  <c r="N182" i="1"/>
  <c r="T182" i="1"/>
  <c r="Q182" i="1"/>
  <c r="M182" i="1"/>
  <c r="R182" i="1"/>
  <c r="O178" i="1"/>
  <c r="S178" i="1"/>
  <c r="P178" i="1"/>
  <c r="N178" i="1"/>
  <c r="R178" i="1"/>
  <c r="Q178" i="1"/>
  <c r="O174" i="1"/>
  <c r="S174" i="1"/>
  <c r="Q174" i="1"/>
  <c r="M174" i="1"/>
  <c r="T174" i="1"/>
  <c r="P174" i="1"/>
  <c r="N174" i="1"/>
  <c r="O170" i="1"/>
  <c r="S170" i="1"/>
  <c r="M170" i="1"/>
  <c r="R170" i="1"/>
  <c r="Q170" i="1"/>
  <c r="N170" i="1"/>
  <c r="T170" i="1"/>
  <c r="O166" i="1"/>
  <c r="S166" i="1"/>
  <c r="N166" i="1"/>
  <c r="T166" i="1"/>
  <c r="P166" i="1"/>
  <c r="R166" i="1"/>
  <c r="Q166" i="1"/>
  <c r="M162" i="1"/>
  <c r="Q162" i="1"/>
  <c r="O162" i="1"/>
  <c r="S162" i="1"/>
  <c r="N162" i="1"/>
  <c r="P162" i="1"/>
  <c r="R162" i="1"/>
  <c r="T162" i="1"/>
  <c r="Q423" i="1"/>
  <c r="T422" i="1"/>
  <c r="S421" i="1"/>
  <c r="R420" i="1"/>
  <c r="Q419" i="1"/>
  <c r="T418" i="1"/>
  <c r="S417" i="1"/>
  <c r="R416" i="1"/>
  <c r="Q415" i="1"/>
  <c r="T414" i="1"/>
  <c r="S413" i="1"/>
  <c r="R412" i="1"/>
  <c r="Q411" i="1"/>
  <c r="T410" i="1"/>
  <c r="S409" i="1"/>
  <c r="R408" i="1"/>
  <c r="Q407" i="1"/>
  <c r="T406" i="1"/>
  <c r="S405" i="1"/>
  <c r="R404" i="1"/>
  <c r="Q403" i="1"/>
  <c r="T402" i="1"/>
  <c r="S401" i="1"/>
  <c r="R400" i="1"/>
  <c r="Q399" i="1"/>
  <c r="T398" i="1"/>
  <c r="S397" i="1"/>
  <c r="R396" i="1"/>
  <c r="Q395" i="1"/>
  <c r="T394" i="1"/>
  <c r="S393" i="1"/>
  <c r="R392" i="1"/>
  <c r="O391" i="1"/>
  <c r="R390" i="1"/>
  <c r="M390" i="1"/>
  <c r="P389" i="1"/>
  <c r="S388" i="1"/>
  <c r="N388" i="1"/>
  <c r="Q387" i="1"/>
  <c r="T386" i="1"/>
  <c r="N386" i="1"/>
  <c r="Q385" i="1"/>
  <c r="T384" i="1"/>
  <c r="O384" i="1"/>
  <c r="R383" i="1"/>
  <c r="M383" i="1"/>
  <c r="P382" i="1"/>
  <c r="S381" i="1"/>
  <c r="M381" i="1"/>
  <c r="P380" i="1"/>
  <c r="S379" i="1"/>
  <c r="N379" i="1"/>
  <c r="Q378" i="1"/>
  <c r="T377" i="1"/>
  <c r="O377" i="1"/>
  <c r="R376" i="1"/>
  <c r="O375" i="1"/>
  <c r="R374" i="1"/>
  <c r="M374" i="1"/>
  <c r="P373" i="1"/>
  <c r="S372" i="1"/>
  <c r="N372" i="1"/>
  <c r="Q371" i="1"/>
  <c r="T370" i="1"/>
  <c r="N370" i="1"/>
  <c r="Q369" i="1"/>
  <c r="T368" i="1"/>
  <c r="O368" i="1"/>
  <c r="R367" i="1"/>
  <c r="M367" i="1"/>
  <c r="N366" i="1"/>
  <c r="Q365" i="1"/>
  <c r="T364" i="1"/>
  <c r="O363" i="1"/>
  <c r="R362" i="1"/>
  <c r="M361" i="1"/>
  <c r="P360" i="1"/>
  <c r="S359" i="1"/>
  <c r="N358" i="1"/>
  <c r="Q357" i="1"/>
  <c r="T356" i="1"/>
  <c r="O355" i="1"/>
  <c r="R354" i="1"/>
  <c r="M353" i="1"/>
  <c r="P352" i="1"/>
  <c r="S351" i="1"/>
  <c r="N350" i="1"/>
  <c r="Q349" i="1"/>
  <c r="T348" i="1"/>
  <c r="O347" i="1"/>
  <c r="R346" i="1"/>
  <c r="M345" i="1"/>
  <c r="P344" i="1"/>
  <c r="S343" i="1"/>
  <c r="N342" i="1"/>
  <c r="Q341" i="1"/>
  <c r="T340" i="1"/>
  <c r="O339" i="1"/>
  <c r="R338" i="1"/>
  <c r="M337" i="1"/>
  <c r="P336" i="1"/>
  <c r="S335" i="1"/>
  <c r="N334" i="1"/>
  <c r="Q333" i="1"/>
  <c r="T332" i="1"/>
  <c r="O331" i="1"/>
  <c r="R330" i="1"/>
  <c r="M329" i="1"/>
  <c r="P328" i="1"/>
  <c r="S327" i="1"/>
  <c r="N326" i="1"/>
  <c r="Q325" i="1"/>
  <c r="T324" i="1"/>
  <c r="O323" i="1"/>
  <c r="R322" i="1"/>
  <c r="M321" i="1"/>
  <c r="P320" i="1"/>
  <c r="S319" i="1"/>
  <c r="N318" i="1"/>
  <c r="Q317" i="1"/>
  <c r="T316" i="1"/>
  <c r="O315" i="1"/>
  <c r="R314" i="1"/>
  <c r="M313" i="1"/>
  <c r="P312" i="1"/>
  <c r="S311" i="1"/>
  <c r="N310" i="1"/>
  <c r="Q309" i="1"/>
  <c r="T308" i="1"/>
  <c r="O307" i="1"/>
  <c r="R306" i="1"/>
  <c r="M305" i="1"/>
  <c r="P304" i="1"/>
  <c r="S303" i="1"/>
  <c r="N302" i="1"/>
  <c r="T300" i="1"/>
  <c r="R299" i="1"/>
  <c r="P298" i="1"/>
  <c r="M297" i="1"/>
  <c r="S295" i="1"/>
  <c r="Q294" i="1"/>
  <c r="O293" i="1"/>
  <c r="R290" i="1"/>
  <c r="P289" i="1"/>
  <c r="N288" i="1"/>
  <c r="T286" i="1"/>
  <c r="Q285" i="1"/>
  <c r="O284" i="1"/>
  <c r="M283" i="1"/>
  <c r="S281" i="1"/>
  <c r="P280" i="1"/>
  <c r="N279" i="1"/>
  <c r="T277" i="1"/>
  <c r="R276" i="1"/>
  <c r="O275" i="1"/>
  <c r="M274" i="1"/>
  <c r="R272" i="1"/>
  <c r="N268" i="1"/>
  <c r="Q267" i="1"/>
  <c r="T266" i="1"/>
  <c r="M263" i="1"/>
  <c r="P262" i="1"/>
  <c r="S261" i="1"/>
  <c r="O257" i="1"/>
  <c r="R256" i="1"/>
  <c r="N252" i="1"/>
  <c r="Q251" i="1"/>
  <c r="T250" i="1"/>
  <c r="M247" i="1"/>
  <c r="P246" i="1"/>
  <c r="S245" i="1"/>
  <c r="O241" i="1"/>
  <c r="R240" i="1"/>
  <c r="N236" i="1"/>
  <c r="Q235" i="1"/>
  <c r="T234" i="1"/>
  <c r="M231" i="1"/>
  <c r="P230" i="1"/>
  <c r="S229" i="1"/>
  <c r="O225" i="1"/>
  <c r="R224" i="1"/>
  <c r="N220" i="1"/>
  <c r="Q219" i="1"/>
  <c r="T218" i="1"/>
  <c r="M215" i="1"/>
  <c r="P214" i="1"/>
  <c r="S213" i="1"/>
  <c r="O209" i="1"/>
  <c r="R208" i="1"/>
  <c r="N204" i="1"/>
  <c r="Q203" i="1"/>
  <c r="T202" i="1"/>
  <c r="M199" i="1"/>
  <c r="P198" i="1"/>
  <c r="S197" i="1"/>
  <c r="S195" i="1"/>
  <c r="Q194" i="1"/>
  <c r="O193" i="1"/>
  <c r="M187" i="1"/>
  <c r="M181" i="1"/>
  <c r="M178" i="1"/>
  <c r="M175" i="1"/>
  <c r="N172" i="1"/>
  <c r="M169" i="1"/>
  <c r="M166" i="1"/>
</calcChain>
</file>

<file path=xl/sharedStrings.xml><?xml version="1.0" encoding="utf-8"?>
<sst xmlns="http://schemas.openxmlformats.org/spreadsheetml/2006/main" count="3055" uniqueCount="221">
  <si>
    <t>男　性</t>
    <rPh sb="0" eb="1">
      <t>オトコ</t>
    </rPh>
    <rPh sb="2" eb="3">
      <t>セイ</t>
    </rPh>
    <phoneticPr fontId="2"/>
  </si>
  <si>
    <t>BMI18.5kg_m2未満</t>
  </si>
  <si>
    <t>滋賀県</t>
  </si>
  <si>
    <t>働き盛り世代</t>
  </si>
  <si>
    <t>前期高齢者</t>
  </si>
  <si>
    <t>女　性</t>
    <rPh sb="0" eb="1">
      <t>オンナ</t>
    </rPh>
    <rPh sb="2" eb="3">
      <t>セイ</t>
    </rPh>
    <phoneticPr fontId="2"/>
  </si>
  <si>
    <t>標準偏差</t>
    <rPh sb="0" eb="2">
      <t>ヒョウジュン</t>
    </rPh>
    <rPh sb="2" eb="4">
      <t>ヘンサ</t>
    </rPh>
    <phoneticPr fontId="2"/>
  </si>
  <si>
    <t>BMI25kg_m2以上</t>
  </si>
  <si>
    <t>腹囲基準値以上</t>
  </si>
  <si>
    <t>女　性　</t>
    <rPh sb="0" eb="1">
      <t>オンナ</t>
    </rPh>
    <rPh sb="2" eb="3">
      <t>セイ</t>
    </rPh>
    <phoneticPr fontId="2"/>
  </si>
  <si>
    <t>収縮期血圧140mmHg以上</t>
  </si>
  <si>
    <t>拡張期血圧90mmHg以上</t>
  </si>
  <si>
    <t>中性脂肪300mg_dl以上</t>
  </si>
  <si>
    <t>HDL34mg_dl以下</t>
  </si>
  <si>
    <t>LDL140mg_dl以上</t>
  </si>
  <si>
    <t>空腹時血糖126mg_dl以上</t>
  </si>
  <si>
    <t>HbA1c6.5パーセント以上</t>
  </si>
  <si>
    <t>喫煙</t>
  </si>
  <si>
    <t>大津保健所管内</t>
  </si>
  <si>
    <t>草津保健所管内</t>
  </si>
  <si>
    <t>甲賀保健所管内</t>
  </si>
  <si>
    <t>東近江保健所管内</t>
  </si>
  <si>
    <t>彦根保健所管内</t>
  </si>
  <si>
    <t>長浜保健所管内</t>
  </si>
  <si>
    <t>高島保健所管内</t>
  </si>
  <si>
    <t>二十歳からの体重変化</t>
  </si>
  <si>
    <t>三十分以上の運動習慣</t>
  </si>
  <si>
    <t>歩行又は身体活動</t>
  </si>
  <si>
    <t>歩行速度</t>
  </si>
  <si>
    <t>一年間の体重変化</t>
  </si>
  <si>
    <t>早食いか</t>
  </si>
  <si>
    <t>就寝前0時間以内の夕食</t>
  </si>
  <si>
    <t>男　性</t>
    <rPh sb="0" eb="1">
      <t>オトコ</t>
    </rPh>
    <rPh sb="2" eb="3">
      <t>セイ</t>
    </rPh>
    <phoneticPr fontId="3"/>
  </si>
  <si>
    <t>夕食後の間食</t>
  </si>
  <si>
    <t>朝食欠食</t>
  </si>
  <si>
    <t>飲酒頻度毎日</t>
  </si>
  <si>
    <t>飲酒量男性2合</t>
  </si>
  <si>
    <t>睡眠十分か</t>
  </si>
  <si>
    <t>女　性　</t>
    <rPh sb="0" eb="1">
      <t>オンナ</t>
    </rPh>
    <rPh sb="2" eb="3">
      <t>セイ</t>
    </rPh>
    <phoneticPr fontId="3"/>
  </si>
  <si>
    <t>女　性</t>
    <rPh sb="0" eb="1">
      <t>オンナ</t>
    </rPh>
    <rPh sb="2" eb="3">
      <t>セイ</t>
    </rPh>
    <phoneticPr fontId="3"/>
  </si>
  <si>
    <t>飲酒量女性1合</t>
  </si>
  <si>
    <t>項目</t>
    <rPh sb="0" eb="2">
      <t>コウモク</t>
    </rPh>
    <phoneticPr fontId="2"/>
  </si>
  <si>
    <t>BMI18.5未満</t>
  </si>
  <si>
    <t>シート</t>
    <phoneticPr fontId="2"/>
  </si>
  <si>
    <t>リスク偏差</t>
    <rPh sb="3" eb="5">
      <t>ヘンサ</t>
    </rPh>
    <phoneticPr fontId="2"/>
  </si>
  <si>
    <t>BMI25以上</t>
  </si>
  <si>
    <t>収縮期血圧</t>
  </si>
  <si>
    <t>拡張期血圧</t>
  </si>
  <si>
    <t>中性脂肪</t>
  </si>
  <si>
    <t>HDL</t>
  </si>
  <si>
    <t>LDL</t>
  </si>
  <si>
    <t>空腹時血糖</t>
  </si>
  <si>
    <t>HbA1c</t>
  </si>
  <si>
    <t>飲酒頻度</t>
  </si>
  <si>
    <t>前期高齢者</t>
    <rPh sb="0" eb="2">
      <t>ゼンキ</t>
    </rPh>
    <rPh sb="2" eb="5">
      <t>コウレイシャ</t>
    </rPh>
    <phoneticPr fontId="2"/>
  </si>
  <si>
    <t>シート</t>
    <phoneticPr fontId="2"/>
  </si>
  <si>
    <t>前期高齢者</t>
    <rPh sb="0" eb="2">
      <t>ゼンキ</t>
    </rPh>
    <rPh sb="2" eb="5">
      <t>コウレイシャ</t>
    </rPh>
    <phoneticPr fontId="2"/>
  </si>
  <si>
    <t>甲賀保健所管内</t>
    <phoneticPr fontId="2"/>
  </si>
  <si>
    <t>体重10キロ増加</t>
    <rPh sb="0" eb="2">
      <t>タイジュウ</t>
    </rPh>
    <rPh sb="6" eb="8">
      <t>ゾウカ</t>
    </rPh>
    <phoneticPr fontId="2"/>
  </si>
  <si>
    <t>週2回の運動なし</t>
    <rPh sb="0" eb="1">
      <t>シュウ</t>
    </rPh>
    <rPh sb="2" eb="3">
      <t>カイ</t>
    </rPh>
    <rPh sb="4" eb="6">
      <t>ウンドウ</t>
    </rPh>
    <phoneticPr fontId="2"/>
  </si>
  <si>
    <t>歩行運動なし</t>
    <rPh sb="0" eb="2">
      <t>ホコウ</t>
    </rPh>
    <rPh sb="2" eb="4">
      <t>ウンドウ</t>
    </rPh>
    <phoneticPr fontId="2"/>
  </si>
  <si>
    <t>歩行遅い</t>
    <rPh sb="0" eb="2">
      <t>ホコウ</t>
    </rPh>
    <rPh sb="2" eb="3">
      <t>オソ</t>
    </rPh>
    <phoneticPr fontId="2"/>
  </si>
  <si>
    <t>体重3キロ増加</t>
    <rPh sb="0" eb="2">
      <t>タイジュウ</t>
    </rPh>
    <rPh sb="5" eb="7">
      <t>ゾウカ</t>
    </rPh>
    <phoneticPr fontId="2"/>
  </si>
  <si>
    <t>早食い</t>
    <rPh sb="0" eb="2">
      <t>ハヤグ</t>
    </rPh>
    <phoneticPr fontId="2"/>
  </si>
  <si>
    <t>就寝前の夕食</t>
    <rPh sb="0" eb="2">
      <t>シュウシン</t>
    </rPh>
    <rPh sb="2" eb="3">
      <t>マエ</t>
    </rPh>
    <rPh sb="4" eb="6">
      <t>ユウショク</t>
    </rPh>
    <phoneticPr fontId="2"/>
  </si>
  <si>
    <t>夜食間食多い</t>
    <rPh sb="0" eb="2">
      <t>ヤショク</t>
    </rPh>
    <rPh sb="2" eb="4">
      <t>カンショク</t>
    </rPh>
    <rPh sb="4" eb="5">
      <t>オオ</t>
    </rPh>
    <phoneticPr fontId="2"/>
  </si>
  <si>
    <t>飲酒頻度</t>
    <phoneticPr fontId="2"/>
  </si>
  <si>
    <t>睡眠不足</t>
    <rPh sb="0" eb="2">
      <t>スイミン</t>
    </rPh>
    <rPh sb="2" eb="4">
      <t>ブソク</t>
    </rPh>
    <phoneticPr fontId="2"/>
  </si>
  <si>
    <t>体重10キロ増加</t>
    <rPh sb="0" eb="2">
      <t>タイジュウ</t>
    </rPh>
    <rPh sb="6" eb="8">
      <t>ゾウカ</t>
    </rPh>
    <phoneticPr fontId="2"/>
  </si>
  <si>
    <t>週2回の運動なし</t>
    <rPh sb="0" eb="1">
      <t>シュウ</t>
    </rPh>
    <rPh sb="2" eb="3">
      <t>カイ</t>
    </rPh>
    <rPh sb="4" eb="6">
      <t>ウンドウ</t>
    </rPh>
    <phoneticPr fontId="2"/>
  </si>
  <si>
    <t>歩行運動なし</t>
    <rPh sb="0" eb="2">
      <t>ホコウ</t>
    </rPh>
    <rPh sb="2" eb="4">
      <t>ウンドウ</t>
    </rPh>
    <phoneticPr fontId="2"/>
  </si>
  <si>
    <t>歩行遅い</t>
    <rPh sb="0" eb="2">
      <t>ホコウ</t>
    </rPh>
    <rPh sb="2" eb="3">
      <t>オソ</t>
    </rPh>
    <phoneticPr fontId="2"/>
  </si>
  <si>
    <t>早食い</t>
    <rPh sb="0" eb="2">
      <t>ハヤグ</t>
    </rPh>
    <phoneticPr fontId="2"/>
  </si>
  <si>
    <t>就寝前の夕食</t>
    <rPh sb="0" eb="2">
      <t>シュウシン</t>
    </rPh>
    <rPh sb="2" eb="3">
      <t>マエ</t>
    </rPh>
    <rPh sb="4" eb="6">
      <t>ユウショク</t>
    </rPh>
    <phoneticPr fontId="2"/>
  </si>
  <si>
    <t>夜食間食多い</t>
    <rPh sb="0" eb="2">
      <t>ヤショク</t>
    </rPh>
    <rPh sb="2" eb="4">
      <t>カンショク</t>
    </rPh>
    <rPh sb="4" eb="5">
      <t>オオ</t>
    </rPh>
    <phoneticPr fontId="2"/>
  </si>
  <si>
    <t>飲酒頻度</t>
    <phoneticPr fontId="2"/>
  </si>
  <si>
    <t>睡眠不足</t>
    <rPh sb="0" eb="2">
      <t>スイミン</t>
    </rPh>
    <rPh sb="2" eb="4">
      <t>ブソク</t>
    </rPh>
    <phoneticPr fontId="2"/>
  </si>
  <si>
    <t>早食い</t>
    <phoneticPr fontId="2"/>
  </si>
  <si>
    <t>早食い</t>
    <phoneticPr fontId="2"/>
  </si>
  <si>
    <t>大津保健所管内</t>
    <rPh sb="0" eb="2">
      <t>オオツ</t>
    </rPh>
    <rPh sb="2" eb="4">
      <t>ホケン</t>
    </rPh>
    <rPh sb="4" eb="5">
      <t>ショ</t>
    </rPh>
    <rPh sb="5" eb="7">
      <t>カンナイ</t>
    </rPh>
    <phoneticPr fontId="2"/>
  </si>
  <si>
    <t>男性</t>
    <rPh sb="0" eb="2">
      <t>ダンセイ</t>
    </rPh>
    <phoneticPr fontId="2"/>
  </si>
  <si>
    <t>働き盛り</t>
    <rPh sb="0" eb="1">
      <t>ハタラ</t>
    </rPh>
    <rPh sb="2" eb="3">
      <t>ザカ</t>
    </rPh>
    <phoneticPr fontId="2"/>
  </si>
  <si>
    <t>健康リスク</t>
    <rPh sb="0" eb="2">
      <t>ケンコウ</t>
    </rPh>
    <phoneticPr fontId="2"/>
  </si>
  <si>
    <t>生活習慣リスク</t>
    <rPh sb="0" eb="2">
      <t>セイカツ</t>
    </rPh>
    <rPh sb="2" eb="4">
      <t>シュウカン</t>
    </rPh>
    <phoneticPr fontId="2"/>
  </si>
  <si>
    <t>前期高齢</t>
    <rPh sb="0" eb="2">
      <t>ゼンキ</t>
    </rPh>
    <rPh sb="2" eb="4">
      <t>コウレイ</t>
    </rPh>
    <phoneticPr fontId="2"/>
  </si>
  <si>
    <t>女性</t>
    <rPh sb="0" eb="2">
      <t>ジョセイ</t>
    </rPh>
    <phoneticPr fontId="2"/>
  </si>
  <si>
    <t>生活習慣リスク</t>
    <rPh sb="0" eb="4">
      <t>セイカツシュウカン</t>
    </rPh>
    <phoneticPr fontId="2"/>
  </si>
  <si>
    <t>飲酒量女性1合</t>
    <rPh sb="3" eb="5">
      <t>ジョセイ</t>
    </rPh>
    <phoneticPr fontId="2"/>
  </si>
  <si>
    <t>飲酒量女1合</t>
    <rPh sb="3" eb="4">
      <t>ジョ</t>
    </rPh>
    <phoneticPr fontId="2"/>
  </si>
  <si>
    <t>草津保健所管内</t>
    <rPh sb="0" eb="2">
      <t>クサツ</t>
    </rPh>
    <rPh sb="2" eb="4">
      <t>ホケン</t>
    </rPh>
    <rPh sb="4" eb="5">
      <t>ショ</t>
    </rPh>
    <rPh sb="5" eb="7">
      <t>カンナイ</t>
    </rPh>
    <phoneticPr fontId="2"/>
  </si>
  <si>
    <t>甲賀保健所管内</t>
    <rPh sb="0" eb="2">
      <t>コウガ</t>
    </rPh>
    <rPh sb="2" eb="4">
      <t>ホケン</t>
    </rPh>
    <rPh sb="4" eb="5">
      <t>ショ</t>
    </rPh>
    <rPh sb="5" eb="7">
      <t>カンナイ</t>
    </rPh>
    <phoneticPr fontId="2"/>
  </si>
  <si>
    <t>東近江保健所</t>
    <rPh sb="0" eb="1">
      <t>ヒガシ</t>
    </rPh>
    <rPh sb="1" eb="3">
      <t>オウミ</t>
    </rPh>
    <rPh sb="3" eb="5">
      <t>ホケン</t>
    </rPh>
    <rPh sb="5" eb="6">
      <t>ショ</t>
    </rPh>
    <phoneticPr fontId="2"/>
  </si>
  <si>
    <t>彦根保健所</t>
    <rPh sb="0" eb="2">
      <t>ヒコネ</t>
    </rPh>
    <rPh sb="2" eb="4">
      <t>ホケン</t>
    </rPh>
    <rPh sb="4" eb="5">
      <t>ショ</t>
    </rPh>
    <phoneticPr fontId="2"/>
  </si>
  <si>
    <t>長浜保健所</t>
    <rPh sb="0" eb="2">
      <t>ナガハマ</t>
    </rPh>
    <rPh sb="2" eb="4">
      <t>ホケン</t>
    </rPh>
    <rPh sb="4" eb="5">
      <t>ショ</t>
    </rPh>
    <phoneticPr fontId="2"/>
  </si>
  <si>
    <t>高島保健所</t>
    <rPh sb="0" eb="2">
      <t>タカシマ</t>
    </rPh>
    <rPh sb="2" eb="4">
      <t>ホケン</t>
    </rPh>
    <rPh sb="4" eb="5">
      <t>ショ</t>
    </rPh>
    <phoneticPr fontId="2"/>
  </si>
  <si>
    <t>悪い項目</t>
    <rPh sb="0" eb="1">
      <t>ワル</t>
    </rPh>
    <rPh sb="2" eb="4">
      <t>コウモク</t>
    </rPh>
    <phoneticPr fontId="2"/>
  </si>
  <si>
    <t>影響1位</t>
    <rPh sb="0" eb="2">
      <t>エイキョウ</t>
    </rPh>
    <rPh sb="3" eb="4">
      <t>イ</t>
    </rPh>
    <phoneticPr fontId="2"/>
  </si>
  <si>
    <t>影響2位</t>
    <rPh sb="0" eb="2">
      <t>エイキョウ</t>
    </rPh>
    <rPh sb="3" eb="4">
      <t>イ</t>
    </rPh>
    <phoneticPr fontId="2"/>
  </si>
  <si>
    <t>影響3位</t>
    <rPh sb="0" eb="2">
      <t>エイキョウ</t>
    </rPh>
    <rPh sb="3" eb="4">
      <t>イ</t>
    </rPh>
    <phoneticPr fontId="2"/>
  </si>
  <si>
    <t>ＢＭＩ25以上</t>
    <rPh sb="5" eb="7">
      <t>イジョウ</t>
    </rPh>
    <phoneticPr fontId="2"/>
  </si>
  <si>
    <t>腹囲</t>
    <rPh sb="0" eb="2">
      <t>フクイ</t>
    </rPh>
    <phoneticPr fontId="2"/>
  </si>
  <si>
    <t>拡張期血圧</t>
    <rPh sb="0" eb="3">
      <t>カクチョウキ</t>
    </rPh>
    <rPh sb="3" eb="5">
      <t>ケツアツ</t>
    </rPh>
    <phoneticPr fontId="2"/>
  </si>
  <si>
    <t>ＨＤＬ</t>
    <phoneticPr fontId="2"/>
  </si>
  <si>
    <t>ＬＤＬ</t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</si>
  <si>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</si>
  <si>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早食い</t>
    <phoneticPr fontId="2"/>
  </si>
  <si>
    <t>早食い</t>
  </si>
  <si>
    <t>歩行運動なし</t>
  </si>
  <si>
    <t>ＢＭＩ18.5未満</t>
    <rPh sb="7" eb="9">
      <t>ミマン</t>
    </rPh>
    <phoneticPr fontId="2"/>
  </si>
  <si>
    <t>収縮期血圧</t>
    <rPh sb="0" eb="2">
      <t>シュウシュク</t>
    </rPh>
    <rPh sb="2" eb="3">
      <t>キ</t>
    </rPh>
    <rPh sb="3" eb="5">
      <t>ケツアツ</t>
    </rPh>
    <phoneticPr fontId="2"/>
  </si>
  <si>
    <t>中性脂肪</t>
    <rPh sb="0" eb="2">
      <t>チュウセイ</t>
    </rPh>
    <rPh sb="2" eb="4">
      <t>シボウ</t>
    </rPh>
    <phoneticPr fontId="2"/>
  </si>
  <si>
    <t>HbA1c</t>
    <phoneticPr fontId="2"/>
  </si>
  <si>
    <t>夜食間食多い</t>
  </si>
  <si>
    <t>週２回の運動なし</t>
    <rPh sb="0" eb="1">
      <t>シュウ</t>
    </rPh>
    <rPh sb="2" eb="3">
      <t>カイ</t>
    </rPh>
    <rPh sb="4" eb="6">
      <t>ウンドウ</t>
    </rPh>
    <phoneticPr fontId="2"/>
  </si>
  <si>
    <t>腹囲</t>
    <rPh sb="0" eb="2">
      <t>フクイ</t>
    </rPh>
    <phoneticPr fontId="2"/>
  </si>
  <si>
    <t>中性脂肪</t>
    <rPh sb="0" eb="2">
      <t>チュウセイ</t>
    </rPh>
    <rPh sb="2" eb="4">
      <t>シボウ</t>
    </rPh>
    <phoneticPr fontId="2"/>
  </si>
  <si>
    <t>ＨＤＬ</t>
    <phoneticPr fontId="2"/>
  </si>
  <si>
    <t>ＬＤＬ</t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</si>
  <si>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</si>
  <si>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中性脂肪</t>
    <rPh sb="0" eb="2">
      <t>チュウセイ</t>
    </rPh>
    <rPh sb="2" eb="4">
      <t>シボウ</t>
    </rPh>
    <phoneticPr fontId="2"/>
  </si>
  <si>
    <t>ＬＤＬ</t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</si>
  <si>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</si>
  <si>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腹囲</t>
    <rPh sb="0" eb="2">
      <t>フクイ</t>
    </rPh>
    <phoneticPr fontId="2"/>
  </si>
  <si>
    <t>拡張期血圧</t>
    <rPh sb="0" eb="3">
      <t>カクチョウキ</t>
    </rPh>
    <rPh sb="3" eb="5">
      <t>ケツアツ</t>
    </rPh>
    <phoneticPr fontId="2"/>
  </si>
  <si>
    <t>ＬＤＬ</t>
    <phoneticPr fontId="2"/>
  </si>
  <si>
    <t>収縮期血圧</t>
    <rPh sb="0" eb="2">
      <t>シュウシュク</t>
    </rPh>
    <rPh sb="2" eb="3">
      <t>キ</t>
    </rPh>
    <rPh sb="3" eb="5">
      <t>ケツアツ</t>
    </rPh>
    <phoneticPr fontId="2"/>
  </si>
  <si>
    <t>早食い</t>
    <phoneticPr fontId="2"/>
  </si>
  <si>
    <t>歩行遅い</t>
  </si>
  <si>
    <t>HＤＬ</t>
    <phoneticPr fontId="2"/>
  </si>
  <si>
    <t>ＨＤＬ</t>
    <phoneticPr fontId="2"/>
  </si>
  <si>
    <t>睡眠不足</t>
    <phoneticPr fontId="2"/>
  </si>
  <si>
    <t>飲酒頻度</t>
    <rPh sb="0" eb="2">
      <t>インシュ</t>
    </rPh>
    <rPh sb="2" eb="4">
      <t>ヒンド</t>
    </rPh>
    <phoneticPr fontId="2"/>
  </si>
  <si>
    <t>健康リスク</t>
    <rPh sb="0" eb="2">
      <t>ケンコウ</t>
    </rPh>
    <phoneticPr fontId="2"/>
  </si>
  <si>
    <t>・「腹囲基準値以上」が高い</t>
    <rPh sb="2" eb="4">
      <t>フクイ</t>
    </rPh>
    <rPh sb="4" eb="7">
      <t>キジュンチ</t>
    </rPh>
    <rPh sb="7" eb="9">
      <t>イジョウ</t>
    </rPh>
    <rPh sb="11" eb="12">
      <t>タカ</t>
    </rPh>
    <phoneticPr fontId="2"/>
  </si>
  <si>
    <t>生活習慣リスク</t>
    <rPh sb="0" eb="2">
      <t>セイカツ</t>
    </rPh>
    <rPh sb="2" eb="4">
      <t>シュウカン</t>
    </rPh>
    <phoneticPr fontId="2"/>
  </si>
  <si>
    <t>・「週2回の運動なし」が高い</t>
    <rPh sb="2" eb="3">
      <t>シュウ</t>
    </rPh>
    <rPh sb="4" eb="5">
      <t>カイ</t>
    </rPh>
    <rPh sb="6" eb="8">
      <t>ウンドウ</t>
    </rPh>
    <rPh sb="12" eb="13">
      <t>タカ</t>
    </rPh>
    <phoneticPr fontId="2"/>
  </si>
  <si>
    <t>・「歩行遅い」が高い</t>
    <rPh sb="2" eb="4">
      <t>ホコウ</t>
    </rPh>
    <rPh sb="4" eb="5">
      <t>オソ</t>
    </rPh>
    <rPh sb="8" eb="9">
      <t>タカ</t>
    </rPh>
    <phoneticPr fontId="2"/>
  </si>
  <si>
    <t>・「ＬＤＬ（140以上）」が高い</t>
    <rPh sb="9" eb="11">
      <t>イジョウ</t>
    </rPh>
    <rPh sb="14" eb="15">
      <t>タカ</t>
    </rPh>
    <phoneticPr fontId="2"/>
  </si>
  <si>
    <t>・「空腹時血糖（126以上）」が高い</t>
    <rPh sb="2" eb="4">
      <t>クウフク</t>
    </rPh>
    <rPh sb="4" eb="5">
      <t>ジ</t>
    </rPh>
    <rPh sb="5" eb="7">
      <t>ケットウ</t>
    </rPh>
    <rPh sb="11" eb="13">
      <t>イジョウ</t>
    </rPh>
    <rPh sb="16" eb="17">
      <t>タカ</t>
    </rPh>
    <phoneticPr fontId="2"/>
  </si>
  <si>
    <t>・「拡張期血圧（90以上）」が高い</t>
    <rPh sb="2" eb="5">
      <t>カクチョウキ</t>
    </rPh>
    <rPh sb="5" eb="7">
      <t>ケツアツ</t>
    </rPh>
    <rPh sb="10" eb="12">
      <t>イジョウ</t>
    </rPh>
    <rPh sb="15" eb="16">
      <t>タカ</t>
    </rPh>
    <phoneticPr fontId="2"/>
  </si>
  <si>
    <t>・「中性脂肪（300以上）」が高い</t>
    <rPh sb="2" eb="4">
      <t>チュウセイ</t>
    </rPh>
    <rPh sb="4" eb="6">
      <t>シボウ</t>
    </rPh>
    <rPh sb="10" eb="12">
      <t>イジョウ</t>
    </rPh>
    <rPh sb="15" eb="16">
      <t>タカ</t>
    </rPh>
    <phoneticPr fontId="2"/>
  </si>
  <si>
    <t>・「喫煙」が高い</t>
    <rPh sb="2" eb="4">
      <t>キツエン</t>
    </rPh>
    <rPh sb="6" eb="7">
      <t>タカ</t>
    </rPh>
    <phoneticPr fontId="2"/>
  </si>
  <si>
    <t>・1年間の「体重3キロ増加」が高い</t>
    <rPh sb="2" eb="4">
      <t>ネンカン</t>
    </rPh>
    <rPh sb="6" eb="8">
      <t>タイジュウ</t>
    </rPh>
    <rPh sb="11" eb="13">
      <t>ゾウカ</t>
    </rPh>
    <rPh sb="15" eb="16">
      <t>タカ</t>
    </rPh>
    <phoneticPr fontId="2"/>
  </si>
  <si>
    <t>・「飲酒頻度」が高い</t>
    <rPh sb="2" eb="4">
      <t>インシュ</t>
    </rPh>
    <rPh sb="4" eb="6">
      <t>ヒンド</t>
    </rPh>
    <rPh sb="8" eb="9">
      <t>タカ</t>
    </rPh>
    <phoneticPr fontId="2"/>
  </si>
  <si>
    <t>・「空腹時血糖（226以上）」が高い</t>
    <rPh sb="2" eb="4">
      <t>クウフク</t>
    </rPh>
    <rPh sb="4" eb="5">
      <t>ジ</t>
    </rPh>
    <rPh sb="5" eb="7">
      <t>ケットウ</t>
    </rPh>
    <rPh sb="11" eb="13">
      <t>イジョウ</t>
    </rPh>
    <rPh sb="16" eb="17">
      <t>タカ</t>
    </rPh>
    <phoneticPr fontId="2"/>
  </si>
  <si>
    <t>・「就寝前の夕食」が高い</t>
    <rPh sb="2" eb="4">
      <t>シュウシン</t>
    </rPh>
    <rPh sb="4" eb="5">
      <t>マエ</t>
    </rPh>
    <rPh sb="6" eb="8">
      <t>ユウショク</t>
    </rPh>
    <rPh sb="10" eb="11">
      <t>タカ</t>
    </rPh>
    <phoneticPr fontId="2"/>
  </si>
  <si>
    <t>・「朝食欠食」が高い</t>
    <rPh sb="2" eb="4">
      <t>チョウショク</t>
    </rPh>
    <rPh sb="4" eb="6">
      <t>ケッショク</t>
    </rPh>
    <rPh sb="8" eb="9">
      <t>タカ</t>
    </rPh>
    <phoneticPr fontId="2"/>
  </si>
  <si>
    <t>・「HbA1c（6.5以上）」が高い</t>
    <rPh sb="11" eb="13">
      <t>イジョウ</t>
    </rPh>
    <rPh sb="16" eb="17">
      <t>タカ</t>
    </rPh>
    <phoneticPr fontId="2"/>
  </si>
  <si>
    <t>・「歩行運動なし」が高い</t>
    <rPh sb="2" eb="4">
      <t>ホコウ</t>
    </rPh>
    <rPh sb="4" eb="6">
      <t>ウンドウ</t>
    </rPh>
    <rPh sb="10" eb="11">
      <t>タカ</t>
    </rPh>
    <phoneticPr fontId="2"/>
  </si>
  <si>
    <t>・「拡張期血圧（90以上）」がやや高い</t>
    <rPh sb="2" eb="5">
      <t>カクチョウキ</t>
    </rPh>
    <rPh sb="5" eb="7">
      <t>ケツアツ</t>
    </rPh>
    <rPh sb="10" eb="12">
      <t>イジョウ</t>
    </rPh>
    <rPh sb="17" eb="18">
      <t>タカ</t>
    </rPh>
    <phoneticPr fontId="2"/>
  </si>
  <si>
    <t>・「ＬＤＬ（140以上）」がやや高い</t>
    <rPh sb="9" eb="11">
      <t>イジョウ</t>
    </rPh>
    <rPh sb="16" eb="17">
      <t>タカ</t>
    </rPh>
    <phoneticPr fontId="2"/>
  </si>
  <si>
    <t>・「ＢＭＩ18.5未満」が高い</t>
    <rPh sb="9" eb="11">
      <t>ミマン</t>
    </rPh>
    <rPh sb="13" eb="14">
      <t>タカ</t>
    </rPh>
    <phoneticPr fontId="2"/>
  </si>
  <si>
    <t>・飲酒頻度」が高い</t>
    <rPh sb="1" eb="3">
      <t>インシュ</t>
    </rPh>
    <rPh sb="3" eb="5">
      <t>ヒンド</t>
    </rPh>
    <rPh sb="7" eb="8">
      <t>タカ</t>
    </rPh>
    <phoneticPr fontId="2"/>
  </si>
  <si>
    <t>・「ＢＭＩ25以上」が高い</t>
    <rPh sb="7" eb="9">
      <t>イジョウ</t>
    </rPh>
    <rPh sb="11" eb="12">
      <t>タカ</t>
    </rPh>
    <phoneticPr fontId="2"/>
  </si>
  <si>
    <t>・「睡眠不足」が高い</t>
    <rPh sb="2" eb="4">
      <t>スイミン</t>
    </rPh>
    <rPh sb="4" eb="6">
      <t>ブソク</t>
    </rPh>
    <rPh sb="8" eb="9">
      <t>タカ</t>
    </rPh>
    <phoneticPr fontId="2"/>
  </si>
  <si>
    <t>・「収縮期血圧（140以上）」が高い</t>
    <rPh sb="2" eb="4">
      <t>シュウシュク</t>
    </rPh>
    <rPh sb="4" eb="5">
      <t>キ</t>
    </rPh>
    <rPh sb="5" eb="7">
      <t>ケツアツ</t>
    </rPh>
    <rPh sb="11" eb="13">
      <t>イジョウ</t>
    </rPh>
    <rPh sb="16" eb="17">
      <t>タカ</t>
    </rPh>
    <phoneticPr fontId="2"/>
  </si>
  <si>
    <t>・「夜食間食多い」が高い</t>
    <rPh sb="2" eb="4">
      <t>ヤショク</t>
    </rPh>
    <rPh sb="4" eb="6">
      <t>カンショク</t>
    </rPh>
    <rPh sb="6" eb="7">
      <t>オオ</t>
    </rPh>
    <rPh sb="10" eb="11">
      <t>タカ</t>
    </rPh>
    <phoneticPr fontId="2"/>
  </si>
  <si>
    <t>・「飲酒量（男性2合）」が特に高い</t>
    <rPh sb="2" eb="4">
      <t>インシュ</t>
    </rPh>
    <rPh sb="4" eb="5">
      <t>リョウ</t>
    </rPh>
    <rPh sb="6" eb="8">
      <t>ダンセイ</t>
    </rPh>
    <rPh sb="9" eb="10">
      <t>ゴウ</t>
    </rPh>
    <rPh sb="13" eb="14">
      <t>トク</t>
    </rPh>
    <rPh sb="15" eb="16">
      <t>タカ</t>
    </rPh>
    <phoneticPr fontId="2"/>
  </si>
  <si>
    <t>・「夜間間食多い」が高い</t>
    <rPh sb="2" eb="4">
      <t>ヤカン</t>
    </rPh>
    <rPh sb="4" eb="6">
      <t>カンショク</t>
    </rPh>
    <rPh sb="6" eb="7">
      <t>オオ</t>
    </rPh>
    <rPh sb="10" eb="11">
      <t>タカ</t>
    </rPh>
    <phoneticPr fontId="2"/>
  </si>
  <si>
    <t>・「飲酒量（女性1合）」が高い</t>
    <rPh sb="2" eb="4">
      <t>インシュ</t>
    </rPh>
    <rPh sb="4" eb="5">
      <t>リョウ</t>
    </rPh>
    <rPh sb="6" eb="8">
      <t>ジョセイ</t>
    </rPh>
    <rPh sb="9" eb="10">
      <t>ゴウ</t>
    </rPh>
    <rPh sb="13" eb="14">
      <t>タカ</t>
    </rPh>
    <phoneticPr fontId="2"/>
  </si>
  <si>
    <t>・「飲酒量（男性2合）」が高い</t>
    <rPh sb="2" eb="4">
      <t>インシュ</t>
    </rPh>
    <rPh sb="4" eb="5">
      <t>リョウ</t>
    </rPh>
    <rPh sb="6" eb="8">
      <t>ダンセイ</t>
    </rPh>
    <rPh sb="9" eb="10">
      <t>ゴウ</t>
    </rPh>
    <rPh sb="13" eb="14">
      <t>タカ</t>
    </rPh>
    <phoneticPr fontId="2"/>
  </si>
  <si>
    <t>・全ての項目について、県平均以内となっている</t>
    <rPh sb="1" eb="2">
      <t>スベ</t>
    </rPh>
    <rPh sb="4" eb="6">
      <t>コウモク</t>
    </rPh>
    <rPh sb="11" eb="12">
      <t>ケン</t>
    </rPh>
    <rPh sb="12" eb="14">
      <t>ヘイキン</t>
    </rPh>
    <rPh sb="14" eb="16">
      <t>イナイ</t>
    </rPh>
    <phoneticPr fontId="2"/>
  </si>
  <si>
    <t>※全ての項目について、県平均以内となっている。</t>
    <rPh sb="1" eb="2">
      <t>スベ</t>
    </rPh>
    <rPh sb="4" eb="6">
      <t>コウモク</t>
    </rPh>
    <rPh sb="11" eb="12">
      <t>ケン</t>
    </rPh>
    <rPh sb="12" eb="14">
      <t>ヘイキン</t>
    </rPh>
    <rPh sb="14" eb="16">
      <t>イナイ</t>
    </rPh>
    <phoneticPr fontId="2"/>
  </si>
  <si>
    <t>・「歩行運動なし」が特に高い</t>
    <rPh sb="2" eb="4">
      <t>ホコウ</t>
    </rPh>
    <rPh sb="4" eb="6">
      <t>ウンドウ</t>
    </rPh>
    <rPh sb="10" eb="11">
      <t>トク</t>
    </rPh>
    <rPh sb="12" eb="13">
      <t>タカ</t>
    </rPh>
    <phoneticPr fontId="2"/>
  </si>
  <si>
    <t>・「空腹時血糖（126以上）」が特に高い</t>
    <rPh sb="2" eb="4">
      <t>クウフク</t>
    </rPh>
    <rPh sb="4" eb="5">
      <t>ジ</t>
    </rPh>
    <rPh sb="5" eb="7">
      <t>ケットウ</t>
    </rPh>
    <rPh sb="11" eb="13">
      <t>イジョウ</t>
    </rPh>
    <rPh sb="16" eb="17">
      <t>トク</t>
    </rPh>
    <rPh sb="18" eb="19">
      <t>タカ</t>
    </rPh>
    <phoneticPr fontId="2"/>
  </si>
  <si>
    <t>・「睡眠不足」が特に高い</t>
    <rPh sb="2" eb="4">
      <t>スイミン</t>
    </rPh>
    <rPh sb="4" eb="6">
      <t>ブソク</t>
    </rPh>
    <rPh sb="8" eb="9">
      <t>トク</t>
    </rPh>
    <rPh sb="10" eb="11">
      <t>タカ</t>
    </rPh>
    <phoneticPr fontId="2"/>
  </si>
  <si>
    <t>・「歩行運度なし」が高い</t>
    <rPh sb="2" eb="4">
      <t>ホコウ</t>
    </rPh>
    <rPh sb="4" eb="5">
      <t>ウン</t>
    </rPh>
    <rPh sb="5" eb="6">
      <t>ド</t>
    </rPh>
    <rPh sb="10" eb="11">
      <t>タカ</t>
    </rPh>
    <phoneticPr fontId="2"/>
  </si>
  <si>
    <t>・1年間に「体重3キロ増加」が特に高い</t>
    <rPh sb="2" eb="4">
      <t>ネンカン</t>
    </rPh>
    <rPh sb="6" eb="8">
      <t>タイジュウ</t>
    </rPh>
    <rPh sb="11" eb="13">
      <t>ゾウカ</t>
    </rPh>
    <rPh sb="15" eb="16">
      <t>トク</t>
    </rPh>
    <rPh sb="17" eb="18">
      <t>タカ</t>
    </rPh>
    <phoneticPr fontId="2"/>
  </si>
  <si>
    <t>・「就寝前の夕食」がやや高い</t>
    <rPh sb="2" eb="4">
      <t>シュウシン</t>
    </rPh>
    <rPh sb="4" eb="5">
      <t>マエ</t>
    </rPh>
    <rPh sb="6" eb="8">
      <t>ユウショク</t>
    </rPh>
    <rPh sb="12" eb="13">
      <t>タカ</t>
    </rPh>
    <phoneticPr fontId="2"/>
  </si>
  <si>
    <t>・「朝食欠食」がやや高い</t>
    <rPh sb="2" eb="4">
      <t>チョウショク</t>
    </rPh>
    <rPh sb="4" eb="6">
      <t>ケッショク</t>
    </rPh>
    <rPh sb="10" eb="11">
      <t>タカ</t>
    </rPh>
    <phoneticPr fontId="2"/>
  </si>
  <si>
    <t>・「HbA1c（6.5以上）」が特に高い</t>
    <rPh sb="11" eb="13">
      <t>イジョウ</t>
    </rPh>
    <rPh sb="16" eb="17">
      <t>トク</t>
    </rPh>
    <rPh sb="18" eb="19">
      <t>タカ</t>
    </rPh>
    <phoneticPr fontId="2"/>
  </si>
  <si>
    <t>・「週2回の運動なし」がやや高い</t>
    <rPh sb="2" eb="3">
      <t>シュウ</t>
    </rPh>
    <rPh sb="4" eb="5">
      <t>カイ</t>
    </rPh>
    <rPh sb="6" eb="8">
      <t>ウンドウ</t>
    </rPh>
    <rPh sb="14" eb="15">
      <t>タカ</t>
    </rPh>
    <phoneticPr fontId="2"/>
  </si>
  <si>
    <t>・「歩行遅い」がやや高い</t>
    <rPh sb="2" eb="4">
      <t>ホコウ</t>
    </rPh>
    <rPh sb="4" eb="5">
      <t>オソ</t>
    </rPh>
    <rPh sb="10" eb="11">
      <t>タカ</t>
    </rPh>
    <phoneticPr fontId="2"/>
  </si>
  <si>
    <t>「歩行運動なし」がやや高い</t>
    <rPh sb="1" eb="3">
      <t>ホコウ</t>
    </rPh>
    <rPh sb="3" eb="5">
      <t>ウンドウ</t>
    </rPh>
    <rPh sb="11" eb="12">
      <t>タカ</t>
    </rPh>
    <phoneticPr fontId="2"/>
  </si>
  <si>
    <t>・「ＢＭＩ18.5未満」が特に高い</t>
    <rPh sb="9" eb="11">
      <t>ミマン</t>
    </rPh>
    <rPh sb="13" eb="14">
      <t>トク</t>
    </rPh>
    <rPh sb="15" eb="16">
      <t>タカ</t>
    </rPh>
    <phoneticPr fontId="2"/>
  </si>
  <si>
    <t>・「中性脂肪（300以上）」が特に高い</t>
    <rPh sb="2" eb="4">
      <t>チュウセイ</t>
    </rPh>
    <rPh sb="4" eb="6">
      <t>シボウ</t>
    </rPh>
    <rPh sb="10" eb="12">
      <t>イジョウ</t>
    </rPh>
    <rPh sb="15" eb="16">
      <t>トク</t>
    </rPh>
    <rPh sb="17" eb="18">
      <t>タカ</t>
    </rPh>
    <phoneticPr fontId="2"/>
  </si>
  <si>
    <t>・「飲酒頻度」がやや高い</t>
    <rPh sb="2" eb="4">
      <t>インシュ</t>
    </rPh>
    <rPh sb="4" eb="6">
      <t>ヒンド</t>
    </rPh>
    <rPh sb="10" eb="11">
      <t>タカ</t>
    </rPh>
    <phoneticPr fontId="2"/>
  </si>
  <si>
    <t>・「就寝前の夕食」が特に高い</t>
    <rPh sb="2" eb="4">
      <t>シュウシン</t>
    </rPh>
    <rPh sb="4" eb="5">
      <t>マエ</t>
    </rPh>
    <rPh sb="6" eb="8">
      <t>ユウショク</t>
    </rPh>
    <rPh sb="10" eb="11">
      <t>トク</t>
    </rPh>
    <rPh sb="12" eb="13">
      <t>タカ</t>
    </rPh>
    <phoneticPr fontId="2"/>
  </si>
  <si>
    <t>・「収縮期血圧（140以上）」がやや高い</t>
    <rPh sb="2" eb="4">
      <t>シュウシュク</t>
    </rPh>
    <rPh sb="4" eb="5">
      <t>キ</t>
    </rPh>
    <rPh sb="5" eb="7">
      <t>ケツアツ</t>
    </rPh>
    <rPh sb="11" eb="13">
      <t>イジョウ</t>
    </rPh>
    <rPh sb="18" eb="19">
      <t>タカ</t>
    </rPh>
    <phoneticPr fontId="2"/>
  </si>
  <si>
    <t>・「空腹時血糖（126以上）」がやや高い</t>
    <rPh sb="2" eb="4">
      <t>クウフク</t>
    </rPh>
    <rPh sb="4" eb="5">
      <t>ジ</t>
    </rPh>
    <rPh sb="5" eb="7">
      <t>ケットウ</t>
    </rPh>
    <rPh sb="11" eb="13">
      <t>イジョウ</t>
    </rPh>
    <rPh sb="18" eb="19">
      <t>タカ</t>
    </rPh>
    <phoneticPr fontId="2"/>
  </si>
  <si>
    <t>・「ＢＭＩ18.5未満」がやや高い</t>
    <rPh sb="9" eb="11">
      <t>ミマン</t>
    </rPh>
    <rPh sb="15" eb="16">
      <t>タカ</t>
    </rPh>
    <phoneticPr fontId="2"/>
  </si>
  <si>
    <t>・「ＬＤＬ（34以上）」がやや高い</t>
    <rPh sb="8" eb="10">
      <t>イジョウ</t>
    </rPh>
    <rPh sb="15" eb="16">
      <t>タカ</t>
    </rPh>
    <phoneticPr fontId="2"/>
  </si>
  <si>
    <t>・「夜食間食多い」が特に高い</t>
    <rPh sb="2" eb="4">
      <t>ヤショク</t>
    </rPh>
    <rPh sb="4" eb="6">
      <t>カンショク</t>
    </rPh>
    <rPh sb="6" eb="7">
      <t>オオ</t>
    </rPh>
    <rPh sb="10" eb="11">
      <t>トク</t>
    </rPh>
    <rPh sb="12" eb="13">
      <t>タカ</t>
    </rPh>
    <phoneticPr fontId="2"/>
  </si>
  <si>
    <t>・「ＢＭＩ25以上」がやや高い</t>
    <rPh sb="7" eb="9">
      <t>イジョウ</t>
    </rPh>
    <rPh sb="13" eb="14">
      <t>タカ</t>
    </rPh>
    <phoneticPr fontId="2"/>
  </si>
  <si>
    <t>・「収縮期血圧（140以上）」が特に高い</t>
    <rPh sb="2" eb="4">
      <t>シュウシュク</t>
    </rPh>
    <rPh sb="4" eb="5">
      <t>キ</t>
    </rPh>
    <rPh sb="5" eb="7">
      <t>ケツアツ</t>
    </rPh>
    <rPh sb="11" eb="13">
      <t>イジョウ</t>
    </rPh>
    <rPh sb="16" eb="17">
      <t>トク</t>
    </rPh>
    <rPh sb="18" eb="19">
      <t>タカ</t>
    </rPh>
    <phoneticPr fontId="2"/>
  </si>
  <si>
    <t>・「拡張期血圧（90以上）」が特に高い</t>
    <rPh sb="2" eb="5">
      <t>カクチョウキ</t>
    </rPh>
    <rPh sb="5" eb="7">
      <t>ケツアツ</t>
    </rPh>
    <rPh sb="10" eb="12">
      <t>イジョウ</t>
    </rPh>
    <rPh sb="15" eb="16">
      <t>トク</t>
    </rPh>
    <rPh sb="17" eb="18">
      <t>タカ</t>
    </rPh>
    <phoneticPr fontId="2"/>
  </si>
  <si>
    <t>・「拡張期血圧（90以上）がやや高い</t>
    <rPh sb="2" eb="5">
      <t>カクチョウキ</t>
    </rPh>
    <rPh sb="5" eb="7">
      <t>ケツアツ</t>
    </rPh>
    <rPh sb="10" eb="12">
      <t>イジョウ</t>
    </rPh>
    <rPh sb="16" eb="17">
      <t>タカ</t>
    </rPh>
    <phoneticPr fontId="2"/>
  </si>
  <si>
    <t>・「早食い」がやや高い</t>
    <rPh sb="2" eb="4">
      <t>ハヤグ</t>
    </rPh>
    <rPh sb="9" eb="10">
      <t>タカ</t>
    </rPh>
    <phoneticPr fontId="2"/>
  </si>
  <si>
    <t>・「夜食間食多い」がやや高い</t>
    <rPh sb="2" eb="4">
      <t>ヤショク</t>
    </rPh>
    <rPh sb="4" eb="6">
      <t>カンショク</t>
    </rPh>
    <rPh sb="6" eb="7">
      <t>オオ</t>
    </rPh>
    <rPh sb="12" eb="13">
      <t>タカ</t>
    </rPh>
    <phoneticPr fontId="2"/>
  </si>
  <si>
    <t>・「喫煙」が特に高い</t>
    <rPh sb="2" eb="4">
      <t>キツエン</t>
    </rPh>
    <rPh sb="6" eb="7">
      <t>トク</t>
    </rPh>
    <rPh sb="8" eb="9">
      <t>タカ</t>
    </rPh>
    <phoneticPr fontId="2"/>
  </si>
  <si>
    <t>・「早食い」が特に高い</t>
    <rPh sb="2" eb="4">
      <t>ハヤグ</t>
    </rPh>
    <rPh sb="7" eb="8">
      <t>トク</t>
    </rPh>
    <rPh sb="9" eb="10">
      <t>タカ</t>
    </rPh>
    <phoneticPr fontId="2"/>
  </si>
  <si>
    <t>・「ＢＭＩ25以上」が特に高い</t>
    <rPh sb="7" eb="9">
      <t>イジョウ</t>
    </rPh>
    <rPh sb="11" eb="12">
      <t>トク</t>
    </rPh>
    <rPh sb="13" eb="14">
      <t>タカ</t>
    </rPh>
    <phoneticPr fontId="2"/>
  </si>
  <si>
    <t>・「ＨＤＬ（34以下）」が特に高い</t>
    <rPh sb="8" eb="10">
      <t>イカ</t>
    </rPh>
    <rPh sb="13" eb="14">
      <t>トク</t>
    </rPh>
    <rPh sb="15" eb="16">
      <t>タカ</t>
    </rPh>
    <phoneticPr fontId="2"/>
  </si>
  <si>
    <t>・「ＨＤＬ（34以下）」が高い</t>
    <rPh sb="8" eb="10">
      <t>イカ</t>
    </rPh>
    <rPh sb="13" eb="14">
      <t>タカ</t>
    </rPh>
    <phoneticPr fontId="2"/>
  </si>
  <si>
    <t>・「ＨＤＬ（34以下）」がやや高い</t>
    <rPh sb="8" eb="10">
      <t>イカ</t>
    </rPh>
    <rPh sb="15" eb="16">
      <t>タカ</t>
    </rPh>
    <phoneticPr fontId="2"/>
  </si>
  <si>
    <t>体重3キロ増減</t>
    <phoneticPr fontId="2"/>
  </si>
  <si>
    <t>体重3キロ増減</t>
    <phoneticPr fontId="2"/>
  </si>
  <si>
    <t>体重3キロ増減</t>
    <phoneticPr fontId="2"/>
  </si>
  <si>
    <t>体重3キロ増減</t>
    <phoneticPr fontId="2"/>
  </si>
  <si>
    <t>体重3キロ増減</t>
    <phoneticPr fontId="2"/>
  </si>
  <si>
    <t>体重3キロ増減</t>
    <phoneticPr fontId="2"/>
  </si>
  <si>
    <t>　　　用語解説</t>
    <rPh sb="3" eb="5">
      <t>ヨウゴ</t>
    </rPh>
    <rPh sb="5" eb="7">
      <t>カイセツ</t>
    </rPh>
    <phoneticPr fontId="2"/>
  </si>
  <si>
    <t>今回使用している用語</t>
    <rPh sb="0" eb="2">
      <t>コンカイ</t>
    </rPh>
    <rPh sb="2" eb="4">
      <t>シヨウ</t>
    </rPh>
    <rPh sb="8" eb="10">
      <t>ヨウゴ</t>
    </rPh>
    <phoneticPr fontId="2"/>
  </si>
  <si>
    <t>意　　　　　　　　　　　味</t>
    <rPh sb="0" eb="1">
      <t>イ</t>
    </rPh>
    <rPh sb="12" eb="13">
      <t>アジ</t>
    </rPh>
    <phoneticPr fontId="2"/>
  </si>
  <si>
    <t>喫煙</t>
    <rPh sb="0" eb="2">
      <t>キツエン</t>
    </rPh>
    <phoneticPr fontId="2"/>
  </si>
  <si>
    <t>習慣的に喫煙している者の状況</t>
    <rPh sb="0" eb="3">
      <t>シュウカンテキ</t>
    </rPh>
    <rPh sb="4" eb="6">
      <t>キツエン</t>
    </rPh>
    <rPh sb="10" eb="11">
      <t>シャ</t>
    </rPh>
    <rPh sb="12" eb="14">
      <t>ジョウキョウ</t>
    </rPh>
    <phoneticPr fontId="2"/>
  </si>
  <si>
    <t>お酒（清酒・焼酎・ビール・洋酒など）を飲む頻度（毎日の回答を多いとした）</t>
    <rPh sb="1" eb="2">
      <t>サケ</t>
    </rPh>
    <rPh sb="3" eb="5">
      <t>セイシュ</t>
    </rPh>
    <rPh sb="6" eb="8">
      <t>ショウチュウ</t>
    </rPh>
    <rPh sb="13" eb="15">
      <t>ヨウシュ</t>
    </rPh>
    <rPh sb="19" eb="20">
      <t>ノ</t>
    </rPh>
    <rPh sb="21" eb="23">
      <t>ヒンド</t>
    </rPh>
    <rPh sb="24" eb="26">
      <t>マイニチ</t>
    </rPh>
    <rPh sb="27" eb="29">
      <t>カイトウ</t>
    </rPh>
    <rPh sb="30" eb="31">
      <t>オオ</t>
    </rPh>
    <phoneticPr fontId="2"/>
  </si>
  <si>
    <t>飲酒量</t>
    <rPh sb="0" eb="2">
      <t>インシュ</t>
    </rPh>
    <rPh sb="2" eb="3">
      <t>リョウ</t>
    </rPh>
    <phoneticPr fontId="2"/>
  </si>
  <si>
    <t>飲酒日の1日当たりの飲酒量（合）</t>
    <rPh sb="0" eb="2">
      <t>インシュ</t>
    </rPh>
    <rPh sb="2" eb="3">
      <t>ビ</t>
    </rPh>
    <rPh sb="5" eb="6">
      <t>ニチ</t>
    </rPh>
    <rPh sb="6" eb="7">
      <t>ア</t>
    </rPh>
    <rPh sb="10" eb="12">
      <t>インシュ</t>
    </rPh>
    <rPh sb="12" eb="13">
      <t>リョウ</t>
    </rPh>
    <rPh sb="14" eb="15">
      <t>ゴウ</t>
    </rPh>
    <phoneticPr fontId="2"/>
  </si>
  <si>
    <t>睡眠で休養が十分とれていない者の割合</t>
    <rPh sb="0" eb="2">
      <t>スイミン</t>
    </rPh>
    <rPh sb="3" eb="5">
      <t>キュウヨウ</t>
    </rPh>
    <rPh sb="6" eb="8">
      <t>ジュウブン</t>
    </rPh>
    <rPh sb="14" eb="15">
      <t>シャ</t>
    </rPh>
    <rPh sb="16" eb="18">
      <t>ワリアイ</t>
    </rPh>
    <phoneticPr fontId="2"/>
  </si>
  <si>
    <t>20歳の時の体重から10ｋｇ以上増加している者の割合</t>
    <rPh sb="2" eb="3">
      <t>サイ</t>
    </rPh>
    <rPh sb="4" eb="5">
      <t>トキ</t>
    </rPh>
    <rPh sb="6" eb="8">
      <t>タイジュウ</t>
    </rPh>
    <rPh sb="14" eb="16">
      <t>イジョウ</t>
    </rPh>
    <rPh sb="16" eb="18">
      <t>ゾウカ</t>
    </rPh>
    <rPh sb="22" eb="23">
      <t>シャ</t>
    </rPh>
    <rPh sb="24" eb="26">
      <t>ワリアイ</t>
    </rPh>
    <phoneticPr fontId="2"/>
  </si>
  <si>
    <t>体重3キロ増減</t>
    <rPh sb="0" eb="2">
      <t>タイジュウ</t>
    </rPh>
    <rPh sb="5" eb="7">
      <t>ゾウゲン</t>
    </rPh>
    <phoneticPr fontId="2"/>
  </si>
  <si>
    <t>この1年間で体重の増減が±3ｋｇ以上</t>
    <rPh sb="3" eb="5">
      <t>ネンカン</t>
    </rPh>
    <rPh sb="6" eb="8">
      <t>タイジュウ</t>
    </rPh>
    <rPh sb="9" eb="11">
      <t>ゾウゲン</t>
    </rPh>
    <rPh sb="16" eb="18">
      <t>イジョウ</t>
    </rPh>
    <phoneticPr fontId="2"/>
  </si>
  <si>
    <t>1回30分以上の軽く汗のかく運動を週2回以上、1年以上実施していない者の割合</t>
    <rPh sb="1" eb="2">
      <t>カイ</t>
    </rPh>
    <rPh sb="4" eb="5">
      <t>フン</t>
    </rPh>
    <rPh sb="5" eb="7">
      <t>イジョウ</t>
    </rPh>
    <rPh sb="8" eb="9">
      <t>カル</t>
    </rPh>
    <rPh sb="10" eb="11">
      <t>アセ</t>
    </rPh>
    <rPh sb="14" eb="16">
      <t>ウンドウ</t>
    </rPh>
    <rPh sb="17" eb="18">
      <t>シュウ</t>
    </rPh>
    <rPh sb="19" eb="22">
      <t>カイイジョウ</t>
    </rPh>
    <rPh sb="24" eb="27">
      <t>ネンイジョウ</t>
    </rPh>
    <rPh sb="27" eb="29">
      <t>ジッシ</t>
    </rPh>
    <rPh sb="34" eb="35">
      <t>シャ</t>
    </rPh>
    <rPh sb="36" eb="38">
      <t>ワリアイ</t>
    </rPh>
    <phoneticPr fontId="2"/>
  </si>
  <si>
    <t>日常生活において歩行又は同等の身体活動を1日1時間以上実施していない者の割合</t>
    <rPh sb="0" eb="2">
      <t>ニチジョウ</t>
    </rPh>
    <rPh sb="2" eb="4">
      <t>セイカツ</t>
    </rPh>
    <rPh sb="8" eb="10">
      <t>ホコウ</t>
    </rPh>
    <rPh sb="10" eb="11">
      <t>マタ</t>
    </rPh>
    <rPh sb="12" eb="14">
      <t>ドウトウ</t>
    </rPh>
    <rPh sb="15" eb="17">
      <t>シンタイ</t>
    </rPh>
    <rPh sb="17" eb="19">
      <t>カツドウ</t>
    </rPh>
    <rPh sb="21" eb="22">
      <t>ニチ</t>
    </rPh>
    <rPh sb="23" eb="27">
      <t>ジカンイジョウ</t>
    </rPh>
    <rPh sb="27" eb="29">
      <t>ジッシ</t>
    </rPh>
    <rPh sb="34" eb="35">
      <t>シャ</t>
    </rPh>
    <rPh sb="36" eb="38">
      <t>ワリアイ</t>
    </rPh>
    <phoneticPr fontId="2"/>
  </si>
  <si>
    <t>人と比較して食べる速度が速い者の割合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rPh sb="14" eb="15">
      <t>シャ</t>
    </rPh>
    <rPh sb="16" eb="18">
      <t>ワリアイ</t>
    </rPh>
    <phoneticPr fontId="2"/>
  </si>
  <si>
    <t>就寝前の夕食の2時間以内に夕食をとることが週3回以上ある者の割合</t>
    <rPh sb="0" eb="2">
      <t>シュウシン</t>
    </rPh>
    <rPh sb="2" eb="3">
      <t>マエ</t>
    </rPh>
    <rPh sb="4" eb="6">
      <t>ユウショク</t>
    </rPh>
    <rPh sb="8" eb="10">
      <t>ジカン</t>
    </rPh>
    <rPh sb="10" eb="12">
      <t>イナイ</t>
    </rPh>
    <rPh sb="13" eb="15">
      <t>ユウショク</t>
    </rPh>
    <rPh sb="21" eb="22">
      <t>シュウ</t>
    </rPh>
    <rPh sb="23" eb="26">
      <t>カイイジョウ</t>
    </rPh>
    <rPh sb="28" eb="29">
      <t>シャ</t>
    </rPh>
    <rPh sb="30" eb="32">
      <t>ワリアイ</t>
    </rPh>
    <phoneticPr fontId="2"/>
  </si>
  <si>
    <t>夕食後に間食（3食以外の夜食）をとることが週3回以上ある者の割合</t>
    <rPh sb="0" eb="3">
      <t>ユウショクゴ</t>
    </rPh>
    <rPh sb="4" eb="6">
      <t>カンショク</t>
    </rPh>
    <rPh sb="8" eb="9">
      <t>ショク</t>
    </rPh>
    <rPh sb="9" eb="11">
      <t>イガイ</t>
    </rPh>
    <rPh sb="12" eb="14">
      <t>ヤショク</t>
    </rPh>
    <rPh sb="21" eb="22">
      <t>シュウ</t>
    </rPh>
    <rPh sb="23" eb="24">
      <t>カイ</t>
    </rPh>
    <rPh sb="24" eb="26">
      <t>イジョウ</t>
    </rPh>
    <rPh sb="28" eb="29">
      <t>シャ</t>
    </rPh>
    <rPh sb="30" eb="32">
      <t>ワリアイ</t>
    </rPh>
    <phoneticPr fontId="2"/>
  </si>
  <si>
    <t>朝食欠食</t>
    <rPh sb="0" eb="2">
      <t>チョウショク</t>
    </rPh>
    <rPh sb="2" eb="4">
      <t>ケッショク</t>
    </rPh>
    <phoneticPr fontId="2"/>
  </si>
  <si>
    <t>朝食を抜くことが週3回以上ある者の割合</t>
    <rPh sb="0" eb="2">
      <t>チョウショク</t>
    </rPh>
    <rPh sb="3" eb="4">
      <t>ヌ</t>
    </rPh>
    <rPh sb="8" eb="9">
      <t>シュウ</t>
    </rPh>
    <rPh sb="10" eb="13">
      <t>カイイジョウ</t>
    </rPh>
    <rPh sb="15" eb="16">
      <t>シャ</t>
    </rPh>
    <rPh sb="17" eb="19">
      <t>ワリアイ</t>
    </rPh>
    <phoneticPr fontId="2"/>
  </si>
  <si>
    <t>ほぼ同じ年齢の同性と比較して歩く速度が遅い者の割合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オソ</t>
    </rPh>
    <rPh sb="21" eb="22">
      <t>シャ</t>
    </rPh>
    <rPh sb="23" eb="2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</si>
</sst>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4" xfId="0" applyBorder="1">
      <alignment vertical="center"/>
    </xf>
    <xf numFmtId="0" fontId="9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1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1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18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1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1" xfId="0" applyFont="1" applyBorder="1">
      <alignment vertical="center"/>
    </xf>
    <xf numFmtId="0" fontId="0" fillId="4" borderId="14" xfId="0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8" xfId="0" applyFill="1" applyBorder="1">
      <alignment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>
      <alignment vertical="center"/>
    </xf>
    <xf numFmtId="0" fontId="6" fillId="0" borderId="20" xfId="0" applyFont="1" applyBorder="1">
      <alignment vertical="center"/>
    </xf>
    <xf numFmtId="0" fontId="0" fillId="0" borderId="21" xfId="0" applyFill="1" applyBorder="1">
      <alignment vertical="center"/>
    </xf>
    <xf numFmtId="0" fontId="6" fillId="0" borderId="21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16" xfId="0" applyFill="1" applyBorder="1">
      <alignment vertical="center"/>
    </xf>
    <xf numFmtId="0" fontId="8" fillId="0" borderId="20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4" fillId="0" borderId="33" xfId="0" applyFont="1" applyBorder="1">
      <alignment vertical="center"/>
    </xf>
    <xf numFmtId="0" fontId="8" fillId="0" borderId="22" xfId="0" applyFont="1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4" fillId="0" borderId="11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0" xfId="0" applyFont="1" applyBorder="1">
      <alignment vertical="center"/>
    </xf>
    <xf numFmtId="0" fontId="0" fillId="4" borderId="0" xfId="0" applyFill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5" xfId="0" applyFont="1" applyBorder="1">
      <alignment vertical="center"/>
    </xf>
    <xf numFmtId="0" fontId="12" fillId="0" borderId="0" xfId="0" applyFont="1">
      <alignment vertical="center"/>
    </xf>
    <xf numFmtId="0" fontId="13" fillId="0" borderId="35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4" borderId="1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31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'男性レーダーチャート (2)'!$O$1</c:f>
              <c:strCache>
                <c:ptCount val="1"/>
                <c:pt idx="0">
                  <c:v>リスク偏差</c:v>
                </c:pt>
              </c:strCache>
            </c:strRef>
          </c:tx>
          <c:marker>
            <c:symbol val="none"/>
          </c:marker>
          <c:cat>
            <c:strRef>
              <c:f>'男性レーダーチャート (2)'!$N$2:$N$11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(2)'!$O$2:$O$11</c:f>
              <c:numCache>
                <c:formatCode>General</c:formatCode>
                <c:ptCount val="10"/>
                <c:pt idx="0">
                  <c:v>47.818631843754787</c:v>
                </c:pt>
                <c:pt idx="1">
                  <c:v>51.452396187713944</c:v>
                </c:pt>
                <c:pt idx="2">
                  <c:v>60.773189239453075</c:v>
                </c:pt>
                <c:pt idx="3">
                  <c:v>47.742834596617762</c:v>
                </c:pt>
                <c:pt idx="4">
                  <c:v>56.723493849494176</c:v>
                </c:pt>
                <c:pt idx="5">
                  <c:v>42.934258146416241</c:v>
                </c:pt>
                <c:pt idx="6">
                  <c:v>54.610252183226557</c:v>
                </c:pt>
                <c:pt idx="7">
                  <c:v>59.989912817986173</c:v>
                </c:pt>
                <c:pt idx="8">
                  <c:v>54.474701954334179</c:v>
                </c:pt>
                <c:pt idx="9">
                  <c:v>41.483634876922316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3424"/>
        <c:axId val="1928220496"/>
      </c:radarChart>
      <c:catAx>
        <c:axId val="1928213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28220496"/>
        <c:crosses val="autoZero"/>
        <c:auto val="1"/>
        <c:lblAlgn val="ctr"/>
        <c:lblOffset val="100"/>
        <c:noMultiLvlLbl val="0"/>
      </c:catAx>
      <c:valAx>
        <c:axId val="19282204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2821342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(2)'!$AX$2:$AX$11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(2)'!$AY$2:$AY$11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9408"/>
        <c:axId val="1928211248"/>
      </c:radarChart>
      <c:catAx>
        <c:axId val="1928219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1248"/>
        <c:crosses val="autoZero"/>
        <c:auto val="1"/>
        <c:lblAlgn val="ctr"/>
        <c:lblOffset val="100"/>
        <c:noMultiLvlLbl val="0"/>
      </c:catAx>
      <c:valAx>
        <c:axId val="1928211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女性レーダーチャート!$AH$12:$AH$24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女性レーダーチャート!$AI$12:$AI$24</c:f>
              <c:numCache>
                <c:formatCode>General</c:formatCode>
                <c:ptCount val="13"/>
                <c:pt idx="0">
                  <c:v>36.423653729326304</c:v>
                </c:pt>
                <c:pt idx="1">
                  <c:v>50.461947193174254</c:v>
                </c:pt>
                <c:pt idx="2">
                  <c:v>41.59922663192004</c:v>
                </c:pt>
                <c:pt idx="3">
                  <c:v>42.241862380913815</c:v>
                </c:pt>
                <c:pt idx="4">
                  <c:v>43.830003421810908</c:v>
                </c:pt>
                <c:pt idx="5">
                  <c:v>30.513669502271856</c:v>
                </c:pt>
                <c:pt idx="6">
                  <c:v>60.240998265164293</c:v>
                </c:pt>
                <c:pt idx="7">
                  <c:v>34.655850124271673</c:v>
                </c:pt>
                <c:pt idx="8">
                  <c:v>65.696428088703655</c:v>
                </c:pt>
                <c:pt idx="9">
                  <c:v>43.85050710817336</c:v>
                </c:pt>
                <c:pt idx="10">
                  <c:v>31.609150156827855</c:v>
                </c:pt>
                <c:pt idx="11">
                  <c:v>51.066664921817093</c:v>
                </c:pt>
                <c:pt idx="12">
                  <c:v>37.836043461924646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3872"/>
        <c:axId val="1997289648"/>
      </c:radarChart>
      <c:catAx>
        <c:axId val="19972738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9648"/>
        <c:crosses val="autoZero"/>
        <c:auto val="1"/>
        <c:lblAlgn val="ctr"/>
        <c:lblOffset val="100"/>
        <c:noMultiLvlLbl val="0"/>
      </c:catAx>
      <c:valAx>
        <c:axId val="199728964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387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女性レーダーチャート!$AL$12:$AL$24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女性レーダーチャート!$AM$12:$AM$24</c:f>
              <c:numCache>
                <c:formatCode>General</c:formatCode>
                <c:ptCount val="13"/>
                <c:pt idx="0">
                  <c:v>45.994186527791634</c:v>
                </c:pt>
                <c:pt idx="1">
                  <c:v>23.115702816698942</c:v>
                </c:pt>
                <c:pt idx="2">
                  <c:v>35.024699389969648</c:v>
                </c:pt>
                <c:pt idx="3">
                  <c:v>58.967440645943682</c:v>
                </c:pt>
                <c:pt idx="4">
                  <c:v>58.852729842009722</c:v>
                </c:pt>
                <c:pt idx="5">
                  <c:v>46.966049028973003</c:v>
                </c:pt>
                <c:pt idx="6">
                  <c:v>26.761595776330239</c:v>
                </c:pt>
                <c:pt idx="7">
                  <c:v>49.161676384332722</c:v>
                </c:pt>
                <c:pt idx="8">
                  <c:v>44.282965902381868</c:v>
                </c:pt>
                <c:pt idx="9">
                  <c:v>56.174889027663021</c:v>
                </c:pt>
                <c:pt idx="10">
                  <c:v>46.188867271393292</c:v>
                </c:pt>
                <c:pt idx="11">
                  <c:v>39.734235777085068</c:v>
                </c:pt>
                <c:pt idx="12">
                  <c:v>70.051850200181349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8768"/>
        <c:axId val="1997273328"/>
      </c:radarChart>
      <c:catAx>
        <c:axId val="19972787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3328"/>
        <c:crosses val="autoZero"/>
        <c:auto val="1"/>
        <c:lblAlgn val="ctr"/>
        <c:lblOffset val="100"/>
        <c:noMultiLvlLbl val="0"/>
      </c:catAx>
      <c:valAx>
        <c:axId val="19972733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87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女性レーダーチャート!$AP$12:$AP$24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女性レーダーチャート!$AQ$12:$AQ$24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4416"/>
        <c:axId val="1997292368"/>
      </c:radarChart>
      <c:catAx>
        <c:axId val="19972744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2368"/>
        <c:crosses val="autoZero"/>
        <c:auto val="1"/>
        <c:lblAlgn val="ctr"/>
        <c:lblOffset val="100"/>
        <c:noMultiLvlLbl val="0"/>
      </c:catAx>
      <c:valAx>
        <c:axId val="1997292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女性レーダーチャート!$AT$12:$AT$24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女性レーダーチャート!$AU$12:$AU$24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6176"/>
        <c:axId val="1997262992"/>
      </c:radarChart>
      <c:catAx>
        <c:axId val="19972961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62992"/>
        <c:crosses val="autoZero"/>
        <c:auto val="1"/>
        <c:lblAlgn val="ctr"/>
        <c:lblOffset val="100"/>
        <c:noMultiLvlLbl val="0"/>
      </c:catAx>
      <c:valAx>
        <c:axId val="1997262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女性レーダーチャート!$AX$12:$AX$24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女性レーダーチャート!$AY$12:$AY$24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9856"/>
        <c:axId val="1997296720"/>
      </c:radarChart>
      <c:catAx>
        <c:axId val="19972798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6720"/>
        <c:crosses val="autoZero"/>
        <c:auto val="1"/>
        <c:lblAlgn val="ctr"/>
        <c:lblOffset val="100"/>
        <c:noMultiLvlLbl val="0"/>
      </c:catAx>
      <c:valAx>
        <c:axId val="1997296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女性レーダーチャート!$BB$12:$BB$24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女性レーダーチャート!$BC$12:$BC$24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6592"/>
        <c:axId val="1997270064"/>
      </c:radarChart>
      <c:catAx>
        <c:axId val="19972765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0064"/>
        <c:crosses val="autoZero"/>
        <c:auto val="1"/>
        <c:lblAlgn val="ctr"/>
        <c:lblOffset val="100"/>
        <c:noMultiLvlLbl val="0"/>
      </c:catAx>
      <c:valAx>
        <c:axId val="1997270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女性レーダーチャート!$BF$12:$BF$24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女性レーダーチャート!$BG$12:$BG$24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3536"/>
        <c:axId val="1997268976"/>
      </c:radarChart>
      <c:catAx>
        <c:axId val="19972635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68976"/>
        <c:crosses val="autoZero"/>
        <c:auto val="1"/>
        <c:lblAlgn val="ctr"/>
        <c:lblOffset val="100"/>
        <c:noMultiLvlLbl val="0"/>
      </c:catAx>
      <c:valAx>
        <c:axId val="1997268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女性レーダーチャート!$BJ$12:$BJ$24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女性レーダーチャート!$BK$12:$BK$24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9312"/>
        <c:axId val="1997277136"/>
      </c:radarChart>
      <c:catAx>
        <c:axId val="1997279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7136"/>
        <c:crosses val="autoZero"/>
        <c:auto val="1"/>
        <c:lblAlgn val="ctr"/>
        <c:lblOffset val="100"/>
        <c:noMultiLvlLbl val="0"/>
      </c:catAx>
      <c:valAx>
        <c:axId val="1997277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女性レーダーチャート!$BN$12:$BN$24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女性レーダーチャート!$BO$12:$BO$24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0400"/>
        <c:axId val="1997267344"/>
      </c:radarChart>
      <c:catAx>
        <c:axId val="19972804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67344"/>
        <c:crosses val="autoZero"/>
        <c:auto val="1"/>
        <c:lblAlgn val="ctr"/>
        <c:lblOffset val="100"/>
        <c:noMultiLvlLbl val="0"/>
      </c:catAx>
      <c:valAx>
        <c:axId val="1997267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女性レーダーチャート!$BR$12:$BR$24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女性レーダーチャート!$BS$12:$BS$24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4752"/>
        <c:axId val="1997280944"/>
      </c:radarChart>
      <c:catAx>
        <c:axId val="19972847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0944"/>
        <c:crosses val="autoZero"/>
        <c:auto val="1"/>
        <c:lblAlgn val="ctr"/>
        <c:lblOffset val="100"/>
        <c:noMultiLvlLbl val="0"/>
      </c:catAx>
      <c:valAx>
        <c:axId val="1997280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(2)'!$BB$2:$BB$11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(2)'!$BC$2:$BC$11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5808"/>
        <c:axId val="1928219952"/>
      </c:radarChart>
      <c:catAx>
        <c:axId val="19282058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9952"/>
        <c:crosses val="autoZero"/>
        <c:auto val="1"/>
        <c:lblAlgn val="ctr"/>
        <c:lblOffset val="100"/>
        <c:noMultiLvlLbl val="0"/>
      </c:catAx>
      <c:valAx>
        <c:axId val="1928219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女性レーダーチャート!$BV$12:$BV$24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女性レーダーチャート!$BW$12:$BW$24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2576"/>
        <c:axId val="1997283120"/>
      </c:radarChart>
      <c:catAx>
        <c:axId val="1997282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3120"/>
        <c:crosses val="autoZero"/>
        <c:auto val="1"/>
        <c:lblAlgn val="ctr"/>
        <c:lblOffset val="100"/>
        <c:noMultiLvlLbl val="0"/>
      </c:catAx>
      <c:valAx>
        <c:axId val="1997283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女性レーダーチャート!$BZ$12:$BZ$24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女性レーダーチャート!$CA$12:$CA$24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3664"/>
        <c:axId val="1997297264"/>
      </c:radarChart>
      <c:catAx>
        <c:axId val="19972836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7264"/>
        <c:crosses val="autoZero"/>
        <c:auto val="1"/>
        <c:lblAlgn val="ctr"/>
        <c:lblOffset val="100"/>
        <c:noMultiLvlLbl val="0"/>
      </c:catAx>
      <c:valAx>
        <c:axId val="1997297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女性レーダーチャート!$CD$12:$CD$24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女性レーダーチャート!$CE$12:$CE$24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5296"/>
        <c:axId val="1997285840"/>
      </c:radarChart>
      <c:catAx>
        <c:axId val="19972852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5840"/>
        <c:crosses val="autoZero"/>
        <c:auto val="1"/>
        <c:lblAlgn val="ctr"/>
        <c:lblOffset val="100"/>
        <c:noMultiLvlLbl val="0"/>
      </c:catAx>
      <c:valAx>
        <c:axId val="1997285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多賀町働き盛り女性リスク偏差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女性レーダーチャート!$CH$12:$CH$24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女性レーダーチャート!$CI$12:$CI$24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8432"/>
        <c:axId val="1997286384"/>
      </c:radarChart>
      <c:catAx>
        <c:axId val="19972684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6384"/>
        <c:crosses val="autoZero"/>
        <c:auto val="1"/>
        <c:lblAlgn val="ctr"/>
        <c:lblOffset val="100"/>
        <c:noMultiLvlLbl val="0"/>
      </c:catAx>
      <c:valAx>
        <c:axId val="1997286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女性レーダーチャート!$N$25:$N$34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女性レーダーチャート!$O$25:$O$34</c:f>
              <c:numCache>
                <c:formatCode>General</c:formatCode>
                <c:ptCount val="10"/>
                <c:pt idx="0">
                  <c:v>58.478610170660396</c:v>
                </c:pt>
                <c:pt idx="1">
                  <c:v>42.72339008732537</c:v>
                </c:pt>
                <c:pt idx="2">
                  <c:v>47.151243370220158</c:v>
                </c:pt>
                <c:pt idx="3">
                  <c:v>55.792005024530042</c:v>
                </c:pt>
                <c:pt idx="4">
                  <c:v>63.497238455490788</c:v>
                </c:pt>
                <c:pt idx="5">
                  <c:v>51.313076113056134</c:v>
                </c:pt>
                <c:pt idx="6">
                  <c:v>42.632302299737574</c:v>
                </c:pt>
                <c:pt idx="7">
                  <c:v>61.734905936299143</c:v>
                </c:pt>
                <c:pt idx="8">
                  <c:v>61.629057291249723</c:v>
                </c:pt>
                <c:pt idx="9">
                  <c:v>49.639021359470732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4080"/>
        <c:axId val="1997271696"/>
      </c:radarChart>
      <c:catAx>
        <c:axId val="199726408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71696"/>
        <c:crosses val="autoZero"/>
        <c:auto val="1"/>
        <c:lblAlgn val="ctr"/>
        <c:lblOffset val="100"/>
        <c:noMultiLvlLbl val="0"/>
      </c:catAx>
      <c:valAx>
        <c:axId val="19972716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408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女性レーダーチャート!$R$25:$R$34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女性レーダーチャート!$S$25:$S$34</c:f>
              <c:numCache>
                <c:formatCode>General</c:formatCode>
                <c:ptCount val="10"/>
                <c:pt idx="0">
                  <c:v>55.987651285903986</c:v>
                </c:pt>
                <c:pt idx="1">
                  <c:v>51.812872537994039</c:v>
                </c:pt>
                <c:pt idx="2">
                  <c:v>57.871090766151696</c:v>
                </c:pt>
                <c:pt idx="3">
                  <c:v>50.347245925017475</c:v>
                </c:pt>
                <c:pt idx="4">
                  <c:v>48.564094749399089</c:v>
                </c:pt>
                <c:pt idx="5">
                  <c:v>51.214792151250833</c:v>
                </c:pt>
                <c:pt idx="6">
                  <c:v>45.079122925713556</c:v>
                </c:pt>
                <c:pt idx="7">
                  <c:v>55.125671119418158</c:v>
                </c:pt>
                <c:pt idx="8">
                  <c:v>46.657954375158006</c:v>
                </c:pt>
                <c:pt idx="9">
                  <c:v>54.662102681638174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9520"/>
        <c:axId val="1997264624"/>
      </c:radarChart>
      <c:catAx>
        <c:axId val="19972695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64624"/>
        <c:crosses val="autoZero"/>
        <c:auto val="1"/>
        <c:lblAlgn val="ctr"/>
        <c:lblOffset val="100"/>
        <c:noMultiLvlLbl val="0"/>
      </c:catAx>
      <c:valAx>
        <c:axId val="199726462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952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女性レーダーチャート!$V$25:$V$34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女性レーダーチャート!$W$25:$W$34</c:f>
              <c:numCache>
                <c:formatCode>General</c:formatCode>
                <c:ptCount val="10"/>
                <c:pt idx="0">
                  <c:v>26.490800316170294</c:v>
                </c:pt>
                <c:pt idx="1">
                  <c:v>70.799213242875169</c:v>
                </c:pt>
                <c:pt idx="2">
                  <c:v>68.538976273015265</c:v>
                </c:pt>
                <c:pt idx="3">
                  <c:v>55.736496579061097</c:v>
                </c:pt>
                <c:pt idx="4">
                  <c:v>54.094148425171696</c:v>
                </c:pt>
                <c:pt idx="5">
                  <c:v>70.589157718925151</c:v>
                </c:pt>
                <c:pt idx="6">
                  <c:v>73.414505193127439</c:v>
                </c:pt>
                <c:pt idx="7">
                  <c:v>49.423761262873647</c:v>
                </c:pt>
                <c:pt idx="8">
                  <c:v>51.872265126006944</c:v>
                </c:pt>
                <c:pt idx="9">
                  <c:v>68.084256363000236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5168"/>
        <c:axId val="1997265712"/>
      </c:radarChart>
      <c:catAx>
        <c:axId val="19972651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65712"/>
        <c:crosses val="autoZero"/>
        <c:auto val="1"/>
        <c:lblAlgn val="ctr"/>
        <c:lblOffset val="100"/>
        <c:noMultiLvlLbl val="0"/>
      </c:catAx>
      <c:valAx>
        <c:axId val="199726571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51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東近江保健所管内前期高齢者女性検査値リスク偏差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女性レーダーチャート!$Z$25:$Z$34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女性レーダーチャート!$AA$25:$AA$34</c:f>
              <c:numCache>
                <c:formatCode>General</c:formatCode>
                <c:ptCount val="10"/>
                <c:pt idx="0">
                  <c:v>49.074111993992517</c:v>
                </c:pt>
                <c:pt idx="1">
                  <c:v>54.442668497446462</c:v>
                </c:pt>
                <c:pt idx="2">
                  <c:v>40.749970484581546</c:v>
                </c:pt>
                <c:pt idx="3">
                  <c:v>46.704388912968241</c:v>
                </c:pt>
                <c:pt idx="4">
                  <c:v>40.365335986074285</c:v>
                </c:pt>
                <c:pt idx="5">
                  <c:v>43.415075004578824</c:v>
                </c:pt>
                <c:pt idx="6">
                  <c:v>52.728808709003069</c:v>
                </c:pt>
                <c:pt idx="7">
                  <c:v>46.866189802563433</c:v>
                </c:pt>
                <c:pt idx="8">
                  <c:v>45.473734301594355</c:v>
                </c:pt>
                <c:pt idx="9">
                  <c:v>45.301246321686691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0608"/>
        <c:axId val="1997291824"/>
      </c:radarChart>
      <c:catAx>
        <c:axId val="19972706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91824"/>
        <c:crosses val="autoZero"/>
        <c:auto val="1"/>
        <c:lblAlgn val="ctr"/>
        <c:lblOffset val="100"/>
        <c:noMultiLvlLbl val="0"/>
      </c:catAx>
      <c:valAx>
        <c:axId val="199729182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060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女性レーダーチャート!$AD$25:$AD$34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女性レーダーチャート!$AE$25:$AE$34</c:f>
              <c:numCache>
                <c:formatCode>General</c:formatCode>
                <c:ptCount val="10"/>
                <c:pt idx="0">
                  <c:v>49.667992241793115</c:v>
                </c:pt>
                <c:pt idx="1">
                  <c:v>37.466017001728389</c:v>
                </c:pt>
                <c:pt idx="2">
                  <c:v>36.724273910527387</c:v>
                </c:pt>
                <c:pt idx="3">
                  <c:v>59.089335370303239</c:v>
                </c:pt>
                <c:pt idx="4">
                  <c:v>51.207621347959083</c:v>
                </c:pt>
                <c:pt idx="5">
                  <c:v>35.113409562935601</c:v>
                </c:pt>
                <c:pt idx="6">
                  <c:v>47.210529518236029</c:v>
                </c:pt>
                <c:pt idx="7">
                  <c:v>38.041121650090503</c:v>
                </c:pt>
                <c:pt idx="8">
                  <c:v>47.174510783032616</c:v>
                </c:pt>
                <c:pt idx="9">
                  <c:v>48.105378801474714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8560"/>
        <c:axId val="1997286928"/>
      </c:radarChart>
      <c:catAx>
        <c:axId val="19972885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6928"/>
        <c:crosses val="autoZero"/>
        <c:auto val="1"/>
        <c:lblAlgn val="ctr"/>
        <c:lblOffset val="100"/>
        <c:noMultiLvlLbl val="0"/>
      </c:catAx>
      <c:valAx>
        <c:axId val="19972869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856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女性レーダーチャート!$AH$25:$AH$34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女性レーダーチャート!$AI$25:$AI$34</c:f>
              <c:numCache>
                <c:formatCode>General</c:formatCode>
                <c:ptCount val="10"/>
                <c:pt idx="0">
                  <c:v>46.851797041021101</c:v>
                </c:pt>
                <c:pt idx="1">
                  <c:v>45.82919936664598</c:v>
                </c:pt>
                <c:pt idx="2">
                  <c:v>49.575283820685776</c:v>
                </c:pt>
                <c:pt idx="3">
                  <c:v>29.509947014719117</c:v>
                </c:pt>
                <c:pt idx="4">
                  <c:v>29.301471035652487</c:v>
                </c:pt>
                <c:pt idx="5">
                  <c:v>48.144966294710642</c:v>
                </c:pt>
                <c:pt idx="6">
                  <c:v>45.574035998798784</c:v>
                </c:pt>
                <c:pt idx="7">
                  <c:v>32.918849100120269</c:v>
                </c:pt>
                <c:pt idx="8">
                  <c:v>32.12295440035507</c:v>
                </c:pt>
                <c:pt idx="9">
                  <c:v>32.366115377699167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9104"/>
        <c:axId val="1997290192"/>
      </c:radarChart>
      <c:catAx>
        <c:axId val="19972891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0192"/>
        <c:crosses val="autoZero"/>
        <c:auto val="1"/>
        <c:lblAlgn val="ctr"/>
        <c:lblOffset val="100"/>
        <c:noMultiLvlLbl val="0"/>
      </c:catAx>
      <c:valAx>
        <c:axId val="199729019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910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(2)'!$BF$2:$BF$11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(2)'!$BG$2:$BG$11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6144"/>
        <c:axId val="1928221040"/>
      </c:radarChart>
      <c:catAx>
        <c:axId val="1928216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1040"/>
        <c:crosses val="autoZero"/>
        <c:auto val="1"/>
        <c:lblAlgn val="ctr"/>
        <c:lblOffset val="100"/>
        <c:noMultiLvlLbl val="0"/>
      </c:catAx>
      <c:valAx>
        <c:axId val="1928221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女性レーダーチャート!$AL$25:$AL$34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女性レーダーチャート!$AM$25:$AM$34</c:f>
              <c:numCache>
                <c:formatCode>General</c:formatCode>
                <c:ptCount val="10"/>
                <c:pt idx="0">
                  <c:v>40.183714874264453</c:v>
                </c:pt>
                <c:pt idx="1">
                  <c:v>55.008880846637474</c:v>
                </c:pt>
                <c:pt idx="2">
                  <c:v>44.817202222399658</c:v>
                </c:pt>
                <c:pt idx="3">
                  <c:v>37.825816943160916</c:v>
                </c:pt>
                <c:pt idx="4">
                  <c:v>48.75032932699245</c:v>
                </c:pt>
                <c:pt idx="5">
                  <c:v>47.7073251801163</c:v>
                </c:pt>
                <c:pt idx="6">
                  <c:v>58.099371437382395</c:v>
                </c:pt>
                <c:pt idx="7">
                  <c:v>35.675234252941166</c:v>
                </c:pt>
                <c:pt idx="8">
                  <c:v>64.216962006060257</c:v>
                </c:pt>
                <c:pt idx="9">
                  <c:v>45.602413271231462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0736"/>
        <c:axId val="1997291280"/>
      </c:radarChart>
      <c:catAx>
        <c:axId val="19972907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1280"/>
        <c:crosses val="autoZero"/>
        <c:auto val="1"/>
        <c:lblAlgn val="ctr"/>
        <c:lblOffset val="100"/>
        <c:noMultiLvlLbl val="0"/>
      </c:catAx>
      <c:valAx>
        <c:axId val="19972912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073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女性レーダーチャート!$AP$25:$AP$34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女性レーダーチャート!$AQ$25:$AQ$34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8144"/>
        <c:axId val="1997309776"/>
      </c:radarChart>
      <c:catAx>
        <c:axId val="1997308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9776"/>
        <c:crosses val="autoZero"/>
        <c:auto val="1"/>
        <c:lblAlgn val="ctr"/>
        <c:lblOffset val="100"/>
        <c:noMultiLvlLbl val="0"/>
      </c:catAx>
      <c:valAx>
        <c:axId val="1997309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女性レーダーチャート!$AT$25:$AT$34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女性レーダーチャート!$AU$25:$AU$34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7600"/>
        <c:axId val="1997322288"/>
      </c:radarChart>
      <c:catAx>
        <c:axId val="19973076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2288"/>
        <c:crosses val="autoZero"/>
        <c:auto val="1"/>
        <c:lblAlgn val="ctr"/>
        <c:lblOffset val="100"/>
        <c:noMultiLvlLbl val="0"/>
      </c:catAx>
      <c:valAx>
        <c:axId val="1997322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7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女性レーダーチャート!$AX$25:$AX$34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女性レーダーチャート!$AY$25:$AY$34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3248"/>
        <c:axId val="1997314672"/>
      </c:radarChart>
      <c:catAx>
        <c:axId val="19973032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4672"/>
        <c:crosses val="autoZero"/>
        <c:auto val="1"/>
        <c:lblAlgn val="ctr"/>
        <c:lblOffset val="100"/>
        <c:noMultiLvlLbl val="0"/>
      </c:catAx>
      <c:valAx>
        <c:axId val="1997314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女性レーダーチャート!$BB$25:$BB$34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女性レーダーチャート!$BC$25:$BC$34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2832"/>
        <c:axId val="1997299984"/>
      </c:radarChart>
      <c:catAx>
        <c:axId val="19973228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9984"/>
        <c:crosses val="autoZero"/>
        <c:auto val="1"/>
        <c:lblAlgn val="ctr"/>
        <c:lblOffset val="100"/>
        <c:noMultiLvlLbl val="0"/>
      </c:catAx>
      <c:valAx>
        <c:axId val="1997299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女性レーダーチャート!$BF$25:$BF$34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女性レーダーチャート!$BG$25:$BG$34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4128"/>
        <c:axId val="1997318480"/>
      </c:radarChart>
      <c:catAx>
        <c:axId val="19973141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8480"/>
        <c:crosses val="autoZero"/>
        <c:auto val="1"/>
        <c:lblAlgn val="ctr"/>
        <c:lblOffset val="100"/>
        <c:noMultiLvlLbl val="0"/>
      </c:catAx>
      <c:valAx>
        <c:axId val="1997318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女性レーダーチャート!$BJ$25:$BJ$34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女性レーダーチャート!$BK$25:$BK$34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1408"/>
        <c:axId val="1997299440"/>
      </c:radarChart>
      <c:catAx>
        <c:axId val="1997311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9440"/>
        <c:crosses val="autoZero"/>
        <c:auto val="1"/>
        <c:lblAlgn val="ctr"/>
        <c:lblOffset val="100"/>
        <c:noMultiLvlLbl val="0"/>
      </c:catAx>
      <c:valAx>
        <c:axId val="1997299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女性レーダーチャート!$BN$25:$BN$34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女性レーダーチャート!$BO$25:$BO$34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5424"/>
        <c:axId val="1997311952"/>
      </c:radarChart>
      <c:catAx>
        <c:axId val="19973054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1952"/>
        <c:crosses val="autoZero"/>
        <c:auto val="1"/>
        <c:lblAlgn val="ctr"/>
        <c:lblOffset val="100"/>
        <c:noMultiLvlLbl val="0"/>
      </c:catAx>
      <c:valAx>
        <c:axId val="199731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女性レーダーチャート!$BR$25:$BR$34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女性レーダーチャート!$BS$25:$BS$34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4880"/>
        <c:axId val="1997300528"/>
      </c:radarChart>
      <c:catAx>
        <c:axId val="19973048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0528"/>
        <c:crosses val="autoZero"/>
        <c:auto val="1"/>
        <c:lblAlgn val="ctr"/>
        <c:lblOffset val="100"/>
        <c:noMultiLvlLbl val="0"/>
      </c:catAx>
      <c:valAx>
        <c:axId val="1997300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女性レーダーチャート!$BV$25:$BV$34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女性レーダーチャート!$BW$25:$BW$34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5760"/>
        <c:axId val="1997305968"/>
      </c:radarChart>
      <c:catAx>
        <c:axId val="1997315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5968"/>
        <c:crosses val="autoZero"/>
        <c:auto val="1"/>
        <c:lblAlgn val="ctr"/>
        <c:lblOffset val="100"/>
        <c:noMultiLvlLbl val="0"/>
      </c:catAx>
      <c:valAx>
        <c:axId val="19973059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(2)'!$BJ$2:$BJ$11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(2)'!$BK$2:$BK$11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0160"/>
        <c:axId val="1928231920"/>
      </c:radarChart>
      <c:catAx>
        <c:axId val="19282101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31920"/>
        <c:crosses val="autoZero"/>
        <c:auto val="1"/>
        <c:lblAlgn val="ctr"/>
        <c:lblOffset val="100"/>
        <c:noMultiLvlLbl val="0"/>
      </c:catAx>
      <c:valAx>
        <c:axId val="1928231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女性レーダーチャート!$BZ$25:$BZ$34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女性レーダーチャート!$CA$25:$CA$34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7184"/>
        <c:axId val="1997323376"/>
      </c:radarChart>
      <c:catAx>
        <c:axId val="1997327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3376"/>
        <c:crosses val="autoZero"/>
        <c:auto val="1"/>
        <c:lblAlgn val="ctr"/>
        <c:lblOffset val="100"/>
        <c:noMultiLvlLbl val="0"/>
      </c:catAx>
      <c:valAx>
        <c:axId val="1997323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女性レーダーチャート!$CD$25:$CD$34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女性レーダーチャート!$CE$25:$CE$34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6512"/>
        <c:axId val="1997310320"/>
      </c:radarChart>
      <c:catAx>
        <c:axId val="19973065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0320"/>
        <c:crosses val="autoZero"/>
        <c:auto val="1"/>
        <c:lblAlgn val="ctr"/>
        <c:lblOffset val="100"/>
        <c:noMultiLvlLbl val="0"/>
      </c:catAx>
      <c:valAx>
        <c:axId val="1997310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多賀町前期高齢者女性検査値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女性レーダーチャート!$CH$25:$CH$34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女性レーダーチャート!$CI$25:$CI$34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1744"/>
        <c:axId val="1997301072"/>
      </c:radarChart>
      <c:catAx>
        <c:axId val="19973217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1072"/>
        <c:crosses val="autoZero"/>
        <c:auto val="1"/>
        <c:lblAlgn val="ctr"/>
        <c:lblOffset val="100"/>
        <c:noMultiLvlLbl val="0"/>
      </c:catAx>
      <c:valAx>
        <c:axId val="1997301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女性レーダーチャート!$N$35:$N$47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女性レーダーチャート!$O$35:$O$47</c:f>
              <c:numCache>
                <c:formatCode>General</c:formatCode>
                <c:ptCount val="13"/>
                <c:pt idx="0">
                  <c:v>66.976984227766593</c:v>
                </c:pt>
                <c:pt idx="1">
                  <c:v>53.977355328526556</c:v>
                </c:pt>
                <c:pt idx="2">
                  <c:v>53.792849801264751</c:v>
                </c:pt>
                <c:pt idx="3">
                  <c:v>49.346327308975255</c:v>
                </c:pt>
                <c:pt idx="4">
                  <c:v>54.103227431587349</c:v>
                </c:pt>
                <c:pt idx="5">
                  <c:v>69.986146060565204</c:v>
                </c:pt>
                <c:pt idx="6">
                  <c:v>60.731483616094962</c:v>
                </c:pt>
                <c:pt idx="7">
                  <c:v>37.466276043040565</c:v>
                </c:pt>
                <c:pt idx="8">
                  <c:v>38.610475502493884</c:v>
                </c:pt>
                <c:pt idx="9">
                  <c:v>59.752770970497757</c:v>
                </c:pt>
                <c:pt idx="10">
                  <c:v>65.657627128625876</c:v>
                </c:pt>
                <c:pt idx="11">
                  <c:v>61.84205620076056</c:v>
                </c:pt>
                <c:pt idx="12">
                  <c:v>51.460928618896993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8688"/>
        <c:axId val="1997315216"/>
      </c:radarChart>
      <c:catAx>
        <c:axId val="19973086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315216"/>
        <c:crosses val="autoZero"/>
        <c:auto val="1"/>
        <c:lblAlgn val="ctr"/>
        <c:lblOffset val="100"/>
        <c:noMultiLvlLbl val="0"/>
      </c:catAx>
      <c:valAx>
        <c:axId val="199731521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868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女性レーダーチャート!$R$35:$R$47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女性レーダーチャート!$S$35:$S$47</c:f>
              <c:numCache>
                <c:formatCode>General</c:formatCode>
                <c:ptCount val="13"/>
                <c:pt idx="0">
                  <c:v>47.320467502799808</c:v>
                </c:pt>
                <c:pt idx="1">
                  <c:v>55.172991102691363</c:v>
                </c:pt>
                <c:pt idx="2">
                  <c:v>60.438347298465921</c:v>
                </c:pt>
                <c:pt idx="3">
                  <c:v>61.8500617956296</c:v>
                </c:pt>
                <c:pt idx="4">
                  <c:v>59.702495640173154</c:v>
                </c:pt>
                <c:pt idx="5">
                  <c:v>45.781862406369697</c:v>
                </c:pt>
                <c:pt idx="6">
                  <c:v>49.844340382350651</c:v>
                </c:pt>
                <c:pt idx="7">
                  <c:v>46.122428524788873</c:v>
                </c:pt>
                <c:pt idx="8">
                  <c:v>46.299580046831743</c:v>
                </c:pt>
                <c:pt idx="9">
                  <c:v>42.271064609146947</c:v>
                </c:pt>
                <c:pt idx="10">
                  <c:v>50.774443357290913</c:v>
                </c:pt>
                <c:pt idx="11">
                  <c:v>49.271070445933972</c:v>
                </c:pt>
                <c:pt idx="12">
                  <c:v>55.205639707189903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3040"/>
        <c:axId val="1997323920"/>
      </c:radarChart>
      <c:catAx>
        <c:axId val="19973130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323920"/>
        <c:crosses val="autoZero"/>
        <c:auto val="1"/>
        <c:lblAlgn val="ctr"/>
        <c:lblOffset val="100"/>
        <c:noMultiLvlLbl val="0"/>
      </c:catAx>
      <c:valAx>
        <c:axId val="199732392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30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女性レーダーチャート!$V$35:$V$47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女性レーダーチャート!$W$35:$W$47</c:f>
              <c:numCache>
                <c:formatCode>General</c:formatCode>
                <c:ptCount val="13"/>
                <c:pt idx="0">
                  <c:v>50.197094357554505</c:v>
                </c:pt>
                <c:pt idx="1">
                  <c:v>51.911911895026527</c:v>
                </c:pt>
                <c:pt idx="2">
                  <c:v>49.6522422076401</c:v>
                </c:pt>
                <c:pt idx="3">
                  <c:v>43.335226733903148</c:v>
                </c:pt>
                <c:pt idx="4">
                  <c:v>49.643301126906508</c:v>
                </c:pt>
                <c:pt idx="5">
                  <c:v>42.414471088796589</c:v>
                </c:pt>
                <c:pt idx="6">
                  <c:v>46.678366442870946</c:v>
                </c:pt>
                <c:pt idx="7">
                  <c:v>59.71932235308438</c:v>
                </c:pt>
                <c:pt idx="8">
                  <c:v>47.573877697723383</c:v>
                </c:pt>
                <c:pt idx="9">
                  <c:v>33.649324638154042</c:v>
                </c:pt>
                <c:pt idx="10">
                  <c:v>49.641185239196659</c:v>
                </c:pt>
                <c:pt idx="11">
                  <c:v>38.123842650248051</c:v>
                </c:pt>
                <c:pt idx="12">
                  <c:v>48.997715114027983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0864"/>
        <c:axId val="1997309232"/>
      </c:radarChart>
      <c:catAx>
        <c:axId val="19973108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309232"/>
        <c:crosses val="autoZero"/>
        <c:auto val="1"/>
        <c:lblAlgn val="ctr"/>
        <c:lblOffset val="100"/>
        <c:noMultiLvlLbl val="0"/>
      </c:catAx>
      <c:valAx>
        <c:axId val="199730923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086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女性レーダーチャート!$Z$35:$Z$47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女性レーダーチャート!$AA$35:$AA$47</c:f>
              <c:numCache>
                <c:formatCode>General</c:formatCode>
                <c:ptCount val="13"/>
                <c:pt idx="0">
                  <c:v>42.111614456705887</c:v>
                </c:pt>
                <c:pt idx="1">
                  <c:v>48.913080643557855</c:v>
                </c:pt>
                <c:pt idx="2">
                  <c:v>44.721025124666916</c:v>
                </c:pt>
                <c:pt idx="3">
                  <c:v>36.840245591551998</c:v>
                </c:pt>
                <c:pt idx="4">
                  <c:v>49.4965234032952</c:v>
                </c:pt>
                <c:pt idx="5">
                  <c:v>41.216241923847747</c:v>
                </c:pt>
                <c:pt idx="6">
                  <c:v>45.924014550511522</c:v>
                </c:pt>
                <c:pt idx="7">
                  <c:v>66.112640208670911</c:v>
                </c:pt>
                <c:pt idx="8">
                  <c:v>68.194604417112643</c:v>
                </c:pt>
                <c:pt idx="9">
                  <c:v>41.32113339926557</c:v>
                </c:pt>
                <c:pt idx="10">
                  <c:v>39.761283530857121</c:v>
                </c:pt>
                <c:pt idx="11">
                  <c:v>29.175153199671833</c:v>
                </c:pt>
                <c:pt idx="12">
                  <c:v>60.229156314835038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2496"/>
        <c:axId val="1997324464"/>
      </c:radarChart>
      <c:catAx>
        <c:axId val="19973124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324464"/>
        <c:crosses val="autoZero"/>
        <c:auto val="1"/>
        <c:lblAlgn val="ctr"/>
        <c:lblOffset val="100"/>
        <c:noMultiLvlLbl val="0"/>
      </c:catAx>
      <c:valAx>
        <c:axId val="199732446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249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女性レーダーチャート!$AD$35:$AD$47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女性レーダーチャート!$AE$35:$AE$47</c:f>
              <c:numCache>
                <c:formatCode>General</c:formatCode>
                <c:ptCount val="13"/>
                <c:pt idx="0">
                  <c:v>44.3046366916506</c:v>
                </c:pt>
                <c:pt idx="1">
                  <c:v>38.954799874652643</c:v>
                </c:pt>
                <c:pt idx="2">
                  <c:v>44.161697298862833</c:v>
                </c:pt>
                <c:pt idx="3">
                  <c:v>36.187614188478527</c:v>
                </c:pt>
                <c:pt idx="4">
                  <c:v>32.994232202795075</c:v>
                </c:pt>
                <c:pt idx="5">
                  <c:v>40.660323219455066</c:v>
                </c:pt>
                <c:pt idx="6">
                  <c:v>31.70741978448283</c:v>
                </c:pt>
                <c:pt idx="7">
                  <c:v>43.777355494228175</c:v>
                </c:pt>
                <c:pt idx="8">
                  <c:v>54.448924321039748</c:v>
                </c:pt>
                <c:pt idx="9">
                  <c:v>61.308923152537233</c:v>
                </c:pt>
                <c:pt idx="10">
                  <c:v>39.005492909220862</c:v>
                </c:pt>
                <c:pt idx="11">
                  <c:v>53.843417419729334</c:v>
                </c:pt>
                <c:pt idx="12">
                  <c:v>46.692347920897468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5552"/>
        <c:axId val="1997298896"/>
      </c:radarChart>
      <c:catAx>
        <c:axId val="19973255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98896"/>
        <c:crosses val="autoZero"/>
        <c:auto val="1"/>
        <c:lblAlgn val="ctr"/>
        <c:lblOffset val="100"/>
        <c:noMultiLvlLbl val="0"/>
      </c:catAx>
      <c:valAx>
        <c:axId val="19972988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555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女性レーダーチャート!$AH$35:$AH$47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女性レーダーチャート!$AI$35:$AI$47</c:f>
              <c:numCache>
                <c:formatCode>General</c:formatCode>
                <c:ptCount val="13"/>
                <c:pt idx="0">
                  <c:v>31.218173575588523</c:v>
                </c:pt>
                <c:pt idx="1">
                  <c:v>44.302728412416968</c:v>
                </c:pt>
                <c:pt idx="2">
                  <c:v>35.696950163580809</c:v>
                </c:pt>
                <c:pt idx="3">
                  <c:v>59.904848943897932</c:v>
                </c:pt>
                <c:pt idx="4">
                  <c:v>32.192596357976299</c:v>
                </c:pt>
                <c:pt idx="5">
                  <c:v>39.6401154453321</c:v>
                </c:pt>
                <c:pt idx="6">
                  <c:v>53.562714525654656</c:v>
                </c:pt>
                <c:pt idx="7">
                  <c:v>59.53561721776385</c:v>
                </c:pt>
                <c:pt idx="8">
                  <c:v>62.447141933353102</c:v>
                </c:pt>
                <c:pt idx="9">
                  <c:v>56.98849584070836</c:v>
                </c:pt>
                <c:pt idx="10">
                  <c:v>32.790722224636625</c:v>
                </c:pt>
                <c:pt idx="11">
                  <c:v>51.474665953956375</c:v>
                </c:pt>
                <c:pt idx="12">
                  <c:v>26.154314196148384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7808"/>
        <c:axId val="1997301616"/>
      </c:radarChart>
      <c:catAx>
        <c:axId val="19972978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1616"/>
        <c:crosses val="autoZero"/>
        <c:auto val="1"/>
        <c:lblAlgn val="ctr"/>
        <c:lblOffset val="100"/>
        <c:noMultiLvlLbl val="0"/>
      </c:catAx>
      <c:valAx>
        <c:axId val="199730161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780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高島保健所管内前期高齢者女性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女性レーダーチャート!$AL$35:$AL$47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女性レーダーチャート!$AM$35:$AM$47</c:f>
              <c:numCache>
                <c:formatCode>General</c:formatCode>
                <c:ptCount val="13"/>
                <c:pt idx="0">
                  <c:v>49.225368905112099</c:v>
                </c:pt>
                <c:pt idx="1">
                  <c:v>25.01730373273633</c:v>
                </c:pt>
                <c:pt idx="2">
                  <c:v>28.960625408393792</c:v>
                </c:pt>
                <c:pt idx="3">
                  <c:v>57.47426323779554</c:v>
                </c:pt>
                <c:pt idx="4">
                  <c:v>54.484913170787152</c:v>
                </c:pt>
                <c:pt idx="5">
                  <c:v>43.33770329564468</c:v>
                </c:pt>
                <c:pt idx="6">
                  <c:v>32.175155583613318</c:v>
                </c:pt>
                <c:pt idx="7">
                  <c:v>60.589310895706149</c:v>
                </c:pt>
                <c:pt idx="8">
                  <c:v>42.422165285426168</c:v>
                </c:pt>
                <c:pt idx="9">
                  <c:v>55.076001435784534</c:v>
                </c:pt>
                <c:pt idx="10">
                  <c:v>48.867336326600046</c:v>
                </c:pt>
                <c:pt idx="11">
                  <c:v>45.194802992449226</c:v>
                </c:pt>
                <c:pt idx="12">
                  <c:v>46.340190762449566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3584"/>
        <c:axId val="1997326096"/>
      </c:radarChart>
      <c:catAx>
        <c:axId val="19973135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6096"/>
        <c:crosses val="autoZero"/>
        <c:auto val="1"/>
        <c:lblAlgn val="ctr"/>
        <c:lblOffset val="100"/>
        <c:noMultiLvlLbl val="0"/>
      </c:catAx>
      <c:valAx>
        <c:axId val="19973260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358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(2)'!$BN$2:$BN$11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(2)'!$BO$2:$BO$11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2544"/>
        <c:axId val="1928208528"/>
      </c:radarChart>
      <c:catAx>
        <c:axId val="19282025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8528"/>
        <c:crosses val="autoZero"/>
        <c:auto val="1"/>
        <c:lblAlgn val="ctr"/>
        <c:lblOffset val="100"/>
        <c:noMultiLvlLbl val="0"/>
      </c:catAx>
      <c:valAx>
        <c:axId val="1928208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女性レーダーチャート!$AP$35:$AP$47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女性レーダーチャート!$AQ$35:$AQ$47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7056"/>
        <c:axId val="1997316304"/>
      </c:radarChart>
      <c:catAx>
        <c:axId val="19973070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6304"/>
        <c:crosses val="autoZero"/>
        <c:auto val="1"/>
        <c:lblAlgn val="ctr"/>
        <c:lblOffset val="100"/>
        <c:noMultiLvlLbl val="0"/>
      </c:catAx>
      <c:valAx>
        <c:axId val="1997316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女性レーダーチャート!$AT$35:$AT$47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女性レーダーチャート!$AU$35:$AU$47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2160"/>
        <c:axId val="1997316848"/>
      </c:radarChart>
      <c:catAx>
        <c:axId val="19973021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6848"/>
        <c:crosses val="autoZero"/>
        <c:auto val="1"/>
        <c:lblAlgn val="ctr"/>
        <c:lblOffset val="100"/>
        <c:noMultiLvlLbl val="0"/>
      </c:catAx>
      <c:valAx>
        <c:axId val="1997316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女性レーダーチャート!$AX$35:$AX$47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女性レーダーチャート!$AY$35:$AY$47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7392"/>
        <c:axId val="1997325008"/>
      </c:radarChart>
      <c:catAx>
        <c:axId val="19973173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5008"/>
        <c:crosses val="autoZero"/>
        <c:auto val="1"/>
        <c:lblAlgn val="ctr"/>
        <c:lblOffset val="100"/>
        <c:noMultiLvlLbl val="0"/>
      </c:catAx>
      <c:valAx>
        <c:axId val="1997325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女性レーダーチャート!$BB$35:$BB$47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女性レーダーチャート!$BC$35:$BC$47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7936"/>
        <c:axId val="1997302704"/>
      </c:radarChart>
      <c:catAx>
        <c:axId val="19973179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2704"/>
        <c:crosses val="autoZero"/>
        <c:auto val="1"/>
        <c:lblAlgn val="ctr"/>
        <c:lblOffset val="100"/>
        <c:noMultiLvlLbl val="0"/>
      </c:catAx>
      <c:valAx>
        <c:axId val="1997302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女性レーダーチャート!$BF$35:$BF$47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女性レーダーチャート!$BG$35:$BG$47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19024"/>
        <c:axId val="1997319568"/>
      </c:radarChart>
      <c:catAx>
        <c:axId val="1997319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19568"/>
        <c:crosses val="autoZero"/>
        <c:auto val="1"/>
        <c:lblAlgn val="ctr"/>
        <c:lblOffset val="100"/>
        <c:noMultiLvlLbl val="0"/>
      </c:catAx>
      <c:valAx>
        <c:axId val="1997319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1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女性レーダーチャート!$BJ$35:$BJ$47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女性レーダーチャート!$BK$35:$BK$47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0112"/>
        <c:axId val="1997326640"/>
      </c:radarChart>
      <c:catAx>
        <c:axId val="1997320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6640"/>
        <c:crosses val="autoZero"/>
        <c:auto val="1"/>
        <c:lblAlgn val="ctr"/>
        <c:lblOffset val="100"/>
        <c:noMultiLvlLbl val="0"/>
      </c:catAx>
      <c:valAx>
        <c:axId val="1997326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女性レーダーチャート!$BN$35:$BN$47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女性レーダーチャート!$BO$35:$BO$47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20656"/>
        <c:axId val="1997321200"/>
      </c:radarChart>
      <c:catAx>
        <c:axId val="19973206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1200"/>
        <c:crosses val="autoZero"/>
        <c:auto val="1"/>
        <c:lblAlgn val="ctr"/>
        <c:lblOffset val="100"/>
        <c:noMultiLvlLbl val="0"/>
      </c:catAx>
      <c:valAx>
        <c:axId val="199732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2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女性レーダーチャート!$BR$35:$BR$47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女性レーダーチャート!$BS$35:$BS$47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8352"/>
        <c:axId val="1997327728"/>
      </c:radarChart>
      <c:catAx>
        <c:axId val="19972983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27728"/>
        <c:crosses val="autoZero"/>
        <c:auto val="1"/>
        <c:lblAlgn val="ctr"/>
        <c:lblOffset val="100"/>
        <c:noMultiLvlLbl val="0"/>
      </c:catAx>
      <c:valAx>
        <c:axId val="1997327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女性レーダーチャート!$BV$35:$BV$47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女性レーダーチャート!$BW$35:$BW$47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303792"/>
        <c:axId val="1997304336"/>
      </c:radarChart>
      <c:catAx>
        <c:axId val="19973037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304336"/>
        <c:crosses val="autoZero"/>
        <c:auto val="1"/>
        <c:lblAlgn val="ctr"/>
        <c:lblOffset val="100"/>
        <c:noMultiLvlLbl val="0"/>
      </c:catAx>
      <c:valAx>
        <c:axId val="1997304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30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女性レーダーチャート!$BZ$35:$BZ$47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女性レーダーチャート!$CA$35:$CA$47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54384"/>
        <c:axId val="2000756016"/>
      </c:radarChart>
      <c:catAx>
        <c:axId val="2000754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56016"/>
        <c:crosses val="autoZero"/>
        <c:auto val="1"/>
        <c:lblAlgn val="ctr"/>
        <c:lblOffset val="100"/>
        <c:noMultiLvlLbl val="0"/>
      </c:catAx>
      <c:valAx>
        <c:axId val="2000756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5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(2)'!$BR$2:$BR$11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(2)'!$BS$2:$BS$11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9200"/>
        <c:axId val="1928203088"/>
      </c:radarChart>
      <c:catAx>
        <c:axId val="19282292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3088"/>
        <c:crosses val="autoZero"/>
        <c:auto val="1"/>
        <c:lblAlgn val="ctr"/>
        <c:lblOffset val="100"/>
        <c:noMultiLvlLbl val="0"/>
      </c:catAx>
      <c:valAx>
        <c:axId val="1928203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女性レーダーチャート!$CD$35:$CD$47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女性レーダーチャート!$CE$35:$CE$47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4720"/>
        <c:axId val="2000753296"/>
      </c:radarChart>
      <c:catAx>
        <c:axId val="20007647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53296"/>
        <c:crosses val="autoZero"/>
        <c:auto val="1"/>
        <c:lblAlgn val="ctr"/>
        <c:lblOffset val="100"/>
        <c:noMultiLvlLbl val="0"/>
      </c:catAx>
      <c:valAx>
        <c:axId val="2000753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多賀町前期高齢者女性リスク偏差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女性レーダーチャート!$CH$35:$CH$47</c:f>
              <c:numCache>
                <c:formatCode>General</c:formatCode>
                <c:ptCount val="13"/>
              </c:numCache>
            </c:numRef>
          </c:cat>
          <c:val>
            <c:numRef>
              <c:f>女性レーダーチャート!$CI$35:$CI$47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9616"/>
        <c:axId val="2000772880"/>
      </c:radarChart>
      <c:catAx>
        <c:axId val="20007696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72880"/>
        <c:crosses val="autoZero"/>
        <c:auto val="1"/>
        <c:lblAlgn val="ctr"/>
        <c:lblOffset val="100"/>
        <c:noMultiLvlLbl val="0"/>
      </c:catAx>
      <c:valAx>
        <c:axId val="2000772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女性レーダーチャート!$N$12:$N$24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女性レーダーチャート!$O$12:$O$24</c:f>
              <c:numCache>
                <c:formatCode>General</c:formatCode>
                <c:ptCount val="13"/>
                <c:pt idx="0">
                  <c:v>62.580910655566512</c:v>
                </c:pt>
                <c:pt idx="1">
                  <c:v>50.784499100355966</c:v>
                </c:pt>
                <c:pt idx="2">
                  <c:v>57.789193921815517</c:v>
                </c:pt>
                <c:pt idx="3">
                  <c:v>57.621114225461184</c:v>
                </c:pt>
                <c:pt idx="4">
                  <c:v>56.159612186801837</c:v>
                </c:pt>
                <c:pt idx="5">
                  <c:v>64.77290892139618</c:v>
                </c:pt>
                <c:pt idx="6">
                  <c:v>51.404882576598347</c:v>
                </c:pt>
                <c:pt idx="7">
                  <c:v>53.885613225604374</c:v>
                </c:pt>
                <c:pt idx="8">
                  <c:v>43.610668937809422</c:v>
                </c:pt>
                <c:pt idx="9">
                  <c:v>51.533559759468929</c:v>
                </c:pt>
                <c:pt idx="10">
                  <c:v>67.920762143354608</c:v>
                </c:pt>
                <c:pt idx="11">
                  <c:v>57.909534746960325</c:v>
                </c:pt>
                <c:pt idx="12">
                  <c:v>46.027836620932007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2128"/>
        <c:axId val="2000757648"/>
      </c:radarChart>
      <c:catAx>
        <c:axId val="20007821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7648"/>
        <c:crosses val="autoZero"/>
        <c:auto val="1"/>
        <c:lblAlgn val="ctr"/>
        <c:lblOffset val="100"/>
        <c:noMultiLvlLbl val="0"/>
      </c:catAx>
      <c:valAx>
        <c:axId val="200075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'男性レーダーチャート (2)'!$O$1</c:f>
              <c:strCache>
                <c:ptCount val="1"/>
                <c:pt idx="0">
                  <c:v>リスク偏差</c:v>
                </c:pt>
              </c:strCache>
            </c:strRef>
          </c:tx>
          <c:marker>
            <c:symbol val="none"/>
          </c:marker>
          <c:cat>
            <c:strRef>
              <c:f>'男性レーダーチャート (2)'!$N$2:$N$11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(2)'!$O$2:$O$11</c:f>
              <c:numCache>
                <c:formatCode>General</c:formatCode>
                <c:ptCount val="10"/>
                <c:pt idx="0">
                  <c:v>47.818631843754787</c:v>
                </c:pt>
                <c:pt idx="1">
                  <c:v>51.452396187713944</c:v>
                </c:pt>
                <c:pt idx="2">
                  <c:v>60.773189239453075</c:v>
                </c:pt>
                <c:pt idx="3">
                  <c:v>47.742834596617762</c:v>
                </c:pt>
                <c:pt idx="4">
                  <c:v>56.723493849494176</c:v>
                </c:pt>
                <c:pt idx="5">
                  <c:v>42.934258146416241</c:v>
                </c:pt>
                <c:pt idx="6">
                  <c:v>54.610252183226557</c:v>
                </c:pt>
                <c:pt idx="7">
                  <c:v>59.989912817986173</c:v>
                </c:pt>
                <c:pt idx="8">
                  <c:v>54.474701954334179</c:v>
                </c:pt>
                <c:pt idx="9">
                  <c:v>41.483634876922316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0704"/>
        <c:axId val="2000779952"/>
      </c:radarChart>
      <c:catAx>
        <c:axId val="20007707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00779952"/>
        <c:crosses val="autoZero"/>
        <c:auto val="1"/>
        <c:lblAlgn val="ctr"/>
        <c:lblOffset val="100"/>
        <c:noMultiLvlLbl val="0"/>
      </c:catAx>
      <c:valAx>
        <c:axId val="20007799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0077070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(2)'!$N$12:$N$24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(2)'!$O$12:$O$24</c:f>
              <c:numCache>
                <c:formatCode>General</c:formatCode>
                <c:ptCount val="13"/>
                <c:pt idx="0">
                  <c:v>38.109299583903152</c:v>
                </c:pt>
                <c:pt idx="1">
                  <c:v>55.063893374694111</c:v>
                </c:pt>
                <c:pt idx="2">
                  <c:v>65.495823049332557</c:v>
                </c:pt>
                <c:pt idx="3">
                  <c:v>49.268105806852908</c:v>
                </c:pt>
                <c:pt idx="4">
                  <c:v>64.460784469109896</c:v>
                </c:pt>
                <c:pt idx="5">
                  <c:v>59.205362722497036</c:v>
                </c:pt>
                <c:pt idx="6">
                  <c:v>56.035206172800606</c:v>
                </c:pt>
                <c:pt idx="7">
                  <c:v>50.053225783227774</c:v>
                </c:pt>
                <c:pt idx="8">
                  <c:v>47.510861194183185</c:v>
                </c:pt>
                <c:pt idx="9">
                  <c:v>52.46525805967552</c:v>
                </c:pt>
                <c:pt idx="10">
                  <c:v>34.67945122485493</c:v>
                </c:pt>
                <c:pt idx="11">
                  <c:v>51.588270748427931</c:v>
                </c:pt>
                <c:pt idx="12">
                  <c:v>51.095387375447402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53840"/>
        <c:axId val="2000773424"/>
      </c:radarChart>
      <c:catAx>
        <c:axId val="20007538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3424"/>
        <c:crosses val="autoZero"/>
        <c:auto val="1"/>
        <c:lblAlgn val="ctr"/>
        <c:lblOffset val="100"/>
        <c:noMultiLvlLbl val="0"/>
      </c:catAx>
      <c:valAx>
        <c:axId val="200077342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538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(2)'!$N$25:$N$34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(2)'!$O$25:$O$34</c:f>
              <c:numCache>
                <c:formatCode>General</c:formatCode>
                <c:ptCount val="10"/>
                <c:pt idx="0">
                  <c:v>52.51470907220439</c:v>
                </c:pt>
                <c:pt idx="1">
                  <c:v>50.942361436113593</c:v>
                </c:pt>
                <c:pt idx="2">
                  <c:v>60.902498671539789</c:v>
                </c:pt>
                <c:pt idx="3">
                  <c:v>54.849712123548144</c:v>
                </c:pt>
                <c:pt idx="4">
                  <c:v>62.24187225182181</c:v>
                </c:pt>
                <c:pt idx="5">
                  <c:v>55.409738299106216</c:v>
                </c:pt>
                <c:pt idx="6">
                  <c:v>45.26955955407805</c:v>
                </c:pt>
                <c:pt idx="7">
                  <c:v>64.960292797656194</c:v>
                </c:pt>
                <c:pt idx="8">
                  <c:v>64.336486737596459</c:v>
                </c:pt>
                <c:pt idx="9">
                  <c:v>60.166005037538177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3216"/>
        <c:axId val="2000760912"/>
      </c:radarChart>
      <c:catAx>
        <c:axId val="20007832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60912"/>
        <c:crosses val="autoZero"/>
        <c:auto val="1"/>
        <c:lblAlgn val="ctr"/>
        <c:lblOffset val="100"/>
        <c:noMultiLvlLbl val="0"/>
      </c:catAx>
      <c:valAx>
        <c:axId val="200076091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321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(2)'!$N$35:$N$47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(2)'!$O$35:$O$47</c:f>
              <c:numCache>
                <c:formatCode>General</c:formatCode>
                <c:ptCount val="13"/>
                <c:pt idx="0">
                  <c:v>37.92668344145045</c:v>
                </c:pt>
                <c:pt idx="1">
                  <c:v>55.209069412188043</c:v>
                </c:pt>
                <c:pt idx="2">
                  <c:v>55.362745082218787</c:v>
                </c:pt>
                <c:pt idx="3">
                  <c:v>50.740108817399893</c:v>
                </c:pt>
                <c:pt idx="4">
                  <c:v>55.272506891429941</c:v>
                </c:pt>
                <c:pt idx="5">
                  <c:v>65.708196446409076</c:v>
                </c:pt>
                <c:pt idx="6">
                  <c:v>52.650885928651959</c:v>
                </c:pt>
                <c:pt idx="7">
                  <c:v>37.020193732770274</c:v>
                </c:pt>
                <c:pt idx="8">
                  <c:v>43.432723945481769</c:v>
                </c:pt>
                <c:pt idx="9">
                  <c:v>51.982233387503477</c:v>
                </c:pt>
                <c:pt idx="10">
                  <c:v>41.44076764461083</c:v>
                </c:pt>
                <c:pt idx="11">
                  <c:v>56.306277497143583</c:v>
                </c:pt>
                <c:pt idx="12">
                  <c:v>58.625351184111764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2544"/>
        <c:axId val="2000752752"/>
      </c:radarChart>
      <c:catAx>
        <c:axId val="20007625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2752"/>
        <c:crosses val="autoZero"/>
        <c:auto val="1"/>
        <c:lblAlgn val="ctr"/>
        <c:lblOffset val="100"/>
        <c:noMultiLvlLbl val="0"/>
      </c:catAx>
      <c:valAx>
        <c:axId val="20007527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254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女性レーダーチャート!$N$2:$N$11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女性レーダーチャート!$O$2:$O$11</c:f>
              <c:numCache>
                <c:formatCode>General</c:formatCode>
                <c:ptCount val="10"/>
                <c:pt idx="0">
                  <c:v>49.495148583798908</c:v>
                </c:pt>
                <c:pt idx="1">
                  <c:v>45.727461095456469</c:v>
                </c:pt>
                <c:pt idx="2">
                  <c:v>43.68390409278107</c:v>
                </c:pt>
                <c:pt idx="3">
                  <c:v>58.171687178781823</c:v>
                </c:pt>
                <c:pt idx="4">
                  <c:v>64.722000742803928</c:v>
                </c:pt>
                <c:pt idx="5">
                  <c:v>60.614862040873064</c:v>
                </c:pt>
                <c:pt idx="6">
                  <c:v>52.787874628988178</c:v>
                </c:pt>
                <c:pt idx="7">
                  <c:v>59.202451175878124</c:v>
                </c:pt>
                <c:pt idx="8">
                  <c:v>53.572938828186317</c:v>
                </c:pt>
                <c:pt idx="9">
                  <c:v>52.747123182997932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0160"/>
        <c:axId val="2000778864"/>
      </c:radarChart>
      <c:catAx>
        <c:axId val="20007701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8864"/>
        <c:crosses val="autoZero"/>
        <c:auto val="1"/>
        <c:lblAlgn val="ctr"/>
        <c:lblOffset val="100"/>
        <c:noMultiLvlLbl val="0"/>
      </c:catAx>
      <c:valAx>
        <c:axId val="200077886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016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女性レーダーチャート!$N$12:$N$24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女性レーダーチャート!$O$12:$O$24</c:f>
              <c:numCache>
                <c:formatCode>General</c:formatCode>
                <c:ptCount val="13"/>
                <c:pt idx="0">
                  <c:v>62.580910655566512</c:v>
                </c:pt>
                <c:pt idx="1">
                  <c:v>50.784499100355966</c:v>
                </c:pt>
                <c:pt idx="2">
                  <c:v>57.789193921815517</c:v>
                </c:pt>
                <c:pt idx="3">
                  <c:v>57.621114225461184</c:v>
                </c:pt>
                <c:pt idx="4">
                  <c:v>56.159612186801837</c:v>
                </c:pt>
                <c:pt idx="5">
                  <c:v>64.77290892139618</c:v>
                </c:pt>
                <c:pt idx="6">
                  <c:v>51.404882576598347</c:v>
                </c:pt>
                <c:pt idx="7">
                  <c:v>53.885613225604374</c:v>
                </c:pt>
                <c:pt idx="8">
                  <c:v>43.610668937809422</c:v>
                </c:pt>
                <c:pt idx="9">
                  <c:v>51.533559759468929</c:v>
                </c:pt>
                <c:pt idx="10">
                  <c:v>67.920762143354608</c:v>
                </c:pt>
                <c:pt idx="11">
                  <c:v>57.909534746960325</c:v>
                </c:pt>
                <c:pt idx="12">
                  <c:v>46.027836620932007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2000"/>
        <c:axId val="2000776688"/>
      </c:radarChart>
      <c:catAx>
        <c:axId val="2000762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6688"/>
        <c:crosses val="autoZero"/>
        <c:auto val="1"/>
        <c:lblAlgn val="ctr"/>
        <c:lblOffset val="100"/>
        <c:noMultiLvlLbl val="0"/>
      </c:catAx>
      <c:valAx>
        <c:axId val="200077668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200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女性レーダーチャート!$N$25:$N$34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女性レーダーチャート!$O$25:$O$34</c:f>
              <c:numCache>
                <c:formatCode>General</c:formatCode>
                <c:ptCount val="10"/>
                <c:pt idx="0">
                  <c:v>58.478610170660396</c:v>
                </c:pt>
                <c:pt idx="1">
                  <c:v>42.72339008732537</c:v>
                </c:pt>
                <c:pt idx="2">
                  <c:v>47.151243370220158</c:v>
                </c:pt>
                <c:pt idx="3">
                  <c:v>55.792005024530042</c:v>
                </c:pt>
                <c:pt idx="4">
                  <c:v>63.497238455490788</c:v>
                </c:pt>
                <c:pt idx="5">
                  <c:v>51.313076113056134</c:v>
                </c:pt>
                <c:pt idx="6">
                  <c:v>42.632302299737574</c:v>
                </c:pt>
                <c:pt idx="7">
                  <c:v>61.734905936299143</c:v>
                </c:pt>
                <c:pt idx="8">
                  <c:v>61.629057291249723</c:v>
                </c:pt>
                <c:pt idx="9">
                  <c:v>49.639021359470732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1248"/>
        <c:axId val="2000757104"/>
      </c:radarChart>
      <c:catAx>
        <c:axId val="20007712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7104"/>
        <c:crosses val="autoZero"/>
        <c:auto val="1"/>
        <c:lblAlgn val="ctr"/>
        <c:lblOffset val="100"/>
        <c:noMultiLvlLbl val="0"/>
      </c:catAx>
      <c:valAx>
        <c:axId val="200075710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12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(2)'!$BV$2:$BV$11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(2)'!$BW$2:$BW$11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3632"/>
        <c:axId val="1928221584"/>
      </c:radarChart>
      <c:catAx>
        <c:axId val="1928203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1584"/>
        <c:crosses val="autoZero"/>
        <c:auto val="1"/>
        <c:lblAlgn val="ctr"/>
        <c:lblOffset val="100"/>
        <c:noMultiLvlLbl val="0"/>
      </c:catAx>
      <c:valAx>
        <c:axId val="1928221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女性レーダーチャート!$N$35:$N$47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女性レーダーチャート!$O$35:$O$47</c:f>
              <c:numCache>
                <c:formatCode>General</c:formatCode>
                <c:ptCount val="13"/>
                <c:pt idx="0">
                  <c:v>66.976984227766593</c:v>
                </c:pt>
                <c:pt idx="1">
                  <c:v>53.977355328526556</c:v>
                </c:pt>
                <c:pt idx="2">
                  <c:v>53.792849801264751</c:v>
                </c:pt>
                <c:pt idx="3">
                  <c:v>49.346327308975255</c:v>
                </c:pt>
                <c:pt idx="4">
                  <c:v>54.103227431587349</c:v>
                </c:pt>
                <c:pt idx="5">
                  <c:v>69.986146060565204</c:v>
                </c:pt>
                <c:pt idx="6">
                  <c:v>60.731483616094962</c:v>
                </c:pt>
                <c:pt idx="7">
                  <c:v>37.466276043040565</c:v>
                </c:pt>
                <c:pt idx="8">
                  <c:v>38.610475502493884</c:v>
                </c:pt>
                <c:pt idx="9">
                  <c:v>59.752770970497757</c:v>
                </c:pt>
                <c:pt idx="10">
                  <c:v>65.657627128625876</c:v>
                </c:pt>
                <c:pt idx="11">
                  <c:v>61.84205620076056</c:v>
                </c:pt>
                <c:pt idx="12">
                  <c:v>51.460928618896993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0368"/>
        <c:axId val="2000754928"/>
      </c:radarChart>
      <c:catAx>
        <c:axId val="20007603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4928"/>
        <c:crosses val="autoZero"/>
        <c:auto val="1"/>
        <c:lblAlgn val="ctr"/>
        <c:lblOffset val="100"/>
        <c:noMultiLvlLbl val="0"/>
      </c:catAx>
      <c:valAx>
        <c:axId val="20007549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03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(2)'!$R$2:$R$11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(2)'!$S$2:$S$11</c:f>
              <c:numCache>
                <c:formatCode>General</c:formatCode>
                <c:ptCount val="10"/>
                <c:pt idx="0">
                  <c:v>45.702978921932242</c:v>
                </c:pt>
                <c:pt idx="1">
                  <c:v>56.072332797454095</c:v>
                </c:pt>
                <c:pt idx="2">
                  <c:v>52.073713042703311</c:v>
                </c:pt>
                <c:pt idx="3">
                  <c:v>38.162572955842904</c:v>
                </c:pt>
                <c:pt idx="4">
                  <c:v>37.484178689593044</c:v>
                </c:pt>
                <c:pt idx="5">
                  <c:v>67.096040549569494</c:v>
                </c:pt>
                <c:pt idx="6">
                  <c:v>52.551792608286625</c:v>
                </c:pt>
                <c:pt idx="7">
                  <c:v>54.38993146706013</c:v>
                </c:pt>
                <c:pt idx="8">
                  <c:v>61.211552813370034</c:v>
                </c:pt>
                <c:pt idx="9">
                  <c:v>55.174873573816647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5264"/>
        <c:axId val="2000767984"/>
      </c:radarChart>
      <c:catAx>
        <c:axId val="20007652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67984"/>
        <c:crosses val="autoZero"/>
        <c:auto val="1"/>
        <c:lblAlgn val="ctr"/>
        <c:lblOffset val="100"/>
        <c:noMultiLvlLbl val="0"/>
      </c:catAx>
      <c:valAx>
        <c:axId val="200076798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526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(2)'!$R$12:$R$24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(2)'!$S$12:$S$24</c:f>
              <c:numCache>
                <c:formatCode>General</c:formatCode>
                <c:ptCount val="13"/>
                <c:pt idx="0">
                  <c:v>51.748417017891818</c:v>
                </c:pt>
                <c:pt idx="1">
                  <c:v>53.759824082077216</c:v>
                </c:pt>
                <c:pt idx="2">
                  <c:v>49.308047184106158</c:v>
                </c:pt>
                <c:pt idx="3">
                  <c:v>49.254949912742596</c:v>
                </c:pt>
                <c:pt idx="4">
                  <c:v>49.46108298611788</c:v>
                </c:pt>
                <c:pt idx="5">
                  <c:v>50.683109451161819</c:v>
                </c:pt>
                <c:pt idx="6">
                  <c:v>51.819815819815531</c:v>
                </c:pt>
                <c:pt idx="7">
                  <c:v>56.477398632027104</c:v>
                </c:pt>
                <c:pt idx="8">
                  <c:v>48.011815516438276</c:v>
                </c:pt>
                <c:pt idx="9">
                  <c:v>58.648890700367794</c:v>
                </c:pt>
                <c:pt idx="10">
                  <c:v>45.667469120044728</c:v>
                </c:pt>
                <c:pt idx="11">
                  <c:v>46.861494511218581</c:v>
                </c:pt>
                <c:pt idx="12">
                  <c:v>46.717548799722934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5600"/>
        <c:axId val="2000765808"/>
      </c:radarChart>
      <c:catAx>
        <c:axId val="20007756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65808"/>
        <c:crosses val="autoZero"/>
        <c:auto val="1"/>
        <c:lblAlgn val="ctr"/>
        <c:lblOffset val="100"/>
        <c:noMultiLvlLbl val="0"/>
      </c:catAx>
      <c:valAx>
        <c:axId val="200076580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56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(2)'!$R$25:$R$34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(2)'!$S$25:$S$34</c:f>
              <c:numCache>
                <c:formatCode>General</c:formatCode>
                <c:ptCount val="10"/>
                <c:pt idx="0">
                  <c:v>50.212805571291391</c:v>
                </c:pt>
                <c:pt idx="1">
                  <c:v>45.129808526155173</c:v>
                </c:pt>
                <c:pt idx="2">
                  <c:v>49.322943109506134</c:v>
                </c:pt>
                <c:pt idx="3">
                  <c:v>45.094999004963242</c:v>
                </c:pt>
                <c:pt idx="4">
                  <c:v>40.373535568737744</c:v>
                </c:pt>
                <c:pt idx="5">
                  <c:v>52.880665448437981</c:v>
                </c:pt>
                <c:pt idx="6">
                  <c:v>48.55625116652994</c:v>
                </c:pt>
                <c:pt idx="7">
                  <c:v>54.940887808735582</c:v>
                </c:pt>
                <c:pt idx="8">
                  <c:v>51.828216159291848</c:v>
                </c:pt>
                <c:pt idx="9">
                  <c:v>61.344422880956373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8528"/>
        <c:axId val="2000763632"/>
      </c:radarChart>
      <c:catAx>
        <c:axId val="20007685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63632"/>
        <c:crosses val="autoZero"/>
        <c:auto val="1"/>
        <c:lblAlgn val="ctr"/>
        <c:lblOffset val="100"/>
        <c:noMultiLvlLbl val="0"/>
      </c:catAx>
      <c:valAx>
        <c:axId val="200076363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852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(2)'!$R$35:$R$47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(2)'!$S$35:$S$47</c:f>
              <c:numCache>
                <c:formatCode>General</c:formatCode>
                <c:ptCount val="13"/>
                <c:pt idx="0">
                  <c:v>50.056781361934426</c:v>
                </c:pt>
                <c:pt idx="1">
                  <c:v>50.271613884535775</c:v>
                </c:pt>
                <c:pt idx="2">
                  <c:v>60.028049270660901</c:v>
                </c:pt>
                <c:pt idx="3">
                  <c:v>63.886689356801611</c:v>
                </c:pt>
                <c:pt idx="4">
                  <c:v>60.241387712408567</c:v>
                </c:pt>
                <c:pt idx="5">
                  <c:v>40.377410645218532</c:v>
                </c:pt>
                <c:pt idx="6">
                  <c:v>44.760987847481012</c:v>
                </c:pt>
                <c:pt idx="7">
                  <c:v>52.517785941798664</c:v>
                </c:pt>
                <c:pt idx="8">
                  <c:v>41.415492508338012</c:v>
                </c:pt>
                <c:pt idx="9">
                  <c:v>47.281048190286199</c:v>
                </c:pt>
                <c:pt idx="10">
                  <c:v>48.819075988064462</c:v>
                </c:pt>
                <c:pt idx="11">
                  <c:v>39.917642368214423</c:v>
                </c:pt>
                <c:pt idx="12">
                  <c:v>57.035298729838985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9408"/>
        <c:axId val="2000755472"/>
      </c:radarChart>
      <c:catAx>
        <c:axId val="20007794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5472"/>
        <c:crosses val="autoZero"/>
        <c:auto val="1"/>
        <c:lblAlgn val="ctr"/>
        <c:lblOffset val="100"/>
        <c:noMultiLvlLbl val="0"/>
      </c:catAx>
      <c:valAx>
        <c:axId val="200075547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940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女性レーダーチャート!$R$2:$R$11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女性レーダーチャート!$S$2:$S$11</c:f>
              <c:numCache>
                <c:formatCode>General</c:formatCode>
                <c:ptCount val="10"/>
                <c:pt idx="0">
                  <c:v>53.73089678215144</c:v>
                </c:pt>
                <c:pt idx="1">
                  <c:v>43.70528361935272</c:v>
                </c:pt>
                <c:pt idx="2">
                  <c:v>50.684369004737562</c:v>
                </c:pt>
                <c:pt idx="3">
                  <c:v>47.562794715750123</c:v>
                </c:pt>
                <c:pt idx="4">
                  <c:v>56.709048316458386</c:v>
                </c:pt>
                <c:pt idx="5">
                  <c:v>45.627458774909961</c:v>
                </c:pt>
                <c:pt idx="6">
                  <c:v>36.256863662136091</c:v>
                </c:pt>
                <c:pt idx="7">
                  <c:v>57.152694322827415</c:v>
                </c:pt>
                <c:pt idx="8">
                  <c:v>51.601759453183156</c:v>
                </c:pt>
                <c:pt idx="9">
                  <c:v>54.549125925255204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7232"/>
        <c:axId val="2000771792"/>
      </c:radarChart>
      <c:catAx>
        <c:axId val="2000777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71792"/>
        <c:crosses val="autoZero"/>
        <c:auto val="1"/>
        <c:lblAlgn val="ctr"/>
        <c:lblOffset val="100"/>
        <c:noMultiLvlLbl val="0"/>
      </c:catAx>
      <c:valAx>
        <c:axId val="200077179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72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女性レーダーチャート!$R$12:$R$24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女性レーダーチャート!$S$12:$S$24</c:f>
              <c:numCache>
                <c:formatCode>General</c:formatCode>
                <c:ptCount val="13"/>
                <c:pt idx="0">
                  <c:v>46.055799033781213</c:v>
                </c:pt>
                <c:pt idx="1">
                  <c:v>54.747313306694828</c:v>
                </c:pt>
                <c:pt idx="2">
                  <c:v>60.925068532100383</c:v>
                </c:pt>
                <c:pt idx="3">
                  <c:v>51.112883545839701</c:v>
                </c:pt>
                <c:pt idx="4">
                  <c:v>60.283349834161164</c:v>
                </c:pt>
                <c:pt idx="5">
                  <c:v>53.780084625681539</c:v>
                </c:pt>
                <c:pt idx="6">
                  <c:v>53.042980668398251</c:v>
                </c:pt>
                <c:pt idx="7">
                  <c:v>52.179499018058131</c:v>
                </c:pt>
                <c:pt idx="8">
                  <c:v>42.617314869206481</c:v>
                </c:pt>
                <c:pt idx="9">
                  <c:v>57.338159770063946</c:v>
                </c:pt>
                <c:pt idx="10">
                  <c:v>47.534462059657479</c:v>
                </c:pt>
                <c:pt idx="11">
                  <c:v>41.917497062656814</c:v>
                </c:pt>
                <c:pt idx="12">
                  <c:v>54.412470702238956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4512"/>
        <c:axId val="2000772336"/>
      </c:radarChart>
      <c:catAx>
        <c:axId val="20007745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2336"/>
        <c:crosses val="autoZero"/>
        <c:auto val="1"/>
        <c:lblAlgn val="ctr"/>
        <c:lblOffset val="100"/>
        <c:noMultiLvlLbl val="0"/>
      </c:catAx>
      <c:valAx>
        <c:axId val="200077233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451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女性レーダーチャート!$R$25:$R$34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女性レーダーチャート!$S$25:$S$34</c:f>
              <c:numCache>
                <c:formatCode>General</c:formatCode>
                <c:ptCount val="10"/>
                <c:pt idx="0">
                  <c:v>55.987651285903986</c:v>
                </c:pt>
                <c:pt idx="1">
                  <c:v>51.812872537994039</c:v>
                </c:pt>
                <c:pt idx="2">
                  <c:v>57.871090766151696</c:v>
                </c:pt>
                <c:pt idx="3">
                  <c:v>50.347245925017475</c:v>
                </c:pt>
                <c:pt idx="4">
                  <c:v>48.564094749399089</c:v>
                </c:pt>
                <c:pt idx="5">
                  <c:v>51.214792151250833</c:v>
                </c:pt>
                <c:pt idx="6">
                  <c:v>45.079122925713556</c:v>
                </c:pt>
                <c:pt idx="7">
                  <c:v>55.125671119418158</c:v>
                </c:pt>
                <c:pt idx="8">
                  <c:v>46.657954375158006</c:v>
                </c:pt>
                <c:pt idx="9">
                  <c:v>54.662102681638174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3088"/>
        <c:axId val="2000759824"/>
      </c:radarChart>
      <c:catAx>
        <c:axId val="20007630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59824"/>
        <c:crosses val="autoZero"/>
        <c:auto val="1"/>
        <c:lblAlgn val="ctr"/>
        <c:lblOffset val="100"/>
        <c:noMultiLvlLbl val="0"/>
      </c:catAx>
      <c:valAx>
        <c:axId val="200075982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308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女性レーダーチャート!$R$35:$R$47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女性レーダーチャート!$S$35:$S$47</c:f>
              <c:numCache>
                <c:formatCode>General</c:formatCode>
                <c:ptCount val="13"/>
                <c:pt idx="0">
                  <c:v>47.320467502799808</c:v>
                </c:pt>
                <c:pt idx="1">
                  <c:v>55.172991102691363</c:v>
                </c:pt>
                <c:pt idx="2">
                  <c:v>60.438347298465921</c:v>
                </c:pt>
                <c:pt idx="3">
                  <c:v>61.8500617956296</c:v>
                </c:pt>
                <c:pt idx="4">
                  <c:v>59.702495640173154</c:v>
                </c:pt>
                <c:pt idx="5">
                  <c:v>45.781862406369697</c:v>
                </c:pt>
                <c:pt idx="6">
                  <c:v>49.844340382350651</c:v>
                </c:pt>
                <c:pt idx="7">
                  <c:v>46.122428524788873</c:v>
                </c:pt>
                <c:pt idx="8">
                  <c:v>46.299580046831743</c:v>
                </c:pt>
                <c:pt idx="9">
                  <c:v>42.271064609146947</c:v>
                </c:pt>
                <c:pt idx="10">
                  <c:v>50.774443357290913</c:v>
                </c:pt>
                <c:pt idx="11">
                  <c:v>49.271070445933972</c:v>
                </c:pt>
                <c:pt idx="12">
                  <c:v>55.205639707189903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75056"/>
        <c:axId val="2000769072"/>
      </c:radarChart>
      <c:catAx>
        <c:axId val="20007750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69072"/>
        <c:crosses val="autoZero"/>
        <c:auto val="1"/>
        <c:lblAlgn val="ctr"/>
        <c:lblOffset val="100"/>
        <c:noMultiLvlLbl val="0"/>
      </c:catAx>
      <c:valAx>
        <c:axId val="200076907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750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(2)'!$V$2:$V$11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(2)'!$W$2:$W$11</c:f>
              <c:numCache>
                <c:formatCode>General</c:formatCode>
                <c:ptCount val="10"/>
                <c:pt idx="0">
                  <c:v>63.622434251990796</c:v>
                </c:pt>
                <c:pt idx="1">
                  <c:v>35.307456422494553</c:v>
                </c:pt>
                <c:pt idx="2">
                  <c:v>43.750191964320706</c:v>
                </c:pt>
                <c:pt idx="3">
                  <c:v>53.511762506552458</c:v>
                </c:pt>
                <c:pt idx="4">
                  <c:v>57.489759146423495</c:v>
                </c:pt>
                <c:pt idx="5">
                  <c:v>64.123634167877597</c:v>
                </c:pt>
                <c:pt idx="6">
                  <c:v>48.978460888397372</c:v>
                </c:pt>
                <c:pt idx="7">
                  <c:v>33.206830701965728</c:v>
                </c:pt>
                <c:pt idx="8">
                  <c:v>35.907045617489118</c:v>
                </c:pt>
                <c:pt idx="9">
                  <c:v>49.122098379172307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58736"/>
        <c:axId val="2000761456"/>
      </c:radarChart>
      <c:catAx>
        <c:axId val="20007587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61456"/>
        <c:crosses val="autoZero"/>
        <c:auto val="1"/>
        <c:lblAlgn val="ctr"/>
        <c:lblOffset val="100"/>
        <c:noMultiLvlLbl val="0"/>
      </c:catAx>
      <c:valAx>
        <c:axId val="200076145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5873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(2)'!$BZ$2:$BZ$11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(2)'!$CA$2:$CA$11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2672"/>
        <c:axId val="1928216688"/>
      </c:radarChart>
      <c:catAx>
        <c:axId val="1928222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6688"/>
        <c:crosses val="autoZero"/>
        <c:auto val="1"/>
        <c:lblAlgn val="ctr"/>
        <c:lblOffset val="100"/>
        <c:noMultiLvlLbl val="0"/>
      </c:catAx>
      <c:valAx>
        <c:axId val="1928216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(2)'!$V$12:$V$24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(2)'!$W$12:$W$24</c:f>
              <c:numCache>
                <c:formatCode>General</c:formatCode>
                <c:ptCount val="13"/>
                <c:pt idx="0">
                  <c:v>53.690695596342067</c:v>
                </c:pt>
                <c:pt idx="1">
                  <c:v>35.65125315586009</c:v>
                </c:pt>
                <c:pt idx="2">
                  <c:v>51.692573321288421</c:v>
                </c:pt>
                <c:pt idx="3">
                  <c:v>54.473344393140465</c:v>
                </c:pt>
                <c:pt idx="4">
                  <c:v>55.177756522768846</c:v>
                </c:pt>
                <c:pt idx="5">
                  <c:v>38.868939192748812</c:v>
                </c:pt>
                <c:pt idx="6">
                  <c:v>29.04884682473724</c:v>
                </c:pt>
                <c:pt idx="7">
                  <c:v>44.951117399478477</c:v>
                </c:pt>
                <c:pt idx="8">
                  <c:v>38.336609935646358</c:v>
                </c:pt>
                <c:pt idx="9">
                  <c:v>40.562726523541983</c:v>
                </c:pt>
                <c:pt idx="10">
                  <c:v>56.105897244802506</c:v>
                </c:pt>
                <c:pt idx="11">
                  <c:v>39.072804969814797</c:v>
                </c:pt>
                <c:pt idx="12">
                  <c:v>50.70126756046173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58192"/>
        <c:axId val="2000773968"/>
      </c:radarChart>
      <c:catAx>
        <c:axId val="20007581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73968"/>
        <c:crosses val="autoZero"/>
        <c:auto val="1"/>
        <c:lblAlgn val="ctr"/>
        <c:lblOffset val="100"/>
        <c:noMultiLvlLbl val="0"/>
      </c:catAx>
      <c:valAx>
        <c:axId val="200077396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5819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(2)'!$V$25:$V$34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(2)'!$W$25:$W$34</c:f>
              <c:numCache>
                <c:formatCode>General</c:formatCode>
                <c:ptCount val="10"/>
                <c:pt idx="0">
                  <c:v>49.463481575294374</c:v>
                </c:pt>
                <c:pt idx="1">
                  <c:v>51.382311939165589</c:v>
                </c:pt>
                <c:pt idx="2">
                  <c:v>56.44183824602684</c:v>
                </c:pt>
                <c:pt idx="3">
                  <c:v>44.305866278538957</c:v>
                </c:pt>
                <c:pt idx="4">
                  <c:v>43.954342015859822</c:v>
                </c:pt>
                <c:pt idx="5">
                  <c:v>65.541815564490662</c:v>
                </c:pt>
                <c:pt idx="6">
                  <c:v>62.760933424334148</c:v>
                </c:pt>
                <c:pt idx="7">
                  <c:v>36.590820664748378</c:v>
                </c:pt>
                <c:pt idx="8">
                  <c:v>51.491611236231982</c:v>
                </c:pt>
                <c:pt idx="9">
                  <c:v>42.749874310314553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0496"/>
        <c:axId val="2000766352"/>
      </c:radarChart>
      <c:catAx>
        <c:axId val="20007804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66352"/>
        <c:crosses val="autoZero"/>
        <c:auto val="1"/>
        <c:lblAlgn val="ctr"/>
        <c:lblOffset val="100"/>
        <c:noMultiLvlLbl val="0"/>
      </c:catAx>
      <c:valAx>
        <c:axId val="20007663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049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(2)'!$V$35:$V$47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(2)'!$W$35:$W$47</c:f>
              <c:numCache>
                <c:formatCode>General</c:formatCode>
                <c:ptCount val="13"/>
                <c:pt idx="0">
                  <c:v>62.458682254994208</c:v>
                </c:pt>
                <c:pt idx="1">
                  <c:v>39.871218907626854</c:v>
                </c:pt>
                <c:pt idx="2">
                  <c:v>48.924394403240576</c:v>
                </c:pt>
                <c:pt idx="3">
                  <c:v>48.593370402071017</c:v>
                </c:pt>
                <c:pt idx="4">
                  <c:v>52.533229745132999</c:v>
                </c:pt>
                <c:pt idx="5">
                  <c:v>36.526398696754015</c:v>
                </c:pt>
                <c:pt idx="6">
                  <c:v>45.358592199191129</c:v>
                </c:pt>
                <c:pt idx="7">
                  <c:v>61.200060799247431</c:v>
                </c:pt>
                <c:pt idx="8">
                  <c:v>45.185600872483271</c:v>
                </c:pt>
                <c:pt idx="9">
                  <c:v>45.152933463609287</c:v>
                </c:pt>
                <c:pt idx="10">
                  <c:v>59.072621053401072</c:v>
                </c:pt>
                <c:pt idx="11">
                  <c:v>41.094306344913605</c:v>
                </c:pt>
                <c:pt idx="12">
                  <c:v>40.57342039941301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4176"/>
        <c:axId val="2000766896"/>
      </c:radarChart>
      <c:catAx>
        <c:axId val="20007641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66896"/>
        <c:crosses val="autoZero"/>
        <c:auto val="1"/>
        <c:lblAlgn val="ctr"/>
        <c:lblOffset val="100"/>
        <c:noMultiLvlLbl val="0"/>
      </c:catAx>
      <c:valAx>
        <c:axId val="20007668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417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女性レーダーチャート!$V$2:$V$11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女性レーダーチャート!$W$2:$W$11</c:f>
              <c:numCache>
                <c:formatCode>General</c:formatCode>
                <c:ptCount val="10"/>
                <c:pt idx="0">
                  <c:v>51.470893729265434</c:v>
                </c:pt>
                <c:pt idx="1">
                  <c:v>63.182196383963429</c:v>
                </c:pt>
                <c:pt idx="2">
                  <c:v>56.455275348410964</c:v>
                </c:pt>
                <c:pt idx="3">
                  <c:v>52.654607273315037</c:v>
                </c:pt>
                <c:pt idx="4">
                  <c:v>37.349089730385316</c:v>
                </c:pt>
                <c:pt idx="5">
                  <c:v>56.64360419142713</c:v>
                </c:pt>
                <c:pt idx="6">
                  <c:v>62.572204354493785</c:v>
                </c:pt>
                <c:pt idx="7">
                  <c:v>47.437742896209983</c:v>
                </c:pt>
                <c:pt idx="8">
                  <c:v>43.099703904842158</c:v>
                </c:pt>
                <c:pt idx="9">
                  <c:v>28.439391920069529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5392"/>
        <c:axId val="2000776144"/>
      </c:radarChart>
      <c:catAx>
        <c:axId val="20007853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76144"/>
        <c:crosses val="autoZero"/>
        <c:auto val="1"/>
        <c:lblAlgn val="ctr"/>
        <c:lblOffset val="100"/>
        <c:noMultiLvlLbl val="0"/>
      </c:catAx>
      <c:valAx>
        <c:axId val="200077614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539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女性レーダーチャート!$V$12:$V$24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女性レーダーチャート!$W$12:$W$24</c:f>
              <c:numCache>
                <c:formatCode>General</c:formatCode>
                <c:ptCount val="13"/>
                <c:pt idx="0">
                  <c:v>40.790454296434497</c:v>
                </c:pt>
                <c:pt idx="1">
                  <c:v>45.784994433303204</c:v>
                </c:pt>
                <c:pt idx="2">
                  <c:v>46.401847529217982</c:v>
                </c:pt>
                <c:pt idx="3">
                  <c:v>62.713022180338236</c:v>
                </c:pt>
                <c:pt idx="4">
                  <c:v>50.616967822214235</c:v>
                </c:pt>
                <c:pt idx="5">
                  <c:v>39.822188051773701</c:v>
                </c:pt>
                <c:pt idx="6">
                  <c:v>46.963312571380712</c:v>
                </c:pt>
                <c:pt idx="7">
                  <c:v>62.855246005777133</c:v>
                </c:pt>
                <c:pt idx="8">
                  <c:v>42.594748343723268</c:v>
                </c:pt>
                <c:pt idx="9">
                  <c:v>39.316178320530547</c:v>
                </c:pt>
                <c:pt idx="10">
                  <c:v>47.572792390241929</c:v>
                </c:pt>
                <c:pt idx="11">
                  <c:v>40.748437818493755</c:v>
                </c:pt>
                <c:pt idx="12">
                  <c:v>61.879698792816576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1040"/>
        <c:axId val="2000777776"/>
      </c:radarChart>
      <c:catAx>
        <c:axId val="20007810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7776"/>
        <c:crosses val="autoZero"/>
        <c:auto val="1"/>
        <c:lblAlgn val="ctr"/>
        <c:lblOffset val="100"/>
        <c:noMultiLvlLbl val="0"/>
      </c:catAx>
      <c:valAx>
        <c:axId val="200077777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10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女性レーダーチャート!$V$25:$V$34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女性レーダーチャート!$W$25:$W$34</c:f>
              <c:numCache>
                <c:formatCode>General</c:formatCode>
                <c:ptCount val="10"/>
                <c:pt idx="0">
                  <c:v>26.490800316170294</c:v>
                </c:pt>
                <c:pt idx="1">
                  <c:v>70.799213242875169</c:v>
                </c:pt>
                <c:pt idx="2">
                  <c:v>68.538976273015265</c:v>
                </c:pt>
                <c:pt idx="3">
                  <c:v>55.736496579061097</c:v>
                </c:pt>
                <c:pt idx="4">
                  <c:v>54.094148425171696</c:v>
                </c:pt>
                <c:pt idx="5">
                  <c:v>70.589157718925151</c:v>
                </c:pt>
                <c:pt idx="6">
                  <c:v>73.414505193127439</c:v>
                </c:pt>
                <c:pt idx="7">
                  <c:v>49.423761262873647</c:v>
                </c:pt>
                <c:pt idx="8">
                  <c:v>51.872265126006944</c:v>
                </c:pt>
                <c:pt idx="9">
                  <c:v>68.084256363000236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67440"/>
        <c:axId val="2000778320"/>
      </c:radarChart>
      <c:catAx>
        <c:axId val="2000767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78320"/>
        <c:crosses val="autoZero"/>
        <c:auto val="1"/>
        <c:lblAlgn val="ctr"/>
        <c:lblOffset val="100"/>
        <c:noMultiLvlLbl val="0"/>
      </c:catAx>
      <c:valAx>
        <c:axId val="2000778320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67440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女性レーダーチャート!$V$35:$V$47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女性レーダーチャート!$W$35:$W$47</c:f>
              <c:numCache>
                <c:formatCode>General</c:formatCode>
                <c:ptCount val="13"/>
                <c:pt idx="0">
                  <c:v>50.197094357554505</c:v>
                </c:pt>
                <c:pt idx="1">
                  <c:v>51.911911895026527</c:v>
                </c:pt>
                <c:pt idx="2">
                  <c:v>49.6522422076401</c:v>
                </c:pt>
                <c:pt idx="3">
                  <c:v>43.335226733903148</c:v>
                </c:pt>
                <c:pt idx="4">
                  <c:v>49.643301126906508</c:v>
                </c:pt>
                <c:pt idx="5">
                  <c:v>42.414471088796589</c:v>
                </c:pt>
                <c:pt idx="6">
                  <c:v>46.678366442870946</c:v>
                </c:pt>
                <c:pt idx="7">
                  <c:v>59.71932235308438</c:v>
                </c:pt>
                <c:pt idx="8">
                  <c:v>47.573877697723383</c:v>
                </c:pt>
                <c:pt idx="9">
                  <c:v>33.649324638154042</c:v>
                </c:pt>
                <c:pt idx="10">
                  <c:v>49.641185239196659</c:v>
                </c:pt>
                <c:pt idx="11">
                  <c:v>38.123842650248051</c:v>
                </c:pt>
                <c:pt idx="12">
                  <c:v>48.997715114027983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1584"/>
        <c:axId val="2000782672"/>
      </c:radarChart>
      <c:catAx>
        <c:axId val="20007815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82672"/>
        <c:crosses val="autoZero"/>
        <c:auto val="1"/>
        <c:lblAlgn val="ctr"/>
        <c:lblOffset val="100"/>
        <c:noMultiLvlLbl val="0"/>
      </c:catAx>
      <c:valAx>
        <c:axId val="2000782672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1584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(2)'!$Z$2:$Z$11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(2)'!$AA$2:$AA$11</c:f>
              <c:numCache>
                <c:formatCode>General</c:formatCode>
                <c:ptCount val="10"/>
                <c:pt idx="0">
                  <c:v>35.581392618240983</c:v>
                </c:pt>
                <c:pt idx="1">
                  <c:v>44.331673468182601</c:v>
                </c:pt>
                <c:pt idx="2">
                  <c:v>45.586539468310605</c:v>
                </c:pt>
                <c:pt idx="3">
                  <c:v>58.904239453590094</c:v>
                </c:pt>
                <c:pt idx="4">
                  <c:v>53.161944074197471</c:v>
                </c:pt>
                <c:pt idx="5">
                  <c:v>40.388540998435836</c:v>
                </c:pt>
                <c:pt idx="6">
                  <c:v>39.488091332898662</c:v>
                </c:pt>
                <c:pt idx="7">
                  <c:v>54.794012030038431</c:v>
                </c:pt>
                <c:pt idx="8">
                  <c:v>57.258848303538258</c:v>
                </c:pt>
                <c:pt idx="9">
                  <c:v>54.20569082085246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3760"/>
        <c:axId val="2000784304"/>
      </c:radarChart>
      <c:catAx>
        <c:axId val="2000783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84304"/>
        <c:crosses val="autoZero"/>
        <c:auto val="1"/>
        <c:lblAlgn val="ctr"/>
        <c:lblOffset val="100"/>
        <c:noMultiLvlLbl val="0"/>
      </c:catAx>
      <c:valAx>
        <c:axId val="200078430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376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(2)'!$Z$12:$Z$24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(2)'!$AA$12:$AA$24</c:f>
              <c:numCache>
                <c:formatCode>General</c:formatCode>
                <c:ptCount val="13"/>
                <c:pt idx="0">
                  <c:v>53.625226058277725</c:v>
                </c:pt>
                <c:pt idx="1">
                  <c:v>43.982994751910262</c:v>
                </c:pt>
                <c:pt idx="2">
                  <c:v>41.969960265740404</c:v>
                </c:pt>
                <c:pt idx="3">
                  <c:v>55.452117215842733</c:v>
                </c:pt>
                <c:pt idx="4">
                  <c:v>44.00616448659752</c:v>
                </c:pt>
                <c:pt idx="5">
                  <c:v>48.721417853533119</c:v>
                </c:pt>
                <c:pt idx="6">
                  <c:v>45.951310428822197</c:v>
                </c:pt>
                <c:pt idx="7">
                  <c:v>53.022603798887239</c:v>
                </c:pt>
                <c:pt idx="8">
                  <c:v>67.634833444387382</c:v>
                </c:pt>
                <c:pt idx="9">
                  <c:v>45.290488031132782</c:v>
                </c:pt>
                <c:pt idx="10">
                  <c:v>66.762110971289999</c:v>
                </c:pt>
                <c:pt idx="11">
                  <c:v>43.990936147001804</c:v>
                </c:pt>
                <c:pt idx="12">
                  <c:v>67.727046825832957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4848"/>
        <c:axId val="2000785936"/>
      </c:radarChart>
      <c:catAx>
        <c:axId val="2000784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85936"/>
        <c:crosses val="autoZero"/>
        <c:auto val="1"/>
        <c:lblAlgn val="ctr"/>
        <c:lblOffset val="100"/>
        <c:noMultiLvlLbl val="0"/>
      </c:catAx>
      <c:valAx>
        <c:axId val="200078593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48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(2)'!$Z$25:$Z$34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(2)'!$AA$25:$AA$34</c:f>
              <c:numCache>
                <c:formatCode>General</c:formatCode>
                <c:ptCount val="10"/>
                <c:pt idx="0">
                  <c:v>46.150558364174884</c:v>
                </c:pt>
                <c:pt idx="1">
                  <c:v>58.300418740743936</c:v>
                </c:pt>
                <c:pt idx="2">
                  <c:v>49.615787912968379</c:v>
                </c:pt>
                <c:pt idx="3">
                  <c:v>54.944917176300621</c:v>
                </c:pt>
                <c:pt idx="4">
                  <c:v>48.682147416012626</c:v>
                </c:pt>
                <c:pt idx="5">
                  <c:v>46.999651584731723</c:v>
                </c:pt>
                <c:pt idx="6">
                  <c:v>45.147441411932249</c:v>
                </c:pt>
                <c:pt idx="7">
                  <c:v>46.918123498424322</c:v>
                </c:pt>
                <c:pt idx="8">
                  <c:v>43.258593945336372</c:v>
                </c:pt>
                <c:pt idx="9">
                  <c:v>39.708267730055766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6480"/>
        <c:axId val="2000759280"/>
      </c:radarChart>
      <c:catAx>
        <c:axId val="20007864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59280"/>
        <c:crosses val="autoZero"/>
        <c:auto val="1"/>
        <c:lblAlgn val="ctr"/>
        <c:lblOffset val="100"/>
        <c:noMultiLvlLbl val="0"/>
      </c:catAx>
      <c:valAx>
        <c:axId val="20007592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648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(2)'!$CD$2:$CD$11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(2)'!$CE$2:$CE$11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4176"/>
        <c:axId val="1928225392"/>
      </c:radarChart>
      <c:catAx>
        <c:axId val="19282041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5392"/>
        <c:crosses val="autoZero"/>
        <c:auto val="1"/>
        <c:lblAlgn val="ctr"/>
        <c:lblOffset val="100"/>
        <c:noMultiLvlLbl val="0"/>
      </c:catAx>
      <c:valAx>
        <c:axId val="19282253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(2)'!$Z$35:$Z$47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(2)'!$AA$35:$AA$47</c:f>
              <c:numCache>
                <c:formatCode>General</c:formatCode>
                <c:ptCount val="13"/>
                <c:pt idx="0">
                  <c:v>41.238880344765732</c:v>
                </c:pt>
                <c:pt idx="1">
                  <c:v>55.751622120319951</c:v>
                </c:pt>
                <c:pt idx="2">
                  <c:v>46.322309517378194</c:v>
                </c:pt>
                <c:pt idx="3">
                  <c:v>48.475866957149002</c:v>
                </c:pt>
                <c:pt idx="4">
                  <c:v>46.459770593588026</c:v>
                </c:pt>
                <c:pt idx="5">
                  <c:v>44.802784704258784</c:v>
                </c:pt>
                <c:pt idx="6">
                  <c:v>50.860522978379045</c:v>
                </c:pt>
                <c:pt idx="7">
                  <c:v>66.759895353592341</c:v>
                </c:pt>
                <c:pt idx="8">
                  <c:v>66.675117523484175</c:v>
                </c:pt>
                <c:pt idx="9">
                  <c:v>43.243521802383555</c:v>
                </c:pt>
                <c:pt idx="10">
                  <c:v>65.21564096616757</c:v>
                </c:pt>
                <c:pt idx="11">
                  <c:v>50.818463443857695</c:v>
                </c:pt>
                <c:pt idx="12">
                  <c:v>53.446219721322137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7024"/>
        <c:axId val="2000756560"/>
      </c:radarChart>
      <c:catAx>
        <c:axId val="2000787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56560"/>
        <c:crosses val="autoZero"/>
        <c:auto val="1"/>
        <c:lblAlgn val="ctr"/>
        <c:lblOffset val="100"/>
        <c:noMultiLvlLbl val="0"/>
      </c:catAx>
      <c:valAx>
        <c:axId val="200075656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702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女性レーダーチャート!$Z$2:$Z$11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女性レーダーチャート!$AA$2:$AA$11</c:f>
              <c:numCache>
                <c:formatCode>General</c:formatCode>
                <c:ptCount val="10"/>
                <c:pt idx="0">
                  <c:v>54.85643696552026</c:v>
                </c:pt>
                <c:pt idx="1">
                  <c:v>51.33128113233473</c:v>
                </c:pt>
                <c:pt idx="2">
                  <c:v>52.836916709867886</c:v>
                </c:pt>
                <c:pt idx="3">
                  <c:v>47.194646330277621</c:v>
                </c:pt>
                <c:pt idx="4">
                  <c:v>42.30749387993896</c:v>
                </c:pt>
                <c:pt idx="5">
                  <c:v>45.568097481467888</c:v>
                </c:pt>
                <c:pt idx="6">
                  <c:v>43.13740352513549</c:v>
                </c:pt>
                <c:pt idx="7">
                  <c:v>54.475330631858853</c:v>
                </c:pt>
                <c:pt idx="8">
                  <c:v>49.806399303514482</c:v>
                </c:pt>
                <c:pt idx="9">
                  <c:v>50.636382869114158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0624"/>
        <c:axId val="2000809872"/>
      </c:radarChart>
      <c:catAx>
        <c:axId val="20008006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809872"/>
        <c:crosses val="autoZero"/>
        <c:auto val="1"/>
        <c:lblAlgn val="ctr"/>
        <c:lblOffset val="100"/>
        <c:noMultiLvlLbl val="0"/>
      </c:catAx>
      <c:valAx>
        <c:axId val="200080987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062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女性レーダーチャート!$Z$12:$Z$24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女性レーダーチャート!$AA$12:$AA$24</c:f>
              <c:numCache>
                <c:formatCode>General</c:formatCode>
                <c:ptCount val="13"/>
                <c:pt idx="0">
                  <c:v>43.699849316816241</c:v>
                </c:pt>
                <c:pt idx="1">
                  <c:v>52.678752522441854</c:v>
                </c:pt>
                <c:pt idx="2">
                  <c:v>49.140966663128822</c:v>
                </c:pt>
                <c:pt idx="3">
                  <c:v>44.783735070830033</c:v>
                </c:pt>
                <c:pt idx="4">
                  <c:v>44.397418339368805</c:v>
                </c:pt>
                <c:pt idx="5">
                  <c:v>47.454141023359256</c:v>
                </c:pt>
                <c:pt idx="6">
                  <c:v>49.896143155029243</c:v>
                </c:pt>
                <c:pt idx="7">
                  <c:v>56.826430245098692</c:v>
                </c:pt>
                <c:pt idx="8">
                  <c:v>65.940334167905135</c:v>
                </c:pt>
                <c:pt idx="9">
                  <c:v>36.763697655409473</c:v>
                </c:pt>
                <c:pt idx="10">
                  <c:v>48.391117240204345</c:v>
                </c:pt>
                <c:pt idx="11">
                  <c:v>43.685729445699863</c:v>
                </c:pt>
                <c:pt idx="12">
                  <c:v>50.797483655245088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8992"/>
        <c:axId val="2000795184"/>
      </c:radarChart>
      <c:catAx>
        <c:axId val="20007989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795184"/>
        <c:crosses val="autoZero"/>
        <c:auto val="1"/>
        <c:lblAlgn val="ctr"/>
        <c:lblOffset val="100"/>
        <c:noMultiLvlLbl val="0"/>
      </c:catAx>
      <c:valAx>
        <c:axId val="200079518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899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女性レーダーチャート!$Z$25:$Z$34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女性レーダーチャート!$AA$25:$AA$34</c:f>
              <c:numCache>
                <c:formatCode>General</c:formatCode>
                <c:ptCount val="10"/>
                <c:pt idx="0">
                  <c:v>49.074111993992517</c:v>
                </c:pt>
                <c:pt idx="1">
                  <c:v>54.442668497446462</c:v>
                </c:pt>
                <c:pt idx="2">
                  <c:v>40.749970484581546</c:v>
                </c:pt>
                <c:pt idx="3">
                  <c:v>46.704388912968241</c:v>
                </c:pt>
                <c:pt idx="4">
                  <c:v>40.365335986074285</c:v>
                </c:pt>
                <c:pt idx="5">
                  <c:v>43.415075004578824</c:v>
                </c:pt>
                <c:pt idx="6">
                  <c:v>52.728808709003069</c:v>
                </c:pt>
                <c:pt idx="7">
                  <c:v>46.866189802563433</c:v>
                </c:pt>
                <c:pt idx="8">
                  <c:v>45.473734301594355</c:v>
                </c:pt>
                <c:pt idx="9">
                  <c:v>45.301246321686691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2048"/>
        <c:axId val="2000803344"/>
      </c:radarChart>
      <c:catAx>
        <c:axId val="20008120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803344"/>
        <c:crosses val="autoZero"/>
        <c:auto val="1"/>
        <c:lblAlgn val="ctr"/>
        <c:lblOffset val="100"/>
        <c:noMultiLvlLbl val="0"/>
      </c:catAx>
      <c:valAx>
        <c:axId val="200080334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20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女性レーダーチャート!$Z$35:$Z$47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女性レーダーチャート!$AA$35:$AA$47</c:f>
              <c:numCache>
                <c:formatCode>General</c:formatCode>
                <c:ptCount val="13"/>
                <c:pt idx="0">
                  <c:v>42.111614456705887</c:v>
                </c:pt>
                <c:pt idx="1">
                  <c:v>48.913080643557855</c:v>
                </c:pt>
                <c:pt idx="2">
                  <c:v>44.721025124666916</c:v>
                </c:pt>
                <c:pt idx="3">
                  <c:v>36.840245591551998</c:v>
                </c:pt>
                <c:pt idx="4">
                  <c:v>49.4965234032952</c:v>
                </c:pt>
                <c:pt idx="5">
                  <c:v>41.216241923847747</c:v>
                </c:pt>
                <c:pt idx="6">
                  <c:v>45.924014550511522</c:v>
                </c:pt>
                <c:pt idx="7">
                  <c:v>66.112640208670911</c:v>
                </c:pt>
                <c:pt idx="8">
                  <c:v>68.194604417112643</c:v>
                </c:pt>
                <c:pt idx="9">
                  <c:v>41.32113339926557</c:v>
                </c:pt>
                <c:pt idx="10">
                  <c:v>39.761283530857121</c:v>
                </c:pt>
                <c:pt idx="11">
                  <c:v>29.175153199671833</c:v>
                </c:pt>
                <c:pt idx="12">
                  <c:v>60.229156314835038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1920"/>
        <c:axId val="2000805520"/>
      </c:radarChart>
      <c:catAx>
        <c:axId val="20007919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000805520"/>
        <c:crosses val="autoZero"/>
        <c:auto val="1"/>
        <c:lblAlgn val="ctr"/>
        <c:lblOffset val="100"/>
        <c:noMultiLvlLbl val="0"/>
      </c:catAx>
      <c:valAx>
        <c:axId val="200080552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192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(2)'!$AD$2:$AD$11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(2)'!$AE$2:$AE$11</c:f>
              <c:numCache>
                <c:formatCode>General</c:formatCode>
                <c:ptCount val="10"/>
                <c:pt idx="0">
                  <c:v>58.101986657290723</c:v>
                </c:pt>
                <c:pt idx="1">
                  <c:v>67.092141988365</c:v>
                </c:pt>
                <c:pt idx="2">
                  <c:v>59.286571051020928</c:v>
                </c:pt>
                <c:pt idx="3">
                  <c:v>64.652350110179412</c:v>
                </c:pt>
                <c:pt idx="4">
                  <c:v>62.608482035158971</c:v>
                </c:pt>
                <c:pt idx="5">
                  <c:v>43.383962521609021</c:v>
                </c:pt>
                <c:pt idx="6">
                  <c:v>56.085658877802224</c:v>
                </c:pt>
                <c:pt idx="7">
                  <c:v>50.187298907387948</c:v>
                </c:pt>
                <c:pt idx="8">
                  <c:v>46.396386351518117</c:v>
                </c:pt>
                <c:pt idx="9">
                  <c:v>67.204775153580442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1168"/>
        <c:axId val="2000807696"/>
      </c:radarChart>
      <c:catAx>
        <c:axId val="20008011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7696"/>
        <c:crosses val="autoZero"/>
        <c:auto val="1"/>
        <c:lblAlgn val="ctr"/>
        <c:lblOffset val="100"/>
        <c:noMultiLvlLbl val="0"/>
      </c:catAx>
      <c:valAx>
        <c:axId val="2000807696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1168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(2)'!$AD$12:$AD$24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(2)'!$AE$12:$AE$24</c:f>
              <c:numCache>
                <c:formatCode>General</c:formatCode>
                <c:ptCount val="13"/>
                <c:pt idx="0">
                  <c:v>64.652598153552688</c:v>
                </c:pt>
                <c:pt idx="1">
                  <c:v>63.080453306803776</c:v>
                </c:pt>
                <c:pt idx="2">
                  <c:v>35.233501713279125</c:v>
                </c:pt>
                <c:pt idx="3">
                  <c:v>36.435646660495209</c:v>
                </c:pt>
                <c:pt idx="4">
                  <c:v>37.115194117751614</c:v>
                </c:pt>
                <c:pt idx="5">
                  <c:v>63.40940881951736</c:v>
                </c:pt>
                <c:pt idx="6">
                  <c:v>53.624783975006864</c:v>
                </c:pt>
                <c:pt idx="7">
                  <c:v>52.34765599623541</c:v>
                </c:pt>
                <c:pt idx="8">
                  <c:v>38.470938109989248</c:v>
                </c:pt>
                <c:pt idx="9">
                  <c:v>64.352941461372637</c:v>
                </c:pt>
                <c:pt idx="10">
                  <c:v>47.020462729467958</c:v>
                </c:pt>
                <c:pt idx="11">
                  <c:v>72.966743580777134</c:v>
                </c:pt>
                <c:pt idx="12">
                  <c:v>44.3561050281685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1376"/>
        <c:axId val="2000801712"/>
      </c:radarChart>
      <c:catAx>
        <c:axId val="2000791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1712"/>
        <c:crosses val="autoZero"/>
        <c:auto val="1"/>
        <c:lblAlgn val="ctr"/>
        <c:lblOffset val="100"/>
        <c:noMultiLvlLbl val="0"/>
      </c:catAx>
      <c:valAx>
        <c:axId val="2000801712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1376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(2)'!$AD$25:$AD$34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(2)'!$AE$25:$AE$34</c:f>
              <c:numCache>
                <c:formatCode>General</c:formatCode>
                <c:ptCount val="10"/>
                <c:pt idx="0">
                  <c:v>52.253543666646728</c:v>
                </c:pt>
                <c:pt idx="1">
                  <c:v>43.617962974770563</c:v>
                </c:pt>
                <c:pt idx="2">
                  <c:v>44.249899718229607</c:v>
                </c:pt>
                <c:pt idx="3">
                  <c:v>65.03349696182805</c:v>
                </c:pt>
                <c:pt idx="4">
                  <c:v>63.090734114631076</c:v>
                </c:pt>
                <c:pt idx="5">
                  <c:v>33.308417562233167</c:v>
                </c:pt>
                <c:pt idx="6">
                  <c:v>44.948580728894363</c:v>
                </c:pt>
                <c:pt idx="7">
                  <c:v>44.86381425264409</c:v>
                </c:pt>
                <c:pt idx="8">
                  <c:v>44.16046865479089</c:v>
                </c:pt>
                <c:pt idx="9">
                  <c:v>48.152162779184849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8448"/>
        <c:axId val="2000793008"/>
      </c:radarChart>
      <c:catAx>
        <c:axId val="20007984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3008"/>
        <c:crosses val="autoZero"/>
        <c:auto val="1"/>
        <c:lblAlgn val="ctr"/>
        <c:lblOffset val="100"/>
        <c:noMultiLvlLbl val="0"/>
      </c:catAx>
      <c:valAx>
        <c:axId val="200079300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84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(2)'!$AD$35:$AD$47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(2)'!$AE$35:$AE$47</c:f>
              <c:numCache>
                <c:formatCode>General</c:formatCode>
                <c:ptCount val="13"/>
                <c:pt idx="0">
                  <c:v>56.187258315738752</c:v>
                </c:pt>
                <c:pt idx="1">
                  <c:v>49.164934499607035</c:v>
                </c:pt>
                <c:pt idx="2">
                  <c:v>40.318499821916291</c:v>
                </c:pt>
                <c:pt idx="3">
                  <c:v>28.085356456822229</c:v>
                </c:pt>
                <c:pt idx="4">
                  <c:v>34.445231528971213</c:v>
                </c:pt>
                <c:pt idx="5">
                  <c:v>58.990025931656646</c:v>
                </c:pt>
                <c:pt idx="6">
                  <c:v>38.344727812504161</c:v>
                </c:pt>
                <c:pt idx="7">
                  <c:v>47.593932862890576</c:v>
                </c:pt>
                <c:pt idx="8">
                  <c:v>49.882319603770576</c:v>
                </c:pt>
                <c:pt idx="9">
                  <c:v>67.055302773334319</c:v>
                </c:pt>
                <c:pt idx="10">
                  <c:v>55.885691257287846</c:v>
                </c:pt>
                <c:pt idx="11">
                  <c:v>68.215204120663941</c:v>
                </c:pt>
                <c:pt idx="12">
                  <c:v>35.690857505966761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0416"/>
        <c:axId val="2000794096"/>
      </c:radarChart>
      <c:catAx>
        <c:axId val="20008104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4096"/>
        <c:crosses val="autoZero"/>
        <c:auto val="1"/>
        <c:lblAlgn val="ctr"/>
        <c:lblOffset val="100"/>
        <c:noMultiLvlLbl val="0"/>
      </c:catAx>
      <c:valAx>
        <c:axId val="20007940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041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女性レーダーチャート!$AD$2:$AD$11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女性レーダーチャート!$AE$2:$AE$11</c:f>
              <c:numCache>
                <c:formatCode>General</c:formatCode>
                <c:ptCount val="10"/>
                <c:pt idx="0">
                  <c:v>51.153678506242599</c:v>
                </c:pt>
                <c:pt idx="1">
                  <c:v>45.941705995555409</c:v>
                </c:pt>
                <c:pt idx="2">
                  <c:v>50.802647572598161</c:v>
                </c:pt>
                <c:pt idx="3">
                  <c:v>62.73037359834197</c:v>
                </c:pt>
                <c:pt idx="4">
                  <c:v>46.126615144939976</c:v>
                </c:pt>
                <c:pt idx="5">
                  <c:v>46.274479028549017</c:v>
                </c:pt>
                <c:pt idx="6">
                  <c:v>53.350284420616397</c:v>
                </c:pt>
                <c:pt idx="7">
                  <c:v>37.822800984197528</c:v>
                </c:pt>
                <c:pt idx="8">
                  <c:v>50.464504953883953</c:v>
                </c:pt>
                <c:pt idx="9">
                  <c:v>61.689067601984263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6272"/>
        <c:axId val="2000817488"/>
      </c:radarChart>
      <c:catAx>
        <c:axId val="2000796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7488"/>
        <c:crosses val="autoZero"/>
        <c:auto val="1"/>
        <c:lblAlgn val="ctr"/>
        <c:lblOffset val="100"/>
        <c:noMultiLvlLbl val="0"/>
      </c:catAx>
      <c:valAx>
        <c:axId val="200081748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627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(2)'!$CH$2:$CH$11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(2)'!$CI$2:$CI$11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0704"/>
        <c:axId val="1928206352"/>
      </c:radarChart>
      <c:catAx>
        <c:axId val="19282107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6352"/>
        <c:crosses val="autoZero"/>
        <c:auto val="1"/>
        <c:lblAlgn val="ctr"/>
        <c:lblOffset val="100"/>
        <c:noMultiLvlLbl val="0"/>
      </c:catAx>
      <c:valAx>
        <c:axId val="1928206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女性レーダーチャート!$AD$12:$AD$24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女性レーダーチャート!$AE$12:$AE$24</c:f>
              <c:numCache>
                <c:formatCode>General</c:formatCode>
                <c:ptCount val="13"/>
                <c:pt idx="0">
                  <c:v>64.608623079197372</c:v>
                </c:pt>
                <c:pt idx="1">
                  <c:v>47.739312099991849</c:v>
                </c:pt>
                <c:pt idx="2">
                  <c:v>32.721106712469044</c:v>
                </c:pt>
                <c:pt idx="3">
                  <c:v>32.357687858692543</c:v>
                </c:pt>
                <c:pt idx="4">
                  <c:v>29.68066085929653</c:v>
                </c:pt>
                <c:pt idx="5">
                  <c:v>50.691610840825319</c:v>
                </c:pt>
                <c:pt idx="6">
                  <c:v>40.462845705436465</c:v>
                </c:pt>
                <c:pt idx="7">
                  <c:v>34.625735415818326</c:v>
                </c:pt>
                <c:pt idx="8">
                  <c:v>45.909618527078813</c:v>
                </c:pt>
                <c:pt idx="9">
                  <c:v>66.69914737756946</c:v>
                </c:pt>
                <c:pt idx="10">
                  <c:v>42.787662049025045</c:v>
                </c:pt>
                <c:pt idx="11">
                  <c:v>68.579064837258372</c:v>
                </c:pt>
                <c:pt idx="12">
                  <c:v>46.588052549673677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8112"/>
        <c:axId val="2000788656"/>
      </c:radarChart>
      <c:catAx>
        <c:axId val="2000788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88656"/>
        <c:crosses val="autoZero"/>
        <c:auto val="1"/>
        <c:lblAlgn val="ctr"/>
        <c:lblOffset val="100"/>
        <c:noMultiLvlLbl val="0"/>
      </c:catAx>
      <c:valAx>
        <c:axId val="200078865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811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女性レーダーチャート!$AD$25:$AD$34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女性レーダーチャート!$AE$25:$AE$34</c:f>
              <c:numCache>
                <c:formatCode>General</c:formatCode>
                <c:ptCount val="10"/>
                <c:pt idx="0">
                  <c:v>49.667992241793115</c:v>
                </c:pt>
                <c:pt idx="1">
                  <c:v>37.466017001728389</c:v>
                </c:pt>
                <c:pt idx="2">
                  <c:v>36.724273910527387</c:v>
                </c:pt>
                <c:pt idx="3">
                  <c:v>59.089335370303239</c:v>
                </c:pt>
                <c:pt idx="4">
                  <c:v>51.207621347959083</c:v>
                </c:pt>
                <c:pt idx="5">
                  <c:v>35.113409562935601</c:v>
                </c:pt>
                <c:pt idx="6">
                  <c:v>47.210529518236029</c:v>
                </c:pt>
                <c:pt idx="7">
                  <c:v>38.041121650090503</c:v>
                </c:pt>
                <c:pt idx="8">
                  <c:v>47.174510783032616</c:v>
                </c:pt>
                <c:pt idx="9">
                  <c:v>48.105378801474714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5856"/>
        <c:axId val="2000793552"/>
      </c:radarChart>
      <c:catAx>
        <c:axId val="20008158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3552"/>
        <c:crosses val="autoZero"/>
        <c:auto val="1"/>
        <c:lblAlgn val="ctr"/>
        <c:lblOffset val="100"/>
        <c:noMultiLvlLbl val="0"/>
      </c:catAx>
      <c:valAx>
        <c:axId val="20007935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58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女性レーダーチャート!$AD$35:$AD$47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女性レーダーチャート!$AE$35:$AE$47</c:f>
              <c:numCache>
                <c:formatCode>General</c:formatCode>
                <c:ptCount val="13"/>
                <c:pt idx="0">
                  <c:v>44.3046366916506</c:v>
                </c:pt>
                <c:pt idx="1">
                  <c:v>38.954799874652643</c:v>
                </c:pt>
                <c:pt idx="2">
                  <c:v>44.161697298862833</c:v>
                </c:pt>
                <c:pt idx="3">
                  <c:v>36.187614188478527</c:v>
                </c:pt>
                <c:pt idx="4">
                  <c:v>32.994232202795075</c:v>
                </c:pt>
                <c:pt idx="5">
                  <c:v>40.660323219455066</c:v>
                </c:pt>
                <c:pt idx="6">
                  <c:v>31.70741978448283</c:v>
                </c:pt>
                <c:pt idx="7">
                  <c:v>43.777355494228175</c:v>
                </c:pt>
                <c:pt idx="8">
                  <c:v>54.448924321039748</c:v>
                </c:pt>
                <c:pt idx="9">
                  <c:v>61.308923152537233</c:v>
                </c:pt>
                <c:pt idx="10">
                  <c:v>39.005492909220862</c:v>
                </c:pt>
                <c:pt idx="11">
                  <c:v>53.843417419729334</c:v>
                </c:pt>
                <c:pt idx="12">
                  <c:v>46.692347920897468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2800"/>
        <c:axId val="2000797360"/>
      </c:radarChart>
      <c:catAx>
        <c:axId val="20008028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7360"/>
        <c:crosses val="autoZero"/>
        <c:auto val="1"/>
        <c:lblAlgn val="ctr"/>
        <c:lblOffset val="100"/>
        <c:noMultiLvlLbl val="0"/>
      </c:catAx>
      <c:valAx>
        <c:axId val="200079736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28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(2)'!$AH$2:$AH$11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(2)'!$AI$2:$AI$11</c:f>
              <c:numCache>
                <c:formatCode>General</c:formatCode>
                <c:ptCount val="10"/>
                <c:pt idx="0">
                  <c:v>64.909169194717123</c:v>
                </c:pt>
                <c:pt idx="1">
                  <c:v>39.070523538480671</c:v>
                </c:pt>
                <c:pt idx="2">
                  <c:v>28.826803055239907</c:v>
                </c:pt>
                <c:pt idx="3">
                  <c:v>37.534900641447123</c:v>
                </c:pt>
                <c:pt idx="4">
                  <c:v>33.493152133853485</c:v>
                </c:pt>
                <c:pt idx="5">
                  <c:v>45.215959742208156</c:v>
                </c:pt>
                <c:pt idx="6">
                  <c:v>56.85612084657825</c:v>
                </c:pt>
                <c:pt idx="7">
                  <c:v>32.735938396869237</c:v>
                </c:pt>
                <c:pt idx="8">
                  <c:v>32.800431666623474</c:v>
                </c:pt>
                <c:pt idx="9">
                  <c:v>34.548396259389349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0832"/>
        <c:axId val="2000795728"/>
      </c:radarChart>
      <c:catAx>
        <c:axId val="20007908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5728"/>
        <c:crosses val="autoZero"/>
        <c:auto val="1"/>
        <c:lblAlgn val="ctr"/>
        <c:lblOffset val="100"/>
        <c:noMultiLvlLbl val="0"/>
      </c:catAx>
      <c:valAx>
        <c:axId val="20007957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08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(2)'!$AH$12:$AH$24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(2)'!$AI$12:$AI$24</c:f>
              <c:numCache>
                <c:formatCode>General</c:formatCode>
                <c:ptCount val="13"/>
                <c:pt idx="0">
                  <c:v>51.705027611237057</c:v>
                </c:pt>
                <c:pt idx="1">
                  <c:v>48.007412965112344</c:v>
                </c:pt>
                <c:pt idx="2">
                  <c:v>42.124871812284681</c:v>
                </c:pt>
                <c:pt idx="3">
                  <c:v>48.355803913725254</c:v>
                </c:pt>
                <c:pt idx="4">
                  <c:v>36.451878616459268</c:v>
                </c:pt>
                <c:pt idx="5">
                  <c:v>33.812676241085725</c:v>
                </c:pt>
                <c:pt idx="6">
                  <c:v>59.664628299227147</c:v>
                </c:pt>
                <c:pt idx="7">
                  <c:v>43.195504549748875</c:v>
                </c:pt>
                <c:pt idx="8">
                  <c:v>58.919678130642446</c:v>
                </c:pt>
                <c:pt idx="9">
                  <c:v>35.491419053615019</c:v>
                </c:pt>
                <c:pt idx="10">
                  <c:v>56.467766872462057</c:v>
                </c:pt>
                <c:pt idx="11">
                  <c:v>51.026933338063287</c:v>
                </c:pt>
                <c:pt idx="12">
                  <c:v>31.97570899899749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4432"/>
        <c:axId val="2000814768"/>
      </c:radarChart>
      <c:catAx>
        <c:axId val="20008044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4768"/>
        <c:crosses val="autoZero"/>
        <c:auto val="1"/>
        <c:lblAlgn val="ctr"/>
        <c:lblOffset val="100"/>
        <c:noMultiLvlLbl val="0"/>
      </c:catAx>
      <c:valAx>
        <c:axId val="200081476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44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(2)'!$AH$25:$AH$34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(2)'!$AI$25:$AI$34</c:f>
              <c:numCache>
                <c:formatCode>General</c:formatCode>
                <c:ptCount val="10"/>
                <c:pt idx="0">
                  <c:v>57.532042800101848</c:v>
                </c:pt>
                <c:pt idx="1">
                  <c:v>41.969260671114043</c:v>
                </c:pt>
                <c:pt idx="2">
                  <c:v>27.06167949983395</c:v>
                </c:pt>
                <c:pt idx="3">
                  <c:v>31.326399954165687</c:v>
                </c:pt>
                <c:pt idx="4">
                  <c:v>35.592661286730497</c:v>
                </c:pt>
                <c:pt idx="5">
                  <c:v>38.087546921211846</c:v>
                </c:pt>
                <c:pt idx="6">
                  <c:v>54.479439876439727</c:v>
                </c:pt>
                <c:pt idx="7">
                  <c:v>33.254724443715347</c:v>
                </c:pt>
                <c:pt idx="8">
                  <c:v>32.009924541671623</c:v>
                </c:pt>
                <c:pt idx="9">
                  <c:v>31.801824244892046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6816"/>
        <c:axId val="2000797904"/>
      </c:radarChart>
      <c:catAx>
        <c:axId val="20007968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7904"/>
        <c:crosses val="autoZero"/>
        <c:auto val="1"/>
        <c:lblAlgn val="ctr"/>
        <c:lblOffset val="100"/>
        <c:noMultiLvlLbl val="0"/>
      </c:catAx>
      <c:valAx>
        <c:axId val="200079790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681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(2)'!$AH$35:$AH$47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(2)'!$AI$35:$AI$47</c:f>
              <c:numCache>
                <c:formatCode>General</c:formatCode>
                <c:ptCount val="13"/>
                <c:pt idx="0">
                  <c:v>66.53014975290543</c:v>
                </c:pt>
                <c:pt idx="1">
                  <c:v>47.730684844747472</c:v>
                </c:pt>
                <c:pt idx="2">
                  <c:v>35.998453740483193</c:v>
                </c:pt>
                <c:pt idx="3">
                  <c:v>41.534306115848402</c:v>
                </c:pt>
                <c:pt idx="4">
                  <c:v>31.41846679895351</c:v>
                </c:pt>
                <c:pt idx="5">
                  <c:v>52.306821051547843</c:v>
                </c:pt>
                <c:pt idx="6">
                  <c:v>71.087081544056659</c:v>
                </c:pt>
                <c:pt idx="7">
                  <c:v>39.589719572299771</c:v>
                </c:pt>
                <c:pt idx="8">
                  <c:v>61.765312849444221</c:v>
                </c:pt>
                <c:pt idx="9">
                  <c:v>47.338207959703247</c:v>
                </c:pt>
                <c:pt idx="10">
                  <c:v>40.447769542096211</c:v>
                </c:pt>
                <c:pt idx="11">
                  <c:v>52.954758201080381</c:v>
                </c:pt>
                <c:pt idx="12">
                  <c:v>32.775958861061156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7568"/>
        <c:axId val="2000792464"/>
      </c:radarChart>
      <c:catAx>
        <c:axId val="20007875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2464"/>
        <c:crosses val="autoZero"/>
        <c:auto val="1"/>
        <c:lblAlgn val="ctr"/>
        <c:lblOffset val="100"/>
        <c:noMultiLvlLbl val="0"/>
      </c:catAx>
      <c:valAx>
        <c:axId val="200079246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75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女性レーダーチャート!$AH$2:$AH$11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女性レーダーチャート!$AI$2:$AI$11</c:f>
              <c:numCache>
                <c:formatCode>General</c:formatCode>
                <c:ptCount val="10"/>
                <c:pt idx="0">
                  <c:v>28.916843561693145</c:v>
                </c:pt>
                <c:pt idx="1">
                  <c:v>63.846347306768195</c:v>
                </c:pt>
                <c:pt idx="2">
                  <c:v>58.170503288174238</c:v>
                </c:pt>
                <c:pt idx="3">
                  <c:v>28.754731881994964</c:v>
                </c:pt>
                <c:pt idx="4">
                  <c:v>35.917659165436575</c:v>
                </c:pt>
                <c:pt idx="5">
                  <c:v>49.259147529186613</c:v>
                </c:pt>
                <c:pt idx="6">
                  <c:v>64.147309852215855</c:v>
                </c:pt>
                <c:pt idx="7">
                  <c:v>30.109888519557046</c:v>
                </c:pt>
                <c:pt idx="8">
                  <c:v>39.423699329857726</c:v>
                </c:pt>
                <c:pt idx="9">
                  <c:v>42.383718800825932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4640"/>
        <c:axId val="2000799536"/>
      </c:radarChart>
      <c:catAx>
        <c:axId val="2000794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799536"/>
        <c:crosses val="autoZero"/>
        <c:auto val="1"/>
        <c:lblAlgn val="ctr"/>
        <c:lblOffset val="100"/>
        <c:noMultiLvlLbl val="0"/>
      </c:catAx>
      <c:valAx>
        <c:axId val="200079953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46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女性レーダーチャート!$AH$12:$AH$24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女性レーダーチャート!$AI$12:$AI$24</c:f>
              <c:numCache>
                <c:formatCode>General</c:formatCode>
                <c:ptCount val="13"/>
                <c:pt idx="0">
                  <c:v>36.423653729326304</c:v>
                </c:pt>
                <c:pt idx="1">
                  <c:v>50.461947193174254</c:v>
                </c:pt>
                <c:pt idx="2">
                  <c:v>41.59922663192004</c:v>
                </c:pt>
                <c:pt idx="3">
                  <c:v>42.241862380913815</c:v>
                </c:pt>
                <c:pt idx="4">
                  <c:v>43.830003421810908</c:v>
                </c:pt>
                <c:pt idx="5">
                  <c:v>30.513669502271856</c:v>
                </c:pt>
                <c:pt idx="6">
                  <c:v>60.240998265164293</c:v>
                </c:pt>
                <c:pt idx="7">
                  <c:v>34.655850124271673</c:v>
                </c:pt>
                <c:pt idx="8">
                  <c:v>65.696428088703655</c:v>
                </c:pt>
                <c:pt idx="9">
                  <c:v>43.85050710817336</c:v>
                </c:pt>
                <c:pt idx="10">
                  <c:v>31.609150156827855</c:v>
                </c:pt>
                <c:pt idx="11">
                  <c:v>51.066664921817093</c:v>
                </c:pt>
                <c:pt idx="12">
                  <c:v>37.836043461924646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9200"/>
        <c:axId val="2000800080"/>
      </c:radarChart>
      <c:catAx>
        <c:axId val="20007892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0080"/>
        <c:crosses val="autoZero"/>
        <c:auto val="1"/>
        <c:lblAlgn val="ctr"/>
        <c:lblOffset val="100"/>
        <c:noMultiLvlLbl val="0"/>
      </c:catAx>
      <c:valAx>
        <c:axId val="20008000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92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女性レーダーチャート!$AH$25:$AH$34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女性レーダーチャート!$AI$25:$AI$34</c:f>
              <c:numCache>
                <c:formatCode>General</c:formatCode>
                <c:ptCount val="10"/>
                <c:pt idx="0">
                  <c:v>46.851797041021101</c:v>
                </c:pt>
                <c:pt idx="1">
                  <c:v>45.82919936664598</c:v>
                </c:pt>
                <c:pt idx="2">
                  <c:v>49.575283820685776</c:v>
                </c:pt>
                <c:pt idx="3">
                  <c:v>29.509947014719117</c:v>
                </c:pt>
                <c:pt idx="4">
                  <c:v>29.301471035652487</c:v>
                </c:pt>
                <c:pt idx="5">
                  <c:v>48.144966294710642</c:v>
                </c:pt>
                <c:pt idx="6">
                  <c:v>45.574035998798784</c:v>
                </c:pt>
                <c:pt idx="7">
                  <c:v>32.918849100120269</c:v>
                </c:pt>
                <c:pt idx="8">
                  <c:v>32.12295440035507</c:v>
                </c:pt>
                <c:pt idx="9">
                  <c:v>32.366115377699167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5312"/>
        <c:axId val="2000802256"/>
      </c:radarChart>
      <c:catAx>
        <c:axId val="2000815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2256"/>
        <c:crosses val="autoZero"/>
        <c:auto val="1"/>
        <c:lblAlgn val="ctr"/>
        <c:lblOffset val="100"/>
        <c:noMultiLvlLbl val="0"/>
      </c:catAx>
      <c:valAx>
        <c:axId val="200080225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531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  <a:endParaRPr lang="en-US" altLang="ja-JP"/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(2)'!$R$2:$R$11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(2)'!$S$2:$S$11</c:f>
              <c:numCache>
                <c:formatCode>General</c:formatCode>
                <c:ptCount val="10"/>
                <c:pt idx="0">
                  <c:v>45.702978921932242</c:v>
                </c:pt>
                <c:pt idx="1">
                  <c:v>56.072332797454095</c:v>
                </c:pt>
                <c:pt idx="2">
                  <c:v>52.073713042703311</c:v>
                </c:pt>
                <c:pt idx="3">
                  <c:v>38.162572955842904</c:v>
                </c:pt>
                <c:pt idx="4">
                  <c:v>37.484178689593044</c:v>
                </c:pt>
                <c:pt idx="5">
                  <c:v>67.096040549569494</c:v>
                </c:pt>
                <c:pt idx="6">
                  <c:v>52.551792608286625</c:v>
                </c:pt>
                <c:pt idx="7">
                  <c:v>54.38993146706013</c:v>
                </c:pt>
                <c:pt idx="8">
                  <c:v>61.211552813370034</c:v>
                </c:pt>
                <c:pt idx="9">
                  <c:v>55.174873573816647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1792"/>
        <c:axId val="1928200912"/>
      </c:radarChart>
      <c:catAx>
        <c:axId val="19282117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0912"/>
        <c:crosses val="autoZero"/>
        <c:auto val="1"/>
        <c:lblAlgn val="ctr"/>
        <c:lblOffset val="100"/>
        <c:noMultiLvlLbl val="0"/>
      </c:catAx>
      <c:valAx>
        <c:axId val="192820091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179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(2)'!$N$12:$N$24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(2)'!$O$12:$O$24</c:f>
              <c:numCache>
                <c:formatCode>General</c:formatCode>
                <c:ptCount val="13"/>
                <c:pt idx="0">
                  <c:v>38.109299583903152</c:v>
                </c:pt>
                <c:pt idx="1">
                  <c:v>55.063893374694111</c:v>
                </c:pt>
                <c:pt idx="2">
                  <c:v>65.495823049332557</c:v>
                </c:pt>
                <c:pt idx="3">
                  <c:v>49.268105806852908</c:v>
                </c:pt>
                <c:pt idx="4">
                  <c:v>64.460784469109896</c:v>
                </c:pt>
                <c:pt idx="5">
                  <c:v>59.205362722497036</c:v>
                </c:pt>
                <c:pt idx="6">
                  <c:v>56.035206172800606</c:v>
                </c:pt>
                <c:pt idx="7">
                  <c:v>50.053225783227774</c:v>
                </c:pt>
                <c:pt idx="8">
                  <c:v>47.510861194183185</c:v>
                </c:pt>
                <c:pt idx="9">
                  <c:v>52.46525805967552</c:v>
                </c:pt>
                <c:pt idx="10">
                  <c:v>34.67945122485493</c:v>
                </c:pt>
                <c:pt idx="11">
                  <c:v>51.588270748427931</c:v>
                </c:pt>
                <c:pt idx="12">
                  <c:v>51.095387375447402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8656"/>
        <c:axId val="1928206896"/>
      </c:radarChart>
      <c:catAx>
        <c:axId val="19282286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28206896"/>
        <c:crosses val="autoZero"/>
        <c:auto val="1"/>
        <c:lblAlgn val="ctr"/>
        <c:lblOffset val="100"/>
        <c:noMultiLvlLbl val="0"/>
      </c:catAx>
      <c:valAx>
        <c:axId val="19282068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86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女性レーダーチャート!$AH$35:$AH$47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女性レーダーチャート!$AI$35:$AI$47</c:f>
              <c:numCache>
                <c:formatCode>General</c:formatCode>
                <c:ptCount val="13"/>
                <c:pt idx="0">
                  <c:v>31.218173575588523</c:v>
                </c:pt>
                <c:pt idx="1">
                  <c:v>44.302728412416968</c:v>
                </c:pt>
                <c:pt idx="2">
                  <c:v>35.696950163580809</c:v>
                </c:pt>
                <c:pt idx="3">
                  <c:v>59.904848943897932</c:v>
                </c:pt>
                <c:pt idx="4">
                  <c:v>32.192596357976299</c:v>
                </c:pt>
                <c:pt idx="5">
                  <c:v>39.6401154453321</c:v>
                </c:pt>
                <c:pt idx="6">
                  <c:v>53.562714525654656</c:v>
                </c:pt>
                <c:pt idx="7">
                  <c:v>59.53561721776385</c:v>
                </c:pt>
                <c:pt idx="8">
                  <c:v>62.447141933353102</c:v>
                </c:pt>
                <c:pt idx="9">
                  <c:v>56.98849584070836</c:v>
                </c:pt>
                <c:pt idx="10">
                  <c:v>32.790722224636625</c:v>
                </c:pt>
                <c:pt idx="11">
                  <c:v>51.474665953956375</c:v>
                </c:pt>
                <c:pt idx="12">
                  <c:v>26.154314196148384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89744"/>
        <c:axId val="2000807152"/>
      </c:radarChart>
      <c:catAx>
        <c:axId val="20007897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7152"/>
        <c:crosses val="autoZero"/>
        <c:auto val="1"/>
        <c:lblAlgn val="ctr"/>
        <c:lblOffset val="100"/>
        <c:noMultiLvlLbl val="0"/>
      </c:catAx>
      <c:valAx>
        <c:axId val="20008071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8974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(2)'!$AL$2:$AL$11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(2)'!$AM$2:$AM$11</c:f>
              <c:numCache>
                <c:formatCode>General</c:formatCode>
                <c:ptCount val="10"/>
                <c:pt idx="0">
                  <c:v>46.318789808521132</c:v>
                </c:pt>
                <c:pt idx="1">
                  <c:v>46.064036526640606</c:v>
                </c:pt>
                <c:pt idx="2">
                  <c:v>48.542743116011387</c:v>
                </c:pt>
                <c:pt idx="3">
                  <c:v>60.389335512458281</c:v>
                </c:pt>
                <c:pt idx="4">
                  <c:v>51.05477038128366</c:v>
                </c:pt>
                <c:pt idx="5">
                  <c:v>49.557574445361688</c:v>
                </c:pt>
                <c:pt idx="6">
                  <c:v>27.629144446043593</c:v>
                </c:pt>
                <c:pt idx="7">
                  <c:v>44.745940727145133</c:v>
                </c:pt>
                <c:pt idx="8">
                  <c:v>44.212291192048824</c:v>
                </c:pt>
                <c:pt idx="9">
                  <c:v>42.848915192300055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790288"/>
        <c:axId val="2000806608"/>
      </c:radarChart>
      <c:catAx>
        <c:axId val="2000790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6608"/>
        <c:crosses val="autoZero"/>
        <c:auto val="1"/>
        <c:lblAlgn val="ctr"/>
        <c:lblOffset val="100"/>
        <c:noMultiLvlLbl val="0"/>
      </c:catAx>
      <c:valAx>
        <c:axId val="2000806608"/>
        <c:scaling>
          <c:orientation val="minMax"/>
          <c:max val="8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790288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(2)'!$AL$12:$AL$24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(2)'!$AM$12:$AM$24</c:f>
              <c:numCache>
                <c:formatCode>General</c:formatCode>
                <c:ptCount val="13"/>
                <c:pt idx="0">
                  <c:v>32.298040522100621</c:v>
                </c:pt>
                <c:pt idx="1">
                  <c:v>33.267249842378902</c:v>
                </c:pt>
                <c:pt idx="2">
                  <c:v>60.655323657050928</c:v>
                </c:pt>
                <c:pt idx="3">
                  <c:v>72.186104687844747</c:v>
                </c:pt>
                <c:pt idx="4">
                  <c:v>58.98063213781591</c:v>
                </c:pt>
                <c:pt idx="5">
                  <c:v>41.576425921837227</c:v>
                </c:pt>
                <c:pt idx="6">
                  <c:v>38.732020650668503</c:v>
                </c:pt>
                <c:pt idx="7">
                  <c:v>24.447873133424423</c:v>
                </c:pt>
                <c:pt idx="8">
                  <c:v>43.934064960537128</c:v>
                </c:pt>
                <c:pt idx="9">
                  <c:v>39.244802887704665</c:v>
                </c:pt>
                <c:pt idx="10">
                  <c:v>60.753737261775825</c:v>
                </c:pt>
                <c:pt idx="11">
                  <c:v>53.795596143461239</c:v>
                </c:pt>
                <c:pt idx="12">
                  <c:v>54.223700720634199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9328"/>
        <c:axId val="2000816400"/>
      </c:radarChart>
      <c:catAx>
        <c:axId val="200080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6400"/>
        <c:crosses val="autoZero"/>
        <c:auto val="1"/>
        <c:lblAlgn val="ctr"/>
        <c:lblOffset val="100"/>
        <c:noMultiLvlLbl val="0"/>
      </c:catAx>
      <c:valAx>
        <c:axId val="2000816400"/>
        <c:scaling>
          <c:orientation val="minMax"/>
          <c:max val="8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9328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(2)'!$AL$25:$AL$34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(2)'!$AM$25:$AM$34</c:f>
              <c:numCache>
                <c:formatCode>General</c:formatCode>
                <c:ptCount val="10"/>
                <c:pt idx="0">
                  <c:v>24.410307564234138</c:v>
                </c:pt>
                <c:pt idx="1">
                  <c:v>72.9072680461896</c:v>
                </c:pt>
                <c:pt idx="2">
                  <c:v>49.656772349850314</c:v>
                </c:pt>
                <c:pt idx="3">
                  <c:v>54.564902199139269</c:v>
                </c:pt>
                <c:pt idx="4">
                  <c:v>56.344453024186627</c:v>
                </c:pt>
                <c:pt idx="5">
                  <c:v>48.911598364462584</c:v>
                </c:pt>
                <c:pt idx="6">
                  <c:v>72.686128867289924</c:v>
                </c:pt>
                <c:pt idx="7">
                  <c:v>45.111152182115923</c:v>
                </c:pt>
                <c:pt idx="8">
                  <c:v>59.343579826243129</c:v>
                </c:pt>
                <c:pt idx="9">
                  <c:v>44.029292214403846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6944"/>
        <c:axId val="2000803888"/>
      </c:radarChart>
      <c:catAx>
        <c:axId val="200081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3888"/>
        <c:crosses val="autoZero"/>
        <c:auto val="1"/>
        <c:lblAlgn val="ctr"/>
        <c:lblOffset val="100"/>
        <c:noMultiLvlLbl val="0"/>
      </c:catAx>
      <c:valAx>
        <c:axId val="2000803888"/>
        <c:scaling>
          <c:orientation val="minMax"/>
          <c:max val="8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6944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(2)'!$AL$35:$AL$47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(2)'!$AM$35:$AM$47</c:f>
              <c:numCache>
                <c:formatCode>General</c:formatCode>
                <c:ptCount val="13"/>
                <c:pt idx="0">
                  <c:v>58.847183498369077</c:v>
                </c:pt>
                <c:pt idx="1">
                  <c:v>25.060140222637294</c:v>
                </c:pt>
                <c:pt idx="2">
                  <c:v>29.914402824194617</c:v>
                </c:pt>
                <c:pt idx="3">
                  <c:v>47.878861432423896</c:v>
                </c:pt>
                <c:pt idx="4">
                  <c:v>51.496599568139175</c:v>
                </c:pt>
                <c:pt idx="5">
                  <c:v>41.117541433033509</c:v>
                </c:pt>
                <c:pt idx="6">
                  <c:v>41.880365760657767</c:v>
                </c:pt>
                <c:pt idx="7">
                  <c:v>53.65789656750507</c:v>
                </c:pt>
                <c:pt idx="8">
                  <c:v>64.437822720789399</c:v>
                </c:pt>
                <c:pt idx="9">
                  <c:v>69.481644062996693</c:v>
                </c:pt>
                <c:pt idx="10">
                  <c:v>36.340012375395588</c:v>
                </c:pt>
                <c:pt idx="11">
                  <c:v>38.217049763459649</c:v>
                </c:pt>
                <c:pt idx="12">
                  <c:v>53.82063049725307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8784"/>
        <c:axId val="2000804976"/>
      </c:radarChart>
      <c:catAx>
        <c:axId val="2000808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4976"/>
        <c:crosses val="autoZero"/>
        <c:auto val="1"/>
        <c:lblAlgn val="ctr"/>
        <c:lblOffset val="100"/>
        <c:noMultiLvlLbl val="0"/>
      </c:catAx>
      <c:valAx>
        <c:axId val="2000804976"/>
        <c:scaling>
          <c:orientation val="minMax"/>
          <c:max val="8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8784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女性レーダーチャート!$AL$2:$AL$11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女性レーダーチャート!$AM$2:$AM$11</c:f>
              <c:numCache>
                <c:formatCode>General</c:formatCode>
                <c:ptCount val="10"/>
                <c:pt idx="0">
                  <c:v>64.717419834851952</c:v>
                </c:pt>
                <c:pt idx="1">
                  <c:v>33.903865074338199</c:v>
                </c:pt>
                <c:pt idx="2">
                  <c:v>26.386705083829018</c:v>
                </c:pt>
                <c:pt idx="3">
                  <c:v>50.022255969633811</c:v>
                </c:pt>
                <c:pt idx="4">
                  <c:v>54.869460686510841</c:v>
                </c:pt>
                <c:pt idx="5">
                  <c:v>26.850603645032631</c:v>
                </c:pt>
                <c:pt idx="6">
                  <c:v>40.626458936751014</c:v>
                </c:pt>
                <c:pt idx="7">
                  <c:v>52.911502776538924</c:v>
                </c:pt>
                <c:pt idx="8">
                  <c:v>73.252603533038965</c:v>
                </c:pt>
                <c:pt idx="9">
                  <c:v>53.968962645374084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[1]男性レーダーチャート!$CB$2:$CB$11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06064"/>
        <c:axId val="2000808240"/>
      </c:radarChart>
      <c:catAx>
        <c:axId val="20008060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08240"/>
        <c:crosses val="autoZero"/>
        <c:auto val="1"/>
        <c:lblAlgn val="ctr"/>
        <c:lblOffset val="100"/>
        <c:noMultiLvlLbl val="0"/>
      </c:catAx>
      <c:valAx>
        <c:axId val="2000808240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06064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女性レーダーチャート!$AL$12:$AL$24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女性レーダーチャート!$AM$12:$AM$24</c:f>
              <c:numCache>
                <c:formatCode>General</c:formatCode>
                <c:ptCount val="13"/>
                <c:pt idx="0">
                  <c:v>45.994186527791634</c:v>
                </c:pt>
                <c:pt idx="1">
                  <c:v>23.115702816698942</c:v>
                </c:pt>
                <c:pt idx="2">
                  <c:v>35.024699389969648</c:v>
                </c:pt>
                <c:pt idx="3">
                  <c:v>58.967440645943682</c:v>
                </c:pt>
                <c:pt idx="4">
                  <c:v>58.852729842009722</c:v>
                </c:pt>
                <c:pt idx="5">
                  <c:v>46.966049028973003</c:v>
                </c:pt>
                <c:pt idx="6">
                  <c:v>26.761595776330239</c:v>
                </c:pt>
                <c:pt idx="7">
                  <c:v>49.161676384332722</c:v>
                </c:pt>
                <c:pt idx="8">
                  <c:v>44.282965902381868</c:v>
                </c:pt>
                <c:pt idx="9">
                  <c:v>56.174889027663021</c:v>
                </c:pt>
                <c:pt idx="10">
                  <c:v>46.188867271393292</c:v>
                </c:pt>
                <c:pt idx="11">
                  <c:v>39.734235777085068</c:v>
                </c:pt>
                <c:pt idx="12">
                  <c:v>70.051850200181349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[1]男性レーダーチャート!$CB$12:$CB$24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0960"/>
        <c:axId val="2000811504"/>
      </c:radarChart>
      <c:catAx>
        <c:axId val="20008109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1504"/>
        <c:crosses val="autoZero"/>
        <c:auto val="1"/>
        <c:lblAlgn val="ctr"/>
        <c:lblOffset val="100"/>
        <c:noMultiLvlLbl val="0"/>
      </c:catAx>
      <c:valAx>
        <c:axId val="2000811504"/>
        <c:scaling>
          <c:orientation val="minMax"/>
          <c:max val="80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0960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女性レーダーチャート!$AL$25:$AL$34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女性レーダーチャート!$AM$25:$AM$34</c:f>
              <c:numCache>
                <c:formatCode>General</c:formatCode>
                <c:ptCount val="10"/>
                <c:pt idx="0">
                  <c:v>40.183714874264453</c:v>
                </c:pt>
                <c:pt idx="1">
                  <c:v>55.008880846637474</c:v>
                </c:pt>
                <c:pt idx="2">
                  <c:v>44.817202222399658</c:v>
                </c:pt>
                <c:pt idx="3">
                  <c:v>37.825816943160916</c:v>
                </c:pt>
                <c:pt idx="4">
                  <c:v>48.75032932699245</c:v>
                </c:pt>
                <c:pt idx="5">
                  <c:v>47.7073251801163</c:v>
                </c:pt>
                <c:pt idx="6">
                  <c:v>58.099371437382395</c:v>
                </c:pt>
                <c:pt idx="7">
                  <c:v>35.675234252941166</c:v>
                </c:pt>
                <c:pt idx="8">
                  <c:v>64.216962006060257</c:v>
                </c:pt>
                <c:pt idx="9">
                  <c:v>45.602413271231462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[1]男性レーダーチャート!$CB$25:$CB$34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2592"/>
        <c:axId val="2000814224"/>
      </c:radarChart>
      <c:catAx>
        <c:axId val="20008125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4224"/>
        <c:crosses val="autoZero"/>
        <c:auto val="1"/>
        <c:lblAlgn val="ctr"/>
        <c:lblOffset val="100"/>
        <c:noMultiLvlLbl val="0"/>
      </c:catAx>
      <c:valAx>
        <c:axId val="200081422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259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女性レーダーチャート!$AL$35:$AL$47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女性レーダーチャート!$AM$35:$AM$47</c:f>
              <c:numCache>
                <c:formatCode>General</c:formatCode>
                <c:ptCount val="13"/>
                <c:pt idx="0">
                  <c:v>49.225368905112099</c:v>
                </c:pt>
                <c:pt idx="1">
                  <c:v>25.01730373273633</c:v>
                </c:pt>
                <c:pt idx="2">
                  <c:v>28.960625408393792</c:v>
                </c:pt>
                <c:pt idx="3">
                  <c:v>57.47426323779554</c:v>
                </c:pt>
                <c:pt idx="4">
                  <c:v>54.484913170787152</c:v>
                </c:pt>
                <c:pt idx="5">
                  <c:v>43.33770329564468</c:v>
                </c:pt>
                <c:pt idx="6">
                  <c:v>32.175155583613318</c:v>
                </c:pt>
                <c:pt idx="7">
                  <c:v>60.589310895706149</c:v>
                </c:pt>
                <c:pt idx="8">
                  <c:v>42.422165285426168</c:v>
                </c:pt>
                <c:pt idx="9">
                  <c:v>55.076001435784534</c:v>
                </c:pt>
                <c:pt idx="10">
                  <c:v>48.867336326600046</c:v>
                </c:pt>
                <c:pt idx="11">
                  <c:v>45.194802992449226</c:v>
                </c:pt>
                <c:pt idx="12">
                  <c:v>46.340190762449566</c:v>
                </c:pt>
              </c:numCache>
            </c:numRef>
          </c:val>
        </c:ser>
        <c:ser>
          <c:idx val="1"/>
          <c:order val="1"/>
          <c:tx>
            <c:v>県</c:v>
          </c:tx>
          <c:marker>
            <c:symbol val="none"/>
          </c:marker>
          <c:val>
            <c:numRef>
              <c:f>[1]男性レーダーチャート!$CB$35:$CB$47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13136"/>
        <c:axId val="2000813680"/>
      </c:radarChart>
      <c:catAx>
        <c:axId val="20008131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00813680"/>
        <c:crosses val="autoZero"/>
        <c:auto val="1"/>
        <c:lblAlgn val="ctr"/>
        <c:lblOffset val="100"/>
        <c:noMultiLvlLbl val="0"/>
      </c:catAx>
      <c:valAx>
        <c:axId val="20008136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081313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(2)'!$R$12:$R$24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(2)'!$S$12:$S$24</c:f>
              <c:numCache>
                <c:formatCode>General</c:formatCode>
                <c:ptCount val="13"/>
                <c:pt idx="0">
                  <c:v>51.748417017891818</c:v>
                </c:pt>
                <c:pt idx="1">
                  <c:v>53.759824082077216</c:v>
                </c:pt>
                <c:pt idx="2">
                  <c:v>49.308047184106158</c:v>
                </c:pt>
                <c:pt idx="3">
                  <c:v>49.254949912742596</c:v>
                </c:pt>
                <c:pt idx="4">
                  <c:v>49.46108298611788</c:v>
                </c:pt>
                <c:pt idx="5">
                  <c:v>50.683109451161819</c:v>
                </c:pt>
                <c:pt idx="6">
                  <c:v>51.819815819815531</c:v>
                </c:pt>
                <c:pt idx="7">
                  <c:v>56.477398632027104</c:v>
                </c:pt>
                <c:pt idx="8">
                  <c:v>48.011815516438276</c:v>
                </c:pt>
                <c:pt idx="9">
                  <c:v>58.648890700367794</c:v>
                </c:pt>
                <c:pt idx="10">
                  <c:v>45.667469120044728</c:v>
                </c:pt>
                <c:pt idx="11">
                  <c:v>46.861494511218581</c:v>
                </c:pt>
                <c:pt idx="12">
                  <c:v>46.717548799722934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7440"/>
        <c:axId val="1928217232"/>
      </c:radarChart>
      <c:catAx>
        <c:axId val="1928207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28217232"/>
        <c:crosses val="autoZero"/>
        <c:auto val="1"/>
        <c:lblAlgn val="ctr"/>
        <c:lblOffset val="100"/>
        <c:noMultiLvlLbl val="0"/>
      </c:catAx>
      <c:valAx>
        <c:axId val="192821723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74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(2)'!$V$12:$V$24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(2)'!$W$12:$W$24</c:f>
              <c:numCache>
                <c:formatCode>General</c:formatCode>
                <c:ptCount val="13"/>
                <c:pt idx="0">
                  <c:v>53.690695596342067</c:v>
                </c:pt>
                <c:pt idx="1">
                  <c:v>35.65125315586009</c:v>
                </c:pt>
                <c:pt idx="2">
                  <c:v>51.692573321288421</c:v>
                </c:pt>
                <c:pt idx="3">
                  <c:v>54.473344393140465</c:v>
                </c:pt>
                <c:pt idx="4">
                  <c:v>55.177756522768846</c:v>
                </c:pt>
                <c:pt idx="5">
                  <c:v>38.868939192748812</c:v>
                </c:pt>
                <c:pt idx="6">
                  <c:v>29.04884682473724</c:v>
                </c:pt>
                <c:pt idx="7">
                  <c:v>44.951117399478477</c:v>
                </c:pt>
                <c:pt idx="8">
                  <c:v>38.336609935646358</c:v>
                </c:pt>
                <c:pt idx="9">
                  <c:v>40.562726523541983</c:v>
                </c:pt>
                <c:pt idx="10">
                  <c:v>56.105897244802506</c:v>
                </c:pt>
                <c:pt idx="11">
                  <c:v>39.072804969814797</c:v>
                </c:pt>
                <c:pt idx="12">
                  <c:v>50.70126756046173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4512"/>
        <c:axId val="1928207984"/>
      </c:radarChart>
      <c:catAx>
        <c:axId val="19282145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7984"/>
        <c:crosses val="autoZero"/>
        <c:auto val="1"/>
        <c:lblAlgn val="ctr"/>
        <c:lblOffset val="100"/>
        <c:noMultiLvlLbl val="0"/>
      </c:catAx>
      <c:valAx>
        <c:axId val="192820798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451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(2)'!$Z$12:$Z$24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(2)'!$AA$12:$AA$24</c:f>
              <c:numCache>
                <c:formatCode>General</c:formatCode>
                <c:ptCount val="13"/>
                <c:pt idx="0">
                  <c:v>53.625226058277725</c:v>
                </c:pt>
                <c:pt idx="1">
                  <c:v>43.982994751910262</c:v>
                </c:pt>
                <c:pt idx="2">
                  <c:v>41.969960265740404</c:v>
                </c:pt>
                <c:pt idx="3">
                  <c:v>55.452117215842733</c:v>
                </c:pt>
                <c:pt idx="4">
                  <c:v>44.00616448659752</c:v>
                </c:pt>
                <c:pt idx="5">
                  <c:v>48.721417853533119</c:v>
                </c:pt>
                <c:pt idx="6">
                  <c:v>45.951310428822197</c:v>
                </c:pt>
                <c:pt idx="7">
                  <c:v>53.022603798887239</c:v>
                </c:pt>
                <c:pt idx="8">
                  <c:v>67.634833444387382</c:v>
                </c:pt>
                <c:pt idx="9">
                  <c:v>45.290488031132782</c:v>
                </c:pt>
                <c:pt idx="10">
                  <c:v>66.762110971289999</c:v>
                </c:pt>
                <c:pt idx="11">
                  <c:v>43.990936147001804</c:v>
                </c:pt>
                <c:pt idx="12">
                  <c:v>67.727046825832957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3760"/>
        <c:axId val="1928222128"/>
      </c:radarChart>
      <c:catAx>
        <c:axId val="1928223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2128"/>
        <c:crosses val="autoZero"/>
        <c:auto val="1"/>
        <c:lblAlgn val="ctr"/>
        <c:lblOffset val="100"/>
        <c:noMultiLvlLbl val="0"/>
      </c:catAx>
      <c:valAx>
        <c:axId val="19282221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376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(2)'!$AD$12:$AD$24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(2)'!$AE$12:$AE$24</c:f>
              <c:numCache>
                <c:formatCode>General</c:formatCode>
                <c:ptCount val="13"/>
                <c:pt idx="0">
                  <c:v>64.652598153552688</c:v>
                </c:pt>
                <c:pt idx="1">
                  <c:v>63.080453306803776</c:v>
                </c:pt>
                <c:pt idx="2">
                  <c:v>35.233501713279125</c:v>
                </c:pt>
                <c:pt idx="3">
                  <c:v>36.435646660495209</c:v>
                </c:pt>
                <c:pt idx="4">
                  <c:v>37.115194117751614</c:v>
                </c:pt>
                <c:pt idx="5">
                  <c:v>63.40940881951736</c:v>
                </c:pt>
                <c:pt idx="6">
                  <c:v>53.624783975006864</c:v>
                </c:pt>
                <c:pt idx="7">
                  <c:v>52.34765599623541</c:v>
                </c:pt>
                <c:pt idx="8">
                  <c:v>38.470938109989248</c:v>
                </c:pt>
                <c:pt idx="9">
                  <c:v>64.352941461372637</c:v>
                </c:pt>
                <c:pt idx="10">
                  <c:v>47.020462729467958</c:v>
                </c:pt>
                <c:pt idx="11">
                  <c:v>72.966743580777134</c:v>
                </c:pt>
                <c:pt idx="12">
                  <c:v>44.3561050281685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5600"/>
        <c:axId val="1928217776"/>
      </c:radarChart>
      <c:catAx>
        <c:axId val="19282156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7776"/>
        <c:crosses val="autoZero"/>
        <c:auto val="1"/>
        <c:lblAlgn val="ctr"/>
        <c:lblOffset val="100"/>
        <c:noMultiLvlLbl val="0"/>
      </c:catAx>
      <c:valAx>
        <c:axId val="192821777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56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(2)'!$AH$12:$AH$24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(2)'!$AI$12:$AI$24</c:f>
              <c:numCache>
                <c:formatCode>General</c:formatCode>
                <c:ptCount val="13"/>
                <c:pt idx="0">
                  <c:v>51.705027611237057</c:v>
                </c:pt>
                <c:pt idx="1">
                  <c:v>48.007412965112344</c:v>
                </c:pt>
                <c:pt idx="2">
                  <c:v>42.124871812284681</c:v>
                </c:pt>
                <c:pt idx="3">
                  <c:v>48.355803913725254</c:v>
                </c:pt>
                <c:pt idx="4">
                  <c:v>36.451878616459268</c:v>
                </c:pt>
                <c:pt idx="5">
                  <c:v>33.812676241085725</c:v>
                </c:pt>
                <c:pt idx="6">
                  <c:v>59.664628299227147</c:v>
                </c:pt>
                <c:pt idx="7">
                  <c:v>43.195504549748875</c:v>
                </c:pt>
                <c:pt idx="8">
                  <c:v>58.919678130642446</c:v>
                </c:pt>
                <c:pt idx="9">
                  <c:v>35.491419053615019</c:v>
                </c:pt>
                <c:pt idx="10">
                  <c:v>56.467766872462057</c:v>
                </c:pt>
                <c:pt idx="11">
                  <c:v>51.026933338063287</c:v>
                </c:pt>
                <c:pt idx="12">
                  <c:v>31.97570899899749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8320"/>
        <c:axId val="1928224304"/>
      </c:radarChart>
      <c:catAx>
        <c:axId val="19282183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4304"/>
        <c:crosses val="autoZero"/>
        <c:auto val="1"/>
        <c:lblAlgn val="ctr"/>
        <c:lblOffset val="100"/>
        <c:noMultiLvlLbl val="0"/>
      </c:catAx>
      <c:valAx>
        <c:axId val="192822430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832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(2)'!$AL$12:$AL$24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(2)'!$AM$12:$AM$24</c:f>
              <c:numCache>
                <c:formatCode>General</c:formatCode>
                <c:ptCount val="13"/>
                <c:pt idx="0">
                  <c:v>32.298040522100621</c:v>
                </c:pt>
                <c:pt idx="1">
                  <c:v>33.267249842378902</c:v>
                </c:pt>
                <c:pt idx="2">
                  <c:v>60.655323657050928</c:v>
                </c:pt>
                <c:pt idx="3">
                  <c:v>72.186104687844747</c:v>
                </c:pt>
                <c:pt idx="4">
                  <c:v>58.98063213781591</c:v>
                </c:pt>
                <c:pt idx="5">
                  <c:v>41.576425921837227</c:v>
                </c:pt>
                <c:pt idx="6">
                  <c:v>38.732020650668503</c:v>
                </c:pt>
                <c:pt idx="7">
                  <c:v>24.447873133424423</c:v>
                </c:pt>
                <c:pt idx="8">
                  <c:v>43.934064960537128</c:v>
                </c:pt>
                <c:pt idx="9">
                  <c:v>39.244802887704665</c:v>
                </c:pt>
                <c:pt idx="10">
                  <c:v>60.753737261775825</c:v>
                </c:pt>
                <c:pt idx="11">
                  <c:v>53.795596143461239</c:v>
                </c:pt>
                <c:pt idx="12">
                  <c:v>54.223700720634199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7568"/>
        <c:axId val="1928228112"/>
      </c:radarChart>
      <c:catAx>
        <c:axId val="19282275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8112"/>
        <c:crosses val="autoZero"/>
        <c:auto val="1"/>
        <c:lblAlgn val="ctr"/>
        <c:lblOffset val="100"/>
        <c:noMultiLvlLbl val="0"/>
      </c:catAx>
      <c:valAx>
        <c:axId val="192822811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75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(2)'!$AP$12:$AP$24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(2)'!$AQ$12:$AQ$24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9744"/>
        <c:axId val="1729954752"/>
      </c:radarChart>
      <c:catAx>
        <c:axId val="19282297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29954752"/>
        <c:crosses val="autoZero"/>
        <c:auto val="1"/>
        <c:lblAlgn val="ctr"/>
        <c:lblOffset val="100"/>
        <c:noMultiLvlLbl val="0"/>
      </c:catAx>
      <c:valAx>
        <c:axId val="1729954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(2)'!$AT$12:$AT$24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(2)'!$AU$12:$AU$24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961280"/>
        <c:axId val="1729962368"/>
      </c:radarChart>
      <c:catAx>
        <c:axId val="17299612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29962368"/>
        <c:crosses val="autoZero"/>
        <c:auto val="1"/>
        <c:lblAlgn val="ctr"/>
        <c:lblOffset val="100"/>
        <c:noMultiLvlLbl val="0"/>
      </c:catAx>
      <c:valAx>
        <c:axId val="1729962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2996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(2)'!$AX$12:$AX$24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(2)'!$AY$12:$AY$24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8800"/>
        <c:axId val="1947058672"/>
      </c:radarChart>
      <c:catAx>
        <c:axId val="19470788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8672"/>
        <c:crosses val="autoZero"/>
        <c:auto val="1"/>
        <c:lblAlgn val="ctr"/>
        <c:lblOffset val="100"/>
        <c:noMultiLvlLbl val="0"/>
      </c:catAx>
      <c:valAx>
        <c:axId val="1947058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(2)'!$V$2:$V$11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(2)'!$W$2:$W$11</c:f>
              <c:numCache>
                <c:formatCode>General</c:formatCode>
                <c:ptCount val="10"/>
                <c:pt idx="0">
                  <c:v>63.622434251990796</c:v>
                </c:pt>
                <c:pt idx="1">
                  <c:v>35.307456422494553</c:v>
                </c:pt>
                <c:pt idx="2">
                  <c:v>43.750191964320706</c:v>
                </c:pt>
                <c:pt idx="3">
                  <c:v>53.511762506552458</c:v>
                </c:pt>
                <c:pt idx="4">
                  <c:v>57.489759146423495</c:v>
                </c:pt>
                <c:pt idx="5">
                  <c:v>64.123634167877597</c:v>
                </c:pt>
                <c:pt idx="6">
                  <c:v>48.978460888397372</c:v>
                </c:pt>
                <c:pt idx="7">
                  <c:v>33.206830701965728</c:v>
                </c:pt>
                <c:pt idx="8">
                  <c:v>35.907045617489118</c:v>
                </c:pt>
                <c:pt idx="9">
                  <c:v>49.122098379172307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24848"/>
        <c:axId val="1928204720"/>
      </c:radarChart>
      <c:catAx>
        <c:axId val="1928224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4720"/>
        <c:crosses val="autoZero"/>
        <c:auto val="1"/>
        <c:lblAlgn val="ctr"/>
        <c:lblOffset val="100"/>
        <c:noMultiLvlLbl val="0"/>
      </c:catAx>
      <c:valAx>
        <c:axId val="192820472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248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(2)'!$BB$12:$BB$24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(2)'!$BC$12:$BC$24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2816"/>
        <c:axId val="1947058128"/>
      </c:radarChart>
      <c:catAx>
        <c:axId val="19470728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8128"/>
        <c:crosses val="autoZero"/>
        <c:auto val="1"/>
        <c:lblAlgn val="ctr"/>
        <c:lblOffset val="100"/>
        <c:noMultiLvlLbl val="0"/>
      </c:catAx>
      <c:valAx>
        <c:axId val="1947058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(2)'!$BF$12:$BF$24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(2)'!$BG$12:$BG$24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6832"/>
        <c:axId val="1947068464"/>
      </c:radarChart>
      <c:catAx>
        <c:axId val="19470668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8464"/>
        <c:crosses val="autoZero"/>
        <c:auto val="1"/>
        <c:lblAlgn val="ctr"/>
        <c:lblOffset val="100"/>
        <c:noMultiLvlLbl val="0"/>
      </c:catAx>
      <c:valAx>
        <c:axId val="1947068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(2)'!$BJ$12:$BJ$24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(2)'!$BK$12:$BK$24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9552"/>
        <c:axId val="1947061936"/>
      </c:radarChart>
      <c:catAx>
        <c:axId val="19470695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1936"/>
        <c:crosses val="autoZero"/>
        <c:auto val="1"/>
        <c:lblAlgn val="ctr"/>
        <c:lblOffset val="100"/>
        <c:noMultiLvlLbl val="0"/>
      </c:catAx>
      <c:valAx>
        <c:axId val="1947061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(2)'!$BN$12:$BN$24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(2)'!$BO$12:$BO$24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4992"/>
        <c:axId val="1947076624"/>
      </c:radarChart>
      <c:catAx>
        <c:axId val="19470749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6624"/>
        <c:crosses val="autoZero"/>
        <c:auto val="1"/>
        <c:lblAlgn val="ctr"/>
        <c:lblOffset val="100"/>
        <c:noMultiLvlLbl val="0"/>
      </c:catAx>
      <c:valAx>
        <c:axId val="1947076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(2)'!$BR$12:$BR$24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(2)'!$BS$12:$BS$24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6080"/>
        <c:axId val="1947081520"/>
      </c:radarChart>
      <c:catAx>
        <c:axId val="19470760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81520"/>
        <c:crosses val="autoZero"/>
        <c:auto val="1"/>
        <c:lblAlgn val="ctr"/>
        <c:lblOffset val="100"/>
        <c:noMultiLvlLbl val="0"/>
      </c:catAx>
      <c:valAx>
        <c:axId val="1947081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(2)'!$BV$12:$BV$24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(2)'!$BW$12:$BW$24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9344"/>
        <c:axId val="1947052688"/>
      </c:radarChart>
      <c:catAx>
        <c:axId val="19470793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2688"/>
        <c:crosses val="autoZero"/>
        <c:auto val="1"/>
        <c:lblAlgn val="ctr"/>
        <c:lblOffset val="100"/>
        <c:noMultiLvlLbl val="0"/>
      </c:catAx>
      <c:valAx>
        <c:axId val="1947052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(2)'!$BZ$12:$BZ$24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(2)'!$CA$12:$CA$24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1184"/>
        <c:axId val="1947069008"/>
      </c:radarChart>
      <c:catAx>
        <c:axId val="1947071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9008"/>
        <c:crosses val="autoZero"/>
        <c:auto val="1"/>
        <c:lblAlgn val="ctr"/>
        <c:lblOffset val="100"/>
        <c:noMultiLvlLbl val="0"/>
      </c:catAx>
      <c:valAx>
        <c:axId val="1947069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(2)'!$CD$12:$CD$24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(2)'!$CE$12:$CE$24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1392"/>
        <c:axId val="1947070640"/>
      </c:radarChart>
      <c:catAx>
        <c:axId val="19470613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0640"/>
        <c:crosses val="autoZero"/>
        <c:auto val="1"/>
        <c:lblAlgn val="ctr"/>
        <c:lblOffset val="100"/>
        <c:noMultiLvlLbl val="0"/>
      </c:catAx>
      <c:valAx>
        <c:axId val="1947070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多賀町働き盛り男性リスク偏差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(2)'!$CH$12:$CH$24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(2)'!$CI$12:$CI$24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7168"/>
        <c:axId val="1947077712"/>
      </c:radarChart>
      <c:catAx>
        <c:axId val="19470771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7712"/>
        <c:crosses val="autoZero"/>
        <c:auto val="1"/>
        <c:lblAlgn val="ctr"/>
        <c:lblOffset val="100"/>
        <c:noMultiLvlLbl val="0"/>
      </c:catAx>
      <c:valAx>
        <c:axId val="1947077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(2)'!$N$25:$N$34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(2)'!$O$25:$O$34</c:f>
              <c:numCache>
                <c:formatCode>General</c:formatCode>
                <c:ptCount val="10"/>
                <c:pt idx="0">
                  <c:v>52.51470907220439</c:v>
                </c:pt>
                <c:pt idx="1">
                  <c:v>50.942361436113593</c:v>
                </c:pt>
                <c:pt idx="2">
                  <c:v>60.902498671539789</c:v>
                </c:pt>
                <c:pt idx="3">
                  <c:v>54.849712123548144</c:v>
                </c:pt>
                <c:pt idx="4">
                  <c:v>62.24187225182181</c:v>
                </c:pt>
                <c:pt idx="5">
                  <c:v>55.409738299106216</c:v>
                </c:pt>
                <c:pt idx="6">
                  <c:v>45.26955955407805</c:v>
                </c:pt>
                <c:pt idx="7">
                  <c:v>64.960292797656194</c:v>
                </c:pt>
                <c:pt idx="8">
                  <c:v>64.336486737596459</c:v>
                </c:pt>
                <c:pt idx="9">
                  <c:v>60.166005037538177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5536"/>
        <c:axId val="1947055952"/>
      </c:radarChart>
      <c:catAx>
        <c:axId val="19470755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55952"/>
        <c:crosses val="autoZero"/>
        <c:auto val="1"/>
        <c:lblAlgn val="ctr"/>
        <c:lblOffset val="100"/>
        <c:noMultiLvlLbl val="0"/>
      </c:catAx>
      <c:valAx>
        <c:axId val="194705595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553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(2)'!$Z$2:$Z$11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(2)'!$AA$2:$AA$11</c:f>
              <c:numCache>
                <c:formatCode>General</c:formatCode>
                <c:ptCount val="10"/>
                <c:pt idx="0">
                  <c:v>35.581392618240983</c:v>
                </c:pt>
                <c:pt idx="1">
                  <c:v>44.331673468182601</c:v>
                </c:pt>
                <c:pt idx="2">
                  <c:v>45.586539468310605</c:v>
                </c:pt>
                <c:pt idx="3">
                  <c:v>58.904239453590094</c:v>
                </c:pt>
                <c:pt idx="4">
                  <c:v>53.161944074197471</c:v>
                </c:pt>
                <c:pt idx="5">
                  <c:v>40.388540998435836</c:v>
                </c:pt>
                <c:pt idx="6">
                  <c:v>39.488091332898662</c:v>
                </c:pt>
                <c:pt idx="7">
                  <c:v>54.794012030038431</c:v>
                </c:pt>
                <c:pt idx="8">
                  <c:v>57.258848303538258</c:v>
                </c:pt>
                <c:pt idx="9">
                  <c:v>54.20569082085246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2336"/>
        <c:axId val="1928226480"/>
      </c:radarChart>
      <c:catAx>
        <c:axId val="19282123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26480"/>
        <c:crosses val="autoZero"/>
        <c:auto val="1"/>
        <c:lblAlgn val="ctr"/>
        <c:lblOffset val="100"/>
        <c:noMultiLvlLbl val="0"/>
      </c:catAx>
      <c:valAx>
        <c:axId val="19282264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233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(2)'!$R$25:$R$34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(2)'!$S$25:$S$34</c:f>
              <c:numCache>
                <c:formatCode>General</c:formatCode>
                <c:ptCount val="10"/>
                <c:pt idx="0">
                  <c:v>50.212805571291391</c:v>
                </c:pt>
                <c:pt idx="1">
                  <c:v>45.129808526155173</c:v>
                </c:pt>
                <c:pt idx="2">
                  <c:v>49.322943109506134</c:v>
                </c:pt>
                <c:pt idx="3">
                  <c:v>45.094999004963242</c:v>
                </c:pt>
                <c:pt idx="4">
                  <c:v>40.373535568737744</c:v>
                </c:pt>
                <c:pt idx="5">
                  <c:v>52.880665448437981</c:v>
                </c:pt>
                <c:pt idx="6">
                  <c:v>48.55625116652994</c:v>
                </c:pt>
                <c:pt idx="7">
                  <c:v>54.940887808735582</c:v>
                </c:pt>
                <c:pt idx="8">
                  <c:v>51.828216159291848</c:v>
                </c:pt>
                <c:pt idx="9">
                  <c:v>61.344422880956373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5744"/>
        <c:axId val="1947070096"/>
      </c:radarChart>
      <c:catAx>
        <c:axId val="19470657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70096"/>
        <c:crosses val="autoZero"/>
        <c:auto val="1"/>
        <c:lblAlgn val="ctr"/>
        <c:lblOffset val="100"/>
        <c:noMultiLvlLbl val="0"/>
      </c:catAx>
      <c:valAx>
        <c:axId val="194707009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574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(2)'!$V$25:$V$34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(2)'!$W$25:$W$34</c:f>
              <c:numCache>
                <c:formatCode>General</c:formatCode>
                <c:ptCount val="10"/>
                <c:pt idx="0">
                  <c:v>49.463481575294374</c:v>
                </c:pt>
                <c:pt idx="1">
                  <c:v>51.382311939165589</c:v>
                </c:pt>
                <c:pt idx="2">
                  <c:v>56.44183824602684</c:v>
                </c:pt>
                <c:pt idx="3">
                  <c:v>44.305866278538957</c:v>
                </c:pt>
                <c:pt idx="4">
                  <c:v>43.954342015859822</c:v>
                </c:pt>
                <c:pt idx="5">
                  <c:v>65.541815564490662</c:v>
                </c:pt>
                <c:pt idx="6">
                  <c:v>62.760933424334148</c:v>
                </c:pt>
                <c:pt idx="7">
                  <c:v>36.590820664748378</c:v>
                </c:pt>
                <c:pt idx="8">
                  <c:v>51.491611236231982</c:v>
                </c:pt>
                <c:pt idx="9">
                  <c:v>42.749874310314553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2272"/>
        <c:axId val="1947060304"/>
      </c:radarChart>
      <c:catAx>
        <c:axId val="194707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0304"/>
        <c:crosses val="autoZero"/>
        <c:auto val="1"/>
        <c:lblAlgn val="ctr"/>
        <c:lblOffset val="100"/>
        <c:noMultiLvlLbl val="0"/>
      </c:catAx>
      <c:valAx>
        <c:axId val="194706030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227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(2)'!$Z$25:$Z$34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(2)'!$AA$25:$AA$34</c:f>
              <c:numCache>
                <c:formatCode>General</c:formatCode>
                <c:ptCount val="10"/>
                <c:pt idx="0">
                  <c:v>46.150558364174884</c:v>
                </c:pt>
                <c:pt idx="1">
                  <c:v>58.300418740743936</c:v>
                </c:pt>
                <c:pt idx="2">
                  <c:v>49.615787912968379</c:v>
                </c:pt>
                <c:pt idx="3">
                  <c:v>54.944917176300621</c:v>
                </c:pt>
                <c:pt idx="4">
                  <c:v>48.682147416012626</c:v>
                </c:pt>
                <c:pt idx="5">
                  <c:v>46.999651584731723</c:v>
                </c:pt>
                <c:pt idx="6">
                  <c:v>45.147441411932249</c:v>
                </c:pt>
                <c:pt idx="7">
                  <c:v>46.918123498424322</c:v>
                </c:pt>
                <c:pt idx="8">
                  <c:v>43.258593945336372</c:v>
                </c:pt>
                <c:pt idx="9">
                  <c:v>39.708267730055766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82064"/>
        <c:axId val="1947078256"/>
      </c:radarChart>
      <c:catAx>
        <c:axId val="19470820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8256"/>
        <c:crosses val="autoZero"/>
        <c:auto val="1"/>
        <c:lblAlgn val="ctr"/>
        <c:lblOffset val="100"/>
        <c:noMultiLvlLbl val="0"/>
      </c:catAx>
      <c:valAx>
        <c:axId val="194707825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8206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(2)'!$AD$25:$AD$34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(2)'!$AE$25:$AE$34</c:f>
              <c:numCache>
                <c:formatCode>General</c:formatCode>
                <c:ptCount val="10"/>
                <c:pt idx="0">
                  <c:v>52.253543666646728</c:v>
                </c:pt>
                <c:pt idx="1">
                  <c:v>43.617962974770563</c:v>
                </c:pt>
                <c:pt idx="2">
                  <c:v>44.249899718229607</c:v>
                </c:pt>
                <c:pt idx="3">
                  <c:v>65.03349696182805</c:v>
                </c:pt>
                <c:pt idx="4">
                  <c:v>63.090734114631076</c:v>
                </c:pt>
                <c:pt idx="5">
                  <c:v>33.308417562233167</c:v>
                </c:pt>
                <c:pt idx="6">
                  <c:v>44.948580728894363</c:v>
                </c:pt>
                <c:pt idx="7">
                  <c:v>44.86381425264409</c:v>
                </c:pt>
                <c:pt idx="8">
                  <c:v>44.16046865479089</c:v>
                </c:pt>
                <c:pt idx="9">
                  <c:v>48.152162779184849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3360"/>
        <c:axId val="1947059760"/>
      </c:radarChart>
      <c:catAx>
        <c:axId val="19470733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9760"/>
        <c:crosses val="autoZero"/>
        <c:auto val="1"/>
        <c:lblAlgn val="ctr"/>
        <c:lblOffset val="100"/>
        <c:noMultiLvlLbl val="0"/>
      </c:catAx>
      <c:valAx>
        <c:axId val="194705976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336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(2)'!$AH$25:$AH$34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(2)'!$AI$25:$AI$34</c:f>
              <c:numCache>
                <c:formatCode>General</c:formatCode>
                <c:ptCount val="10"/>
                <c:pt idx="0">
                  <c:v>57.532042800101848</c:v>
                </c:pt>
                <c:pt idx="1">
                  <c:v>41.969260671114043</c:v>
                </c:pt>
                <c:pt idx="2">
                  <c:v>27.06167949983395</c:v>
                </c:pt>
                <c:pt idx="3">
                  <c:v>31.326399954165687</c:v>
                </c:pt>
                <c:pt idx="4">
                  <c:v>35.592661286730497</c:v>
                </c:pt>
                <c:pt idx="5">
                  <c:v>38.087546921211846</c:v>
                </c:pt>
                <c:pt idx="6">
                  <c:v>54.479439876439727</c:v>
                </c:pt>
                <c:pt idx="7">
                  <c:v>33.254724443715347</c:v>
                </c:pt>
                <c:pt idx="8">
                  <c:v>32.009924541671623</c:v>
                </c:pt>
                <c:pt idx="9">
                  <c:v>31.801824244892046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7376"/>
        <c:axId val="1947079888"/>
      </c:radarChart>
      <c:catAx>
        <c:axId val="1947067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9888"/>
        <c:crosses val="autoZero"/>
        <c:auto val="1"/>
        <c:lblAlgn val="ctr"/>
        <c:lblOffset val="100"/>
        <c:noMultiLvlLbl val="0"/>
      </c:catAx>
      <c:valAx>
        <c:axId val="194707988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737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(2)'!$AL$25:$AL$34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(2)'!$AM$25:$AM$34</c:f>
              <c:numCache>
                <c:formatCode>General</c:formatCode>
                <c:ptCount val="10"/>
                <c:pt idx="0">
                  <c:v>24.410307564234138</c:v>
                </c:pt>
                <c:pt idx="1">
                  <c:v>72.9072680461896</c:v>
                </c:pt>
                <c:pt idx="2">
                  <c:v>49.656772349850314</c:v>
                </c:pt>
                <c:pt idx="3">
                  <c:v>54.564902199139269</c:v>
                </c:pt>
                <c:pt idx="4">
                  <c:v>56.344453024186627</c:v>
                </c:pt>
                <c:pt idx="5">
                  <c:v>48.911598364462584</c:v>
                </c:pt>
                <c:pt idx="6">
                  <c:v>72.686128867289924</c:v>
                </c:pt>
                <c:pt idx="7">
                  <c:v>45.111152182115923</c:v>
                </c:pt>
                <c:pt idx="8">
                  <c:v>59.343579826243129</c:v>
                </c:pt>
                <c:pt idx="9">
                  <c:v>44.029292214403846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73904"/>
        <c:axId val="1947071728"/>
      </c:radarChart>
      <c:catAx>
        <c:axId val="19470739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1728"/>
        <c:crosses val="autoZero"/>
        <c:auto val="1"/>
        <c:lblAlgn val="ctr"/>
        <c:lblOffset val="100"/>
        <c:noMultiLvlLbl val="0"/>
      </c:catAx>
      <c:valAx>
        <c:axId val="194707172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7390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(2)'!$AP$25:$AP$34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(2)'!$AQ$25:$AQ$34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80432"/>
        <c:axId val="1947063568"/>
      </c:radarChart>
      <c:catAx>
        <c:axId val="19470804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3568"/>
        <c:crosses val="autoZero"/>
        <c:auto val="1"/>
        <c:lblAlgn val="ctr"/>
        <c:lblOffset val="100"/>
        <c:noMultiLvlLbl val="0"/>
      </c:catAx>
      <c:valAx>
        <c:axId val="1947063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8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(2)'!$AT$25:$AT$34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(2)'!$AU$25:$AU$34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2144"/>
        <c:axId val="1947054864"/>
      </c:radarChart>
      <c:catAx>
        <c:axId val="1947052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4864"/>
        <c:crosses val="autoZero"/>
        <c:auto val="1"/>
        <c:lblAlgn val="ctr"/>
        <c:lblOffset val="100"/>
        <c:noMultiLvlLbl val="0"/>
      </c:catAx>
      <c:valAx>
        <c:axId val="1947054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(2)'!$AX$25:$AX$34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(2)'!$AY$25:$AY$34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80976"/>
        <c:axId val="1947074448"/>
      </c:radarChart>
      <c:catAx>
        <c:axId val="1947080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74448"/>
        <c:crosses val="autoZero"/>
        <c:auto val="1"/>
        <c:lblAlgn val="ctr"/>
        <c:lblOffset val="100"/>
        <c:noMultiLvlLbl val="0"/>
      </c:catAx>
      <c:valAx>
        <c:axId val="1947074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8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(2)'!$BB$25:$BB$34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(2)'!$BC$25:$BC$34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7920"/>
        <c:axId val="1947053232"/>
      </c:radarChart>
      <c:catAx>
        <c:axId val="19470679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3232"/>
        <c:crosses val="autoZero"/>
        <c:auto val="1"/>
        <c:lblAlgn val="ctr"/>
        <c:lblOffset val="100"/>
        <c:noMultiLvlLbl val="0"/>
      </c:catAx>
      <c:valAx>
        <c:axId val="1947053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(2)'!$AD$2:$AD$11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(2)'!$AE$2:$AE$11</c:f>
              <c:numCache>
                <c:formatCode>General</c:formatCode>
                <c:ptCount val="10"/>
                <c:pt idx="0">
                  <c:v>58.101986657290723</c:v>
                </c:pt>
                <c:pt idx="1">
                  <c:v>67.092141988365</c:v>
                </c:pt>
                <c:pt idx="2">
                  <c:v>59.286571051020928</c:v>
                </c:pt>
                <c:pt idx="3">
                  <c:v>64.652350110179412</c:v>
                </c:pt>
                <c:pt idx="4">
                  <c:v>62.608482035158971</c:v>
                </c:pt>
                <c:pt idx="5">
                  <c:v>43.383962521609021</c:v>
                </c:pt>
                <c:pt idx="6">
                  <c:v>56.085658877802224</c:v>
                </c:pt>
                <c:pt idx="7">
                  <c:v>50.187298907387948</c:v>
                </c:pt>
                <c:pt idx="8">
                  <c:v>46.396386351518117</c:v>
                </c:pt>
                <c:pt idx="9">
                  <c:v>67.204775153580442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30832"/>
        <c:axId val="1928212880"/>
      </c:radarChart>
      <c:catAx>
        <c:axId val="19282308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2880"/>
        <c:crosses val="autoZero"/>
        <c:auto val="1"/>
        <c:lblAlgn val="ctr"/>
        <c:lblOffset val="100"/>
        <c:noMultiLvlLbl val="0"/>
      </c:catAx>
      <c:valAx>
        <c:axId val="19282128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308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(2)'!$BF$25:$BF$34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(2)'!$BG$25:$BG$34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4320"/>
        <c:axId val="1947053776"/>
      </c:radarChart>
      <c:catAx>
        <c:axId val="19470543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3776"/>
        <c:crosses val="autoZero"/>
        <c:auto val="1"/>
        <c:lblAlgn val="ctr"/>
        <c:lblOffset val="100"/>
        <c:noMultiLvlLbl val="0"/>
      </c:catAx>
      <c:valAx>
        <c:axId val="1947053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(2)'!$BJ$25:$BJ$34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(2)'!$BK$25:$BK$34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5408"/>
        <c:axId val="1947056496"/>
      </c:radarChart>
      <c:catAx>
        <c:axId val="1947055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6496"/>
        <c:crosses val="autoZero"/>
        <c:auto val="1"/>
        <c:lblAlgn val="ctr"/>
        <c:lblOffset val="100"/>
        <c:noMultiLvlLbl val="0"/>
      </c:catAx>
      <c:valAx>
        <c:axId val="1947056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(2)'!$BN$25:$BN$34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(2)'!$BO$25:$BO$34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7040"/>
        <c:axId val="1947060848"/>
      </c:radarChart>
      <c:catAx>
        <c:axId val="19470570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0848"/>
        <c:crosses val="autoZero"/>
        <c:auto val="1"/>
        <c:lblAlgn val="ctr"/>
        <c:lblOffset val="100"/>
        <c:noMultiLvlLbl val="0"/>
      </c:catAx>
      <c:valAx>
        <c:axId val="1947060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(2)'!$BR$25:$BR$34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(2)'!$BS$25:$BS$34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9216"/>
        <c:axId val="1947057584"/>
      </c:radarChart>
      <c:catAx>
        <c:axId val="19470592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7584"/>
        <c:crosses val="autoZero"/>
        <c:auto val="1"/>
        <c:lblAlgn val="ctr"/>
        <c:lblOffset val="100"/>
        <c:noMultiLvlLbl val="0"/>
      </c:catAx>
      <c:valAx>
        <c:axId val="1947057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(2)'!$BV$25:$BV$34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(2)'!$BW$25:$BW$34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2480"/>
        <c:axId val="1947063024"/>
      </c:radarChart>
      <c:catAx>
        <c:axId val="19470624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3024"/>
        <c:crosses val="autoZero"/>
        <c:auto val="1"/>
        <c:lblAlgn val="ctr"/>
        <c:lblOffset val="100"/>
        <c:noMultiLvlLbl val="0"/>
      </c:catAx>
      <c:valAx>
        <c:axId val="1947063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(2)'!$BZ$25:$BZ$34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(2)'!$CA$25:$CA$34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4112"/>
        <c:axId val="1947064656"/>
      </c:radarChart>
      <c:catAx>
        <c:axId val="194706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4656"/>
        <c:crosses val="autoZero"/>
        <c:auto val="1"/>
        <c:lblAlgn val="ctr"/>
        <c:lblOffset val="100"/>
        <c:noMultiLvlLbl val="0"/>
      </c:catAx>
      <c:valAx>
        <c:axId val="1947064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(2)'!$CD$25:$CD$34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(2)'!$CE$25:$CE$34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65200"/>
        <c:axId val="1947066288"/>
      </c:radarChart>
      <c:catAx>
        <c:axId val="19470652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66288"/>
        <c:crosses val="autoZero"/>
        <c:auto val="1"/>
        <c:lblAlgn val="ctr"/>
        <c:lblOffset val="100"/>
        <c:noMultiLvlLbl val="0"/>
      </c:catAx>
      <c:valAx>
        <c:axId val="194706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6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多賀町前期高齢者男性検査値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(2)'!$CH$25:$CH$34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(2)'!$CI$25:$CI$34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6704"/>
        <c:axId val="1947027120"/>
      </c:radarChart>
      <c:catAx>
        <c:axId val="19470467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7120"/>
        <c:crosses val="autoZero"/>
        <c:auto val="1"/>
        <c:lblAlgn val="ctr"/>
        <c:lblOffset val="100"/>
        <c:noMultiLvlLbl val="0"/>
      </c:catAx>
      <c:valAx>
        <c:axId val="1947027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(2)'!$N$35:$N$47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(2)'!$O$35:$O$47</c:f>
              <c:numCache>
                <c:formatCode>General</c:formatCode>
                <c:ptCount val="13"/>
                <c:pt idx="0">
                  <c:v>37.92668344145045</c:v>
                </c:pt>
                <c:pt idx="1">
                  <c:v>55.209069412188043</c:v>
                </c:pt>
                <c:pt idx="2">
                  <c:v>55.362745082218787</c:v>
                </c:pt>
                <c:pt idx="3">
                  <c:v>50.740108817399893</c:v>
                </c:pt>
                <c:pt idx="4">
                  <c:v>55.272506891429941</c:v>
                </c:pt>
                <c:pt idx="5">
                  <c:v>65.708196446409076</c:v>
                </c:pt>
                <c:pt idx="6">
                  <c:v>52.650885928651959</c:v>
                </c:pt>
                <c:pt idx="7">
                  <c:v>37.020193732770274</c:v>
                </c:pt>
                <c:pt idx="8">
                  <c:v>43.432723945481769</c:v>
                </c:pt>
                <c:pt idx="9">
                  <c:v>51.982233387503477</c:v>
                </c:pt>
                <c:pt idx="10">
                  <c:v>41.44076764461083</c:v>
                </c:pt>
                <c:pt idx="11">
                  <c:v>56.306277497143583</c:v>
                </c:pt>
                <c:pt idx="12">
                  <c:v>58.625351184111764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4400"/>
        <c:axId val="1947045072"/>
      </c:radarChart>
      <c:catAx>
        <c:axId val="19470244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45072"/>
        <c:crosses val="autoZero"/>
        <c:auto val="1"/>
        <c:lblAlgn val="ctr"/>
        <c:lblOffset val="100"/>
        <c:noMultiLvlLbl val="0"/>
      </c:catAx>
      <c:valAx>
        <c:axId val="194704507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44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(2)'!$R$35:$R$47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(2)'!$S$35:$S$47</c:f>
              <c:numCache>
                <c:formatCode>General</c:formatCode>
                <c:ptCount val="13"/>
                <c:pt idx="0">
                  <c:v>50.056781361934426</c:v>
                </c:pt>
                <c:pt idx="1">
                  <c:v>50.271613884535775</c:v>
                </c:pt>
                <c:pt idx="2">
                  <c:v>60.028049270660901</c:v>
                </c:pt>
                <c:pt idx="3">
                  <c:v>63.886689356801611</c:v>
                </c:pt>
                <c:pt idx="4">
                  <c:v>60.241387712408567</c:v>
                </c:pt>
                <c:pt idx="5">
                  <c:v>40.377410645218532</c:v>
                </c:pt>
                <c:pt idx="6">
                  <c:v>44.760987847481012</c:v>
                </c:pt>
                <c:pt idx="7">
                  <c:v>52.517785941798664</c:v>
                </c:pt>
                <c:pt idx="8">
                  <c:v>41.415492508338012</c:v>
                </c:pt>
                <c:pt idx="9">
                  <c:v>47.281048190286199</c:v>
                </c:pt>
                <c:pt idx="10">
                  <c:v>48.819075988064462</c:v>
                </c:pt>
                <c:pt idx="11">
                  <c:v>39.917642368214423</c:v>
                </c:pt>
                <c:pt idx="12">
                  <c:v>57.035298729838985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2224"/>
        <c:axId val="1947041264"/>
      </c:radarChart>
      <c:catAx>
        <c:axId val="19470222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41264"/>
        <c:crosses val="autoZero"/>
        <c:auto val="1"/>
        <c:lblAlgn val="ctr"/>
        <c:lblOffset val="100"/>
        <c:noMultiLvlLbl val="0"/>
      </c:catAx>
      <c:valAx>
        <c:axId val="194704126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222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(2)'!$AH$2:$AH$11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(2)'!$AI$2:$AI$11</c:f>
              <c:numCache>
                <c:formatCode>General</c:formatCode>
                <c:ptCount val="10"/>
                <c:pt idx="0">
                  <c:v>64.909169194717123</c:v>
                </c:pt>
                <c:pt idx="1">
                  <c:v>39.070523538480671</c:v>
                </c:pt>
                <c:pt idx="2">
                  <c:v>28.826803055239907</c:v>
                </c:pt>
                <c:pt idx="3">
                  <c:v>37.534900641447123</c:v>
                </c:pt>
                <c:pt idx="4">
                  <c:v>33.493152133853485</c:v>
                </c:pt>
                <c:pt idx="5">
                  <c:v>45.215959742208156</c:v>
                </c:pt>
                <c:pt idx="6">
                  <c:v>56.85612084657825</c:v>
                </c:pt>
                <c:pt idx="7">
                  <c:v>32.735938396869237</c:v>
                </c:pt>
                <c:pt idx="8">
                  <c:v>32.800431666623474</c:v>
                </c:pt>
                <c:pt idx="9">
                  <c:v>34.548396259389349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13968"/>
        <c:axId val="1928209072"/>
      </c:radarChart>
      <c:catAx>
        <c:axId val="19282139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9072"/>
        <c:crosses val="autoZero"/>
        <c:auto val="1"/>
        <c:lblAlgn val="ctr"/>
        <c:lblOffset val="100"/>
        <c:noMultiLvlLbl val="0"/>
      </c:catAx>
      <c:valAx>
        <c:axId val="1928209072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1396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layout>
        <c:manualLayout>
          <c:xMode val="edge"/>
          <c:yMode val="edge"/>
          <c:x val="0.13165266841644793"/>
          <c:y val="2.7777777777777776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(2)'!$V$35:$V$47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(2)'!$W$35:$W$47</c:f>
              <c:numCache>
                <c:formatCode>General</c:formatCode>
                <c:ptCount val="13"/>
                <c:pt idx="0">
                  <c:v>62.458682254994208</c:v>
                </c:pt>
                <c:pt idx="1">
                  <c:v>39.871218907626854</c:v>
                </c:pt>
                <c:pt idx="2">
                  <c:v>48.924394403240576</c:v>
                </c:pt>
                <c:pt idx="3">
                  <c:v>48.593370402071017</c:v>
                </c:pt>
                <c:pt idx="4">
                  <c:v>52.533229745132999</c:v>
                </c:pt>
                <c:pt idx="5">
                  <c:v>36.526398696754015</c:v>
                </c:pt>
                <c:pt idx="6">
                  <c:v>45.358592199191129</c:v>
                </c:pt>
                <c:pt idx="7">
                  <c:v>61.200060799247431</c:v>
                </c:pt>
                <c:pt idx="8">
                  <c:v>45.185600872483271</c:v>
                </c:pt>
                <c:pt idx="9">
                  <c:v>45.152933463609287</c:v>
                </c:pt>
                <c:pt idx="10">
                  <c:v>59.072621053401072</c:v>
                </c:pt>
                <c:pt idx="11">
                  <c:v>41.094306344913605</c:v>
                </c:pt>
                <c:pt idx="12">
                  <c:v>40.57342039941301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7456"/>
        <c:axId val="1947038544"/>
      </c:radarChart>
      <c:catAx>
        <c:axId val="19470374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8544"/>
        <c:crosses val="autoZero"/>
        <c:auto val="1"/>
        <c:lblAlgn val="ctr"/>
        <c:lblOffset val="100"/>
        <c:noMultiLvlLbl val="0"/>
      </c:catAx>
      <c:valAx>
        <c:axId val="194703854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74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(2)'!$Z$35:$Z$47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(2)'!$AA$35:$AA$47</c:f>
              <c:numCache>
                <c:formatCode>General</c:formatCode>
                <c:ptCount val="13"/>
                <c:pt idx="0">
                  <c:v>41.238880344765732</c:v>
                </c:pt>
                <c:pt idx="1">
                  <c:v>55.751622120319951</c:v>
                </c:pt>
                <c:pt idx="2">
                  <c:v>46.322309517378194</c:v>
                </c:pt>
                <c:pt idx="3">
                  <c:v>48.475866957149002</c:v>
                </c:pt>
                <c:pt idx="4">
                  <c:v>46.459770593588026</c:v>
                </c:pt>
                <c:pt idx="5">
                  <c:v>44.802784704258784</c:v>
                </c:pt>
                <c:pt idx="6">
                  <c:v>50.860522978379045</c:v>
                </c:pt>
                <c:pt idx="7">
                  <c:v>66.759895353592341</c:v>
                </c:pt>
                <c:pt idx="8">
                  <c:v>66.675117523484175</c:v>
                </c:pt>
                <c:pt idx="9">
                  <c:v>43.243521802383555</c:v>
                </c:pt>
                <c:pt idx="10">
                  <c:v>65.21564096616757</c:v>
                </c:pt>
                <c:pt idx="11">
                  <c:v>50.818463443857695</c:v>
                </c:pt>
                <c:pt idx="12">
                  <c:v>53.446219721322137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2896"/>
        <c:axId val="1947048336"/>
      </c:radarChart>
      <c:catAx>
        <c:axId val="19470428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8336"/>
        <c:crosses val="autoZero"/>
        <c:auto val="1"/>
        <c:lblAlgn val="ctr"/>
        <c:lblOffset val="100"/>
        <c:noMultiLvlLbl val="0"/>
      </c:catAx>
      <c:valAx>
        <c:axId val="194704833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289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(2)'!$AD$35:$AD$47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(2)'!$AE$35:$AE$47</c:f>
              <c:numCache>
                <c:formatCode>General</c:formatCode>
                <c:ptCount val="13"/>
                <c:pt idx="0">
                  <c:v>56.187258315738752</c:v>
                </c:pt>
                <c:pt idx="1">
                  <c:v>49.164934499607035</c:v>
                </c:pt>
                <c:pt idx="2">
                  <c:v>40.318499821916291</c:v>
                </c:pt>
                <c:pt idx="3">
                  <c:v>28.085356456822229</c:v>
                </c:pt>
                <c:pt idx="4">
                  <c:v>34.445231528971213</c:v>
                </c:pt>
                <c:pt idx="5">
                  <c:v>58.990025931656646</c:v>
                </c:pt>
                <c:pt idx="6">
                  <c:v>38.344727812504161</c:v>
                </c:pt>
                <c:pt idx="7">
                  <c:v>47.593932862890576</c:v>
                </c:pt>
                <c:pt idx="8">
                  <c:v>49.882319603770576</c:v>
                </c:pt>
                <c:pt idx="9">
                  <c:v>67.055302773334319</c:v>
                </c:pt>
                <c:pt idx="10">
                  <c:v>55.885691257287846</c:v>
                </c:pt>
                <c:pt idx="11">
                  <c:v>68.215204120663941</c:v>
                </c:pt>
                <c:pt idx="12">
                  <c:v>35.690857505966761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5488"/>
        <c:axId val="1947032560"/>
      </c:radarChart>
      <c:catAx>
        <c:axId val="19470254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2560"/>
        <c:crosses val="autoZero"/>
        <c:auto val="1"/>
        <c:lblAlgn val="ctr"/>
        <c:lblOffset val="100"/>
        <c:noMultiLvlLbl val="0"/>
      </c:catAx>
      <c:valAx>
        <c:axId val="194703256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548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(2)'!$AH$35:$AH$47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(2)'!$AI$35:$AI$47</c:f>
              <c:numCache>
                <c:formatCode>General</c:formatCode>
                <c:ptCount val="13"/>
                <c:pt idx="0">
                  <c:v>66.53014975290543</c:v>
                </c:pt>
                <c:pt idx="1">
                  <c:v>47.730684844747472</c:v>
                </c:pt>
                <c:pt idx="2">
                  <c:v>35.998453740483193</c:v>
                </c:pt>
                <c:pt idx="3">
                  <c:v>41.534306115848402</c:v>
                </c:pt>
                <c:pt idx="4">
                  <c:v>31.41846679895351</c:v>
                </c:pt>
                <c:pt idx="5">
                  <c:v>52.306821051547843</c:v>
                </c:pt>
                <c:pt idx="6">
                  <c:v>71.087081544056659</c:v>
                </c:pt>
                <c:pt idx="7">
                  <c:v>39.589719572299771</c:v>
                </c:pt>
                <c:pt idx="8">
                  <c:v>61.765312849444221</c:v>
                </c:pt>
                <c:pt idx="9">
                  <c:v>47.338207959703247</c:v>
                </c:pt>
                <c:pt idx="10">
                  <c:v>40.447769542096211</c:v>
                </c:pt>
                <c:pt idx="11">
                  <c:v>52.954758201080381</c:v>
                </c:pt>
                <c:pt idx="12">
                  <c:v>32.775958861061156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8208"/>
        <c:axId val="1947036368"/>
      </c:radarChart>
      <c:catAx>
        <c:axId val="1947028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6368"/>
        <c:crosses val="autoZero"/>
        <c:auto val="1"/>
        <c:lblAlgn val="ctr"/>
        <c:lblOffset val="100"/>
        <c:noMultiLvlLbl val="0"/>
      </c:catAx>
      <c:valAx>
        <c:axId val="194703636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820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高島保健所管内前期高齢者</a:t>
            </a:r>
            <a:endParaRPr lang="en-US" altLang="ja-JP"/>
          </a:p>
          <a:p>
            <a:pPr>
              <a:defRPr/>
            </a:pPr>
            <a:r>
              <a:rPr lang="ja-JP" altLang="en-US"/>
              <a:t>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(2)'!$AL$35:$AL$47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飲酒量男性2合</c:v>
                </c:pt>
                <c:pt idx="12">
                  <c:v>睡眠不足</c:v>
                </c:pt>
              </c:strCache>
            </c:strRef>
          </c:cat>
          <c:val>
            <c:numRef>
              <c:f>'男性レーダーチャート (2)'!$AM$35:$AM$47</c:f>
              <c:numCache>
                <c:formatCode>General</c:formatCode>
                <c:ptCount val="13"/>
                <c:pt idx="0">
                  <c:v>58.847183498369077</c:v>
                </c:pt>
                <c:pt idx="1">
                  <c:v>25.060140222637294</c:v>
                </c:pt>
                <c:pt idx="2">
                  <c:v>29.914402824194617</c:v>
                </c:pt>
                <c:pt idx="3">
                  <c:v>47.878861432423896</c:v>
                </c:pt>
                <c:pt idx="4">
                  <c:v>51.496599568139175</c:v>
                </c:pt>
                <c:pt idx="5">
                  <c:v>41.117541433033509</c:v>
                </c:pt>
                <c:pt idx="6">
                  <c:v>41.880365760657767</c:v>
                </c:pt>
                <c:pt idx="7">
                  <c:v>53.65789656750507</c:v>
                </c:pt>
                <c:pt idx="8">
                  <c:v>64.437822720789399</c:v>
                </c:pt>
                <c:pt idx="9">
                  <c:v>69.481644062996693</c:v>
                </c:pt>
                <c:pt idx="10">
                  <c:v>36.340012375395588</c:v>
                </c:pt>
                <c:pt idx="11">
                  <c:v>38.217049763459649</c:v>
                </c:pt>
                <c:pt idx="12">
                  <c:v>53.82063049725307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3856"/>
        <c:axId val="1947041808"/>
      </c:radarChart>
      <c:catAx>
        <c:axId val="19470238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1808"/>
        <c:crosses val="autoZero"/>
        <c:auto val="1"/>
        <c:lblAlgn val="ctr"/>
        <c:lblOffset val="100"/>
        <c:noMultiLvlLbl val="0"/>
      </c:catAx>
      <c:valAx>
        <c:axId val="194704180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38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(2)'!$AP$35:$AP$47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(2)'!$AQ$35:$AQ$47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7248"/>
        <c:axId val="1947026032"/>
      </c:radarChart>
      <c:catAx>
        <c:axId val="19470472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6032"/>
        <c:crosses val="autoZero"/>
        <c:auto val="1"/>
        <c:lblAlgn val="ctr"/>
        <c:lblOffset val="100"/>
        <c:noMultiLvlLbl val="0"/>
      </c:catAx>
      <c:valAx>
        <c:axId val="1947026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(2)'!$AT$35:$AT$47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(2)'!$AU$35:$AU$47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1680"/>
        <c:axId val="1947029840"/>
      </c:radarChart>
      <c:catAx>
        <c:axId val="19470216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9840"/>
        <c:crosses val="autoZero"/>
        <c:auto val="1"/>
        <c:lblAlgn val="ctr"/>
        <c:lblOffset val="100"/>
        <c:noMultiLvlLbl val="0"/>
      </c:catAx>
      <c:valAx>
        <c:axId val="194702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(2)'!$AX$35:$AX$47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(2)'!$AY$35:$AY$47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0592"/>
        <c:axId val="1947021136"/>
      </c:radarChart>
      <c:catAx>
        <c:axId val="19470205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1136"/>
        <c:crosses val="autoZero"/>
        <c:auto val="1"/>
        <c:lblAlgn val="ctr"/>
        <c:lblOffset val="100"/>
        <c:noMultiLvlLbl val="0"/>
      </c:catAx>
      <c:valAx>
        <c:axId val="1947021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高島市前期高齢者男性リスク偏差</a:t>
            </a:r>
            <a:endParaRPr lang="en-US" altLang="ja-JP"/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(2)'!$BB$35:$BB$47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(2)'!$BC$35:$BC$47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0384"/>
        <c:axId val="1947022768"/>
      </c:radarChart>
      <c:catAx>
        <c:axId val="1947030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2768"/>
        <c:crosses val="autoZero"/>
        <c:auto val="1"/>
        <c:lblAlgn val="ctr"/>
        <c:lblOffset val="100"/>
        <c:noMultiLvlLbl val="0"/>
      </c:catAx>
      <c:valAx>
        <c:axId val="1947022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(2)'!$BF$35:$BF$47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(2)'!$BG$35:$BG$47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5824"/>
        <c:axId val="1947028752"/>
      </c:radarChart>
      <c:catAx>
        <c:axId val="19470358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8752"/>
        <c:crosses val="autoZero"/>
        <c:auto val="1"/>
        <c:lblAlgn val="ctr"/>
        <c:lblOffset val="100"/>
        <c:noMultiLvlLbl val="0"/>
      </c:catAx>
      <c:valAx>
        <c:axId val="1947028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高島保健所管内働き盛り男性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'男性レーダーチャート (2)'!$AL$2:$AL$11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'男性レーダーチャート (2)'!$AM$2:$AM$11</c:f>
              <c:numCache>
                <c:formatCode>General</c:formatCode>
                <c:ptCount val="10"/>
                <c:pt idx="0">
                  <c:v>46.318789808521132</c:v>
                </c:pt>
                <c:pt idx="1">
                  <c:v>46.064036526640606</c:v>
                </c:pt>
                <c:pt idx="2">
                  <c:v>48.542743116011387</c:v>
                </c:pt>
                <c:pt idx="3">
                  <c:v>60.389335512458281</c:v>
                </c:pt>
                <c:pt idx="4">
                  <c:v>51.05477038128366</c:v>
                </c:pt>
                <c:pt idx="5">
                  <c:v>49.557574445361688</c:v>
                </c:pt>
                <c:pt idx="6">
                  <c:v>27.629144446043593</c:v>
                </c:pt>
                <c:pt idx="7">
                  <c:v>44.745940727145133</c:v>
                </c:pt>
                <c:pt idx="8">
                  <c:v>44.212291192048824</c:v>
                </c:pt>
                <c:pt idx="9">
                  <c:v>42.848915192300055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1456"/>
        <c:axId val="1928202000"/>
      </c:radarChart>
      <c:catAx>
        <c:axId val="19282014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2000"/>
        <c:crosses val="autoZero"/>
        <c:auto val="1"/>
        <c:lblAlgn val="ctr"/>
        <c:lblOffset val="100"/>
        <c:noMultiLvlLbl val="0"/>
      </c:catAx>
      <c:valAx>
        <c:axId val="192820200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1456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(2)'!$BJ$35:$BJ$47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(2)'!$BK$35:$BK$47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6576"/>
        <c:axId val="1947046160"/>
      </c:radarChart>
      <c:catAx>
        <c:axId val="1947026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6160"/>
        <c:crosses val="autoZero"/>
        <c:auto val="1"/>
        <c:lblAlgn val="ctr"/>
        <c:lblOffset val="100"/>
        <c:noMultiLvlLbl val="0"/>
      </c:catAx>
      <c:valAx>
        <c:axId val="1947046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(2)'!$BN$35:$BN$47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(2)'!$BO$35:$BO$47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9296"/>
        <c:axId val="1947047792"/>
      </c:radarChart>
      <c:catAx>
        <c:axId val="19470292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7792"/>
        <c:crosses val="autoZero"/>
        <c:auto val="1"/>
        <c:lblAlgn val="ctr"/>
        <c:lblOffset val="100"/>
        <c:noMultiLvlLbl val="0"/>
      </c:catAx>
      <c:valAx>
        <c:axId val="1947047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(2)'!$BR$35:$BR$47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(2)'!$BS$35:$BS$47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23312"/>
        <c:axId val="1947017328"/>
      </c:radarChart>
      <c:catAx>
        <c:axId val="1947023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17328"/>
        <c:crosses val="autoZero"/>
        <c:auto val="1"/>
        <c:lblAlgn val="ctr"/>
        <c:lblOffset val="100"/>
        <c:noMultiLvlLbl val="0"/>
      </c:catAx>
      <c:valAx>
        <c:axId val="1947017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2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(2)'!$BV$35:$BV$47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(2)'!$BW$35:$BW$47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6912"/>
        <c:axId val="1947044528"/>
      </c:radarChart>
      <c:catAx>
        <c:axId val="19470369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4528"/>
        <c:crosses val="autoZero"/>
        <c:auto val="1"/>
        <c:lblAlgn val="ctr"/>
        <c:lblOffset val="100"/>
        <c:noMultiLvlLbl val="0"/>
      </c:catAx>
      <c:valAx>
        <c:axId val="1947044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(2)'!$BZ$35:$BZ$47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(2)'!$CA$35:$CA$47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0176"/>
        <c:axId val="1947033104"/>
      </c:radarChart>
      <c:catAx>
        <c:axId val="19470401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3104"/>
        <c:crosses val="autoZero"/>
        <c:auto val="1"/>
        <c:lblAlgn val="ctr"/>
        <c:lblOffset val="100"/>
        <c:noMultiLvlLbl val="0"/>
      </c:catAx>
      <c:valAx>
        <c:axId val="1947033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(2)'!$CD$35:$CD$47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(2)'!$CE$35:$CE$47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8880"/>
        <c:axId val="1947027664"/>
      </c:radarChart>
      <c:catAx>
        <c:axId val="19470488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7664"/>
        <c:crosses val="autoZero"/>
        <c:auto val="1"/>
        <c:lblAlgn val="ctr"/>
        <c:lblOffset val="100"/>
        <c:noMultiLvlLbl val="0"/>
      </c:catAx>
      <c:valAx>
        <c:axId val="1947027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多賀町前期高齢者男性リスク偏差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(2)'!$CH$35:$CH$47</c:f>
              <c:numCache>
                <c:formatCode>General</c:formatCode>
                <c:ptCount val="13"/>
              </c:numCache>
            </c:numRef>
          </c:cat>
          <c:val>
            <c:numRef>
              <c:f>'男性レーダーチャート (2)'!$CI$35:$CI$47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0928"/>
        <c:axId val="1947031472"/>
      </c:radarChart>
      <c:catAx>
        <c:axId val="19470309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1472"/>
        <c:crosses val="autoZero"/>
        <c:auto val="1"/>
        <c:lblAlgn val="ctr"/>
        <c:lblOffset val="100"/>
        <c:noMultiLvlLbl val="0"/>
      </c:catAx>
      <c:valAx>
        <c:axId val="1947031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大津保健所管内働き盛り女性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女性レーダーチャート!$N$2:$N$11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女性レーダーチャート!$O$2:$O$11</c:f>
              <c:numCache>
                <c:formatCode>General</c:formatCode>
                <c:ptCount val="10"/>
                <c:pt idx="0">
                  <c:v>49.495148583798908</c:v>
                </c:pt>
                <c:pt idx="1">
                  <c:v>45.727461095456469</c:v>
                </c:pt>
                <c:pt idx="2">
                  <c:v>43.68390409278107</c:v>
                </c:pt>
                <c:pt idx="3">
                  <c:v>58.171687178781823</c:v>
                </c:pt>
                <c:pt idx="4">
                  <c:v>64.722000742803928</c:v>
                </c:pt>
                <c:pt idx="5">
                  <c:v>60.614862040873064</c:v>
                </c:pt>
                <c:pt idx="6">
                  <c:v>52.787874628988178</c:v>
                </c:pt>
                <c:pt idx="7">
                  <c:v>59.202451175878124</c:v>
                </c:pt>
                <c:pt idx="8">
                  <c:v>53.572938828186317</c:v>
                </c:pt>
                <c:pt idx="9">
                  <c:v>52.747123182997932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3648"/>
        <c:axId val="1947032016"/>
      </c:radarChart>
      <c:catAx>
        <c:axId val="19470336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32016"/>
        <c:crosses val="autoZero"/>
        <c:auto val="1"/>
        <c:lblAlgn val="ctr"/>
        <c:lblOffset val="100"/>
        <c:noMultiLvlLbl val="0"/>
      </c:catAx>
      <c:valAx>
        <c:axId val="194703201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364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女性レーダーチャート!$R$2:$R$11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女性レーダーチャート!$S$2:$S$11</c:f>
              <c:numCache>
                <c:formatCode>General</c:formatCode>
                <c:ptCount val="10"/>
                <c:pt idx="0">
                  <c:v>53.73089678215144</c:v>
                </c:pt>
                <c:pt idx="1">
                  <c:v>43.70528361935272</c:v>
                </c:pt>
                <c:pt idx="2">
                  <c:v>50.684369004737562</c:v>
                </c:pt>
                <c:pt idx="3">
                  <c:v>47.562794715750123</c:v>
                </c:pt>
                <c:pt idx="4">
                  <c:v>56.709048316458386</c:v>
                </c:pt>
                <c:pt idx="5">
                  <c:v>45.627458774909961</c:v>
                </c:pt>
                <c:pt idx="6">
                  <c:v>36.256863662136091</c:v>
                </c:pt>
                <c:pt idx="7">
                  <c:v>57.152694322827415</c:v>
                </c:pt>
                <c:pt idx="8">
                  <c:v>51.601759453183156</c:v>
                </c:pt>
                <c:pt idx="9">
                  <c:v>54.549125925255204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3440"/>
        <c:axId val="1947051056"/>
      </c:radarChart>
      <c:catAx>
        <c:axId val="19470434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51056"/>
        <c:crosses val="autoZero"/>
        <c:auto val="1"/>
        <c:lblAlgn val="ctr"/>
        <c:lblOffset val="100"/>
        <c:noMultiLvlLbl val="0"/>
      </c:catAx>
      <c:valAx>
        <c:axId val="194705105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344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女性レーダーチャート!$V$2:$V$11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女性レーダーチャート!$W$2:$W$11</c:f>
              <c:numCache>
                <c:formatCode>General</c:formatCode>
                <c:ptCount val="10"/>
                <c:pt idx="0">
                  <c:v>51.470893729265434</c:v>
                </c:pt>
                <c:pt idx="1">
                  <c:v>63.182196383963429</c:v>
                </c:pt>
                <c:pt idx="2">
                  <c:v>56.455275348410964</c:v>
                </c:pt>
                <c:pt idx="3">
                  <c:v>52.654607273315037</c:v>
                </c:pt>
                <c:pt idx="4">
                  <c:v>37.349089730385316</c:v>
                </c:pt>
                <c:pt idx="5">
                  <c:v>56.64360419142713</c:v>
                </c:pt>
                <c:pt idx="6">
                  <c:v>62.572204354493785</c:v>
                </c:pt>
                <c:pt idx="7">
                  <c:v>47.437742896209983</c:v>
                </c:pt>
                <c:pt idx="8">
                  <c:v>43.099703904842158</c:v>
                </c:pt>
                <c:pt idx="9">
                  <c:v>28.439391920069529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8000"/>
        <c:axId val="1947034736"/>
      </c:radarChart>
      <c:catAx>
        <c:axId val="19470380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4736"/>
        <c:crosses val="autoZero"/>
        <c:auto val="1"/>
        <c:lblAlgn val="ctr"/>
        <c:lblOffset val="100"/>
        <c:noMultiLvlLbl val="0"/>
      </c:catAx>
      <c:valAx>
        <c:axId val="194703473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80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(2)'!$AP$2:$AP$11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(2)'!$AQ$2:$AQ$11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5264"/>
        <c:axId val="1928218864"/>
      </c:radarChart>
      <c:catAx>
        <c:axId val="19282052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18864"/>
        <c:crosses val="autoZero"/>
        <c:auto val="1"/>
        <c:lblAlgn val="ctr"/>
        <c:lblOffset val="100"/>
        <c:noMultiLvlLbl val="0"/>
      </c:catAx>
      <c:valAx>
        <c:axId val="1928218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女性レーダーチャート!$Z$2:$Z$11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女性レーダーチャート!$AA$2:$AA$11</c:f>
              <c:numCache>
                <c:formatCode>General</c:formatCode>
                <c:ptCount val="10"/>
                <c:pt idx="0">
                  <c:v>54.85643696552026</c:v>
                </c:pt>
                <c:pt idx="1">
                  <c:v>51.33128113233473</c:v>
                </c:pt>
                <c:pt idx="2">
                  <c:v>52.836916709867886</c:v>
                </c:pt>
                <c:pt idx="3">
                  <c:v>47.194646330277621</c:v>
                </c:pt>
                <c:pt idx="4">
                  <c:v>42.30749387993896</c:v>
                </c:pt>
                <c:pt idx="5">
                  <c:v>45.568097481467888</c:v>
                </c:pt>
                <c:pt idx="6">
                  <c:v>43.13740352513549</c:v>
                </c:pt>
                <c:pt idx="7">
                  <c:v>54.475330631858853</c:v>
                </c:pt>
                <c:pt idx="8">
                  <c:v>49.806399303514482</c:v>
                </c:pt>
                <c:pt idx="9">
                  <c:v>50.636382869114158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9088"/>
        <c:axId val="1947020048"/>
      </c:radarChart>
      <c:catAx>
        <c:axId val="19470390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47020048"/>
        <c:crosses val="autoZero"/>
        <c:auto val="1"/>
        <c:lblAlgn val="ctr"/>
        <c:lblOffset val="100"/>
        <c:noMultiLvlLbl val="0"/>
      </c:catAx>
      <c:valAx>
        <c:axId val="194702004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908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女性レーダーチャート!$AD$2:$AD$11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女性レーダーチャート!$AE$2:$AE$11</c:f>
              <c:numCache>
                <c:formatCode>General</c:formatCode>
                <c:ptCount val="10"/>
                <c:pt idx="0">
                  <c:v>51.153678506242599</c:v>
                </c:pt>
                <c:pt idx="1">
                  <c:v>45.941705995555409</c:v>
                </c:pt>
                <c:pt idx="2">
                  <c:v>50.802647572598161</c:v>
                </c:pt>
                <c:pt idx="3">
                  <c:v>62.73037359834197</c:v>
                </c:pt>
                <c:pt idx="4">
                  <c:v>46.126615144939976</c:v>
                </c:pt>
                <c:pt idx="5">
                  <c:v>46.274479028549017</c:v>
                </c:pt>
                <c:pt idx="6">
                  <c:v>53.350284420616397</c:v>
                </c:pt>
                <c:pt idx="7">
                  <c:v>37.822800984197528</c:v>
                </c:pt>
                <c:pt idx="8">
                  <c:v>50.464504953883953</c:v>
                </c:pt>
                <c:pt idx="9">
                  <c:v>61.689067601984263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9632"/>
        <c:axId val="1947024944"/>
      </c:radarChart>
      <c:catAx>
        <c:axId val="1947039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24944"/>
        <c:crosses val="autoZero"/>
        <c:auto val="1"/>
        <c:lblAlgn val="ctr"/>
        <c:lblOffset val="100"/>
        <c:noMultiLvlLbl val="0"/>
      </c:catAx>
      <c:valAx>
        <c:axId val="194702494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96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長浜保健所管内働き盛り女性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女性レーダーチャート!$AH$2:$AH$11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女性レーダーチャート!$AI$2:$AI$11</c:f>
              <c:numCache>
                <c:formatCode>General</c:formatCode>
                <c:ptCount val="10"/>
                <c:pt idx="0">
                  <c:v>28.916843561693145</c:v>
                </c:pt>
                <c:pt idx="1">
                  <c:v>63.846347306768195</c:v>
                </c:pt>
                <c:pt idx="2">
                  <c:v>58.170503288174238</c:v>
                </c:pt>
                <c:pt idx="3">
                  <c:v>28.754731881994964</c:v>
                </c:pt>
                <c:pt idx="4">
                  <c:v>35.917659165436575</c:v>
                </c:pt>
                <c:pt idx="5">
                  <c:v>49.259147529186613</c:v>
                </c:pt>
                <c:pt idx="6">
                  <c:v>64.147309852215855</c:v>
                </c:pt>
                <c:pt idx="7">
                  <c:v>30.109888519557046</c:v>
                </c:pt>
                <c:pt idx="8">
                  <c:v>39.423699329857726</c:v>
                </c:pt>
                <c:pt idx="9">
                  <c:v>42.383718800825932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2352"/>
        <c:axId val="1947035280"/>
      </c:radarChart>
      <c:catAx>
        <c:axId val="19470423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35280"/>
        <c:crosses val="autoZero"/>
        <c:auto val="1"/>
        <c:lblAlgn val="ctr"/>
        <c:lblOffset val="100"/>
        <c:noMultiLvlLbl val="0"/>
      </c:catAx>
      <c:valAx>
        <c:axId val="1947035280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235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検査値リスク偏差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女性レーダーチャート!$AL$2:$AL$11</c:f>
              <c:strCache>
                <c:ptCount val="10"/>
                <c:pt idx="0">
                  <c:v>BMI18.5未満</c:v>
                </c:pt>
                <c:pt idx="1">
                  <c:v>BMI25以上</c:v>
                </c:pt>
                <c:pt idx="2">
                  <c:v>腹囲基準値以上</c:v>
                </c:pt>
                <c:pt idx="3">
                  <c:v>収縮期血圧</c:v>
                </c:pt>
                <c:pt idx="4">
                  <c:v>拡張期血圧</c:v>
                </c:pt>
                <c:pt idx="5">
                  <c:v>中性脂肪</c:v>
                </c:pt>
                <c:pt idx="6">
                  <c:v>HDL</c:v>
                </c:pt>
                <c:pt idx="7">
                  <c:v>LDL</c:v>
                </c:pt>
                <c:pt idx="8">
                  <c:v>空腹時血糖</c:v>
                </c:pt>
                <c:pt idx="9">
                  <c:v>HbA1c</c:v>
                </c:pt>
              </c:strCache>
            </c:strRef>
          </c:cat>
          <c:val>
            <c:numRef>
              <c:f>女性レーダーチャート!$AM$2:$AM$11</c:f>
              <c:numCache>
                <c:formatCode>General</c:formatCode>
                <c:ptCount val="10"/>
                <c:pt idx="0">
                  <c:v>64.717419834851952</c:v>
                </c:pt>
                <c:pt idx="1">
                  <c:v>33.903865074338199</c:v>
                </c:pt>
                <c:pt idx="2">
                  <c:v>26.386705083829018</c:v>
                </c:pt>
                <c:pt idx="3">
                  <c:v>50.022255969633811</c:v>
                </c:pt>
                <c:pt idx="4">
                  <c:v>54.869460686510841</c:v>
                </c:pt>
                <c:pt idx="5">
                  <c:v>26.850603645032631</c:v>
                </c:pt>
                <c:pt idx="6">
                  <c:v>40.626458936751014</c:v>
                </c:pt>
                <c:pt idx="7">
                  <c:v>52.911502776538924</c:v>
                </c:pt>
                <c:pt idx="8">
                  <c:v>73.252603533038965</c:v>
                </c:pt>
                <c:pt idx="9">
                  <c:v>53.968962645374084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0720"/>
        <c:axId val="1947043984"/>
      </c:radarChart>
      <c:catAx>
        <c:axId val="19470407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3984"/>
        <c:crosses val="autoZero"/>
        <c:auto val="1"/>
        <c:lblAlgn val="ctr"/>
        <c:lblOffset val="100"/>
        <c:noMultiLvlLbl val="0"/>
      </c:catAx>
      <c:valAx>
        <c:axId val="1947043984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072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野洲市働き盛り女性検査値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女性レーダーチャート!$AP$2:$AP$11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女性レーダーチャート!$AQ$2:$AQ$11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34192"/>
        <c:axId val="1947045616"/>
      </c:radarChart>
      <c:catAx>
        <c:axId val="19470341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5616"/>
        <c:crosses val="autoZero"/>
        <c:auto val="1"/>
        <c:lblAlgn val="ctr"/>
        <c:lblOffset val="100"/>
        <c:noMultiLvlLbl val="0"/>
      </c:catAx>
      <c:valAx>
        <c:axId val="1947045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3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女性レーダーチャート!$AT$2:$AT$11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女性レーダーチャート!$AU$2:$AU$11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49424"/>
        <c:axId val="1947049968"/>
      </c:radarChart>
      <c:catAx>
        <c:axId val="19470494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49968"/>
        <c:crosses val="autoZero"/>
        <c:auto val="1"/>
        <c:lblAlgn val="ctr"/>
        <c:lblOffset val="100"/>
        <c:noMultiLvlLbl val="0"/>
      </c:catAx>
      <c:valAx>
        <c:axId val="19470499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4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女性レーダーチャート!$AX$2:$AX$11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女性レーダーチャート!$AY$2:$AY$11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0512"/>
        <c:axId val="1947017872"/>
      </c:radarChart>
      <c:catAx>
        <c:axId val="19470505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17872"/>
        <c:crosses val="autoZero"/>
        <c:auto val="1"/>
        <c:lblAlgn val="ctr"/>
        <c:lblOffset val="100"/>
        <c:noMultiLvlLbl val="0"/>
      </c:catAx>
      <c:valAx>
        <c:axId val="1947017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高島市働き盛り女性検査値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女性レーダーチャート!$BB$2:$BB$11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女性レーダーチャート!$BC$2:$BC$11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51600"/>
        <c:axId val="1947018960"/>
      </c:radarChart>
      <c:catAx>
        <c:axId val="19470516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18960"/>
        <c:crosses val="autoZero"/>
        <c:auto val="1"/>
        <c:lblAlgn val="ctr"/>
        <c:lblOffset val="100"/>
        <c:noMultiLvlLbl val="0"/>
      </c:catAx>
      <c:valAx>
        <c:axId val="1947018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5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米原市働き盛り女性検査値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女性レーダーチャート!$BF$2:$BF$11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女性レーダーチャート!$BG$2:$BG$11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018416"/>
        <c:axId val="1947019504"/>
      </c:radarChart>
      <c:catAx>
        <c:axId val="19470184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47019504"/>
        <c:crosses val="autoZero"/>
        <c:auto val="1"/>
        <c:lblAlgn val="ctr"/>
        <c:lblOffset val="100"/>
        <c:noMultiLvlLbl val="0"/>
      </c:catAx>
      <c:valAx>
        <c:axId val="1947019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701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栗東市働き盛り女性検査値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女性レーダーチャート!$BJ$2:$BJ$11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女性レーダーチャート!$BK$2:$BK$11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2784"/>
        <c:axId val="1997287472"/>
      </c:radarChart>
      <c:catAx>
        <c:axId val="1997272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87472"/>
        <c:crosses val="autoZero"/>
        <c:auto val="1"/>
        <c:lblAlgn val="ctr"/>
        <c:lblOffset val="100"/>
        <c:noMultiLvlLbl val="0"/>
      </c:catAx>
      <c:valAx>
        <c:axId val="1997287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湖南市働き盛り男性検査値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'男性レーダーチャート (2)'!$AT$2:$AT$11</c:f>
              <c:numCache>
                <c:formatCode>General</c:formatCode>
                <c:ptCount val="10"/>
              </c:numCache>
            </c:numRef>
          </c:cat>
          <c:val>
            <c:numRef>
              <c:f>'男性レーダーチャート (2)'!$AU$2:$AU$11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00368"/>
        <c:axId val="1928209616"/>
      </c:radarChart>
      <c:catAx>
        <c:axId val="19282003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28209616"/>
        <c:crosses val="autoZero"/>
        <c:auto val="1"/>
        <c:lblAlgn val="ctr"/>
        <c:lblOffset val="100"/>
        <c:noMultiLvlLbl val="0"/>
      </c:catAx>
      <c:valAx>
        <c:axId val="1928209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820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日野町働き盛り女性検査値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女性レーダーチャート!$BN$2:$BN$11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女性レーダーチャート!$BO$2:$BO$11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2912"/>
        <c:axId val="1997271152"/>
      </c:radarChart>
      <c:catAx>
        <c:axId val="19972929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1152"/>
        <c:crosses val="autoZero"/>
        <c:auto val="1"/>
        <c:lblAlgn val="ctr"/>
        <c:lblOffset val="100"/>
        <c:noMultiLvlLbl val="0"/>
      </c:catAx>
      <c:valAx>
        <c:axId val="19972711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竜王町働き盛り女性検査値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女性レーダーチャート!$BR$2:$BR$11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女性レーダーチャート!$BS$2:$BS$11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2032"/>
        <c:axId val="1997272240"/>
      </c:radarChart>
      <c:catAx>
        <c:axId val="19972820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2240"/>
        <c:crosses val="autoZero"/>
        <c:auto val="1"/>
        <c:lblAlgn val="ctr"/>
        <c:lblOffset val="100"/>
        <c:noMultiLvlLbl val="0"/>
      </c:catAx>
      <c:valAx>
        <c:axId val="1997272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愛荘町働き盛り女性検査値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女性レーダーチャート!$BV$2:$BV$11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女性レーダーチャート!$BW$2:$BW$11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66800"/>
        <c:axId val="1997267888"/>
      </c:radarChart>
      <c:catAx>
        <c:axId val="19972668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67888"/>
        <c:crosses val="autoZero"/>
        <c:auto val="1"/>
        <c:lblAlgn val="ctr"/>
        <c:lblOffset val="100"/>
        <c:noMultiLvlLbl val="0"/>
      </c:catAx>
      <c:valAx>
        <c:axId val="1997267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6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豊郷町働き盛り女性検査値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女性レーダーチャート!$BZ$2:$BZ$11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女性レーダーチャート!$CA$2:$CA$11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4960"/>
        <c:axId val="1997277680"/>
      </c:radarChart>
      <c:catAx>
        <c:axId val="19972749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7680"/>
        <c:crosses val="autoZero"/>
        <c:auto val="1"/>
        <c:lblAlgn val="ctr"/>
        <c:lblOffset val="100"/>
        <c:noMultiLvlLbl val="0"/>
      </c:catAx>
      <c:valAx>
        <c:axId val="1997277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甲良町働き盛り女性検査値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女性レーダーチャート!$CD$2:$CD$11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女性レーダーチャート!$CE$2:$CE$11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78224"/>
        <c:axId val="1997275504"/>
      </c:radarChart>
      <c:catAx>
        <c:axId val="19972782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5504"/>
        <c:crosses val="autoZero"/>
        <c:auto val="1"/>
        <c:lblAlgn val="ctr"/>
        <c:lblOffset val="100"/>
        <c:noMultiLvlLbl val="0"/>
      </c:catAx>
      <c:valAx>
        <c:axId val="1997275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7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多賀町働き盛り女性検査値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numRef>
              <c:f>女性レーダーチャート!$CH$2:$CH$11</c:f>
              <c:numCache>
                <c:formatCode>General</c:formatCode>
                <c:ptCount val="10"/>
              </c:numCache>
            </c:numRef>
          </c:cat>
          <c:val>
            <c:numRef>
              <c:f>女性レーダーチャート!$CI$2:$CI$11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3456"/>
        <c:axId val="1997266256"/>
      </c:radarChart>
      <c:catAx>
        <c:axId val="19972934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66256"/>
        <c:crosses val="autoZero"/>
        <c:auto val="1"/>
        <c:lblAlgn val="ctr"/>
        <c:lblOffset val="100"/>
        <c:noMultiLvlLbl val="0"/>
      </c:catAx>
      <c:valAx>
        <c:axId val="1997266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草津保健所管内働き盛り女性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女性レーダーチャート!$R$12:$R$24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女性レーダーチャート!$S$12:$S$24</c:f>
              <c:numCache>
                <c:formatCode>General</c:formatCode>
                <c:ptCount val="13"/>
                <c:pt idx="0">
                  <c:v>46.055799033781213</c:v>
                </c:pt>
                <c:pt idx="1">
                  <c:v>54.747313306694828</c:v>
                </c:pt>
                <c:pt idx="2">
                  <c:v>60.925068532100383</c:v>
                </c:pt>
                <c:pt idx="3">
                  <c:v>51.112883545839701</c:v>
                </c:pt>
                <c:pt idx="4">
                  <c:v>60.283349834161164</c:v>
                </c:pt>
                <c:pt idx="5">
                  <c:v>53.780084625681539</c:v>
                </c:pt>
                <c:pt idx="6">
                  <c:v>53.042980668398251</c:v>
                </c:pt>
                <c:pt idx="7">
                  <c:v>52.179499018058131</c:v>
                </c:pt>
                <c:pt idx="8">
                  <c:v>42.617314869206481</c:v>
                </c:pt>
                <c:pt idx="9">
                  <c:v>57.338159770063946</c:v>
                </c:pt>
                <c:pt idx="10">
                  <c:v>47.534462059657479</c:v>
                </c:pt>
                <c:pt idx="11">
                  <c:v>41.917497062656814</c:v>
                </c:pt>
                <c:pt idx="12">
                  <c:v>54.412470702238956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4544"/>
        <c:axId val="1997281488"/>
      </c:radarChart>
      <c:catAx>
        <c:axId val="19972945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81488"/>
        <c:crosses val="autoZero"/>
        <c:auto val="1"/>
        <c:lblAlgn val="ctr"/>
        <c:lblOffset val="100"/>
        <c:noMultiLvlLbl val="0"/>
      </c:catAx>
      <c:valAx>
        <c:axId val="199728148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4544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甲賀保健所管内働き盛り女性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女性レーダーチャート!$V$12:$V$24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女性レーダーチャート!$W$12:$W$24</c:f>
              <c:numCache>
                <c:formatCode>General</c:formatCode>
                <c:ptCount val="13"/>
                <c:pt idx="0">
                  <c:v>40.790454296434497</c:v>
                </c:pt>
                <c:pt idx="1">
                  <c:v>45.784994433303204</c:v>
                </c:pt>
                <c:pt idx="2">
                  <c:v>46.401847529217982</c:v>
                </c:pt>
                <c:pt idx="3">
                  <c:v>62.713022180338236</c:v>
                </c:pt>
                <c:pt idx="4">
                  <c:v>50.616967822214235</c:v>
                </c:pt>
                <c:pt idx="5">
                  <c:v>39.822188051773701</c:v>
                </c:pt>
                <c:pt idx="6">
                  <c:v>46.963312571380712</c:v>
                </c:pt>
                <c:pt idx="7">
                  <c:v>62.855246005777133</c:v>
                </c:pt>
                <c:pt idx="8">
                  <c:v>42.594748343723268</c:v>
                </c:pt>
                <c:pt idx="9">
                  <c:v>39.316178320530547</c:v>
                </c:pt>
                <c:pt idx="10">
                  <c:v>47.572792390241929</c:v>
                </c:pt>
                <c:pt idx="11">
                  <c:v>40.748437818493755</c:v>
                </c:pt>
                <c:pt idx="12">
                  <c:v>61.879698792816576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84208"/>
        <c:axId val="1997288016"/>
      </c:radarChart>
      <c:catAx>
        <c:axId val="19972842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88016"/>
        <c:crosses val="autoZero"/>
        <c:auto val="1"/>
        <c:lblAlgn val="ctr"/>
        <c:lblOffset val="100"/>
        <c:noMultiLvlLbl val="0"/>
      </c:catAx>
      <c:valAx>
        <c:axId val="1997288016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84208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東近江保健所管内働き盛り女性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女性レーダーチャート!$Z$12:$Z$24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女性レーダーチャート!$AA$12:$AA$24</c:f>
              <c:numCache>
                <c:formatCode>General</c:formatCode>
                <c:ptCount val="13"/>
                <c:pt idx="0">
                  <c:v>43.699849316816241</c:v>
                </c:pt>
                <c:pt idx="1">
                  <c:v>52.678752522441854</c:v>
                </c:pt>
                <c:pt idx="2">
                  <c:v>49.140966663128822</c:v>
                </c:pt>
                <c:pt idx="3">
                  <c:v>44.783735070830033</c:v>
                </c:pt>
                <c:pt idx="4">
                  <c:v>44.397418339368805</c:v>
                </c:pt>
                <c:pt idx="5">
                  <c:v>47.454141023359256</c:v>
                </c:pt>
                <c:pt idx="6">
                  <c:v>49.896143155029243</c:v>
                </c:pt>
                <c:pt idx="7">
                  <c:v>56.826430245098692</c:v>
                </c:pt>
                <c:pt idx="8">
                  <c:v>65.940334167905135</c:v>
                </c:pt>
                <c:pt idx="9">
                  <c:v>36.763697655409473</c:v>
                </c:pt>
                <c:pt idx="10">
                  <c:v>48.391117240204345</c:v>
                </c:pt>
                <c:pt idx="11">
                  <c:v>43.685729445699863</c:v>
                </c:pt>
                <c:pt idx="12">
                  <c:v>50.797483655245088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4000"/>
        <c:axId val="1997295088"/>
      </c:radarChart>
      <c:catAx>
        <c:axId val="1997294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997295088"/>
        <c:crosses val="autoZero"/>
        <c:auto val="1"/>
        <c:lblAlgn val="ctr"/>
        <c:lblOffset val="100"/>
        <c:noMultiLvlLbl val="0"/>
      </c:catAx>
      <c:valAx>
        <c:axId val="199729508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4000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彦根保健所管内働き盛り女性</a:t>
            </a:r>
            <a:endParaRPr lang="en-US" altLang="ja-JP"/>
          </a:p>
          <a:p>
            <a:pPr>
              <a:defRPr/>
            </a:pPr>
            <a:r>
              <a:rPr lang="ja-JP" altLang="en-US"/>
              <a:t>リスク偏差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女性レーダーチャート!$AD$12:$AD$24</c:f>
              <c:strCache>
                <c:ptCount val="13"/>
                <c:pt idx="0">
                  <c:v>喫煙</c:v>
                </c:pt>
                <c:pt idx="1">
                  <c:v>体重10キロ増加</c:v>
                </c:pt>
                <c:pt idx="2">
                  <c:v>週2回の運動なし</c:v>
                </c:pt>
                <c:pt idx="3">
                  <c:v>歩行運動なし</c:v>
                </c:pt>
                <c:pt idx="4">
                  <c:v>歩行遅い</c:v>
                </c:pt>
                <c:pt idx="5">
                  <c:v>体重3キロ増減</c:v>
                </c:pt>
                <c:pt idx="6">
                  <c:v>早食い</c:v>
                </c:pt>
                <c:pt idx="7">
                  <c:v>就寝前の夕食</c:v>
                </c:pt>
                <c:pt idx="8">
                  <c:v>夜食間食多い</c:v>
                </c:pt>
                <c:pt idx="9">
                  <c:v>朝食欠食</c:v>
                </c:pt>
                <c:pt idx="10">
                  <c:v>飲酒頻度</c:v>
                </c:pt>
                <c:pt idx="11">
                  <c:v>飲酒量女性1合</c:v>
                </c:pt>
                <c:pt idx="12">
                  <c:v>睡眠不足</c:v>
                </c:pt>
              </c:strCache>
            </c:strRef>
          </c:cat>
          <c:val>
            <c:numRef>
              <c:f>女性レーダーチャート!$AE$12:$AE$24</c:f>
              <c:numCache>
                <c:formatCode>General</c:formatCode>
                <c:ptCount val="13"/>
                <c:pt idx="0">
                  <c:v>64.608623079197372</c:v>
                </c:pt>
                <c:pt idx="1">
                  <c:v>47.739312099991849</c:v>
                </c:pt>
                <c:pt idx="2">
                  <c:v>32.721106712469044</c:v>
                </c:pt>
                <c:pt idx="3">
                  <c:v>32.357687858692543</c:v>
                </c:pt>
                <c:pt idx="4">
                  <c:v>29.68066085929653</c:v>
                </c:pt>
                <c:pt idx="5">
                  <c:v>50.691610840825319</c:v>
                </c:pt>
                <c:pt idx="6">
                  <c:v>40.462845705436465</c:v>
                </c:pt>
                <c:pt idx="7">
                  <c:v>34.625735415818326</c:v>
                </c:pt>
                <c:pt idx="8">
                  <c:v>45.909618527078813</c:v>
                </c:pt>
                <c:pt idx="9">
                  <c:v>66.69914737756946</c:v>
                </c:pt>
                <c:pt idx="10">
                  <c:v>42.787662049025045</c:v>
                </c:pt>
                <c:pt idx="11">
                  <c:v>68.579064837258372</c:v>
                </c:pt>
                <c:pt idx="12">
                  <c:v>46.588052549673677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295632"/>
        <c:axId val="1997276048"/>
      </c:radarChart>
      <c:catAx>
        <c:axId val="1997295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97276048"/>
        <c:crosses val="autoZero"/>
        <c:auto val="1"/>
        <c:lblAlgn val="ctr"/>
        <c:lblOffset val="100"/>
        <c:noMultiLvlLbl val="0"/>
      </c:catAx>
      <c:valAx>
        <c:axId val="1997276048"/>
        <c:scaling>
          <c:orientation val="minMax"/>
          <c:max val="7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97295632"/>
        <c:crosses val="autoZero"/>
        <c:crossBetween val="between"/>
        <c:majorUnit val="2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8.xml"/><Relationship Id="rId3" Type="http://schemas.openxmlformats.org/officeDocument/2006/relationships/chart" Target="../charts/chart163.xml"/><Relationship Id="rId7" Type="http://schemas.openxmlformats.org/officeDocument/2006/relationships/chart" Target="../charts/chart167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5" Type="http://schemas.openxmlformats.org/officeDocument/2006/relationships/chart" Target="../charts/chart165.xml"/><Relationship Id="rId4" Type="http://schemas.openxmlformats.org/officeDocument/2006/relationships/chart" Target="../charts/chart164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102.xml"/><Relationship Id="rId21" Type="http://schemas.openxmlformats.org/officeDocument/2006/relationships/chart" Target="../charts/chart97.xml"/><Relationship Id="rId42" Type="http://schemas.openxmlformats.org/officeDocument/2006/relationships/chart" Target="../charts/chart118.xml"/><Relationship Id="rId47" Type="http://schemas.openxmlformats.org/officeDocument/2006/relationships/chart" Target="../charts/chart123.xml"/><Relationship Id="rId63" Type="http://schemas.openxmlformats.org/officeDocument/2006/relationships/chart" Target="../charts/chart139.xml"/><Relationship Id="rId68" Type="http://schemas.openxmlformats.org/officeDocument/2006/relationships/chart" Target="../charts/chart144.xml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9" Type="http://schemas.openxmlformats.org/officeDocument/2006/relationships/chart" Target="../charts/chart105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32" Type="http://schemas.openxmlformats.org/officeDocument/2006/relationships/chart" Target="../charts/chart108.xml"/><Relationship Id="rId37" Type="http://schemas.openxmlformats.org/officeDocument/2006/relationships/chart" Target="../charts/chart113.xml"/><Relationship Id="rId40" Type="http://schemas.openxmlformats.org/officeDocument/2006/relationships/chart" Target="../charts/chart116.xml"/><Relationship Id="rId45" Type="http://schemas.openxmlformats.org/officeDocument/2006/relationships/chart" Target="../charts/chart121.xml"/><Relationship Id="rId53" Type="http://schemas.openxmlformats.org/officeDocument/2006/relationships/chart" Target="../charts/chart129.xml"/><Relationship Id="rId58" Type="http://schemas.openxmlformats.org/officeDocument/2006/relationships/chart" Target="../charts/chart134.xml"/><Relationship Id="rId66" Type="http://schemas.openxmlformats.org/officeDocument/2006/relationships/chart" Target="../charts/chart142.xml"/><Relationship Id="rId74" Type="http://schemas.openxmlformats.org/officeDocument/2006/relationships/chart" Target="../charts/chart150.xml"/><Relationship Id="rId5" Type="http://schemas.openxmlformats.org/officeDocument/2006/relationships/chart" Target="../charts/chart81.xml"/><Relationship Id="rId61" Type="http://schemas.openxmlformats.org/officeDocument/2006/relationships/chart" Target="../charts/chart137.xml"/><Relationship Id="rId19" Type="http://schemas.openxmlformats.org/officeDocument/2006/relationships/chart" Target="../charts/chart9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Relationship Id="rId27" Type="http://schemas.openxmlformats.org/officeDocument/2006/relationships/chart" Target="../charts/chart103.xml"/><Relationship Id="rId30" Type="http://schemas.openxmlformats.org/officeDocument/2006/relationships/chart" Target="../charts/chart106.xml"/><Relationship Id="rId35" Type="http://schemas.openxmlformats.org/officeDocument/2006/relationships/chart" Target="../charts/chart111.xml"/><Relationship Id="rId43" Type="http://schemas.openxmlformats.org/officeDocument/2006/relationships/chart" Target="../charts/chart119.xml"/><Relationship Id="rId48" Type="http://schemas.openxmlformats.org/officeDocument/2006/relationships/chart" Target="../charts/chart124.xml"/><Relationship Id="rId56" Type="http://schemas.openxmlformats.org/officeDocument/2006/relationships/chart" Target="../charts/chart132.xml"/><Relationship Id="rId64" Type="http://schemas.openxmlformats.org/officeDocument/2006/relationships/chart" Target="../charts/chart140.xml"/><Relationship Id="rId69" Type="http://schemas.openxmlformats.org/officeDocument/2006/relationships/chart" Target="../charts/chart145.xml"/><Relationship Id="rId8" Type="http://schemas.openxmlformats.org/officeDocument/2006/relationships/chart" Target="../charts/chart84.xml"/><Relationship Id="rId51" Type="http://schemas.openxmlformats.org/officeDocument/2006/relationships/chart" Target="../charts/chart127.xml"/><Relationship Id="rId72" Type="http://schemas.openxmlformats.org/officeDocument/2006/relationships/chart" Target="../charts/chart148.xml"/><Relationship Id="rId3" Type="http://schemas.openxmlformats.org/officeDocument/2006/relationships/chart" Target="../charts/chart79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chart" Target="../charts/chart101.xml"/><Relationship Id="rId33" Type="http://schemas.openxmlformats.org/officeDocument/2006/relationships/chart" Target="../charts/chart109.xml"/><Relationship Id="rId38" Type="http://schemas.openxmlformats.org/officeDocument/2006/relationships/chart" Target="../charts/chart114.xml"/><Relationship Id="rId46" Type="http://schemas.openxmlformats.org/officeDocument/2006/relationships/chart" Target="../charts/chart122.xml"/><Relationship Id="rId59" Type="http://schemas.openxmlformats.org/officeDocument/2006/relationships/chart" Target="../charts/chart135.xml"/><Relationship Id="rId67" Type="http://schemas.openxmlformats.org/officeDocument/2006/relationships/chart" Target="../charts/chart143.xml"/><Relationship Id="rId20" Type="http://schemas.openxmlformats.org/officeDocument/2006/relationships/chart" Target="../charts/chart96.xml"/><Relationship Id="rId41" Type="http://schemas.openxmlformats.org/officeDocument/2006/relationships/chart" Target="../charts/chart117.xml"/><Relationship Id="rId54" Type="http://schemas.openxmlformats.org/officeDocument/2006/relationships/chart" Target="../charts/chart130.xml"/><Relationship Id="rId62" Type="http://schemas.openxmlformats.org/officeDocument/2006/relationships/chart" Target="../charts/chart138.xml"/><Relationship Id="rId70" Type="http://schemas.openxmlformats.org/officeDocument/2006/relationships/chart" Target="../charts/chart146.xml"/><Relationship Id="rId75" Type="http://schemas.openxmlformats.org/officeDocument/2006/relationships/chart" Target="../charts/chart151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28" Type="http://schemas.openxmlformats.org/officeDocument/2006/relationships/chart" Target="../charts/chart104.xml"/><Relationship Id="rId36" Type="http://schemas.openxmlformats.org/officeDocument/2006/relationships/chart" Target="../charts/chart112.xml"/><Relationship Id="rId49" Type="http://schemas.openxmlformats.org/officeDocument/2006/relationships/chart" Target="../charts/chart125.xml"/><Relationship Id="rId57" Type="http://schemas.openxmlformats.org/officeDocument/2006/relationships/chart" Target="../charts/chart133.xml"/><Relationship Id="rId10" Type="http://schemas.openxmlformats.org/officeDocument/2006/relationships/chart" Target="../charts/chart86.xml"/><Relationship Id="rId31" Type="http://schemas.openxmlformats.org/officeDocument/2006/relationships/chart" Target="../charts/chart107.xml"/><Relationship Id="rId44" Type="http://schemas.openxmlformats.org/officeDocument/2006/relationships/chart" Target="../charts/chart120.xml"/><Relationship Id="rId52" Type="http://schemas.openxmlformats.org/officeDocument/2006/relationships/chart" Target="../charts/chart128.xml"/><Relationship Id="rId60" Type="http://schemas.openxmlformats.org/officeDocument/2006/relationships/chart" Target="../charts/chart136.xml"/><Relationship Id="rId65" Type="http://schemas.openxmlformats.org/officeDocument/2006/relationships/chart" Target="../charts/chart141.xml"/><Relationship Id="rId73" Type="http://schemas.openxmlformats.org/officeDocument/2006/relationships/chart" Target="../charts/chart149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9" Type="http://schemas.openxmlformats.org/officeDocument/2006/relationships/chart" Target="../charts/chart115.xml"/><Relationship Id="rId34" Type="http://schemas.openxmlformats.org/officeDocument/2006/relationships/chart" Target="../charts/chart110.xml"/><Relationship Id="rId50" Type="http://schemas.openxmlformats.org/officeDocument/2006/relationships/chart" Target="../charts/chart126.xml"/><Relationship Id="rId55" Type="http://schemas.openxmlformats.org/officeDocument/2006/relationships/chart" Target="../charts/chart131.xml"/><Relationship Id="rId76" Type="http://schemas.openxmlformats.org/officeDocument/2006/relationships/chart" Target="../charts/chart152.xml"/><Relationship Id="rId7" Type="http://schemas.openxmlformats.org/officeDocument/2006/relationships/chart" Target="../charts/chart83.xml"/><Relationship Id="rId71" Type="http://schemas.openxmlformats.org/officeDocument/2006/relationships/chart" Target="../charts/chart147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6.xml"/><Relationship Id="rId3" Type="http://schemas.openxmlformats.org/officeDocument/2006/relationships/chart" Target="../charts/chart171.xml"/><Relationship Id="rId7" Type="http://schemas.openxmlformats.org/officeDocument/2006/relationships/chart" Target="../charts/chart175.xml"/><Relationship Id="rId2" Type="http://schemas.openxmlformats.org/officeDocument/2006/relationships/chart" Target="../charts/chart170.xml"/><Relationship Id="rId1" Type="http://schemas.openxmlformats.org/officeDocument/2006/relationships/chart" Target="../charts/chart169.xml"/><Relationship Id="rId6" Type="http://schemas.openxmlformats.org/officeDocument/2006/relationships/chart" Target="../charts/chart174.xml"/><Relationship Id="rId5" Type="http://schemas.openxmlformats.org/officeDocument/2006/relationships/chart" Target="../charts/chart173.xml"/><Relationship Id="rId4" Type="http://schemas.openxmlformats.org/officeDocument/2006/relationships/chart" Target="../charts/chart17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0.xml"/><Relationship Id="rId3" Type="http://schemas.openxmlformats.org/officeDocument/2006/relationships/chart" Target="../charts/chart155.xml"/><Relationship Id="rId7" Type="http://schemas.openxmlformats.org/officeDocument/2006/relationships/chart" Target="../charts/chart159.xml"/><Relationship Id="rId2" Type="http://schemas.openxmlformats.org/officeDocument/2006/relationships/chart" Target="../charts/chart154.xml"/><Relationship Id="rId1" Type="http://schemas.openxmlformats.org/officeDocument/2006/relationships/chart" Target="../charts/chart153.xml"/><Relationship Id="rId6" Type="http://schemas.openxmlformats.org/officeDocument/2006/relationships/chart" Target="../charts/chart158.xml"/><Relationship Id="rId5" Type="http://schemas.openxmlformats.org/officeDocument/2006/relationships/chart" Target="../charts/chart157.xml"/><Relationship Id="rId4" Type="http://schemas.openxmlformats.org/officeDocument/2006/relationships/chart" Target="../charts/chart156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4.xml"/><Relationship Id="rId3" Type="http://schemas.openxmlformats.org/officeDocument/2006/relationships/chart" Target="../charts/chart179.xml"/><Relationship Id="rId7" Type="http://schemas.openxmlformats.org/officeDocument/2006/relationships/chart" Target="../charts/chart183.xml"/><Relationship Id="rId2" Type="http://schemas.openxmlformats.org/officeDocument/2006/relationships/chart" Target="../charts/chart178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5" Type="http://schemas.openxmlformats.org/officeDocument/2006/relationships/chart" Target="../charts/chart181.xml"/><Relationship Id="rId4" Type="http://schemas.openxmlformats.org/officeDocument/2006/relationships/chart" Target="../charts/chart180.xml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2.xml"/><Relationship Id="rId3" Type="http://schemas.openxmlformats.org/officeDocument/2006/relationships/chart" Target="../charts/chart187.xml"/><Relationship Id="rId7" Type="http://schemas.openxmlformats.org/officeDocument/2006/relationships/chart" Target="../charts/chart191.xml"/><Relationship Id="rId2" Type="http://schemas.openxmlformats.org/officeDocument/2006/relationships/chart" Target="../charts/chart186.xml"/><Relationship Id="rId1" Type="http://schemas.openxmlformats.org/officeDocument/2006/relationships/chart" Target="../charts/chart185.xml"/><Relationship Id="rId6" Type="http://schemas.openxmlformats.org/officeDocument/2006/relationships/chart" Target="../charts/chart190.xml"/><Relationship Id="rId5" Type="http://schemas.openxmlformats.org/officeDocument/2006/relationships/chart" Target="../charts/chart189.xml"/><Relationship Id="rId4" Type="http://schemas.openxmlformats.org/officeDocument/2006/relationships/chart" Target="../charts/chart188.xml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0.xml"/><Relationship Id="rId3" Type="http://schemas.openxmlformats.org/officeDocument/2006/relationships/chart" Target="../charts/chart195.xml"/><Relationship Id="rId7" Type="http://schemas.openxmlformats.org/officeDocument/2006/relationships/chart" Target="../charts/chart199.xml"/><Relationship Id="rId2" Type="http://schemas.openxmlformats.org/officeDocument/2006/relationships/chart" Target="../charts/chart194.xml"/><Relationship Id="rId1" Type="http://schemas.openxmlformats.org/officeDocument/2006/relationships/chart" Target="../charts/chart193.xml"/><Relationship Id="rId6" Type="http://schemas.openxmlformats.org/officeDocument/2006/relationships/chart" Target="../charts/chart198.xml"/><Relationship Id="rId5" Type="http://schemas.openxmlformats.org/officeDocument/2006/relationships/chart" Target="../charts/chart197.xml"/><Relationship Id="rId4" Type="http://schemas.openxmlformats.org/officeDocument/2006/relationships/chart" Target="../charts/chart196.xml"/></Relationships>
</file>

<file path=xl/drawings/_rels/drawing5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8.xml"/><Relationship Id="rId3" Type="http://schemas.openxmlformats.org/officeDocument/2006/relationships/chart" Target="../charts/chart203.xml"/><Relationship Id="rId7" Type="http://schemas.openxmlformats.org/officeDocument/2006/relationships/chart" Target="../charts/chart207.xml"/><Relationship Id="rId2" Type="http://schemas.openxmlformats.org/officeDocument/2006/relationships/chart" Target="../charts/chart202.xml"/><Relationship Id="rId1" Type="http://schemas.openxmlformats.org/officeDocument/2006/relationships/chart" Target="../charts/chart201.xml"/><Relationship Id="rId6" Type="http://schemas.openxmlformats.org/officeDocument/2006/relationships/chart" Target="../charts/chart206.xml"/><Relationship Id="rId5" Type="http://schemas.openxmlformats.org/officeDocument/2006/relationships/chart" Target="../charts/chart205.xml"/><Relationship Id="rId4" Type="http://schemas.openxmlformats.org/officeDocument/2006/relationships/chart" Target="../charts/chart20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350520</xdr:colOff>
      <xdr:row>49</xdr:row>
      <xdr:rowOff>38100</xdr:rowOff>
    </xdr:from>
    <xdr:to>
      <xdr:col>17</xdr:col>
      <xdr:colOff>45720</xdr:colOff>
      <xdr:row>65</xdr:row>
      <xdr:rowOff>99060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49</xdr:row>
      <xdr:rowOff>15240</xdr:rowOff>
    </xdr:from>
    <xdr:to>
      <xdr:col>24</xdr:col>
      <xdr:colOff>533400</xdr:colOff>
      <xdr:row>65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106680</xdr:colOff>
      <xdr:row>48</xdr:row>
      <xdr:rowOff>160020</xdr:rowOff>
    </xdr:from>
    <xdr:to>
      <xdr:col>32</xdr:col>
      <xdr:colOff>411480</xdr:colOff>
      <xdr:row>65</xdr:row>
      <xdr:rowOff>53340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579120</xdr:colOff>
      <xdr:row>49</xdr:row>
      <xdr:rowOff>30480</xdr:rowOff>
    </xdr:from>
    <xdr:to>
      <xdr:col>40</xdr:col>
      <xdr:colOff>274320</xdr:colOff>
      <xdr:row>65</xdr:row>
      <xdr:rowOff>91440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464820</xdr:colOff>
      <xdr:row>49</xdr:row>
      <xdr:rowOff>38100</xdr:rowOff>
    </xdr:from>
    <xdr:to>
      <xdr:col>48</xdr:col>
      <xdr:colOff>160020</xdr:colOff>
      <xdr:row>65</xdr:row>
      <xdr:rowOff>99060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48</xdr:col>
      <xdr:colOff>411480</xdr:colOff>
      <xdr:row>48</xdr:row>
      <xdr:rowOff>160020</xdr:rowOff>
    </xdr:from>
    <xdr:to>
      <xdr:col>56</xdr:col>
      <xdr:colOff>106680</xdr:colOff>
      <xdr:row>65</xdr:row>
      <xdr:rowOff>53340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243840</xdr:colOff>
      <xdr:row>49</xdr:row>
      <xdr:rowOff>7620</xdr:rowOff>
    </xdr:from>
    <xdr:to>
      <xdr:col>63</xdr:col>
      <xdr:colOff>548640</xdr:colOff>
      <xdr:row>65</xdr:row>
      <xdr:rowOff>68580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335280</xdr:colOff>
      <xdr:row>67</xdr:row>
      <xdr:rowOff>22860</xdr:rowOff>
    </xdr:from>
    <xdr:to>
      <xdr:col>17</xdr:col>
      <xdr:colOff>30480</xdr:colOff>
      <xdr:row>83</xdr:row>
      <xdr:rowOff>83820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228600</xdr:colOff>
      <xdr:row>67</xdr:row>
      <xdr:rowOff>7620</xdr:rowOff>
    </xdr:from>
    <xdr:to>
      <xdr:col>24</xdr:col>
      <xdr:colOff>533400</xdr:colOff>
      <xdr:row>83</xdr:row>
      <xdr:rowOff>68580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160020</xdr:colOff>
      <xdr:row>67</xdr:row>
      <xdr:rowOff>7620</xdr:rowOff>
    </xdr:from>
    <xdr:to>
      <xdr:col>32</xdr:col>
      <xdr:colOff>464820</xdr:colOff>
      <xdr:row>83</xdr:row>
      <xdr:rowOff>68580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586740</xdr:colOff>
      <xdr:row>66</xdr:row>
      <xdr:rowOff>152400</xdr:rowOff>
    </xdr:from>
    <xdr:to>
      <xdr:col>40</xdr:col>
      <xdr:colOff>281940</xdr:colOff>
      <xdr:row>83</xdr:row>
      <xdr:rowOff>45720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40</xdr:col>
      <xdr:colOff>472440</xdr:colOff>
      <xdr:row>67</xdr:row>
      <xdr:rowOff>7620</xdr:rowOff>
    </xdr:from>
    <xdr:to>
      <xdr:col>48</xdr:col>
      <xdr:colOff>167640</xdr:colOff>
      <xdr:row>83</xdr:row>
      <xdr:rowOff>68580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396240</xdr:colOff>
      <xdr:row>67</xdr:row>
      <xdr:rowOff>0</xdr:rowOff>
    </xdr:from>
    <xdr:to>
      <xdr:col>56</xdr:col>
      <xdr:colOff>91440</xdr:colOff>
      <xdr:row>83</xdr:row>
      <xdr:rowOff>60960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56</xdr:col>
      <xdr:colOff>266700</xdr:colOff>
      <xdr:row>66</xdr:row>
      <xdr:rowOff>144780</xdr:rowOff>
    </xdr:from>
    <xdr:to>
      <xdr:col>63</xdr:col>
      <xdr:colOff>571500</xdr:colOff>
      <xdr:row>83</xdr:row>
      <xdr:rowOff>38100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327660</xdr:colOff>
      <xdr:row>84</xdr:row>
      <xdr:rowOff>129540</xdr:rowOff>
    </xdr:from>
    <xdr:to>
      <xdr:col>17</xdr:col>
      <xdr:colOff>22860</xdr:colOff>
      <xdr:row>101</xdr:row>
      <xdr:rowOff>22860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175260</xdr:colOff>
      <xdr:row>84</xdr:row>
      <xdr:rowOff>129540</xdr:rowOff>
    </xdr:from>
    <xdr:to>
      <xdr:col>24</xdr:col>
      <xdr:colOff>480060</xdr:colOff>
      <xdr:row>101</xdr:row>
      <xdr:rowOff>22860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160020</xdr:colOff>
      <xdr:row>84</xdr:row>
      <xdr:rowOff>144780</xdr:rowOff>
    </xdr:from>
    <xdr:to>
      <xdr:col>32</xdr:col>
      <xdr:colOff>464820</xdr:colOff>
      <xdr:row>101</xdr:row>
      <xdr:rowOff>38100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33</xdr:col>
      <xdr:colOff>45720</xdr:colOff>
      <xdr:row>84</xdr:row>
      <xdr:rowOff>144780</xdr:rowOff>
    </xdr:from>
    <xdr:to>
      <xdr:col>40</xdr:col>
      <xdr:colOff>350520</xdr:colOff>
      <xdr:row>101</xdr:row>
      <xdr:rowOff>38100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40</xdr:col>
      <xdr:colOff>487680</xdr:colOff>
      <xdr:row>84</xdr:row>
      <xdr:rowOff>152400</xdr:rowOff>
    </xdr:from>
    <xdr:to>
      <xdr:col>48</xdr:col>
      <xdr:colOff>182880</xdr:colOff>
      <xdr:row>101</xdr:row>
      <xdr:rowOff>45720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274320</xdr:colOff>
      <xdr:row>103</xdr:row>
      <xdr:rowOff>129540</xdr:rowOff>
    </xdr:from>
    <xdr:to>
      <xdr:col>16</xdr:col>
      <xdr:colOff>579120</xdr:colOff>
      <xdr:row>120</xdr:row>
      <xdr:rowOff>22860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175260</xdr:colOff>
      <xdr:row>103</xdr:row>
      <xdr:rowOff>129540</xdr:rowOff>
    </xdr:from>
    <xdr:to>
      <xdr:col>24</xdr:col>
      <xdr:colOff>480060</xdr:colOff>
      <xdr:row>120</xdr:row>
      <xdr:rowOff>22860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25</xdr:col>
      <xdr:colOff>15240</xdr:colOff>
      <xdr:row>103</xdr:row>
      <xdr:rowOff>121920</xdr:rowOff>
    </xdr:from>
    <xdr:to>
      <xdr:col>32</xdr:col>
      <xdr:colOff>320040</xdr:colOff>
      <xdr:row>120</xdr:row>
      <xdr:rowOff>15240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32</xdr:col>
      <xdr:colOff>502920</xdr:colOff>
      <xdr:row>103</xdr:row>
      <xdr:rowOff>114300</xdr:rowOff>
    </xdr:from>
    <xdr:to>
      <xdr:col>40</xdr:col>
      <xdr:colOff>198120</xdr:colOff>
      <xdr:row>120</xdr:row>
      <xdr:rowOff>7620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419100</xdr:colOff>
      <xdr:row>103</xdr:row>
      <xdr:rowOff>91440</xdr:rowOff>
    </xdr:from>
    <xdr:to>
      <xdr:col>48</xdr:col>
      <xdr:colOff>114300</xdr:colOff>
      <xdr:row>119</xdr:row>
      <xdr:rowOff>152400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48</xdr:col>
      <xdr:colOff>274320</xdr:colOff>
      <xdr:row>103</xdr:row>
      <xdr:rowOff>114300</xdr:rowOff>
    </xdr:from>
    <xdr:to>
      <xdr:col>55</xdr:col>
      <xdr:colOff>579120</xdr:colOff>
      <xdr:row>120</xdr:row>
      <xdr:rowOff>7620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56</xdr:col>
      <xdr:colOff>121920</xdr:colOff>
      <xdr:row>103</xdr:row>
      <xdr:rowOff>76200</xdr:rowOff>
    </xdr:from>
    <xdr:to>
      <xdr:col>63</xdr:col>
      <xdr:colOff>426720</xdr:colOff>
      <xdr:row>119</xdr:row>
      <xdr:rowOff>137160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266700</xdr:colOff>
      <xdr:row>121</xdr:row>
      <xdr:rowOff>83820</xdr:rowOff>
    </xdr:from>
    <xdr:to>
      <xdr:col>16</xdr:col>
      <xdr:colOff>571500</xdr:colOff>
      <xdr:row>137</xdr:row>
      <xdr:rowOff>144780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167640</xdr:colOff>
      <xdr:row>121</xdr:row>
      <xdr:rowOff>106680</xdr:rowOff>
    </xdr:from>
    <xdr:to>
      <xdr:col>24</xdr:col>
      <xdr:colOff>472440</xdr:colOff>
      <xdr:row>138</xdr:row>
      <xdr:rowOff>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25</xdr:col>
      <xdr:colOff>30480</xdr:colOff>
      <xdr:row>121</xdr:row>
      <xdr:rowOff>129540</xdr:rowOff>
    </xdr:from>
    <xdr:to>
      <xdr:col>32</xdr:col>
      <xdr:colOff>335280</xdr:colOff>
      <xdr:row>138</xdr:row>
      <xdr:rowOff>22860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32</xdr:col>
      <xdr:colOff>518160</xdr:colOff>
      <xdr:row>121</xdr:row>
      <xdr:rowOff>152400</xdr:rowOff>
    </xdr:from>
    <xdr:to>
      <xdr:col>40</xdr:col>
      <xdr:colOff>213360</xdr:colOff>
      <xdr:row>138</xdr:row>
      <xdr:rowOff>45720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40</xdr:col>
      <xdr:colOff>403860</xdr:colOff>
      <xdr:row>121</xdr:row>
      <xdr:rowOff>160020</xdr:rowOff>
    </xdr:from>
    <xdr:to>
      <xdr:col>48</xdr:col>
      <xdr:colOff>99060</xdr:colOff>
      <xdr:row>138</xdr:row>
      <xdr:rowOff>53340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48</xdr:col>
      <xdr:colOff>320040</xdr:colOff>
      <xdr:row>121</xdr:row>
      <xdr:rowOff>160020</xdr:rowOff>
    </xdr:from>
    <xdr:to>
      <xdr:col>56</xdr:col>
      <xdr:colOff>15240</xdr:colOff>
      <xdr:row>138</xdr:row>
      <xdr:rowOff>53340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56</xdr:col>
      <xdr:colOff>198120</xdr:colOff>
      <xdr:row>121</xdr:row>
      <xdr:rowOff>160020</xdr:rowOff>
    </xdr:from>
    <xdr:to>
      <xdr:col>63</xdr:col>
      <xdr:colOff>502920</xdr:colOff>
      <xdr:row>138</xdr:row>
      <xdr:rowOff>53340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274320</xdr:colOff>
      <xdr:row>139</xdr:row>
      <xdr:rowOff>7620</xdr:rowOff>
    </xdr:from>
    <xdr:to>
      <xdr:col>16</xdr:col>
      <xdr:colOff>579120</xdr:colOff>
      <xdr:row>155</xdr:row>
      <xdr:rowOff>68580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17</xdr:col>
      <xdr:colOff>213360</xdr:colOff>
      <xdr:row>139</xdr:row>
      <xdr:rowOff>22860</xdr:rowOff>
    </xdr:from>
    <xdr:to>
      <xdr:col>24</xdr:col>
      <xdr:colOff>518160</xdr:colOff>
      <xdr:row>155</xdr:row>
      <xdr:rowOff>83820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25</xdr:col>
      <xdr:colOff>30480</xdr:colOff>
      <xdr:row>139</xdr:row>
      <xdr:rowOff>7620</xdr:rowOff>
    </xdr:from>
    <xdr:to>
      <xdr:col>32</xdr:col>
      <xdr:colOff>335280</xdr:colOff>
      <xdr:row>155</xdr:row>
      <xdr:rowOff>68580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541020</xdr:colOff>
      <xdr:row>139</xdr:row>
      <xdr:rowOff>76200</xdr:rowOff>
    </xdr:from>
    <xdr:to>
      <xdr:col>40</xdr:col>
      <xdr:colOff>236220</xdr:colOff>
      <xdr:row>155</xdr:row>
      <xdr:rowOff>137160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40</xdr:col>
      <xdr:colOff>426720</xdr:colOff>
      <xdr:row>139</xdr:row>
      <xdr:rowOff>99060</xdr:rowOff>
    </xdr:from>
    <xdr:to>
      <xdr:col>48</xdr:col>
      <xdr:colOff>121920</xdr:colOff>
      <xdr:row>155</xdr:row>
      <xdr:rowOff>160020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281940</xdr:colOff>
      <xdr:row>159</xdr:row>
      <xdr:rowOff>38100</xdr:rowOff>
    </xdr:from>
    <xdr:to>
      <xdr:col>16</xdr:col>
      <xdr:colOff>586740</xdr:colOff>
      <xdr:row>175</xdr:row>
      <xdr:rowOff>99060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17</xdr:col>
      <xdr:colOff>160020</xdr:colOff>
      <xdr:row>159</xdr:row>
      <xdr:rowOff>30480</xdr:rowOff>
    </xdr:from>
    <xdr:to>
      <xdr:col>24</xdr:col>
      <xdr:colOff>464820</xdr:colOff>
      <xdr:row>175</xdr:row>
      <xdr:rowOff>91440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25</xdr:col>
      <xdr:colOff>22860</xdr:colOff>
      <xdr:row>159</xdr:row>
      <xdr:rowOff>22860</xdr:rowOff>
    </xdr:from>
    <xdr:to>
      <xdr:col>32</xdr:col>
      <xdr:colOff>327660</xdr:colOff>
      <xdr:row>175</xdr:row>
      <xdr:rowOff>83820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32</xdr:col>
      <xdr:colOff>472440</xdr:colOff>
      <xdr:row>159</xdr:row>
      <xdr:rowOff>15240</xdr:rowOff>
    </xdr:from>
    <xdr:to>
      <xdr:col>40</xdr:col>
      <xdr:colOff>167640</xdr:colOff>
      <xdr:row>175</xdr:row>
      <xdr:rowOff>76200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40</xdr:col>
      <xdr:colOff>350520</xdr:colOff>
      <xdr:row>159</xdr:row>
      <xdr:rowOff>15240</xdr:rowOff>
    </xdr:from>
    <xdr:to>
      <xdr:col>48</xdr:col>
      <xdr:colOff>45720</xdr:colOff>
      <xdr:row>175</xdr:row>
      <xdr:rowOff>76200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48</xdr:col>
      <xdr:colOff>205740</xdr:colOff>
      <xdr:row>158</xdr:row>
      <xdr:rowOff>160020</xdr:rowOff>
    </xdr:from>
    <xdr:to>
      <xdr:col>55</xdr:col>
      <xdr:colOff>510540</xdr:colOff>
      <xdr:row>175</xdr:row>
      <xdr:rowOff>53340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56</xdr:col>
      <xdr:colOff>76200</xdr:colOff>
      <xdr:row>158</xdr:row>
      <xdr:rowOff>144780</xdr:rowOff>
    </xdr:from>
    <xdr:to>
      <xdr:col>63</xdr:col>
      <xdr:colOff>381000</xdr:colOff>
      <xdr:row>175</xdr:row>
      <xdr:rowOff>38100</xdr:rowOff>
    </xdr:to>
    <xdr:graphicFrame macro="">
      <xdr:nvGraphicFramePr>
        <xdr:cNvPr id="46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289560</xdr:colOff>
      <xdr:row>176</xdr:row>
      <xdr:rowOff>129540</xdr:rowOff>
    </xdr:from>
    <xdr:to>
      <xdr:col>16</xdr:col>
      <xdr:colOff>594360</xdr:colOff>
      <xdr:row>193</xdr:row>
      <xdr:rowOff>22860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17</xdr:col>
      <xdr:colOff>167640</xdr:colOff>
      <xdr:row>176</xdr:row>
      <xdr:rowOff>106680</xdr:rowOff>
    </xdr:from>
    <xdr:to>
      <xdr:col>24</xdr:col>
      <xdr:colOff>472440</xdr:colOff>
      <xdr:row>193</xdr:row>
      <xdr:rowOff>0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25</xdr:col>
      <xdr:colOff>38100</xdr:colOff>
      <xdr:row>176</xdr:row>
      <xdr:rowOff>114300</xdr:rowOff>
    </xdr:from>
    <xdr:to>
      <xdr:col>32</xdr:col>
      <xdr:colOff>342900</xdr:colOff>
      <xdr:row>193</xdr:row>
      <xdr:rowOff>7620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32</xdr:col>
      <xdr:colOff>518160</xdr:colOff>
      <xdr:row>176</xdr:row>
      <xdr:rowOff>137160</xdr:rowOff>
    </xdr:from>
    <xdr:to>
      <xdr:col>40</xdr:col>
      <xdr:colOff>213360</xdr:colOff>
      <xdr:row>193</xdr:row>
      <xdr:rowOff>30480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40</xdr:col>
      <xdr:colOff>358140</xdr:colOff>
      <xdr:row>176</xdr:row>
      <xdr:rowOff>160020</xdr:rowOff>
    </xdr:from>
    <xdr:to>
      <xdr:col>48</xdr:col>
      <xdr:colOff>53340</xdr:colOff>
      <xdr:row>193</xdr:row>
      <xdr:rowOff>53340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48</xdr:col>
      <xdr:colOff>182880</xdr:colOff>
      <xdr:row>177</xdr:row>
      <xdr:rowOff>7620</xdr:rowOff>
    </xdr:from>
    <xdr:to>
      <xdr:col>55</xdr:col>
      <xdr:colOff>487680</xdr:colOff>
      <xdr:row>193</xdr:row>
      <xdr:rowOff>68580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56</xdr:col>
      <xdr:colOff>45720</xdr:colOff>
      <xdr:row>176</xdr:row>
      <xdr:rowOff>160020</xdr:rowOff>
    </xdr:from>
    <xdr:to>
      <xdr:col>63</xdr:col>
      <xdr:colOff>350520</xdr:colOff>
      <xdr:row>193</xdr:row>
      <xdr:rowOff>53340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9</xdr:col>
      <xdr:colOff>304800</xdr:colOff>
      <xdr:row>194</xdr:row>
      <xdr:rowOff>76200</xdr:rowOff>
    </xdr:from>
    <xdr:to>
      <xdr:col>17</xdr:col>
      <xdr:colOff>0</xdr:colOff>
      <xdr:row>210</xdr:row>
      <xdr:rowOff>137160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17</xdr:col>
      <xdr:colOff>160020</xdr:colOff>
      <xdr:row>194</xdr:row>
      <xdr:rowOff>99060</xdr:rowOff>
    </xdr:from>
    <xdr:to>
      <xdr:col>24</xdr:col>
      <xdr:colOff>464820</xdr:colOff>
      <xdr:row>210</xdr:row>
      <xdr:rowOff>160020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25</xdr:col>
      <xdr:colOff>0</xdr:colOff>
      <xdr:row>194</xdr:row>
      <xdr:rowOff>129540</xdr:rowOff>
    </xdr:from>
    <xdr:to>
      <xdr:col>32</xdr:col>
      <xdr:colOff>304800</xdr:colOff>
      <xdr:row>211</xdr:row>
      <xdr:rowOff>22860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32</xdr:col>
      <xdr:colOff>487680</xdr:colOff>
      <xdr:row>194</xdr:row>
      <xdr:rowOff>137160</xdr:rowOff>
    </xdr:from>
    <xdr:to>
      <xdr:col>40</xdr:col>
      <xdr:colOff>182880</xdr:colOff>
      <xdr:row>211</xdr:row>
      <xdr:rowOff>30480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40</xdr:col>
      <xdr:colOff>342900</xdr:colOff>
      <xdr:row>194</xdr:row>
      <xdr:rowOff>160020</xdr:rowOff>
    </xdr:from>
    <xdr:to>
      <xdr:col>48</xdr:col>
      <xdr:colOff>38100</xdr:colOff>
      <xdr:row>211</xdr:row>
      <xdr:rowOff>53340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289560</xdr:colOff>
      <xdr:row>212</xdr:row>
      <xdr:rowOff>38100</xdr:rowOff>
    </xdr:from>
    <xdr:to>
      <xdr:col>16</xdr:col>
      <xdr:colOff>594360</xdr:colOff>
      <xdr:row>228</xdr:row>
      <xdr:rowOff>99060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17</xdr:col>
      <xdr:colOff>114300</xdr:colOff>
      <xdr:row>212</xdr:row>
      <xdr:rowOff>22860</xdr:rowOff>
    </xdr:from>
    <xdr:to>
      <xdr:col>24</xdr:col>
      <xdr:colOff>419100</xdr:colOff>
      <xdr:row>228</xdr:row>
      <xdr:rowOff>83820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24</xdr:col>
      <xdr:colOff>556260</xdr:colOff>
      <xdr:row>212</xdr:row>
      <xdr:rowOff>22860</xdr:rowOff>
    </xdr:from>
    <xdr:to>
      <xdr:col>32</xdr:col>
      <xdr:colOff>251460</xdr:colOff>
      <xdr:row>228</xdr:row>
      <xdr:rowOff>83820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32</xdr:col>
      <xdr:colOff>434340</xdr:colOff>
      <xdr:row>212</xdr:row>
      <xdr:rowOff>22860</xdr:rowOff>
    </xdr:from>
    <xdr:to>
      <xdr:col>40</xdr:col>
      <xdr:colOff>129540</xdr:colOff>
      <xdr:row>228</xdr:row>
      <xdr:rowOff>83820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40</xdr:col>
      <xdr:colOff>411480</xdr:colOff>
      <xdr:row>212</xdr:row>
      <xdr:rowOff>22860</xdr:rowOff>
    </xdr:from>
    <xdr:to>
      <xdr:col>48</xdr:col>
      <xdr:colOff>106680</xdr:colOff>
      <xdr:row>228</xdr:row>
      <xdr:rowOff>83820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48</xdr:col>
      <xdr:colOff>304800</xdr:colOff>
      <xdr:row>212</xdr:row>
      <xdr:rowOff>30480</xdr:rowOff>
    </xdr:from>
    <xdr:to>
      <xdr:col>56</xdr:col>
      <xdr:colOff>0</xdr:colOff>
      <xdr:row>228</xdr:row>
      <xdr:rowOff>91440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56</xdr:col>
      <xdr:colOff>190500</xdr:colOff>
      <xdr:row>212</xdr:row>
      <xdr:rowOff>22860</xdr:rowOff>
    </xdr:from>
    <xdr:to>
      <xdr:col>63</xdr:col>
      <xdr:colOff>495300</xdr:colOff>
      <xdr:row>228</xdr:row>
      <xdr:rowOff>83820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9</xdr:col>
      <xdr:colOff>297180</xdr:colOff>
      <xdr:row>230</xdr:row>
      <xdr:rowOff>0</xdr:rowOff>
    </xdr:from>
    <xdr:to>
      <xdr:col>16</xdr:col>
      <xdr:colOff>601980</xdr:colOff>
      <xdr:row>246</xdr:row>
      <xdr:rowOff>60960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17</xdr:col>
      <xdr:colOff>190500</xdr:colOff>
      <xdr:row>230</xdr:row>
      <xdr:rowOff>7620</xdr:rowOff>
    </xdr:from>
    <xdr:to>
      <xdr:col>24</xdr:col>
      <xdr:colOff>495300</xdr:colOff>
      <xdr:row>246</xdr:row>
      <xdr:rowOff>68580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25</xdr:col>
      <xdr:colOff>7620</xdr:colOff>
      <xdr:row>229</xdr:row>
      <xdr:rowOff>152400</xdr:rowOff>
    </xdr:from>
    <xdr:to>
      <xdr:col>32</xdr:col>
      <xdr:colOff>312420</xdr:colOff>
      <xdr:row>246</xdr:row>
      <xdr:rowOff>45720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32</xdr:col>
      <xdr:colOff>419100</xdr:colOff>
      <xdr:row>229</xdr:row>
      <xdr:rowOff>144780</xdr:rowOff>
    </xdr:from>
    <xdr:to>
      <xdr:col>40</xdr:col>
      <xdr:colOff>114300</xdr:colOff>
      <xdr:row>246</xdr:row>
      <xdr:rowOff>38100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40</xdr:col>
      <xdr:colOff>373380</xdr:colOff>
      <xdr:row>229</xdr:row>
      <xdr:rowOff>160020</xdr:rowOff>
    </xdr:from>
    <xdr:to>
      <xdr:col>48</xdr:col>
      <xdr:colOff>68580</xdr:colOff>
      <xdr:row>246</xdr:row>
      <xdr:rowOff>53340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48</xdr:col>
      <xdr:colOff>304800</xdr:colOff>
      <xdr:row>230</xdr:row>
      <xdr:rowOff>38100</xdr:rowOff>
    </xdr:from>
    <xdr:to>
      <xdr:col>56</xdr:col>
      <xdr:colOff>0</xdr:colOff>
      <xdr:row>246</xdr:row>
      <xdr:rowOff>99060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56</xdr:col>
      <xdr:colOff>251460</xdr:colOff>
      <xdr:row>230</xdr:row>
      <xdr:rowOff>45720</xdr:rowOff>
    </xdr:from>
    <xdr:to>
      <xdr:col>63</xdr:col>
      <xdr:colOff>556260</xdr:colOff>
      <xdr:row>246</xdr:row>
      <xdr:rowOff>106680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9</xdr:col>
      <xdr:colOff>281940</xdr:colOff>
      <xdr:row>247</xdr:row>
      <xdr:rowOff>114300</xdr:rowOff>
    </xdr:from>
    <xdr:to>
      <xdr:col>16</xdr:col>
      <xdr:colOff>586740</xdr:colOff>
      <xdr:row>264</xdr:row>
      <xdr:rowOff>7620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17</xdr:col>
      <xdr:colOff>160020</xdr:colOff>
      <xdr:row>247</xdr:row>
      <xdr:rowOff>114300</xdr:rowOff>
    </xdr:from>
    <xdr:to>
      <xdr:col>24</xdr:col>
      <xdr:colOff>464820</xdr:colOff>
      <xdr:row>264</xdr:row>
      <xdr:rowOff>7620</xdr:rowOff>
    </xdr:to>
    <xdr:graphicFrame macro="">
      <xdr:nvGraphicFramePr>
        <xdr:cNvPr id="74" name="グラフ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25</xdr:col>
      <xdr:colOff>53340</xdr:colOff>
      <xdr:row>247</xdr:row>
      <xdr:rowOff>99060</xdr:rowOff>
    </xdr:from>
    <xdr:to>
      <xdr:col>32</xdr:col>
      <xdr:colOff>358140</xdr:colOff>
      <xdr:row>263</xdr:row>
      <xdr:rowOff>160020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32</xdr:col>
      <xdr:colOff>533400</xdr:colOff>
      <xdr:row>247</xdr:row>
      <xdr:rowOff>76200</xdr:rowOff>
    </xdr:from>
    <xdr:to>
      <xdr:col>40</xdr:col>
      <xdr:colOff>228600</xdr:colOff>
      <xdr:row>263</xdr:row>
      <xdr:rowOff>137160</xdr:rowOff>
    </xdr:to>
    <xdr:graphicFrame macro="">
      <xdr:nvGraphicFramePr>
        <xdr:cNvPr id="76" name="グラフ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40</xdr:col>
      <xdr:colOff>441960</xdr:colOff>
      <xdr:row>247</xdr:row>
      <xdr:rowOff>91440</xdr:rowOff>
    </xdr:from>
    <xdr:to>
      <xdr:col>48</xdr:col>
      <xdr:colOff>137160</xdr:colOff>
      <xdr:row>263</xdr:row>
      <xdr:rowOff>152400</xdr:rowOff>
    </xdr:to>
    <xdr:graphicFrame macro="">
      <xdr:nvGraphicFramePr>
        <xdr:cNvPr id="77" name="グラフ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0.41111</cdr:x>
      <cdr:y>0.06852</cdr:y>
    </cdr:from>
    <cdr:to>
      <cdr:x>0.585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79600" y="187960"/>
          <a:ext cx="7950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0.14444</cdr:x>
      <cdr:y>0.33796</cdr:y>
    </cdr:from>
    <cdr:to>
      <cdr:x>0.30667</cdr:x>
      <cdr:y>0.42542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60400" y="92710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0.24333</cdr:x>
      <cdr:y>0.56019</cdr:y>
    </cdr:from>
    <cdr:to>
      <cdr:x>0.30889</cdr:x>
      <cdr:y>0.64765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1112520" y="1536700"/>
          <a:ext cx="299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0.61611</cdr:x>
      <cdr:y>0.73796</cdr:y>
    </cdr:from>
    <cdr:to>
      <cdr:x>0.77333</cdr:x>
      <cdr:y>0.82542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6860" y="202438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0.56019</cdr:y>
    </cdr:from>
    <cdr:to>
      <cdr:x>0.85</cdr:x>
      <cdr:y>0.64765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152140" y="1536700"/>
          <a:ext cx="7340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0.42944</cdr:x>
      <cdr:y>0.83241</cdr:y>
    </cdr:from>
    <cdr:to>
      <cdr:x>0.56389</cdr:x>
      <cdr:y>0.91987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63420" y="228346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0.45944</cdr:x>
      <cdr:y>0.06574</cdr:y>
    </cdr:from>
    <cdr:to>
      <cdr:x>0.54</cdr:x>
      <cdr:y>0.1532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100580" y="180340"/>
          <a:ext cx="368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0.26944</cdr:x>
      <cdr:y>0.13241</cdr:y>
    </cdr:from>
    <cdr:to>
      <cdr:x>0.40389</cdr:x>
      <cdr:y>0.21987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231900" y="36322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0.12444</cdr:x>
      <cdr:y>0.25463</cdr:y>
    </cdr:from>
    <cdr:to>
      <cdr:x>0.33333</cdr:x>
      <cdr:y>0.34209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568960" y="698500"/>
          <a:ext cx="9550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0.16611</cdr:x>
      <cdr:y>0.40741</cdr:y>
    </cdr:from>
    <cdr:to>
      <cdr:x>0.30056</cdr:x>
      <cdr:y>0.49487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759460" y="111760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0.17611</cdr:x>
      <cdr:y>0.57407</cdr:y>
    </cdr:from>
    <cdr:to>
      <cdr:x>0.31056</cdr:x>
      <cdr:y>0.66153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805180" y="157480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0.53611</cdr:x>
      <cdr:y>0.79074</cdr:y>
    </cdr:from>
    <cdr:to>
      <cdr:x>0.63333</cdr:x>
      <cdr:y>0.8782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51100" y="2169160"/>
          <a:ext cx="4445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0.62944</cdr:x>
      <cdr:y>0.70741</cdr:y>
    </cdr:from>
    <cdr:to>
      <cdr:x>0.82833</cdr:x>
      <cdr:y>0.79487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2877820" y="1940560"/>
          <a:ext cx="909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0.57944</cdr:x>
      <cdr:y>0.1463</cdr:y>
    </cdr:from>
    <cdr:to>
      <cdr:x>0.79333</cdr:x>
      <cdr:y>0.23376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2649220" y="40132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0.66444</cdr:x>
      <cdr:y>0.26019</cdr:y>
    </cdr:from>
    <cdr:to>
      <cdr:x>0.88</cdr:x>
      <cdr:y>0.34765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3037840" y="71374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0.68278</cdr:x>
      <cdr:y>0.57685</cdr:y>
    </cdr:from>
    <cdr:to>
      <cdr:x>0.81722</cdr:x>
      <cdr:y>0.66431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3121660" y="158242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21</xdr:row>
      <xdr:rowOff>60960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</xdr:colOff>
      <xdr:row>4</xdr:row>
      <xdr:rowOff>160020</xdr:rowOff>
    </xdr:from>
    <xdr:to>
      <xdr:col>15</xdr:col>
      <xdr:colOff>312420</xdr:colOff>
      <xdr:row>21</xdr:row>
      <xdr:rowOff>53340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525780</xdr:colOff>
      <xdr:row>6</xdr:row>
      <xdr:rowOff>76200</xdr:rowOff>
    </xdr:from>
    <xdr:to>
      <xdr:col>8</xdr:col>
      <xdr:colOff>350520</xdr:colOff>
      <xdr:row>8</xdr:row>
      <xdr:rowOff>15240</xdr:rowOff>
    </xdr:to>
    <xdr:sp macro="" textlink="">
      <xdr:nvSpPr>
        <xdr:cNvPr id="6" name="正方形/長方形 5"/>
        <xdr:cNvSpPr/>
      </xdr:nvSpPr>
      <xdr:spPr>
        <a:xfrm>
          <a:off x="4183380" y="108204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49</xdr:row>
      <xdr:rowOff>60960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15</xdr:col>
      <xdr:colOff>304800</xdr:colOff>
      <xdr:row>49</xdr:row>
      <xdr:rowOff>60960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7</xdr:col>
      <xdr:colOff>304800</xdr:colOff>
      <xdr:row>77</xdr:row>
      <xdr:rowOff>60960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586740</xdr:colOff>
      <xdr:row>61</xdr:row>
      <xdr:rowOff>15240</xdr:rowOff>
    </xdr:from>
    <xdr:to>
      <xdr:col>15</xdr:col>
      <xdr:colOff>281940</xdr:colOff>
      <xdr:row>77</xdr:row>
      <xdr:rowOff>76200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87</xdr:row>
      <xdr:rowOff>160020</xdr:rowOff>
    </xdr:from>
    <xdr:to>
      <xdr:col>7</xdr:col>
      <xdr:colOff>304800</xdr:colOff>
      <xdr:row>104</xdr:row>
      <xdr:rowOff>53340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88</xdr:row>
      <xdr:rowOff>0</xdr:rowOff>
    </xdr:from>
    <xdr:to>
      <xdr:col>15</xdr:col>
      <xdr:colOff>304800</xdr:colOff>
      <xdr:row>104</xdr:row>
      <xdr:rowOff>60960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0.29</cdr:x>
      <cdr:y>0.16574</cdr:y>
    </cdr:from>
    <cdr:to>
      <cdr:x>0.38444</cdr:x>
      <cdr:y>0.2532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25880" y="454660"/>
          <a:ext cx="431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0.14611</cdr:x>
      <cdr:y>0.34074</cdr:y>
    </cdr:from>
    <cdr:to>
      <cdr:x>0.30444</cdr:x>
      <cdr:y>0.4282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68020" y="93472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0.60611</cdr:x>
      <cdr:y>0.1713</cdr:y>
    </cdr:from>
    <cdr:to>
      <cdr:x>0.76444</cdr:x>
      <cdr:y>0.25876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771140" y="46990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0.34352</cdr:y>
    </cdr:from>
    <cdr:to>
      <cdr:x>0.90167</cdr:x>
      <cdr:y>0.43098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29280" y="942340"/>
          <a:ext cx="993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0.23769</cdr:x>
      <cdr:y>0.56296</cdr:y>
    </cdr:from>
    <cdr:to>
      <cdr:x>0.30444</cdr:x>
      <cdr:y>0.65042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066801" y="1544312"/>
          <a:ext cx="299582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0.73796</cdr:y>
    </cdr:from>
    <cdr:to>
      <cdr:x>0.38944</cdr:x>
      <cdr:y>0.82542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1463040" y="2024380"/>
          <a:ext cx="3175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0.43111</cdr:x>
      <cdr:y>0.83519</cdr:y>
    </cdr:from>
    <cdr:to>
      <cdr:x>0.56667</cdr:x>
      <cdr:y>0.92265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1971040" y="229108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0.45778</cdr:x>
      <cdr:y>0.06296</cdr:y>
    </cdr:from>
    <cdr:to>
      <cdr:x>0.54</cdr:x>
      <cdr:y>0.15042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92960" y="172720"/>
          <a:ext cx="3759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0.58111</cdr:x>
      <cdr:y>0.14074</cdr:y>
    </cdr:from>
    <cdr:to>
      <cdr:x>0.79667</cdr:x>
      <cdr:y>0.2282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656840" y="38608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0.27111</cdr:x>
      <cdr:y>0.79352</cdr:y>
    </cdr:from>
    <cdr:to>
      <cdr:x>0.46333</cdr:x>
      <cdr:y>0.88098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239520" y="2176780"/>
          <a:ext cx="8788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0.18167</cdr:x>
      <cdr:y>0.56852</cdr:y>
    </cdr:from>
    <cdr:to>
      <cdr:x>0.31111</cdr:x>
      <cdr:y>0.65598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30580" y="1559560"/>
          <a:ext cx="591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0.53444</cdr:x>
      <cdr:y>0.79352</cdr:y>
    </cdr:from>
    <cdr:to>
      <cdr:x>0.635</cdr:x>
      <cdr:y>0.88098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443480" y="2176780"/>
          <a:ext cx="459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0.62944</cdr:x>
      <cdr:y>0.70185</cdr:y>
    </cdr:from>
    <cdr:to>
      <cdr:x>0.82167</cdr:x>
      <cdr:y>0.78931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877820" y="1925320"/>
          <a:ext cx="8788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0.29333</cdr:x>
      <cdr:y>0.16574</cdr:y>
    </cdr:from>
    <cdr:to>
      <cdr:x>0.385</cdr:x>
      <cdr:y>0.2532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341120" y="454660"/>
          <a:ext cx="4191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0.14778</cdr:x>
      <cdr:y>0.33796</cdr:y>
    </cdr:from>
    <cdr:to>
      <cdr:x>0.305</cdr:x>
      <cdr:y>0.42542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675640" y="92710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0.24667</cdr:x>
      <cdr:y>0.56296</cdr:y>
    </cdr:from>
    <cdr:to>
      <cdr:x>0.31167</cdr:x>
      <cdr:y>0.65042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127760" y="1544320"/>
          <a:ext cx="2971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0.43611</cdr:x>
      <cdr:y>0.83796</cdr:y>
    </cdr:from>
    <cdr:to>
      <cdr:x>0.57167</cdr:x>
      <cdr:y>0.92542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1993900" y="229870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0.40944</cdr:x>
      <cdr:y>0.0713</cdr:y>
    </cdr:from>
    <cdr:to>
      <cdr:x>0.585</cdr:x>
      <cdr:y>0.15876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871980" y="19558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0.28167</cdr:x>
      <cdr:y>0.13519</cdr:y>
    </cdr:from>
    <cdr:to>
      <cdr:x>0.41167</cdr:x>
      <cdr:y>0.22265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1287780" y="370840"/>
          <a:ext cx="594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0.66278</cdr:x>
      <cdr:y>0.24907</cdr:y>
    </cdr:from>
    <cdr:to>
      <cdr:x>0.87833</cdr:x>
      <cdr:y>0.33653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030220" y="68326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0.69444</cdr:x>
      <cdr:y>0.40463</cdr:y>
    </cdr:from>
    <cdr:to>
      <cdr:x>0.87</cdr:x>
      <cdr:y>0.49209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3175000" y="110998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0.68778</cdr:x>
      <cdr:y>0.57963</cdr:y>
    </cdr:from>
    <cdr:to>
      <cdr:x>0.81667</cdr:x>
      <cdr:y>0.66709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3144520" y="159004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0.26778</cdr:x>
      <cdr:y>0.79074</cdr:y>
    </cdr:from>
    <cdr:to>
      <cdr:x>0.46167</cdr:x>
      <cdr:y>0.8782</cdr:y>
    </cdr:to>
    <cdr:sp macro="" textlink="">
      <cdr:nvSpPr>
        <cdr:cNvPr id="21" name="正方形/長方形 20"/>
        <cdr:cNvSpPr/>
      </cdr:nvSpPr>
      <cdr:spPr>
        <a:xfrm xmlns:a="http://schemas.openxmlformats.org/drawingml/2006/main">
          <a:off x="1224280" y="2169160"/>
          <a:ext cx="8864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0.45611</cdr:x>
      <cdr:y>0.06852</cdr:y>
    </cdr:from>
    <cdr:to>
      <cdr:x>0.54</cdr:x>
      <cdr:y>0.15598</cdr:y>
    </cdr:to>
    <cdr:sp macro="" textlink="">
      <cdr:nvSpPr>
        <cdr:cNvPr id="23" name="正方形/長方形 22"/>
        <cdr:cNvSpPr/>
      </cdr:nvSpPr>
      <cdr:spPr>
        <a:xfrm xmlns:a="http://schemas.openxmlformats.org/drawingml/2006/main">
          <a:off x="2085340" y="187960"/>
          <a:ext cx="3835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0.58611</cdr:x>
      <cdr:y>0.13796</cdr:y>
    </cdr:from>
    <cdr:to>
      <cdr:x>0.80167</cdr:x>
      <cdr:y>0.22542</cdr:y>
    </cdr:to>
    <cdr:sp macro="" textlink="">
      <cdr:nvSpPr>
        <cdr:cNvPr id="25" name="正方形/長方形 24"/>
        <cdr:cNvSpPr/>
      </cdr:nvSpPr>
      <cdr:spPr>
        <a:xfrm xmlns:a="http://schemas.openxmlformats.org/drawingml/2006/main">
          <a:off x="2679700" y="37846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0.29</cdr:x>
      <cdr:y>0.16574</cdr:y>
    </cdr:from>
    <cdr:to>
      <cdr:x>0.38333</cdr:x>
      <cdr:y>0.2532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325880" y="454660"/>
          <a:ext cx="426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0.41444</cdr:x>
      <cdr:y>0.06574</cdr:y>
    </cdr:from>
    <cdr:to>
      <cdr:x>0.58833</cdr:x>
      <cdr:y>0.1532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1894840" y="180340"/>
          <a:ext cx="7950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0.14611</cdr:x>
      <cdr:y>0.34352</cdr:y>
    </cdr:from>
    <cdr:to>
      <cdr:x>0.30833</cdr:x>
      <cdr:y>0.43098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668020" y="94234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0.245</cdr:x>
      <cdr:y>0.56574</cdr:y>
    </cdr:from>
    <cdr:to>
      <cdr:x>0.31</cdr:x>
      <cdr:y>0.6532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1120140" y="1551940"/>
          <a:ext cx="2971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0.73519</cdr:y>
    </cdr:from>
    <cdr:to>
      <cdr:x>0.77</cdr:x>
      <cdr:y>0.82265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786380" y="2016760"/>
          <a:ext cx="7340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0.34907</cdr:y>
    </cdr:from>
    <cdr:to>
      <cdr:x>0.90667</cdr:x>
      <cdr:y>0.43653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3129280" y="957580"/>
          <a:ext cx="10160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0.27611</cdr:x>
      <cdr:y>0.14074</cdr:y>
    </cdr:from>
    <cdr:to>
      <cdr:x>0.41167</cdr:x>
      <cdr:y>0.2282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62380" y="38608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0.17444</cdr:x>
      <cdr:y>0.57685</cdr:y>
    </cdr:from>
    <cdr:to>
      <cdr:x>0.31</cdr:x>
      <cdr:y>0.66431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797560" y="158242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0.58111</cdr:x>
      <cdr:y>0.14352</cdr:y>
    </cdr:from>
    <cdr:to>
      <cdr:x>0.8</cdr:x>
      <cdr:y>0.23098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656840" y="393700"/>
          <a:ext cx="1000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0.68278</cdr:x>
      <cdr:y>0.57963</cdr:y>
    </cdr:from>
    <cdr:to>
      <cdr:x>0.81833</cdr:x>
      <cdr:y>0.66709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21660" y="159004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0.62444</cdr:x>
      <cdr:y>0.71852</cdr:y>
    </cdr:from>
    <cdr:to>
      <cdr:x>0.825</cdr:x>
      <cdr:y>0.80598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854960" y="1971040"/>
          <a:ext cx="9169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0.53333</cdr:x>
      <cdr:y>0.79907</cdr:y>
    </cdr:from>
    <cdr:to>
      <cdr:x>0.63333</cdr:x>
      <cdr:y>0.88653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438400" y="2192020"/>
          <a:ext cx="4572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0.26444</cdr:x>
      <cdr:y>0.79907</cdr:y>
    </cdr:from>
    <cdr:to>
      <cdr:x>0.46</cdr:x>
      <cdr:y>0.88653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1209040" y="2192020"/>
          <a:ext cx="8940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0.65944</cdr:x>
      <cdr:y>0.26019</cdr:y>
    </cdr:from>
    <cdr:to>
      <cdr:x>0.875</cdr:x>
      <cdr:y>0.34765</cdr:y>
    </cdr:to>
    <cdr:sp macro="" textlink="">
      <cdr:nvSpPr>
        <cdr:cNvPr id="17" name="正方形/長方形 16"/>
        <cdr:cNvSpPr/>
      </cdr:nvSpPr>
      <cdr:spPr>
        <a:xfrm xmlns:a="http://schemas.openxmlformats.org/drawingml/2006/main">
          <a:off x="3014980" y="71374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0.41019</cdr:y>
    </cdr:from>
    <cdr:to>
      <cdr:x>0.875</cdr:x>
      <cdr:y>0.49765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3152140" y="112522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0.40944</cdr:x>
      <cdr:y>0.06852</cdr:y>
    </cdr:from>
    <cdr:to>
      <cdr:x>0.58833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71980" y="187960"/>
          <a:ext cx="8178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0.29</cdr:x>
      <cdr:y>0.16574</cdr:y>
    </cdr:from>
    <cdr:to>
      <cdr:x>0.385</cdr:x>
      <cdr:y>0.2532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325880" y="454660"/>
          <a:ext cx="4343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0.16852</cdr:y>
    </cdr:from>
    <cdr:to>
      <cdr:x>0.76833</cdr:x>
      <cdr:y>0.25598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786380" y="462280"/>
          <a:ext cx="7264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0.24667</cdr:x>
      <cdr:y>0.55741</cdr:y>
    </cdr:from>
    <cdr:to>
      <cdr:x>0.30667</cdr:x>
      <cdr:y>0.64487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127760" y="1529080"/>
          <a:ext cx="274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0.34352</cdr:y>
    </cdr:from>
    <cdr:to>
      <cdr:x>0.90167</cdr:x>
      <cdr:y>0.43098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152140" y="942340"/>
          <a:ext cx="970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0.56296</cdr:y>
    </cdr:from>
    <cdr:to>
      <cdr:x>0.855</cdr:x>
      <cdr:y>0.65042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36900" y="1544320"/>
          <a:ext cx="7721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0.44333</cdr:x>
      <cdr:y>0.82963</cdr:y>
    </cdr:from>
    <cdr:to>
      <cdr:x>0.56667</cdr:x>
      <cdr:y>0.91709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2026920" y="2275840"/>
          <a:ext cx="5638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601980</xdr:colOff>
      <xdr:row>48</xdr:row>
      <xdr:rowOff>114300</xdr:rowOff>
    </xdr:from>
    <xdr:to>
      <xdr:col>19</xdr:col>
      <xdr:colOff>297180</xdr:colOff>
      <xdr:row>65</xdr:row>
      <xdr:rowOff>7620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449580</xdr:colOff>
      <xdr:row>48</xdr:row>
      <xdr:rowOff>129540</xdr:rowOff>
    </xdr:from>
    <xdr:to>
      <xdr:col>27</xdr:col>
      <xdr:colOff>144780</xdr:colOff>
      <xdr:row>65</xdr:row>
      <xdr:rowOff>22860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289560</xdr:colOff>
      <xdr:row>48</xdr:row>
      <xdr:rowOff>129540</xdr:rowOff>
    </xdr:from>
    <xdr:to>
      <xdr:col>34</xdr:col>
      <xdr:colOff>594360</xdr:colOff>
      <xdr:row>65</xdr:row>
      <xdr:rowOff>22860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182880</xdr:colOff>
      <xdr:row>48</xdr:row>
      <xdr:rowOff>137160</xdr:rowOff>
    </xdr:from>
    <xdr:to>
      <xdr:col>42</xdr:col>
      <xdr:colOff>487680</xdr:colOff>
      <xdr:row>65</xdr:row>
      <xdr:rowOff>30480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38100</xdr:colOff>
      <xdr:row>48</xdr:row>
      <xdr:rowOff>152400</xdr:rowOff>
    </xdr:from>
    <xdr:to>
      <xdr:col>50</xdr:col>
      <xdr:colOff>342900</xdr:colOff>
      <xdr:row>65</xdr:row>
      <xdr:rowOff>45720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502920</xdr:colOff>
      <xdr:row>48</xdr:row>
      <xdr:rowOff>152400</xdr:rowOff>
    </xdr:from>
    <xdr:to>
      <xdr:col>58</xdr:col>
      <xdr:colOff>198120</xdr:colOff>
      <xdr:row>65</xdr:row>
      <xdr:rowOff>45720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58</xdr:col>
      <xdr:colOff>365760</xdr:colOff>
      <xdr:row>48</xdr:row>
      <xdr:rowOff>160020</xdr:rowOff>
    </xdr:from>
    <xdr:to>
      <xdr:col>66</xdr:col>
      <xdr:colOff>60960</xdr:colOff>
      <xdr:row>65</xdr:row>
      <xdr:rowOff>53340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594360</xdr:colOff>
      <xdr:row>66</xdr:row>
      <xdr:rowOff>91440</xdr:rowOff>
    </xdr:from>
    <xdr:to>
      <xdr:col>19</xdr:col>
      <xdr:colOff>289560</xdr:colOff>
      <xdr:row>82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434340</xdr:colOff>
      <xdr:row>66</xdr:row>
      <xdr:rowOff>106680</xdr:rowOff>
    </xdr:from>
    <xdr:to>
      <xdr:col>27</xdr:col>
      <xdr:colOff>129540</xdr:colOff>
      <xdr:row>83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304800</xdr:colOff>
      <xdr:row>66</xdr:row>
      <xdr:rowOff>91440</xdr:rowOff>
    </xdr:from>
    <xdr:to>
      <xdr:col>35</xdr:col>
      <xdr:colOff>0</xdr:colOff>
      <xdr:row>82</xdr:row>
      <xdr:rowOff>152400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35</xdr:col>
      <xdr:colOff>167640</xdr:colOff>
      <xdr:row>66</xdr:row>
      <xdr:rowOff>114300</xdr:rowOff>
    </xdr:from>
    <xdr:to>
      <xdr:col>42</xdr:col>
      <xdr:colOff>472440</xdr:colOff>
      <xdr:row>83</xdr:row>
      <xdr:rowOff>7620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601980</xdr:colOff>
      <xdr:row>66</xdr:row>
      <xdr:rowOff>114300</xdr:rowOff>
    </xdr:from>
    <xdr:to>
      <xdr:col>50</xdr:col>
      <xdr:colOff>297180</xdr:colOff>
      <xdr:row>83</xdr:row>
      <xdr:rowOff>7620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449580</xdr:colOff>
      <xdr:row>66</xdr:row>
      <xdr:rowOff>144780</xdr:rowOff>
    </xdr:from>
    <xdr:to>
      <xdr:col>58</xdr:col>
      <xdr:colOff>144780</xdr:colOff>
      <xdr:row>83</xdr:row>
      <xdr:rowOff>38100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58</xdr:col>
      <xdr:colOff>297180</xdr:colOff>
      <xdr:row>66</xdr:row>
      <xdr:rowOff>121920</xdr:rowOff>
    </xdr:from>
    <xdr:to>
      <xdr:col>65</xdr:col>
      <xdr:colOff>601980</xdr:colOff>
      <xdr:row>83</xdr:row>
      <xdr:rowOff>15240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586740</xdr:colOff>
      <xdr:row>84</xdr:row>
      <xdr:rowOff>15240</xdr:rowOff>
    </xdr:from>
    <xdr:to>
      <xdr:col>19</xdr:col>
      <xdr:colOff>281940</xdr:colOff>
      <xdr:row>100</xdr:row>
      <xdr:rowOff>76200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403860</xdr:colOff>
      <xdr:row>84</xdr:row>
      <xdr:rowOff>30480</xdr:rowOff>
    </xdr:from>
    <xdr:to>
      <xdr:col>27</xdr:col>
      <xdr:colOff>99060</xdr:colOff>
      <xdr:row>100</xdr:row>
      <xdr:rowOff>91440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27</xdr:col>
      <xdr:colOff>259080</xdr:colOff>
      <xdr:row>84</xdr:row>
      <xdr:rowOff>38100</xdr:rowOff>
    </xdr:from>
    <xdr:to>
      <xdr:col>34</xdr:col>
      <xdr:colOff>563880</xdr:colOff>
      <xdr:row>100</xdr:row>
      <xdr:rowOff>99060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121920</xdr:colOff>
      <xdr:row>84</xdr:row>
      <xdr:rowOff>60960</xdr:rowOff>
    </xdr:from>
    <xdr:to>
      <xdr:col>42</xdr:col>
      <xdr:colOff>426720</xdr:colOff>
      <xdr:row>100</xdr:row>
      <xdr:rowOff>121920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42</xdr:col>
      <xdr:colOff>563880</xdr:colOff>
      <xdr:row>84</xdr:row>
      <xdr:rowOff>83820</xdr:rowOff>
    </xdr:from>
    <xdr:to>
      <xdr:col>50</xdr:col>
      <xdr:colOff>259080</xdr:colOff>
      <xdr:row>100</xdr:row>
      <xdr:rowOff>144780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472440</xdr:colOff>
      <xdr:row>102</xdr:row>
      <xdr:rowOff>0</xdr:rowOff>
    </xdr:from>
    <xdr:to>
      <xdr:col>27</xdr:col>
      <xdr:colOff>167640</xdr:colOff>
      <xdr:row>118</xdr:row>
      <xdr:rowOff>60960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27</xdr:col>
      <xdr:colOff>327660</xdr:colOff>
      <xdr:row>102</xdr:row>
      <xdr:rowOff>30480</xdr:rowOff>
    </xdr:from>
    <xdr:to>
      <xdr:col>35</xdr:col>
      <xdr:colOff>22860</xdr:colOff>
      <xdr:row>118</xdr:row>
      <xdr:rowOff>91440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213360</xdr:colOff>
      <xdr:row>102</xdr:row>
      <xdr:rowOff>38100</xdr:rowOff>
    </xdr:from>
    <xdr:to>
      <xdr:col>42</xdr:col>
      <xdr:colOff>518160</xdr:colOff>
      <xdr:row>118</xdr:row>
      <xdr:rowOff>99060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43</xdr:col>
      <xdr:colOff>53340</xdr:colOff>
      <xdr:row>102</xdr:row>
      <xdr:rowOff>60960</xdr:rowOff>
    </xdr:from>
    <xdr:to>
      <xdr:col>50</xdr:col>
      <xdr:colOff>358140</xdr:colOff>
      <xdr:row>118</xdr:row>
      <xdr:rowOff>121920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50</xdr:col>
      <xdr:colOff>579120</xdr:colOff>
      <xdr:row>102</xdr:row>
      <xdr:rowOff>68580</xdr:rowOff>
    </xdr:from>
    <xdr:to>
      <xdr:col>58</xdr:col>
      <xdr:colOff>274320</xdr:colOff>
      <xdr:row>118</xdr:row>
      <xdr:rowOff>129540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58</xdr:col>
      <xdr:colOff>441960</xdr:colOff>
      <xdr:row>102</xdr:row>
      <xdr:rowOff>45720</xdr:rowOff>
    </xdr:from>
    <xdr:to>
      <xdr:col>66</xdr:col>
      <xdr:colOff>137160</xdr:colOff>
      <xdr:row>118</xdr:row>
      <xdr:rowOff>106680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7620</xdr:colOff>
      <xdr:row>119</xdr:row>
      <xdr:rowOff>22860</xdr:rowOff>
    </xdr:from>
    <xdr:to>
      <xdr:col>19</xdr:col>
      <xdr:colOff>312420</xdr:colOff>
      <xdr:row>135</xdr:row>
      <xdr:rowOff>83820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19</xdr:col>
      <xdr:colOff>495300</xdr:colOff>
      <xdr:row>119</xdr:row>
      <xdr:rowOff>76200</xdr:rowOff>
    </xdr:from>
    <xdr:to>
      <xdr:col>27</xdr:col>
      <xdr:colOff>190500</xdr:colOff>
      <xdr:row>135</xdr:row>
      <xdr:rowOff>137160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350520</xdr:colOff>
      <xdr:row>119</xdr:row>
      <xdr:rowOff>91440</xdr:rowOff>
    </xdr:from>
    <xdr:to>
      <xdr:col>35</xdr:col>
      <xdr:colOff>45720</xdr:colOff>
      <xdr:row>135</xdr:row>
      <xdr:rowOff>152400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213360</xdr:colOff>
      <xdr:row>119</xdr:row>
      <xdr:rowOff>99060</xdr:rowOff>
    </xdr:from>
    <xdr:to>
      <xdr:col>42</xdr:col>
      <xdr:colOff>518160</xdr:colOff>
      <xdr:row>135</xdr:row>
      <xdr:rowOff>160020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43</xdr:col>
      <xdr:colOff>60960</xdr:colOff>
      <xdr:row>120</xdr:row>
      <xdr:rowOff>15240</xdr:rowOff>
    </xdr:from>
    <xdr:to>
      <xdr:col>50</xdr:col>
      <xdr:colOff>365760</xdr:colOff>
      <xdr:row>136</xdr:row>
      <xdr:rowOff>76200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50</xdr:col>
      <xdr:colOff>594360</xdr:colOff>
      <xdr:row>120</xdr:row>
      <xdr:rowOff>38100</xdr:rowOff>
    </xdr:from>
    <xdr:to>
      <xdr:col>58</xdr:col>
      <xdr:colOff>289560</xdr:colOff>
      <xdr:row>136</xdr:row>
      <xdr:rowOff>99060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58</xdr:col>
      <xdr:colOff>495300</xdr:colOff>
      <xdr:row>120</xdr:row>
      <xdr:rowOff>45720</xdr:rowOff>
    </xdr:from>
    <xdr:to>
      <xdr:col>66</xdr:col>
      <xdr:colOff>190500</xdr:colOff>
      <xdr:row>136</xdr:row>
      <xdr:rowOff>106680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7620</xdr:colOff>
      <xdr:row>136</xdr:row>
      <xdr:rowOff>160020</xdr:rowOff>
    </xdr:from>
    <xdr:to>
      <xdr:col>19</xdr:col>
      <xdr:colOff>312420</xdr:colOff>
      <xdr:row>153</xdr:row>
      <xdr:rowOff>53340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510540</xdr:colOff>
      <xdr:row>137</xdr:row>
      <xdr:rowOff>0</xdr:rowOff>
    </xdr:from>
    <xdr:to>
      <xdr:col>27</xdr:col>
      <xdr:colOff>205740</xdr:colOff>
      <xdr:row>153</xdr:row>
      <xdr:rowOff>60960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27</xdr:col>
      <xdr:colOff>358140</xdr:colOff>
      <xdr:row>137</xdr:row>
      <xdr:rowOff>7620</xdr:rowOff>
    </xdr:from>
    <xdr:to>
      <xdr:col>35</xdr:col>
      <xdr:colOff>53340</xdr:colOff>
      <xdr:row>153</xdr:row>
      <xdr:rowOff>68580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220980</xdr:colOff>
      <xdr:row>137</xdr:row>
      <xdr:rowOff>22860</xdr:rowOff>
    </xdr:from>
    <xdr:to>
      <xdr:col>42</xdr:col>
      <xdr:colOff>525780</xdr:colOff>
      <xdr:row>153</xdr:row>
      <xdr:rowOff>83820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43</xdr:col>
      <xdr:colOff>83820</xdr:colOff>
      <xdr:row>137</xdr:row>
      <xdr:rowOff>30480</xdr:rowOff>
    </xdr:from>
    <xdr:to>
      <xdr:col>50</xdr:col>
      <xdr:colOff>388620</xdr:colOff>
      <xdr:row>153</xdr:row>
      <xdr:rowOff>91440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</xdr:col>
      <xdr:colOff>0</xdr:colOff>
      <xdr:row>157</xdr:row>
      <xdr:rowOff>121920</xdr:rowOff>
    </xdr:from>
    <xdr:to>
      <xdr:col>19</xdr:col>
      <xdr:colOff>304800</xdr:colOff>
      <xdr:row>174</xdr:row>
      <xdr:rowOff>15240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19</xdr:col>
      <xdr:colOff>457200</xdr:colOff>
      <xdr:row>157</xdr:row>
      <xdr:rowOff>121920</xdr:rowOff>
    </xdr:from>
    <xdr:to>
      <xdr:col>27</xdr:col>
      <xdr:colOff>152400</xdr:colOff>
      <xdr:row>174</xdr:row>
      <xdr:rowOff>15240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27</xdr:col>
      <xdr:colOff>304800</xdr:colOff>
      <xdr:row>157</xdr:row>
      <xdr:rowOff>106680</xdr:rowOff>
    </xdr:from>
    <xdr:to>
      <xdr:col>35</xdr:col>
      <xdr:colOff>0</xdr:colOff>
      <xdr:row>174</xdr:row>
      <xdr:rowOff>0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35</xdr:col>
      <xdr:colOff>205740</xdr:colOff>
      <xdr:row>157</xdr:row>
      <xdr:rowOff>121920</xdr:rowOff>
    </xdr:from>
    <xdr:to>
      <xdr:col>42</xdr:col>
      <xdr:colOff>510540</xdr:colOff>
      <xdr:row>174</xdr:row>
      <xdr:rowOff>15240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43</xdr:col>
      <xdr:colOff>144780</xdr:colOff>
      <xdr:row>157</xdr:row>
      <xdr:rowOff>129540</xdr:rowOff>
    </xdr:from>
    <xdr:to>
      <xdr:col>50</xdr:col>
      <xdr:colOff>449580</xdr:colOff>
      <xdr:row>174</xdr:row>
      <xdr:rowOff>22860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51</xdr:col>
      <xdr:colOff>15240</xdr:colOff>
      <xdr:row>157</xdr:row>
      <xdr:rowOff>106680</xdr:rowOff>
    </xdr:from>
    <xdr:to>
      <xdr:col>58</xdr:col>
      <xdr:colOff>320040</xdr:colOff>
      <xdr:row>174</xdr:row>
      <xdr:rowOff>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58</xdr:col>
      <xdr:colOff>541020</xdr:colOff>
      <xdr:row>157</xdr:row>
      <xdr:rowOff>144780</xdr:rowOff>
    </xdr:from>
    <xdr:to>
      <xdr:col>66</xdr:col>
      <xdr:colOff>236220</xdr:colOff>
      <xdr:row>174</xdr:row>
      <xdr:rowOff>38100</xdr:rowOff>
    </xdr:to>
    <xdr:graphicFrame macro="">
      <xdr:nvGraphicFramePr>
        <xdr:cNvPr id="46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12</xdr:col>
      <xdr:colOff>7620</xdr:colOff>
      <xdr:row>175</xdr:row>
      <xdr:rowOff>60960</xdr:rowOff>
    </xdr:from>
    <xdr:to>
      <xdr:col>19</xdr:col>
      <xdr:colOff>312420</xdr:colOff>
      <xdr:row>191</xdr:row>
      <xdr:rowOff>121920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19</xdr:col>
      <xdr:colOff>396240</xdr:colOff>
      <xdr:row>175</xdr:row>
      <xdr:rowOff>91440</xdr:rowOff>
    </xdr:from>
    <xdr:to>
      <xdr:col>27</xdr:col>
      <xdr:colOff>91440</xdr:colOff>
      <xdr:row>191</xdr:row>
      <xdr:rowOff>152400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27</xdr:col>
      <xdr:colOff>289560</xdr:colOff>
      <xdr:row>175</xdr:row>
      <xdr:rowOff>114300</xdr:rowOff>
    </xdr:from>
    <xdr:to>
      <xdr:col>34</xdr:col>
      <xdr:colOff>594360</xdr:colOff>
      <xdr:row>192</xdr:row>
      <xdr:rowOff>7620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35</xdr:col>
      <xdr:colOff>175260</xdr:colOff>
      <xdr:row>175</xdr:row>
      <xdr:rowOff>129540</xdr:rowOff>
    </xdr:from>
    <xdr:to>
      <xdr:col>42</xdr:col>
      <xdr:colOff>480060</xdr:colOff>
      <xdr:row>192</xdr:row>
      <xdr:rowOff>22860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43</xdr:col>
      <xdr:colOff>137160</xdr:colOff>
      <xdr:row>175</xdr:row>
      <xdr:rowOff>121920</xdr:rowOff>
    </xdr:from>
    <xdr:to>
      <xdr:col>50</xdr:col>
      <xdr:colOff>441960</xdr:colOff>
      <xdr:row>192</xdr:row>
      <xdr:rowOff>15240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51</xdr:col>
      <xdr:colOff>68580</xdr:colOff>
      <xdr:row>175</xdr:row>
      <xdr:rowOff>99060</xdr:rowOff>
    </xdr:from>
    <xdr:to>
      <xdr:col>58</xdr:col>
      <xdr:colOff>373380</xdr:colOff>
      <xdr:row>191</xdr:row>
      <xdr:rowOff>160020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58</xdr:col>
      <xdr:colOff>556260</xdr:colOff>
      <xdr:row>175</xdr:row>
      <xdr:rowOff>76200</xdr:rowOff>
    </xdr:from>
    <xdr:to>
      <xdr:col>66</xdr:col>
      <xdr:colOff>251460</xdr:colOff>
      <xdr:row>191</xdr:row>
      <xdr:rowOff>137160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12</xdr:col>
      <xdr:colOff>60960</xdr:colOff>
      <xdr:row>192</xdr:row>
      <xdr:rowOff>160020</xdr:rowOff>
    </xdr:from>
    <xdr:to>
      <xdr:col>19</xdr:col>
      <xdr:colOff>365760</xdr:colOff>
      <xdr:row>209</xdr:row>
      <xdr:rowOff>53340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19</xdr:col>
      <xdr:colOff>502920</xdr:colOff>
      <xdr:row>192</xdr:row>
      <xdr:rowOff>152400</xdr:rowOff>
    </xdr:from>
    <xdr:to>
      <xdr:col>27</xdr:col>
      <xdr:colOff>198120</xdr:colOff>
      <xdr:row>209</xdr:row>
      <xdr:rowOff>45720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27</xdr:col>
      <xdr:colOff>342900</xdr:colOff>
      <xdr:row>192</xdr:row>
      <xdr:rowOff>160020</xdr:rowOff>
    </xdr:from>
    <xdr:to>
      <xdr:col>35</xdr:col>
      <xdr:colOff>38100</xdr:colOff>
      <xdr:row>209</xdr:row>
      <xdr:rowOff>53340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35</xdr:col>
      <xdr:colOff>182880</xdr:colOff>
      <xdr:row>193</xdr:row>
      <xdr:rowOff>22860</xdr:rowOff>
    </xdr:from>
    <xdr:to>
      <xdr:col>42</xdr:col>
      <xdr:colOff>487680</xdr:colOff>
      <xdr:row>209</xdr:row>
      <xdr:rowOff>83820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43</xdr:col>
      <xdr:colOff>91440</xdr:colOff>
      <xdr:row>193</xdr:row>
      <xdr:rowOff>53340</xdr:rowOff>
    </xdr:from>
    <xdr:to>
      <xdr:col>50</xdr:col>
      <xdr:colOff>396240</xdr:colOff>
      <xdr:row>209</xdr:row>
      <xdr:rowOff>114300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12</xdr:col>
      <xdr:colOff>0</xdr:colOff>
      <xdr:row>211</xdr:row>
      <xdr:rowOff>0</xdr:rowOff>
    </xdr:from>
    <xdr:to>
      <xdr:col>19</xdr:col>
      <xdr:colOff>304800</xdr:colOff>
      <xdr:row>227</xdr:row>
      <xdr:rowOff>60960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19</xdr:col>
      <xdr:colOff>495300</xdr:colOff>
      <xdr:row>211</xdr:row>
      <xdr:rowOff>15240</xdr:rowOff>
    </xdr:from>
    <xdr:to>
      <xdr:col>27</xdr:col>
      <xdr:colOff>190500</xdr:colOff>
      <xdr:row>227</xdr:row>
      <xdr:rowOff>76200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27</xdr:col>
      <xdr:colOff>342900</xdr:colOff>
      <xdr:row>211</xdr:row>
      <xdr:rowOff>0</xdr:rowOff>
    </xdr:from>
    <xdr:to>
      <xdr:col>35</xdr:col>
      <xdr:colOff>38100</xdr:colOff>
      <xdr:row>227</xdr:row>
      <xdr:rowOff>60960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35</xdr:col>
      <xdr:colOff>152400</xdr:colOff>
      <xdr:row>211</xdr:row>
      <xdr:rowOff>22860</xdr:rowOff>
    </xdr:from>
    <xdr:to>
      <xdr:col>42</xdr:col>
      <xdr:colOff>457200</xdr:colOff>
      <xdr:row>227</xdr:row>
      <xdr:rowOff>83820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43</xdr:col>
      <xdr:colOff>0</xdr:colOff>
      <xdr:row>211</xdr:row>
      <xdr:rowOff>0</xdr:rowOff>
    </xdr:from>
    <xdr:to>
      <xdr:col>50</xdr:col>
      <xdr:colOff>304800</xdr:colOff>
      <xdr:row>227</xdr:row>
      <xdr:rowOff>60960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50</xdr:col>
      <xdr:colOff>495300</xdr:colOff>
      <xdr:row>211</xdr:row>
      <xdr:rowOff>0</xdr:rowOff>
    </xdr:from>
    <xdr:to>
      <xdr:col>58</xdr:col>
      <xdr:colOff>190500</xdr:colOff>
      <xdr:row>227</xdr:row>
      <xdr:rowOff>60960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58</xdr:col>
      <xdr:colOff>358140</xdr:colOff>
      <xdr:row>211</xdr:row>
      <xdr:rowOff>15240</xdr:rowOff>
    </xdr:from>
    <xdr:to>
      <xdr:col>66</xdr:col>
      <xdr:colOff>53340</xdr:colOff>
      <xdr:row>227</xdr:row>
      <xdr:rowOff>76200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12</xdr:col>
      <xdr:colOff>22860</xdr:colOff>
      <xdr:row>229</xdr:row>
      <xdr:rowOff>7620</xdr:rowOff>
    </xdr:from>
    <xdr:to>
      <xdr:col>19</xdr:col>
      <xdr:colOff>327660</xdr:colOff>
      <xdr:row>245</xdr:row>
      <xdr:rowOff>68580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20</xdr:col>
      <xdr:colOff>0</xdr:colOff>
      <xdr:row>229</xdr:row>
      <xdr:rowOff>0</xdr:rowOff>
    </xdr:from>
    <xdr:to>
      <xdr:col>27</xdr:col>
      <xdr:colOff>304800</xdr:colOff>
      <xdr:row>245</xdr:row>
      <xdr:rowOff>60960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27</xdr:col>
      <xdr:colOff>449580</xdr:colOff>
      <xdr:row>229</xdr:row>
      <xdr:rowOff>0</xdr:rowOff>
    </xdr:from>
    <xdr:to>
      <xdr:col>35</xdr:col>
      <xdr:colOff>144780</xdr:colOff>
      <xdr:row>245</xdr:row>
      <xdr:rowOff>60960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35</xdr:col>
      <xdr:colOff>327660</xdr:colOff>
      <xdr:row>229</xdr:row>
      <xdr:rowOff>15240</xdr:rowOff>
    </xdr:from>
    <xdr:to>
      <xdr:col>43</xdr:col>
      <xdr:colOff>22860</xdr:colOff>
      <xdr:row>245</xdr:row>
      <xdr:rowOff>76200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43</xdr:col>
      <xdr:colOff>182880</xdr:colOff>
      <xdr:row>229</xdr:row>
      <xdr:rowOff>22860</xdr:rowOff>
    </xdr:from>
    <xdr:to>
      <xdr:col>50</xdr:col>
      <xdr:colOff>487680</xdr:colOff>
      <xdr:row>245</xdr:row>
      <xdr:rowOff>83820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51</xdr:col>
      <xdr:colOff>68580</xdr:colOff>
      <xdr:row>229</xdr:row>
      <xdr:rowOff>30480</xdr:rowOff>
    </xdr:from>
    <xdr:to>
      <xdr:col>58</xdr:col>
      <xdr:colOff>373380</xdr:colOff>
      <xdr:row>245</xdr:row>
      <xdr:rowOff>91440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59</xdr:col>
      <xdr:colOff>0</xdr:colOff>
      <xdr:row>229</xdr:row>
      <xdr:rowOff>0</xdr:rowOff>
    </xdr:from>
    <xdr:to>
      <xdr:col>66</xdr:col>
      <xdr:colOff>304800</xdr:colOff>
      <xdr:row>245</xdr:row>
      <xdr:rowOff>60960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12</xdr:col>
      <xdr:colOff>0</xdr:colOff>
      <xdr:row>247</xdr:row>
      <xdr:rowOff>0</xdr:rowOff>
    </xdr:from>
    <xdr:to>
      <xdr:col>19</xdr:col>
      <xdr:colOff>304800</xdr:colOff>
      <xdr:row>263</xdr:row>
      <xdr:rowOff>60960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20</xdr:col>
      <xdr:colOff>0</xdr:colOff>
      <xdr:row>247</xdr:row>
      <xdr:rowOff>0</xdr:rowOff>
    </xdr:from>
    <xdr:to>
      <xdr:col>27</xdr:col>
      <xdr:colOff>304800</xdr:colOff>
      <xdr:row>263</xdr:row>
      <xdr:rowOff>60960</xdr:rowOff>
    </xdr:to>
    <xdr:graphicFrame macro="">
      <xdr:nvGraphicFramePr>
        <xdr:cNvPr id="74" name="グラフ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27</xdr:col>
      <xdr:colOff>464820</xdr:colOff>
      <xdr:row>246</xdr:row>
      <xdr:rowOff>152400</xdr:rowOff>
    </xdr:from>
    <xdr:to>
      <xdr:col>35</xdr:col>
      <xdr:colOff>160020</xdr:colOff>
      <xdr:row>263</xdr:row>
      <xdr:rowOff>45720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35</xdr:col>
      <xdr:colOff>335280</xdr:colOff>
      <xdr:row>246</xdr:row>
      <xdr:rowOff>152400</xdr:rowOff>
    </xdr:from>
    <xdr:to>
      <xdr:col>43</xdr:col>
      <xdr:colOff>30480</xdr:colOff>
      <xdr:row>263</xdr:row>
      <xdr:rowOff>45720</xdr:rowOff>
    </xdr:to>
    <xdr:graphicFrame macro="">
      <xdr:nvGraphicFramePr>
        <xdr:cNvPr id="76" name="グラフ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43</xdr:col>
      <xdr:colOff>167640</xdr:colOff>
      <xdr:row>246</xdr:row>
      <xdr:rowOff>160020</xdr:rowOff>
    </xdr:from>
    <xdr:to>
      <xdr:col>50</xdr:col>
      <xdr:colOff>472440</xdr:colOff>
      <xdr:row>263</xdr:row>
      <xdr:rowOff>53340</xdr:rowOff>
    </xdr:to>
    <xdr:graphicFrame macro="">
      <xdr:nvGraphicFramePr>
        <xdr:cNvPr id="77" name="グラフ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11</xdr:col>
      <xdr:colOff>571500</xdr:colOff>
      <xdr:row>102</xdr:row>
      <xdr:rowOff>0</xdr:rowOff>
    </xdr:from>
    <xdr:to>
      <xdr:col>19</xdr:col>
      <xdr:colOff>266700</xdr:colOff>
      <xdr:row>118</xdr:row>
      <xdr:rowOff>60960</xdr:rowOff>
    </xdr:to>
    <xdr:graphicFrame macro="">
      <xdr:nvGraphicFramePr>
        <xdr:cNvPr id="81" name="グラフ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0.27667</cdr:x>
      <cdr:y>0.13519</cdr:y>
    </cdr:from>
    <cdr:to>
      <cdr:x>0.40667</cdr:x>
      <cdr:y>0.22265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64920" y="370840"/>
          <a:ext cx="594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0.58444</cdr:x>
      <cdr:y>0.14074</cdr:y>
    </cdr:from>
    <cdr:to>
      <cdr:x>0.79667</cdr:x>
      <cdr:y>0.2282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672080" y="386080"/>
          <a:ext cx="970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0.65944</cdr:x>
      <cdr:y>0.25463</cdr:y>
    </cdr:from>
    <cdr:to>
      <cdr:x>0.87333</cdr:x>
      <cdr:y>0.34209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014980" y="69850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0.70278</cdr:x>
      <cdr:y>0.41296</cdr:y>
    </cdr:from>
    <cdr:to>
      <cdr:x>0.87167</cdr:x>
      <cdr:y>0.50042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213100" y="1132840"/>
          <a:ext cx="7721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0.68278</cdr:x>
      <cdr:y>0.57685</cdr:y>
    </cdr:from>
    <cdr:to>
      <cdr:x>0.82167</cdr:x>
      <cdr:y>0.66431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121660" y="1582420"/>
          <a:ext cx="6350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0.16333</cdr:x>
      <cdr:y>0.40463</cdr:y>
    </cdr:from>
    <cdr:to>
      <cdr:x>0.29833</cdr:x>
      <cdr:y>0.49209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746760" y="1109980"/>
          <a:ext cx="6172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21</xdr:row>
      <xdr:rowOff>60960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304800</xdr:colOff>
      <xdr:row>21</xdr:row>
      <xdr:rowOff>60960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586740</xdr:colOff>
      <xdr:row>6</xdr:row>
      <xdr:rowOff>30480</xdr:rowOff>
    </xdr:from>
    <xdr:to>
      <xdr:col>8</xdr:col>
      <xdr:colOff>411480</xdr:colOff>
      <xdr:row>7</xdr:row>
      <xdr:rowOff>137160</xdr:rowOff>
    </xdr:to>
    <xdr:sp macro="" textlink="">
      <xdr:nvSpPr>
        <xdr:cNvPr id="5" name="正方形/長方形 4"/>
        <xdr:cNvSpPr/>
      </xdr:nvSpPr>
      <xdr:spPr>
        <a:xfrm>
          <a:off x="4244340" y="103632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304800</xdr:colOff>
      <xdr:row>48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601980</xdr:colOff>
      <xdr:row>32</xdr:row>
      <xdr:rowOff>30480</xdr:rowOff>
    </xdr:from>
    <xdr:to>
      <xdr:col>15</xdr:col>
      <xdr:colOff>297180</xdr:colOff>
      <xdr:row>48</xdr:row>
      <xdr:rowOff>91440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7</xdr:col>
      <xdr:colOff>304800</xdr:colOff>
      <xdr:row>77</xdr:row>
      <xdr:rowOff>60960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15</xdr:col>
      <xdr:colOff>304800</xdr:colOff>
      <xdr:row>77</xdr:row>
      <xdr:rowOff>60960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7</xdr:col>
      <xdr:colOff>304800</xdr:colOff>
      <xdr:row>105</xdr:row>
      <xdr:rowOff>60960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89</xdr:row>
      <xdr:rowOff>0</xdr:rowOff>
    </xdr:from>
    <xdr:to>
      <xdr:col>15</xdr:col>
      <xdr:colOff>304800</xdr:colOff>
      <xdr:row>105</xdr:row>
      <xdr:rowOff>60960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0.41611</cdr:x>
      <cdr:y>0.06574</cdr:y>
    </cdr:from>
    <cdr:to>
      <cdr:x>0.58667</cdr:x>
      <cdr:y>0.1532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902460" y="180340"/>
          <a:ext cx="7797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0.68778</cdr:x>
      <cdr:y>0.56296</cdr:y>
    </cdr:from>
    <cdr:to>
      <cdr:x>0.84611</cdr:x>
      <cdr:y>0.65042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44520" y="154432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0.61444</cdr:x>
      <cdr:y>0.73796</cdr:y>
    </cdr:from>
    <cdr:to>
      <cdr:x>0.77278</cdr:x>
      <cdr:y>0.82542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809240" y="202438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0.43278</cdr:x>
      <cdr:y>0.83796</cdr:y>
    </cdr:from>
    <cdr:to>
      <cdr:x>0.56167</cdr:x>
      <cdr:y>0.92542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1978660" y="229870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0.44611</cdr:x>
      <cdr:y>0.06296</cdr:y>
    </cdr:from>
    <cdr:to>
      <cdr:x>0.54</cdr:x>
      <cdr:y>0.15042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39620" y="172720"/>
          <a:ext cx="4292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0.27611</cdr:x>
      <cdr:y>0.13796</cdr:y>
    </cdr:from>
    <cdr:to>
      <cdr:x>0.40667</cdr:x>
      <cdr:y>0.22542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262380" y="378460"/>
          <a:ext cx="596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0.16278</cdr:x>
      <cdr:y>0.41296</cdr:y>
    </cdr:from>
    <cdr:to>
      <cdr:x>0.30333</cdr:x>
      <cdr:y>0.50042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744220" y="1132840"/>
          <a:ext cx="6426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0.65944</cdr:x>
      <cdr:y>0.25463</cdr:y>
    </cdr:from>
    <cdr:to>
      <cdr:x>0.87333</cdr:x>
      <cdr:y>0.34209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014980" y="69850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0.69444</cdr:x>
      <cdr:y>0.41296</cdr:y>
    </cdr:from>
    <cdr:to>
      <cdr:x>0.88</cdr:x>
      <cdr:y>0.50042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175000" y="113284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0.57685</cdr:y>
    </cdr:from>
    <cdr:to>
      <cdr:x>0.81667</cdr:x>
      <cdr:y>0.66431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52140" y="1582420"/>
          <a:ext cx="581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0.60944</cdr:x>
      <cdr:y>0.16852</cdr:y>
    </cdr:from>
    <cdr:to>
      <cdr:x>0.76333</cdr:x>
      <cdr:y>0.25598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786380" y="462280"/>
          <a:ext cx="7035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0.34352</cdr:y>
    </cdr:from>
    <cdr:to>
      <cdr:x>0.90167</cdr:x>
      <cdr:y>0.43098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9760" y="942340"/>
          <a:ext cx="962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0.14111</cdr:x>
      <cdr:y>0.34352</cdr:y>
    </cdr:from>
    <cdr:to>
      <cdr:x>0.31</cdr:x>
      <cdr:y>0.43098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645160" y="942340"/>
          <a:ext cx="7721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0.74074</cdr:y>
    </cdr:from>
    <cdr:to>
      <cdr:x>0.38333</cdr:x>
      <cdr:y>0.8282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463040" y="2032000"/>
          <a:ext cx="289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0.43611</cdr:x>
      <cdr:y>0.83241</cdr:y>
    </cdr:from>
    <cdr:to>
      <cdr:x>0.565</cdr:x>
      <cdr:y>0.91987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993900" y="228346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0.45944</cdr:x>
      <cdr:y>0.06574</cdr:y>
    </cdr:from>
    <cdr:to>
      <cdr:x>0.53667</cdr:x>
      <cdr:y>0.1532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100580" y="180340"/>
          <a:ext cx="3530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0.16778</cdr:x>
      <cdr:y>0.41296</cdr:y>
    </cdr:from>
    <cdr:to>
      <cdr:x>0.29667</cdr:x>
      <cdr:y>0.50042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767080" y="113284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0.26944</cdr:x>
      <cdr:y>0.79074</cdr:y>
    </cdr:from>
    <cdr:to>
      <cdr:x>0.45833</cdr:x>
      <cdr:y>0.8782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231900" y="2169160"/>
          <a:ext cx="8636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0.57963</cdr:y>
    </cdr:from>
    <cdr:to>
      <cdr:x>0.81333</cdr:x>
      <cdr:y>0.66709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129280" y="159004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0.40778</cdr:x>
      <cdr:y>0.06852</cdr:y>
    </cdr:from>
    <cdr:to>
      <cdr:x>0.58333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64360" y="18796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0.61278</cdr:x>
      <cdr:y>0.16852</cdr:y>
    </cdr:from>
    <cdr:to>
      <cdr:x>0.77</cdr:x>
      <cdr:y>0.25598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801620" y="46228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0.3463</cdr:y>
    </cdr:from>
    <cdr:to>
      <cdr:x>0.89667</cdr:x>
      <cdr:y>0.43376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159760" y="949960"/>
          <a:ext cx="939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0.55463</cdr:y>
    </cdr:from>
    <cdr:to>
      <cdr:x>0.855</cdr:x>
      <cdr:y>0.64209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52140" y="1521460"/>
          <a:ext cx="7569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0.43611</cdr:x>
      <cdr:y>0.83796</cdr:y>
    </cdr:from>
    <cdr:to>
      <cdr:x>0.565</cdr:x>
      <cdr:y>0.92542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993900" y="229870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0.315</cdr:x>
      <cdr:y>0.73519</cdr:y>
    </cdr:from>
    <cdr:to>
      <cdr:x>0.385</cdr:x>
      <cdr:y>0.82265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1440180" y="2016760"/>
          <a:ext cx="3200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0.28167</cdr:x>
      <cdr:y>0.13796</cdr:y>
    </cdr:from>
    <cdr:to>
      <cdr:x>0.41</cdr:x>
      <cdr:y>0.22542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87780" y="378460"/>
          <a:ext cx="586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0.69611</cdr:x>
      <cdr:y>0.41296</cdr:y>
    </cdr:from>
    <cdr:to>
      <cdr:x>0.88</cdr:x>
      <cdr:y>0.50042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82620" y="113284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0.26278</cdr:x>
      <cdr:y>0.7963</cdr:y>
    </cdr:from>
    <cdr:to>
      <cdr:x>0.45667</cdr:x>
      <cdr:y>0.88376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201420" y="2184400"/>
          <a:ext cx="8864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0.29</cdr:x>
      <cdr:y>0.16019</cdr:y>
    </cdr:from>
    <cdr:to>
      <cdr:x>0.38167</cdr:x>
      <cdr:y>0.24765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25880" y="439420"/>
          <a:ext cx="4191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0.60778</cdr:x>
      <cdr:y>0.16852</cdr:y>
    </cdr:from>
    <cdr:to>
      <cdr:x>0.76667</cdr:x>
      <cdr:y>0.25598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778760" y="462280"/>
          <a:ext cx="7264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0.3463</cdr:y>
    </cdr:from>
    <cdr:to>
      <cdr:x>0.9</cdr:x>
      <cdr:y>0.43376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129280" y="94996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0.31833</cdr:x>
      <cdr:y>0.73241</cdr:y>
    </cdr:from>
    <cdr:to>
      <cdr:x>0.38167</cdr:x>
      <cdr:y>0.81987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455420" y="2009140"/>
          <a:ext cx="289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0.43611</cdr:x>
      <cdr:y>0.83796</cdr:y>
    </cdr:from>
    <cdr:to>
      <cdr:x>0.565</cdr:x>
      <cdr:y>0.92542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993900" y="2298700"/>
          <a:ext cx="589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0.56296</cdr:y>
    </cdr:from>
    <cdr:to>
      <cdr:x>0.85</cdr:x>
      <cdr:y>0.65042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29280" y="1544320"/>
          <a:ext cx="7569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0.61278</cdr:x>
      <cdr:y>0.73796</cdr:y>
    </cdr:from>
    <cdr:to>
      <cdr:x>0.775</cdr:x>
      <cdr:y>0.82542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2801620" y="202438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0.14444</cdr:x>
      <cdr:y>0.3463</cdr:y>
    </cdr:from>
    <cdr:to>
      <cdr:x>0.305</cdr:x>
      <cdr:y>0.43376</cdr:y>
    </cdr:to>
    <cdr:sp macro="" textlink="">
      <cdr:nvSpPr>
        <cdr:cNvPr id="17" name="正方形/長方形 16"/>
        <cdr:cNvSpPr/>
      </cdr:nvSpPr>
      <cdr:spPr>
        <a:xfrm xmlns:a="http://schemas.openxmlformats.org/drawingml/2006/main">
          <a:off x="660400" y="949960"/>
          <a:ext cx="7340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0.46</cdr:x>
      <cdr:y>0.0713</cdr:y>
    </cdr:from>
    <cdr:to>
      <cdr:x>0.535</cdr:x>
      <cdr:y>0.15876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103120" y="195580"/>
          <a:ext cx="342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0.58444</cdr:x>
      <cdr:y>0.1463</cdr:y>
    </cdr:from>
    <cdr:to>
      <cdr:x>0.80167</cdr:x>
      <cdr:y>0.23376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672080" y="401320"/>
          <a:ext cx="993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0.26944</cdr:x>
      <cdr:y>0.79907</cdr:y>
    </cdr:from>
    <cdr:to>
      <cdr:x>0.46333</cdr:x>
      <cdr:y>0.88653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231900" y="2192020"/>
          <a:ext cx="8864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21</xdr:row>
      <xdr:rowOff>60960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304800</xdr:colOff>
      <xdr:row>21</xdr:row>
      <xdr:rowOff>60960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6</xdr:row>
      <xdr:rowOff>114300</xdr:rowOff>
    </xdr:from>
    <xdr:to>
      <xdr:col>8</xdr:col>
      <xdr:colOff>358140</xdr:colOff>
      <xdr:row>8</xdr:row>
      <xdr:rowOff>53340</xdr:rowOff>
    </xdr:to>
    <xdr:sp macro="" textlink="">
      <xdr:nvSpPr>
        <xdr:cNvPr id="25" name="正方形/長方形 24"/>
        <xdr:cNvSpPr/>
      </xdr:nvSpPr>
      <xdr:spPr>
        <a:xfrm>
          <a:off x="4191000" y="112014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48</xdr:row>
      <xdr:rowOff>60960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48</xdr:row>
      <xdr:rowOff>60960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63</xdr:row>
      <xdr:rowOff>22860</xdr:rowOff>
    </xdr:from>
    <xdr:to>
      <xdr:col>7</xdr:col>
      <xdr:colOff>304800</xdr:colOff>
      <xdr:row>79</xdr:row>
      <xdr:rowOff>83820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63</xdr:row>
      <xdr:rowOff>22860</xdr:rowOff>
    </xdr:from>
    <xdr:to>
      <xdr:col>15</xdr:col>
      <xdr:colOff>304800</xdr:colOff>
      <xdr:row>79</xdr:row>
      <xdr:rowOff>83820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7</xdr:col>
      <xdr:colOff>304800</xdr:colOff>
      <xdr:row>107</xdr:row>
      <xdr:rowOff>60960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91</xdr:row>
      <xdr:rowOff>0</xdr:rowOff>
    </xdr:from>
    <xdr:to>
      <xdr:col>15</xdr:col>
      <xdr:colOff>304800</xdr:colOff>
      <xdr:row>107</xdr:row>
      <xdr:rowOff>60960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21</xdr:row>
      <xdr:rowOff>60960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601980</xdr:colOff>
      <xdr:row>4</xdr:row>
      <xdr:rowOff>160020</xdr:rowOff>
    </xdr:from>
    <xdr:to>
      <xdr:col>15</xdr:col>
      <xdr:colOff>297180</xdr:colOff>
      <xdr:row>21</xdr:row>
      <xdr:rowOff>53340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49</xdr:row>
      <xdr:rowOff>60960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571500</xdr:colOff>
      <xdr:row>33</xdr:row>
      <xdr:rowOff>15240</xdr:rowOff>
    </xdr:from>
    <xdr:to>
      <xdr:col>15</xdr:col>
      <xdr:colOff>266700</xdr:colOff>
      <xdr:row>49</xdr:row>
      <xdr:rowOff>76200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160020</xdr:rowOff>
    </xdr:from>
    <xdr:to>
      <xdr:col>7</xdr:col>
      <xdr:colOff>304800</xdr:colOff>
      <xdr:row>78</xdr:row>
      <xdr:rowOff>53340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62</xdr:row>
      <xdr:rowOff>0</xdr:rowOff>
    </xdr:from>
    <xdr:to>
      <xdr:col>15</xdr:col>
      <xdr:colOff>304800</xdr:colOff>
      <xdr:row>78</xdr:row>
      <xdr:rowOff>60960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7</xdr:col>
      <xdr:colOff>304800</xdr:colOff>
      <xdr:row>104</xdr:row>
      <xdr:rowOff>60960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88</xdr:row>
      <xdr:rowOff>0</xdr:rowOff>
    </xdr:from>
    <xdr:to>
      <xdr:col>15</xdr:col>
      <xdr:colOff>304800</xdr:colOff>
      <xdr:row>104</xdr:row>
      <xdr:rowOff>60960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541020</xdr:colOff>
      <xdr:row>6</xdr:row>
      <xdr:rowOff>45720</xdr:rowOff>
    </xdr:from>
    <xdr:to>
      <xdr:col>8</xdr:col>
      <xdr:colOff>365760</xdr:colOff>
      <xdr:row>7</xdr:row>
      <xdr:rowOff>152400</xdr:rowOff>
    </xdr:to>
    <xdr:sp macro="" textlink="">
      <xdr:nvSpPr>
        <xdr:cNvPr id="26" name="正方形/長方形 25"/>
        <xdr:cNvSpPr/>
      </xdr:nvSpPr>
      <xdr:spPr>
        <a:xfrm>
          <a:off x="4198620" y="105156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0.29</cdr:x>
      <cdr:y>0.1713</cdr:y>
    </cdr:from>
    <cdr:to>
      <cdr:x>0.385</cdr:x>
      <cdr:y>0.25876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25880" y="469900"/>
          <a:ext cx="4343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0.14833</cdr:x>
      <cdr:y>0.34074</cdr:y>
    </cdr:from>
    <cdr:to>
      <cdr:x>0.31167</cdr:x>
      <cdr:y>0.4282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78180" y="934720"/>
          <a:ext cx="746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0.24333</cdr:x>
      <cdr:y>0.56574</cdr:y>
    </cdr:from>
    <cdr:to>
      <cdr:x>0.31</cdr:x>
      <cdr:y>0.6532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112520" y="1551940"/>
          <a:ext cx="304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0.73796</cdr:y>
    </cdr:from>
    <cdr:to>
      <cdr:x>0.77167</cdr:x>
      <cdr:y>0.82542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786380" y="202438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0.55741</cdr:y>
    </cdr:from>
    <cdr:to>
      <cdr:x>0.84833</cdr:x>
      <cdr:y>0.64487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136900" y="152908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0.28</cdr:x>
      <cdr:y>0.14074</cdr:y>
    </cdr:from>
    <cdr:to>
      <cdr:x>0.40667</cdr:x>
      <cdr:y>0.2282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80160" y="386080"/>
          <a:ext cx="5791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0.46611</cdr:x>
      <cdr:y>0.06574</cdr:y>
    </cdr:from>
    <cdr:to>
      <cdr:x>0.53333</cdr:x>
      <cdr:y>0.1532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131060" y="180340"/>
          <a:ext cx="3073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0.69778</cdr:x>
      <cdr:y>0.41296</cdr:y>
    </cdr:from>
    <cdr:to>
      <cdr:x>0.87333</cdr:x>
      <cdr:y>0.50042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190240" y="113284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0.18611</cdr:x>
      <cdr:y>0.71019</cdr:y>
    </cdr:from>
    <cdr:to>
      <cdr:x>0.36167</cdr:x>
      <cdr:y>0.79765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850900" y="194818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0.16833</cdr:x>
      <cdr:y>0.40741</cdr:y>
    </cdr:from>
    <cdr:to>
      <cdr:x>0.3</cdr:x>
      <cdr:y>0.49487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769620" y="1117600"/>
          <a:ext cx="6019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0.27278</cdr:x>
      <cdr:y>0.78519</cdr:y>
    </cdr:from>
    <cdr:to>
      <cdr:x>0.45</cdr:x>
      <cdr:y>0.87265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47140" y="2153920"/>
          <a:ext cx="8102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0.60278</cdr:x>
      <cdr:y>0.16852</cdr:y>
    </cdr:from>
    <cdr:to>
      <cdr:x>0.765</cdr:x>
      <cdr:y>0.25598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755900" y="46228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0.56019</cdr:y>
    </cdr:from>
    <cdr:to>
      <cdr:x>0.84833</cdr:x>
      <cdr:y>0.64765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9760" y="153670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0.27333</cdr:x>
      <cdr:y>0.13796</cdr:y>
    </cdr:from>
    <cdr:to>
      <cdr:x>0.41</cdr:x>
      <cdr:y>0.22542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49680" y="378460"/>
          <a:ext cx="6248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0.58111</cdr:x>
      <cdr:y>0.1463</cdr:y>
    </cdr:from>
    <cdr:to>
      <cdr:x>0.795</cdr:x>
      <cdr:y>0.23376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656840" y="40132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0.165</cdr:x>
      <cdr:y>0.41574</cdr:y>
    </cdr:from>
    <cdr:to>
      <cdr:x>0.295</cdr:x>
      <cdr:y>0.5032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754380" y="1140460"/>
          <a:ext cx="594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0.18611</cdr:x>
      <cdr:y>0.71296</cdr:y>
    </cdr:from>
    <cdr:to>
      <cdr:x>0.36167</cdr:x>
      <cdr:y>0.80042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50900" y="195580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0.27111</cdr:x>
      <cdr:y>0.78519</cdr:y>
    </cdr:from>
    <cdr:to>
      <cdr:x>0.45667</cdr:x>
      <cdr:y>0.87265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239520" y="215392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0.12944</cdr:x>
      <cdr:y>0.25185</cdr:y>
    </cdr:from>
    <cdr:to>
      <cdr:x>0.33167</cdr:x>
      <cdr:y>0.33931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591820" y="690880"/>
          <a:ext cx="924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0.53778</cdr:x>
      <cdr:y>0.78796</cdr:y>
    </cdr:from>
    <cdr:to>
      <cdr:x>0.63833</cdr:x>
      <cdr:y>0.87542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2458720" y="2161540"/>
          <a:ext cx="459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0.40278</cdr:x>
      <cdr:y>0.06296</cdr:y>
    </cdr:from>
    <cdr:to>
      <cdr:x>0.58833</cdr:x>
      <cdr:y>0.15042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41500" y="17272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0.24833</cdr:x>
      <cdr:y>0.55741</cdr:y>
    </cdr:from>
    <cdr:to>
      <cdr:x>0.31</cdr:x>
      <cdr:y>0.64487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135380" y="1529080"/>
          <a:ext cx="2819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0.68778</cdr:x>
      <cdr:y>0.3463</cdr:y>
    </cdr:from>
    <cdr:to>
      <cdr:x>0.905</cdr:x>
      <cdr:y>0.43376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144520" y="949960"/>
          <a:ext cx="993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0.61444</cdr:x>
      <cdr:y>0.1713</cdr:y>
    </cdr:from>
    <cdr:to>
      <cdr:x>0.76167</cdr:x>
      <cdr:y>0.25876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09240" y="469900"/>
          <a:ext cx="6731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0.29167</cdr:x>
      <cdr:y>0.16852</cdr:y>
    </cdr:from>
    <cdr:to>
      <cdr:x>0.38167</cdr:x>
      <cdr:y>0.25598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333500" y="462280"/>
          <a:ext cx="4114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0.58111</cdr:x>
      <cdr:y>0.13796</cdr:y>
    </cdr:from>
    <cdr:to>
      <cdr:x>0.80167</cdr:x>
      <cdr:y>0.22542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656840" y="378460"/>
          <a:ext cx="10083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0.27667</cdr:x>
      <cdr:y>0.13796</cdr:y>
    </cdr:from>
    <cdr:to>
      <cdr:x>0.41</cdr:x>
      <cdr:y>0.22542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264920" y="378460"/>
          <a:ext cx="6096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0.17778</cdr:x>
      <cdr:y>0.71574</cdr:y>
    </cdr:from>
    <cdr:to>
      <cdr:x>0.36333</cdr:x>
      <cdr:y>0.8032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812800" y="196342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0.26778</cdr:x>
      <cdr:y>0.79074</cdr:y>
    </cdr:from>
    <cdr:to>
      <cdr:x>0.45333</cdr:x>
      <cdr:y>0.8782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224280" y="216916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0.60778</cdr:x>
      <cdr:y>0.16574</cdr:y>
    </cdr:from>
    <cdr:to>
      <cdr:x>0.76333</cdr:x>
      <cdr:y>0.2532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778760" y="454660"/>
          <a:ext cx="7112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0.32167</cdr:x>
      <cdr:y>0.73241</cdr:y>
    </cdr:from>
    <cdr:to>
      <cdr:x>0.385</cdr:x>
      <cdr:y>0.81987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470660" y="2009140"/>
          <a:ext cx="289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0.27667</cdr:x>
      <cdr:y>0.13519</cdr:y>
    </cdr:from>
    <cdr:to>
      <cdr:x>0.40833</cdr:x>
      <cdr:y>0.22265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64920" y="370840"/>
          <a:ext cx="6019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0.17944</cdr:x>
      <cdr:y>0.71296</cdr:y>
    </cdr:from>
    <cdr:to>
      <cdr:x>0.365</cdr:x>
      <cdr:y>0.80042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820420" y="195580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0.27278</cdr:x>
      <cdr:y>0.79907</cdr:y>
    </cdr:from>
    <cdr:to>
      <cdr:x>0.45833</cdr:x>
      <cdr:y>0.88653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247140" y="2192020"/>
          <a:ext cx="848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160020</xdr:rowOff>
    </xdr:from>
    <xdr:to>
      <xdr:col>7</xdr:col>
      <xdr:colOff>304800</xdr:colOff>
      <xdr:row>21</xdr:row>
      <xdr:rowOff>53340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304800</xdr:colOff>
      <xdr:row>21</xdr:row>
      <xdr:rowOff>60960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541020</xdr:colOff>
      <xdr:row>6</xdr:row>
      <xdr:rowOff>7620</xdr:rowOff>
    </xdr:from>
    <xdr:to>
      <xdr:col>8</xdr:col>
      <xdr:colOff>365760</xdr:colOff>
      <xdr:row>7</xdr:row>
      <xdr:rowOff>114300</xdr:rowOff>
    </xdr:to>
    <xdr:sp macro="" textlink="">
      <xdr:nvSpPr>
        <xdr:cNvPr id="7" name="正方形/長方形 6"/>
        <xdr:cNvSpPr/>
      </xdr:nvSpPr>
      <xdr:spPr>
        <a:xfrm>
          <a:off x="4198620" y="101346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33</xdr:row>
      <xdr:rowOff>160020</xdr:rowOff>
    </xdr:from>
    <xdr:to>
      <xdr:col>7</xdr:col>
      <xdr:colOff>304800</xdr:colOff>
      <xdr:row>50</xdr:row>
      <xdr:rowOff>53340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15</xdr:col>
      <xdr:colOff>304800</xdr:colOff>
      <xdr:row>50</xdr:row>
      <xdr:rowOff>60960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62</xdr:row>
      <xdr:rowOff>15240</xdr:rowOff>
    </xdr:from>
    <xdr:to>
      <xdr:col>7</xdr:col>
      <xdr:colOff>304800</xdr:colOff>
      <xdr:row>78</xdr:row>
      <xdr:rowOff>76200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601980</xdr:colOff>
      <xdr:row>62</xdr:row>
      <xdr:rowOff>15240</xdr:rowOff>
    </xdr:from>
    <xdr:to>
      <xdr:col>15</xdr:col>
      <xdr:colOff>297180</xdr:colOff>
      <xdr:row>78</xdr:row>
      <xdr:rowOff>76200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7620</xdr:rowOff>
    </xdr:from>
    <xdr:to>
      <xdr:col>7</xdr:col>
      <xdr:colOff>304800</xdr:colOff>
      <xdr:row>106</xdr:row>
      <xdr:rowOff>68580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90</xdr:row>
      <xdr:rowOff>0</xdr:rowOff>
    </xdr:from>
    <xdr:to>
      <xdr:col>15</xdr:col>
      <xdr:colOff>304800</xdr:colOff>
      <xdr:row>106</xdr:row>
      <xdr:rowOff>60960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0.14611</cdr:x>
      <cdr:y>0.34074</cdr:y>
    </cdr:from>
    <cdr:to>
      <cdr:x>0.30444</cdr:x>
      <cdr:y>0.4282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68020" y="93472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0.60278</cdr:x>
      <cdr:y>0.1713</cdr:y>
    </cdr:from>
    <cdr:to>
      <cdr:x>0.76111</cdr:x>
      <cdr:y>0.25876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755900" y="46990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0.3463</cdr:y>
    </cdr:from>
    <cdr:to>
      <cdr:x>0.90833</cdr:x>
      <cdr:y>0.43376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136900" y="949960"/>
          <a:ext cx="10160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0.61611</cdr:x>
      <cdr:y>0.73241</cdr:y>
    </cdr:from>
    <cdr:to>
      <cdr:x>0.77444</cdr:x>
      <cdr:y>0.81987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6860" y="200914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0.24333</cdr:x>
      <cdr:y>0.56852</cdr:y>
    </cdr:from>
    <cdr:to>
      <cdr:x>0.30944</cdr:x>
      <cdr:y>0.65598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1112520" y="1559560"/>
          <a:ext cx="3022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0.74074</cdr:y>
    </cdr:from>
    <cdr:to>
      <cdr:x>0.38611</cdr:x>
      <cdr:y>0.8282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463040" y="2032000"/>
          <a:ext cx="3022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0.29</cdr:x>
      <cdr:y>0.1713</cdr:y>
    </cdr:from>
    <cdr:to>
      <cdr:x>0.38333</cdr:x>
      <cdr:y>0.25876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25880" y="469900"/>
          <a:ext cx="426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0.41444</cdr:x>
      <cdr:y>0.06852</cdr:y>
    </cdr:from>
    <cdr:to>
      <cdr:x>0.58333</cdr:x>
      <cdr:y>0.15598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894840" y="187960"/>
          <a:ext cx="7721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0.1713</cdr:y>
    </cdr:from>
    <cdr:to>
      <cdr:x>0.76333</cdr:x>
      <cdr:y>0.25876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786380" y="469900"/>
          <a:ext cx="7035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0.34907</cdr:y>
    </cdr:from>
    <cdr:to>
      <cdr:x>0.90167</cdr:x>
      <cdr:y>0.43653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3159760" y="957580"/>
          <a:ext cx="962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0.56296</cdr:y>
    </cdr:from>
    <cdr:to>
      <cdr:x>0.85</cdr:x>
      <cdr:y>0.65042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3136900" y="1544320"/>
          <a:ext cx="749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0.73796</cdr:y>
    </cdr:from>
    <cdr:to>
      <cdr:x>0.77167</cdr:x>
      <cdr:y>0.82542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2786380" y="202438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0.7463</cdr:y>
    </cdr:from>
    <cdr:to>
      <cdr:x>0.38278</cdr:x>
      <cdr:y>0.83376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1463040" y="2047240"/>
          <a:ext cx="2870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0.24667</cdr:x>
      <cdr:y>0.56852</cdr:y>
    </cdr:from>
    <cdr:to>
      <cdr:x>0.31111</cdr:x>
      <cdr:y>0.65598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127760" y="1559560"/>
          <a:ext cx="294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0.45278</cdr:x>
      <cdr:y>0.06852</cdr:y>
    </cdr:from>
    <cdr:to>
      <cdr:x>0.54611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70100" y="187960"/>
          <a:ext cx="426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0.58278</cdr:x>
      <cdr:y>0.14074</cdr:y>
    </cdr:from>
    <cdr:to>
      <cdr:x>0.79667</cdr:x>
      <cdr:y>0.2282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664460" y="38608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0.12778</cdr:x>
      <cdr:y>0.24907</cdr:y>
    </cdr:from>
    <cdr:to>
      <cdr:x>0.33667</cdr:x>
      <cdr:y>0.33653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584200" y="683260"/>
          <a:ext cx="9550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0.17444</cdr:x>
      <cdr:y>0.57685</cdr:y>
    </cdr:from>
    <cdr:to>
      <cdr:x>0.31167</cdr:x>
      <cdr:y>0.66431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797560" y="1582420"/>
          <a:ext cx="6273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0.62611</cdr:x>
      <cdr:y>0.70741</cdr:y>
    </cdr:from>
    <cdr:to>
      <cdr:x>0.82667</cdr:x>
      <cdr:y>0.79487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862580" y="1940560"/>
          <a:ext cx="9169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0.53778</cdr:x>
      <cdr:y>0.79352</cdr:y>
    </cdr:from>
    <cdr:to>
      <cdr:x>0.63111</cdr:x>
      <cdr:y>0.88098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458720" y="2176780"/>
          <a:ext cx="426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0.27111</cdr:x>
      <cdr:y>0.78796</cdr:y>
    </cdr:from>
    <cdr:to>
      <cdr:x>0.45833</cdr:x>
      <cdr:y>0.87542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1239520" y="2161540"/>
          <a:ext cx="8559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0.40944</cdr:x>
      <cdr:y>0.06852</cdr:y>
    </cdr:from>
    <cdr:to>
      <cdr:x>0.58833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71980" y="187960"/>
          <a:ext cx="8178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0.55463</cdr:y>
    </cdr:from>
    <cdr:to>
      <cdr:x>0.85333</cdr:x>
      <cdr:y>0.64209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9760" y="152146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0.61444</cdr:x>
      <cdr:y>0.73241</cdr:y>
    </cdr:from>
    <cdr:to>
      <cdr:x>0.77667</cdr:x>
      <cdr:y>0.81987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809240" y="200914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0.12778</cdr:x>
      <cdr:y>0.25185</cdr:y>
    </cdr:from>
    <cdr:to>
      <cdr:x>0.33833</cdr:x>
      <cdr:y>0.33931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584200" y="690880"/>
          <a:ext cx="962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0.45611</cdr:x>
      <cdr:y>0.06574</cdr:y>
    </cdr:from>
    <cdr:to>
      <cdr:x>0.53667</cdr:x>
      <cdr:y>0.1532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085340" y="180340"/>
          <a:ext cx="368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0.16111</cdr:x>
      <cdr:y>0.40741</cdr:y>
    </cdr:from>
    <cdr:to>
      <cdr:x>0.295</cdr:x>
      <cdr:y>0.49487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736600" y="1117600"/>
          <a:ext cx="612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0.17833</cdr:x>
      <cdr:y>0.57685</cdr:y>
    </cdr:from>
    <cdr:to>
      <cdr:x>0.30667</cdr:x>
      <cdr:y>0.66431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15340" y="1582420"/>
          <a:ext cx="586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0.62111</cdr:x>
      <cdr:y>0.71574</cdr:y>
    </cdr:from>
    <cdr:to>
      <cdr:x>0.82667</cdr:x>
      <cdr:y>0.8032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839720" y="1963420"/>
          <a:ext cx="939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0.28833</cdr:x>
      <cdr:y>0.16852</cdr:y>
    </cdr:from>
    <cdr:to>
      <cdr:x>0.385</cdr:x>
      <cdr:y>0.25598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18260" y="462280"/>
          <a:ext cx="4419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0.32167</cdr:x>
      <cdr:y>0.72963</cdr:y>
    </cdr:from>
    <cdr:to>
      <cdr:x>0.385</cdr:x>
      <cdr:y>0.81709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470660" y="2001520"/>
          <a:ext cx="289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0.14444</cdr:x>
      <cdr:y>0.34074</cdr:y>
    </cdr:from>
    <cdr:to>
      <cdr:x>0.30667</cdr:x>
      <cdr:y>0.4282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660400" y="93472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0.68778</cdr:x>
      <cdr:y>0.55463</cdr:y>
    </cdr:from>
    <cdr:to>
      <cdr:x>0.85</cdr:x>
      <cdr:y>0.64209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3144520" y="152146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0.34074</cdr:y>
    </cdr:from>
    <cdr:to>
      <cdr:x>0.89833</cdr:x>
      <cdr:y>0.4282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136900" y="934720"/>
          <a:ext cx="970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0.41611</cdr:x>
      <cdr:y>0.06574</cdr:y>
    </cdr:from>
    <cdr:to>
      <cdr:x>0.57833</cdr:x>
      <cdr:y>0.1532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02460" y="18034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0.45833</cdr:x>
      <cdr:y>0.06852</cdr:y>
    </cdr:from>
    <cdr:to>
      <cdr:x>0.53667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95500" y="187960"/>
          <a:ext cx="358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0.12611</cdr:x>
      <cdr:y>0.25185</cdr:y>
    </cdr:from>
    <cdr:to>
      <cdr:x>0.33</cdr:x>
      <cdr:y>0.33931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76580" y="690880"/>
          <a:ext cx="9321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0.18333</cdr:x>
      <cdr:y>0.57963</cdr:y>
    </cdr:from>
    <cdr:to>
      <cdr:x>0.30833</cdr:x>
      <cdr:y>0.66709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838200" y="1590040"/>
          <a:ext cx="5715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0.62833</cdr:x>
      <cdr:y>0.72407</cdr:y>
    </cdr:from>
    <cdr:to>
      <cdr:x>0.83333</cdr:x>
      <cdr:y>0.81153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72740" y="1986280"/>
          <a:ext cx="9372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0.69111</cdr:x>
      <cdr:y>0.55741</cdr:y>
    </cdr:from>
    <cdr:to>
      <cdr:x>0.85</cdr:x>
      <cdr:y>0.64487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159760" y="1529080"/>
          <a:ext cx="7264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0.61444</cdr:x>
      <cdr:y>0.73796</cdr:y>
    </cdr:from>
    <cdr:to>
      <cdr:x>0.78333</cdr:x>
      <cdr:y>0.82542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809220" y="2024372"/>
          <a:ext cx="7721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0.12778</cdr:x>
      <cdr:y>0.24907</cdr:y>
    </cdr:from>
    <cdr:to>
      <cdr:x>0.33333</cdr:x>
      <cdr:y>0.33653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584200" y="683260"/>
          <a:ext cx="939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</cdr:x>
      <cdr:y>0.57685</cdr:y>
    </cdr:from>
    <cdr:to>
      <cdr:x>0.30833</cdr:x>
      <cdr:y>0.66431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22960" y="1582420"/>
          <a:ext cx="586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0.18611</cdr:x>
      <cdr:y>0.71296</cdr:y>
    </cdr:from>
    <cdr:to>
      <cdr:x>0.35833</cdr:x>
      <cdr:y>0.80042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850900" y="1955800"/>
          <a:ext cx="7874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21</xdr:row>
      <xdr:rowOff>60960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304800</xdr:colOff>
      <xdr:row>21</xdr:row>
      <xdr:rowOff>60960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22860</xdr:rowOff>
    </xdr:from>
    <xdr:to>
      <xdr:col>7</xdr:col>
      <xdr:colOff>304800</xdr:colOff>
      <xdr:row>49</xdr:row>
      <xdr:rowOff>83820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15</xdr:col>
      <xdr:colOff>304800</xdr:colOff>
      <xdr:row>49</xdr:row>
      <xdr:rowOff>60960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7</xdr:col>
      <xdr:colOff>304800</xdr:colOff>
      <xdr:row>77</xdr:row>
      <xdr:rowOff>60960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</xdr:colOff>
      <xdr:row>60</xdr:row>
      <xdr:rowOff>160020</xdr:rowOff>
    </xdr:from>
    <xdr:to>
      <xdr:col>15</xdr:col>
      <xdr:colOff>320040</xdr:colOff>
      <xdr:row>77</xdr:row>
      <xdr:rowOff>53340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7</xdr:col>
      <xdr:colOff>304800</xdr:colOff>
      <xdr:row>104</xdr:row>
      <xdr:rowOff>60960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88</xdr:row>
      <xdr:rowOff>0</xdr:rowOff>
    </xdr:from>
    <xdr:to>
      <xdr:col>15</xdr:col>
      <xdr:colOff>304800</xdr:colOff>
      <xdr:row>104</xdr:row>
      <xdr:rowOff>60960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525780</xdr:colOff>
      <xdr:row>6</xdr:row>
      <xdr:rowOff>68580</xdr:rowOff>
    </xdr:from>
    <xdr:to>
      <xdr:col>8</xdr:col>
      <xdr:colOff>350520</xdr:colOff>
      <xdr:row>8</xdr:row>
      <xdr:rowOff>7620</xdr:rowOff>
    </xdr:to>
    <xdr:sp macro="" textlink="">
      <xdr:nvSpPr>
        <xdr:cNvPr id="18" name="正方形/長方形 17"/>
        <xdr:cNvSpPr/>
      </xdr:nvSpPr>
      <xdr:spPr>
        <a:xfrm>
          <a:off x="4183380" y="107442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0.41444</cdr:x>
      <cdr:y>0.06574</cdr:y>
    </cdr:from>
    <cdr:to>
      <cdr:x>0.59667</cdr:x>
      <cdr:y>0.1532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94840" y="180340"/>
          <a:ext cx="8331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0.73519</cdr:y>
    </cdr:from>
    <cdr:to>
      <cdr:x>0.39167</cdr:x>
      <cdr:y>0.82265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463040" y="2016760"/>
          <a:ext cx="327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0.275</cdr:x>
      <cdr:y>0.13519</cdr:y>
    </cdr:from>
    <cdr:to>
      <cdr:x>0.40611</cdr:x>
      <cdr:y>0.22265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7300" y="370840"/>
          <a:ext cx="5994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0.13278</cdr:x>
      <cdr:y>0.25185</cdr:y>
    </cdr:from>
    <cdr:to>
      <cdr:x>0.335</cdr:x>
      <cdr:y>0.33931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07060" y="690880"/>
          <a:ext cx="924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0.58278</cdr:x>
      <cdr:y>0.14074</cdr:y>
    </cdr:from>
    <cdr:to>
      <cdr:x>0.795</cdr:x>
      <cdr:y>0.2282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664460" y="386080"/>
          <a:ext cx="970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0.65444</cdr:x>
      <cdr:y>0.25741</cdr:y>
    </cdr:from>
    <cdr:to>
      <cdr:x>0.87667</cdr:x>
      <cdr:y>0.34487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992120" y="706120"/>
          <a:ext cx="10160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0.18833</cdr:x>
      <cdr:y>0.57963</cdr:y>
    </cdr:from>
    <cdr:to>
      <cdr:x>0.31278</cdr:x>
      <cdr:y>0.66709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861060" y="1590040"/>
          <a:ext cx="5689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0.58241</cdr:y>
    </cdr:from>
    <cdr:to>
      <cdr:x>0.81833</cdr:x>
      <cdr:y>0.66987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29280" y="1597660"/>
          <a:ext cx="612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0.62444</cdr:x>
      <cdr:y>0.71296</cdr:y>
    </cdr:from>
    <cdr:to>
      <cdr:x>0.82667</cdr:x>
      <cdr:y>0.80042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2854960" y="1955800"/>
          <a:ext cx="924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0.535</cdr:x>
      <cdr:y>0.79907</cdr:y>
    </cdr:from>
    <cdr:to>
      <cdr:x>0.63278</cdr:x>
      <cdr:y>0.88653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2446020" y="2192020"/>
          <a:ext cx="4470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0.26444</cdr:x>
      <cdr:y>0.79352</cdr:y>
    </cdr:from>
    <cdr:to>
      <cdr:x>0.46333</cdr:x>
      <cdr:y>0.88098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1209040" y="2176780"/>
          <a:ext cx="909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0.17</cdr:x>
      <cdr:y>0.40741</cdr:y>
    </cdr:from>
    <cdr:to>
      <cdr:x>0.29833</cdr:x>
      <cdr:y>0.49487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777240" y="1117600"/>
          <a:ext cx="586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0.12944</cdr:x>
      <cdr:y>0.25741</cdr:y>
    </cdr:from>
    <cdr:to>
      <cdr:x>0.335</cdr:x>
      <cdr:y>0.34487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91820" y="706120"/>
          <a:ext cx="939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0.18278</cdr:x>
      <cdr:y>0.71296</cdr:y>
    </cdr:from>
    <cdr:to>
      <cdr:x>0.36667</cdr:x>
      <cdr:y>0.80042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835660" y="195580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0.52944</cdr:x>
      <cdr:y>0.79074</cdr:y>
    </cdr:from>
    <cdr:to>
      <cdr:x>0.63167</cdr:x>
      <cdr:y>0.8782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420620" y="2169160"/>
          <a:ext cx="467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0.465</cdr:x>
      <cdr:y>0.06574</cdr:y>
    </cdr:from>
    <cdr:to>
      <cdr:x>0.54</cdr:x>
      <cdr:y>0.1532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2125980" y="180340"/>
          <a:ext cx="342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0.41278</cdr:x>
      <cdr:y>0.06852</cdr:y>
    </cdr:from>
    <cdr:to>
      <cdr:x>0.58833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87220" y="187960"/>
          <a:ext cx="8026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0.31667</cdr:x>
      <cdr:y>0.73519</cdr:y>
    </cdr:from>
    <cdr:to>
      <cdr:x>0.385</cdr:x>
      <cdr:y>0.82265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447800" y="2016760"/>
          <a:ext cx="3124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0.455</cdr:x>
      <cdr:y>0.06852</cdr:y>
    </cdr:from>
    <cdr:to>
      <cdr:x>0.54167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80260" y="187960"/>
          <a:ext cx="3962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0.13111</cdr:x>
      <cdr:y>0.24907</cdr:y>
    </cdr:from>
    <cdr:to>
      <cdr:x>0.33</cdr:x>
      <cdr:y>0.33653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99440" y="683260"/>
          <a:ext cx="909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0.18278</cdr:x>
      <cdr:y>0.71296</cdr:y>
    </cdr:from>
    <cdr:to>
      <cdr:x>0.36667</cdr:x>
      <cdr:y>0.80042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835660" y="195580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0.53944</cdr:x>
      <cdr:y>0.78796</cdr:y>
    </cdr:from>
    <cdr:to>
      <cdr:x>0.645</cdr:x>
      <cdr:y>0.87542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466340" y="2161540"/>
          <a:ext cx="4826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0.62611</cdr:x>
      <cdr:y>0.71574</cdr:y>
    </cdr:from>
    <cdr:to>
      <cdr:x>0.82833</cdr:x>
      <cdr:y>0.8032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862580" y="1963420"/>
          <a:ext cx="924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0.60944</cdr:x>
      <cdr:y>0.17407</cdr:y>
    </cdr:from>
    <cdr:to>
      <cdr:x>0.76833</cdr:x>
      <cdr:y>0.26153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786380" y="477520"/>
          <a:ext cx="7264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0.68278</cdr:x>
      <cdr:y>0.34907</cdr:y>
    </cdr:from>
    <cdr:to>
      <cdr:x>0.90667</cdr:x>
      <cdr:y>0.43653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21660" y="957580"/>
          <a:ext cx="10236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0.31833</cdr:x>
      <cdr:y>0.73796</cdr:y>
    </cdr:from>
    <cdr:to>
      <cdr:x>0.38833</cdr:x>
      <cdr:y>0.82542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455420" y="2024380"/>
          <a:ext cx="3200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0.12778</cdr:x>
      <cdr:y>0.25463</cdr:y>
    </cdr:from>
    <cdr:to>
      <cdr:x>0.32833</cdr:x>
      <cdr:y>0.34209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584200" y="698500"/>
          <a:ext cx="9169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0.17778</cdr:x>
      <cdr:y>0.71296</cdr:y>
    </cdr:from>
    <cdr:to>
      <cdr:x>0.36167</cdr:x>
      <cdr:y>0.80042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812800" y="195580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0.52778</cdr:x>
      <cdr:y>0.78796</cdr:y>
    </cdr:from>
    <cdr:to>
      <cdr:x>0.63833</cdr:x>
      <cdr:y>0.87542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413000" y="2161540"/>
          <a:ext cx="5054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0.58111</cdr:x>
      <cdr:y>0.14074</cdr:y>
    </cdr:from>
    <cdr:to>
      <cdr:x>0.79833</cdr:x>
      <cdr:y>0.2282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656840" y="386080"/>
          <a:ext cx="993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0.12611</cdr:x>
      <cdr:y>0.24907</cdr:y>
    </cdr:from>
    <cdr:to>
      <cdr:x>0.34</cdr:x>
      <cdr:y>0.33653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576580" y="68326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0.69611</cdr:x>
      <cdr:y>0.40741</cdr:y>
    </cdr:from>
    <cdr:to>
      <cdr:x>0.88</cdr:x>
      <cdr:y>0.49487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82620" y="111760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0.17667</cdr:x>
      <cdr:y>0.57407</cdr:y>
    </cdr:from>
    <cdr:to>
      <cdr:x>0.31167</cdr:x>
      <cdr:y>0.66153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807720" y="1574800"/>
          <a:ext cx="6172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0.18278</cdr:x>
      <cdr:y>0.70741</cdr:y>
    </cdr:from>
    <cdr:to>
      <cdr:x>0.36667</cdr:x>
      <cdr:y>0.79487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35660" y="194056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0.26944</cdr:x>
      <cdr:y>0.79352</cdr:y>
    </cdr:from>
    <cdr:to>
      <cdr:x>0.45333</cdr:x>
      <cdr:y>0.88098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231900" y="217678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0.53778</cdr:x>
      <cdr:y>0.78519</cdr:y>
    </cdr:from>
    <cdr:to>
      <cdr:x>0.64</cdr:x>
      <cdr:y>0.87265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458720" y="2153920"/>
          <a:ext cx="467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22860</xdr:rowOff>
    </xdr:from>
    <xdr:to>
      <xdr:col>7</xdr:col>
      <xdr:colOff>304800</xdr:colOff>
      <xdr:row>21</xdr:row>
      <xdr:rowOff>83820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304800</xdr:colOff>
      <xdr:row>21</xdr:row>
      <xdr:rowOff>60960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556260</xdr:colOff>
      <xdr:row>6</xdr:row>
      <xdr:rowOff>22860</xdr:rowOff>
    </xdr:from>
    <xdr:to>
      <xdr:col>8</xdr:col>
      <xdr:colOff>381000</xdr:colOff>
      <xdr:row>7</xdr:row>
      <xdr:rowOff>129540</xdr:rowOff>
    </xdr:to>
    <xdr:sp macro="" textlink="">
      <xdr:nvSpPr>
        <xdr:cNvPr id="8" name="正方形/長方形 7"/>
        <xdr:cNvSpPr/>
      </xdr:nvSpPr>
      <xdr:spPr>
        <a:xfrm>
          <a:off x="4213860" y="1028700"/>
          <a:ext cx="1043940" cy="27432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県の平均は</a:t>
          </a:r>
          <a:r>
            <a:rPr kumimoji="1" lang="en-US" altLang="ja-JP" sz="1100"/>
            <a:t>50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304800</xdr:colOff>
      <xdr:row>47</xdr:row>
      <xdr:rowOff>60960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</xdr:colOff>
      <xdr:row>30</xdr:row>
      <xdr:rowOff>160020</xdr:rowOff>
    </xdr:from>
    <xdr:to>
      <xdr:col>15</xdr:col>
      <xdr:colOff>320040</xdr:colOff>
      <xdr:row>47</xdr:row>
      <xdr:rowOff>53340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15240</xdr:rowOff>
    </xdr:from>
    <xdr:to>
      <xdr:col>7</xdr:col>
      <xdr:colOff>304800</xdr:colOff>
      <xdr:row>75</xdr:row>
      <xdr:rowOff>76200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59</xdr:row>
      <xdr:rowOff>0</xdr:rowOff>
    </xdr:from>
    <xdr:to>
      <xdr:col>15</xdr:col>
      <xdr:colOff>304800</xdr:colOff>
      <xdr:row>75</xdr:row>
      <xdr:rowOff>60960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15240</xdr:rowOff>
    </xdr:from>
    <xdr:to>
      <xdr:col>7</xdr:col>
      <xdr:colOff>304800</xdr:colOff>
      <xdr:row>102</xdr:row>
      <xdr:rowOff>76200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15</xdr:col>
      <xdr:colOff>304800</xdr:colOff>
      <xdr:row>102</xdr:row>
      <xdr:rowOff>60960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0.68778</cdr:x>
      <cdr:y>0.56574</cdr:y>
    </cdr:from>
    <cdr:to>
      <cdr:x>0.85167</cdr:x>
      <cdr:y>0.6532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144520" y="1551940"/>
          <a:ext cx="749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0.61278</cdr:x>
      <cdr:y>0.73796</cdr:y>
    </cdr:from>
    <cdr:to>
      <cdr:x>0.77</cdr:x>
      <cdr:y>0.82542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801620" y="202438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0.27667</cdr:x>
      <cdr:y>0.13796</cdr:y>
    </cdr:from>
    <cdr:to>
      <cdr:x>0.40667</cdr:x>
      <cdr:y>0.22542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264920" y="378460"/>
          <a:ext cx="5943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0.66278</cdr:x>
      <cdr:y>0.2463</cdr:y>
    </cdr:from>
    <cdr:to>
      <cdr:x>0.87833</cdr:x>
      <cdr:y>0.33376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030220" y="675640"/>
          <a:ext cx="9855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0.69278</cdr:x>
      <cdr:y>0.40463</cdr:y>
    </cdr:from>
    <cdr:to>
      <cdr:x>0.875</cdr:x>
      <cdr:y>0.49209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167380" y="1109980"/>
          <a:ext cx="8331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0.12944</cdr:x>
      <cdr:y>0.2463</cdr:y>
    </cdr:from>
    <cdr:to>
      <cdr:x>0.33</cdr:x>
      <cdr:y>0.33376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591820" y="675640"/>
          <a:ext cx="9169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0.16333</cdr:x>
      <cdr:y>0.39907</cdr:y>
    </cdr:from>
    <cdr:to>
      <cdr:x>0.30667</cdr:x>
      <cdr:y>0.48653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746760" y="1094740"/>
          <a:ext cx="655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0.57963</cdr:y>
    </cdr:from>
    <cdr:to>
      <cdr:x>0.81333</cdr:x>
      <cdr:y>0.66709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3152140" y="1590040"/>
          <a:ext cx="5664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0.60944</cdr:x>
      <cdr:y>0.16574</cdr:y>
    </cdr:from>
    <cdr:to>
      <cdr:x>0.76667</cdr:x>
      <cdr:y>0.2532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786380" y="45466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0.56019</cdr:y>
    </cdr:from>
    <cdr:to>
      <cdr:x>0.84833</cdr:x>
      <cdr:y>0.64765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9760" y="153670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0.73796</cdr:y>
    </cdr:from>
    <cdr:to>
      <cdr:x>0.76667</cdr:x>
      <cdr:y>0.82542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786380" y="202438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0.31167</cdr:x>
      <cdr:y>0.74907</cdr:y>
    </cdr:from>
    <cdr:to>
      <cdr:x>0.38333</cdr:x>
      <cdr:y>0.83653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424940" y="2054860"/>
          <a:ext cx="3276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0.14611</cdr:x>
      <cdr:y>0.34074</cdr:y>
    </cdr:from>
    <cdr:to>
      <cdr:x>0.30333</cdr:x>
      <cdr:y>0.4282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668020" y="934720"/>
          <a:ext cx="7188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0.29167</cdr:x>
      <cdr:y>0.16574</cdr:y>
    </cdr:from>
    <cdr:to>
      <cdr:x>0.38278</cdr:x>
      <cdr:y>0.2532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3500" y="454660"/>
          <a:ext cx="416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0.14444</cdr:x>
      <cdr:y>0.34352</cdr:y>
    </cdr:from>
    <cdr:to>
      <cdr:x>0.30833</cdr:x>
      <cdr:y>0.43098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60400" y="942340"/>
          <a:ext cx="749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0.41444</cdr:x>
      <cdr:y>0.06574</cdr:y>
    </cdr:from>
    <cdr:to>
      <cdr:x>0.585</cdr:x>
      <cdr:y>0.1532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894840" y="180340"/>
          <a:ext cx="7797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0.34352</cdr:y>
    </cdr:from>
    <cdr:to>
      <cdr:x>0.90167</cdr:x>
      <cdr:y>0.43098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29280" y="942340"/>
          <a:ext cx="9931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0.25</cdr:x>
      <cdr:y>0.55463</cdr:y>
    </cdr:from>
    <cdr:to>
      <cdr:x>0.30611</cdr:x>
      <cdr:y>0.64209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1143000" y="1521460"/>
          <a:ext cx="2565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0.435</cdr:x>
      <cdr:y>0.83519</cdr:y>
    </cdr:from>
    <cdr:to>
      <cdr:x>0.56944</cdr:x>
      <cdr:y>0.92265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1988820" y="229108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0.69278</cdr:x>
      <cdr:y>0.56019</cdr:y>
    </cdr:from>
    <cdr:to>
      <cdr:x>0.85111</cdr:x>
      <cdr:y>0.64765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3167380" y="153670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0.61611</cdr:x>
      <cdr:y>0.73519</cdr:y>
    </cdr:from>
    <cdr:to>
      <cdr:x>0.77444</cdr:x>
      <cdr:y>0.82265</cdr:y>
    </cdr:to>
    <cdr:sp macro="" textlink="">
      <cdr:nvSpPr>
        <cdr:cNvPr id="17" name="正方形/長方形 16"/>
        <cdr:cNvSpPr/>
      </cdr:nvSpPr>
      <cdr:spPr>
        <a:xfrm xmlns:a="http://schemas.openxmlformats.org/drawingml/2006/main">
          <a:off x="2816860" y="201676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0.60611</cdr:x>
      <cdr:y>0.1713</cdr:y>
    </cdr:from>
    <cdr:to>
      <cdr:x>0.76444</cdr:x>
      <cdr:y>0.25876</cdr:y>
    </cdr:to>
    <cdr:sp macro="" textlink="">
      <cdr:nvSpPr>
        <cdr:cNvPr id="19" name="正方形/長方形 18"/>
        <cdr:cNvSpPr/>
      </cdr:nvSpPr>
      <cdr:spPr>
        <a:xfrm xmlns:a="http://schemas.openxmlformats.org/drawingml/2006/main">
          <a:off x="2771140" y="469900"/>
          <a:ext cx="723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0.46333</cdr:x>
      <cdr:y>0.06852</cdr:y>
    </cdr:from>
    <cdr:to>
      <cdr:x>0.53833</cdr:x>
      <cdr:y>0.15598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118360" y="187960"/>
          <a:ext cx="342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0.285</cdr:x>
      <cdr:y>0.14074</cdr:y>
    </cdr:from>
    <cdr:to>
      <cdr:x>0.41167</cdr:x>
      <cdr:y>0.2282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303020" y="386080"/>
          <a:ext cx="5791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0.27278</cdr:x>
      <cdr:y>0.7931</cdr:y>
    </cdr:from>
    <cdr:to>
      <cdr:x>0.45667</cdr:x>
      <cdr:y>0.88056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247140" y="2175620"/>
          <a:ext cx="840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0.18111</cdr:x>
      <cdr:y>0.71852</cdr:y>
    </cdr:from>
    <cdr:to>
      <cdr:x>0.37667</cdr:x>
      <cdr:y>0.80598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828040" y="1971040"/>
          <a:ext cx="8940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0.17611</cdr:x>
      <cdr:y>0.57407</cdr:y>
    </cdr:from>
    <cdr:to>
      <cdr:x>0.31333</cdr:x>
      <cdr:y>0.66153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805180" y="1574800"/>
          <a:ext cx="6273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0.68111</cdr:x>
      <cdr:y>0.57407</cdr:y>
    </cdr:from>
    <cdr:to>
      <cdr:x>0.81167</cdr:x>
      <cdr:y>0.66153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14040" y="1574800"/>
          <a:ext cx="596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0.41278</cdr:x>
      <cdr:y>0.0713</cdr:y>
    </cdr:from>
    <cdr:to>
      <cdr:x>0.59667</cdr:x>
      <cdr:y>0.15876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887220" y="195580"/>
          <a:ext cx="84074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0.15167</cdr:x>
      <cdr:y>0.34352</cdr:y>
    </cdr:from>
    <cdr:to>
      <cdr:x>0.31167</cdr:x>
      <cdr:y>0.43098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693420" y="942340"/>
          <a:ext cx="73152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0.29</cdr:x>
      <cdr:y>0.17407</cdr:y>
    </cdr:from>
    <cdr:to>
      <cdr:x>0.385</cdr:x>
      <cdr:y>0.26153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325880" y="477520"/>
          <a:ext cx="43434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0.24667</cdr:x>
      <cdr:y>0.56019</cdr:y>
    </cdr:from>
    <cdr:to>
      <cdr:x>0.31167</cdr:x>
      <cdr:y>0.64765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1127760" y="1536700"/>
          <a:ext cx="29718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0.60944</cdr:x>
      <cdr:y>0.74074</cdr:y>
    </cdr:from>
    <cdr:to>
      <cdr:x>0.77667</cdr:x>
      <cdr:y>0.8282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786381" y="2032000"/>
          <a:ext cx="7645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0.69111</cdr:x>
      <cdr:y>0.55463</cdr:y>
    </cdr:from>
    <cdr:to>
      <cdr:x>0.85333</cdr:x>
      <cdr:y>0.64209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59761" y="1521460"/>
          <a:ext cx="741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0.27333</cdr:x>
      <cdr:y>0.14352</cdr:y>
    </cdr:from>
    <cdr:to>
      <cdr:x>0.41</cdr:x>
      <cdr:y>0.23098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49680" y="393700"/>
          <a:ext cx="62484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</cdr:x>
      <cdr:y>0.5713</cdr:y>
    </cdr:from>
    <cdr:to>
      <cdr:x>0.31167</cdr:x>
      <cdr:y>0.65876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822960" y="1567180"/>
          <a:ext cx="60198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0.69611</cdr:x>
      <cdr:y>0.41019</cdr:y>
    </cdr:from>
    <cdr:to>
      <cdr:x>0.86833</cdr:x>
      <cdr:y>0.49765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182621" y="1125220"/>
          <a:ext cx="7874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0.68278</cdr:x>
      <cdr:y>0.57963</cdr:y>
    </cdr:from>
    <cdr:to>
      <cdr:x>0.81833</cdr:x>
      <cdr:y>0.66709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21661" y="1590040"/>
          <a:ext cx="619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0.14944</cdr:x>
      <cdr:y>0.34352</cdr:y>
    </cdr:from>
    <cdr:to>
      <cdr:x>0.305</cdr:x>
      <cdr:y>0.43098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83260" y="942340"/>
          <a:ext cx="7112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0.61444</cdr:x>
      <cdr:y>0.16574</cdr:y>
    </cdr:from>
    <cdr:to>
      <cdr:x>0.76333</cdr:x>
      <cdr:y>0.2532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2809240" y="454660"/>
          <a:ext cx="6807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0.31667</cdr:x>
      <cdr:y>0.73519</cdr:y>
    </cdr:from>
    <cdr:to>
      <cdr:x>0.39111</cdr:x>
      <cdr:y>0.82265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447800" y="2016760"/>
          <a:ext cx="34036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0.17944</cdr:x>
      <cdr:y>0.5713</cdr:y>
    </cdr:from>
    <cdr:to>
      <cdr:x>0.31111</cdr:x>
      <cdr:y>0.65876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820420" y="1567180"/>
          <a:ext cx="60198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0.26778</cdr:x>
      <cdr:y>0.79074</cdr:y>
    </cdr:from>
    <cdr:to>
      <cdr:x>0.45667</cdr:x>
      <cdr:y>0.8782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1224280" y="2169160"/>
          <a:ext cx="8636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0.68444</cdr:x>
      <cdr:y>0.57685</cdr:y>
    </cdr:from>
    <cdr:to>
      <cdr:x>0.81611</cdr:x>
      <cdr:y>0.66431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3129280" y="1582420"/>
          <a:ext cx="601985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0.69611</cdr:x>
      <cdr:y>0.40463</cdr:y>
    </cdr:from>
    <cdr:to>
      <cdr:x>0.87667</cdr:x>
      <cdr:y>0.49209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182620" y="1109980"/>
          <a:ext cx="8255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0.27667</cdr:x>
      <cdr:y>0.13796</cdr:y>
    </cdr:from>
    <cdr:to>
      <cdr:x>0.40278</cdr:x>
      <cdr:y>0.22542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64920" y="378460"/>
          <a:ext cx="5765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0.12778</cdr:x>
      <cdr:y>0.24907</cdr:y>
    </cdr:from>
    <cdr:to>
      <cdr:x>0.33167</cdr:x>
      <cdr:y>0.33653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84200" y="683260"/>
          <a:ext cx="9321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0.58444</cdr:x>
      <cdr:y>0.14352</cdr:y>
    </cdr:from>
    <cdr:to>
      <cdr:x>0.79667</cdr:x>
      <cdr:y>0.23098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2672080" y="393700"/>
          <a:ext cx="9702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0.66444</cdr:x>
      <cdr:y>0.25741</cdr:y>
    </cdr:from>
    <cdr:to>
      <cdr:x>0.87833</cdr:x>
      <cdr:y>0.34487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3037840" y="706120"/>
          <a:ext cx="9779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0.62778</cdr:x>
      <cdr:y>0.71296</cdr:y>
    </cdr:from>
    <cdr:to>
      <cdr:x>0.82667</cdr:x>
      <cdr:y>0.80042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2870200" y="1955800"/>
          <a:ext cx="9093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0.68944</cdr:x>
      <cdr:y>0.57407</cdr:y>
    </cdr:from>
    <cdr:to>
      <cdr:x>0.81167</cdr:x>
      <cdr:y>0.66153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3152140" y="1574800"/>
          <a:ext cx="558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0.18167</cdr:x>
      <cdr:y>0.57685</cdr:y>
    </cdr:from>
    <cdr:to>
      <cdr:x>0.30611</cdr:x>
      <cdr:y>0.66431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830580" y="1582420"/>
          <a:ext cx="5689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0.53833</cdr:x>
      <cdr:y>0.79907</cdr:y>
    </cdr:from>
    <cdr:to>
      <cdr:x>0.63444</cdr:x>
      <cdr:y>0.88653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2461260" y="2192020"/>
          <a:ext cx="4394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0.69944</cdr:x>
      <cdr:y>0.41019</cdr:y>
    </cdr:from>
    <cdr:to>
      <cdr:x>0.87</cdr:x>
      <cdr:y>0.49765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3197860" y="1125220"/>
          <a:ext cx="7797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0.28667</cdr:x>
      <cdr:y>0.1713</cdr:y>
    </cdr:from>
    <cdr:to>
      <cdr:x>0.38722</cdr:x>
      <cdr:y>0.25876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10640" y="469900"/>
          <a:ext cx="4597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0.14111</cdr:x>
      <cdr:y>0.34074</cdr:y>
    </cdr:from>
    <cdr:to>
      <cdr:x>0.305</cdr:x>
      <cdr:y>0.4282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45160" y="934720"/>
          <a:ext cx="7493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0.24667</cdr:x>
      <cdr:y>0.56296</cdr:y>
    </cdr:from>
    <cdr:to>
      <cdr:x>0.30556</cdr:x>
      <cdr:y>0.65042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1127760" y="1544320"/>
          <a:ext cx="2692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0.32</cdr:x>
      <cdr:y>0.73796</cdr:y>
    </cdr:from>
    <cdr:to>
      <cdr:x>0.38889</cdr:x>
      <cdr:y>0.82542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463040" y="2024380"/>
          <a:ext cx="3149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0.43444</cdr:x>
      <cdr:y>0.84074</cdr:y>
    </cdr:from>
    <cdr:to>
      <cdr:x>0.56889</cdr:x>
      <cdr:y>0.9282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1986280" y="230632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0.61611</cdr:x>
      <cdr:y>0.74074</cdr:y>
    </cdr:from>
    <cdr:to>
      <cdr:x>0.77</cdr:x>
      <cdr:y>0.8282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816860" y="2032000"/>
          <a:ext cx="7035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0.68611</cdr:x>
      <cdr:y>0.55741</cdr:y>
    </cdr:from>
    <cdr:to>
      <cdr:x>0.85333</cdr:x>
      <cdr:y>0.64487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3136900" y="1529080"/>
          <a:ext cx="7645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0.45778</cdr:x>
      <cdr:y>0.06019</cdr:y>
    </cdr:from>
    <cdr:to>
      <cdr:x>0.53667</cdr:x>
      <cdr:y>0.14765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2092960" y="165100"/>
          <a:ext cx="360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0.12944</cdr:x>
      <cdr:y>0.24907</cdr:y>
    </cdr:from>
    <cdr:to>
      <cdr:x>0.335</cdr:x>
      <cdr:y>0.33653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591820" y="683260"/>
          <a:ext cx="9398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0.16444</cdr:x>
      <cdr:y>0.40741</cdr:y>
    </cdr:from>
    <cdr:to>
      <cdr:x>0.29889</cdr:x>
      <cdr:y>0.49487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751840" y="111760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0.66278</cdr:x>
      <cdr:y>0.25741</cdr:y>
    </cdr:from>
    <cdr:to>
      <cdr:x>0.88167</cdr:x>
      <cdr:y>0.34487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3030220" y="706120"/>
          <a:ext cx="10007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0.69944</cdr:x>
      <cdr:y>0.41852</cdr:y>
    </cdr:from>
    <cdr:to>
      <cdr:x>0.86667</cdr:x>
      <cdr:y>0.50598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197860" y="1148080"/>
          <a:ext cx="76454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0.68111</cdr:x>
      <cdr:y>0.57963</cdr:y>
    </cdr:from>
    <cdr:to>
      <cdr:x>0.81556</cdr:x>
      <cdr:y>0.66709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3114040" y="159004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0.62611</cdr:x>
      <cdr:y>0.71019</cdr:y>
    </cdr:from>
    <cdr:to>
      <cdr:x>0.82833</cdr:x>
      <cdr:y>0.79765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2862580" y="1948180"/>
          <a:ext cx="92456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0.54333</cdr:x>
      <cdr:y>0.7963</cdr:y>
    </cdr:from>
    <cdr:to>
      <cdr:x>0.64056</cdr:x>
      <cdr:y>0.88376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2484120" y="2184400"/>
          <a:ext cx="44450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0.26444</cdr:x>
      <cdr:y>0.7963</cdr:y>
    </cdr:from>
    <cdr:to>
      <cdr:x>0.46</cdr:x>
      <cdr:y>0.88376</cdr:y>
    </cdr:to>
    <cdr:sp macro="" textlink="">
      <cdr:nvSpPr>
        <cdr:cNvPr id="18" name="正方形/長方形 17"/>
        <cdr:cNvSpPr/>
      </cdr:nvSpPr>
      <cdr:spPr>
        <a:xfrm xmlns:a="http://schemas.openxmlformats.org/drawingml/2006/main">
          <a:off x="1209040" y="2184400"/>
          <a:ext cx="8940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0.17944</cdr:x>
      <cdr:y>0.57407</cdr:y>
    </cdr:from>
    <cdr:to>
      <cdr:x>0.31389</cdr:x>
      <cdr:y>0.66153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820420" y="1574800"/>
          <a:ext cx="61468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0.58444</cdr:x>
      <cdr:y>0.13796</cdr:y>
    </cdr:from>
    <cdr:to>
      <cdr:x>0.79167</cdr:x>
      <cdr:y>0.22542</cdr:y>
    </cdr:to>
    <cdr:sp macro="" textlink="">
      <cdr:nvSpPr>
        <cdr:cNvPr id="22" name="正方形/長方形 21"/>
        <cdr:cNvSpPr/>
      </cdr:nvSpPr>
      <cdr:spPr>
        <a:xfrm xmlns:a="http://schemas.openxmlformats.org/drawingml/2006/main">
          <a:off x="2672080" y="378460"/>
          <a:ext cx="947420" cy="239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30010;&#21029;&#12522;&#12473;&#12463;&#20559;&#24046;&#35336;&#31639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性"/>
      <sheetName val="女性"/>
      <sheetName val="男性レーダーチャート"/>
      <sheetName val="女性レーダーチャート"/>
      <sheetName val="表紙"/>
      <sheetName val="用語解説"/>
      <sheetName val="大津市"/>
      <sheetName val="彦根市"/>
      <sheetName val="長浜市"/>
      <sheetName val="近江八幡市"/>
      <sheetName val="東近江市"/>
      <sheetName val="草津市"/>
      <sheetName val="守山市"/>
      <sheetName val="野洲市"/>
      <sheetName val="湖南市"/>
      <sheetName val="甲賀市"/>
      <sheetName val="高島市"/>
      <sheetName val="米原市"/>
      <sheetName val="栗東市"/>
      <sheetName val="日野町"/>
      <sheetName val="竜王町"/>
      <sheetName val="愛荘町"/>
      <sheetName val="豊郷町"/>
      <sheetName val="甲良町"/>
      <sheetName val="多賀町"/>
    </sheetNames>
    <sheetDataSet>
      <sheetData sheetId="0"/>
      <sheetData sheetId="1"/>
      <sheetData sheetId="2">
        <row r="2">
          <cell r="CB2">
            <v>50</v>
          </cell>
        </row>
        <row r="3">
          <cell r="CB3">
            <v>50</v>
          </cell>
        </row>
        <row r="4">
          <cell r="CB4">
            <v>50</v>
          </cell>
        </row>
        <row r="5">
          <cell r="CB5">
            <v>50</v>
          </cell>
        </row>
        <row r="6">
          <cell r="CB6">
            <v>50</v>
          </cell>
        </row>
        <row r="7">
          <cell r="CB7">
            <v>50</v>
          </cell>
        </row>
        <row r="8">
          <cell r="CB8">
            <v>50</v>
          </cell>
        </row>
        <row r="9">
          <cell r="CB9">
            <v>50</v>
          </cell>
        </row>
        <row r="10">
          <cell r="CB10">
            <v>50</v>
          </cell>
        </row>
        <row r="11">
          <cell r="CB11">
            <v>50</v>
          </cell>
        </row>
        <row r="12">
          <cell r="CB12">
            <v>50</v>
          </cell>
        </row>
        <row r="13">
          <cell r="CB13">
            <v>50</v>
          </cell>
        </row>
        <row r="14">
          <cell r="CB14">
            <v>50</v>
          </cell>
        </row>
        <row r="15">
          <cell r="CB15">
            <v>50</v>
          </cell>
        </row>
        <row r="16">
          <cell r="CB16">
            <v>50</v>
          </cell>
        </row>
        <row r="17">
          <cell r="CB17">
            <v>50</v>
          </cell>
        </row>
        <row r="18">
          <cell r="CB18">
            <v>50</v>
          </cell>
        </row>
        <row r="19">
          <cell r="CB19">
            <v>50</v>
          </cell>
        </row>
        <row r="20">
          <cell r="CB20">
            <v>50</v>
          </cell>
        </row>
        <row r="21">
          <cell r="CB21">
            <v>50</v>
          </cell>
        </row>
        <row r="22">
          <cell r="CB22">
            <v>50</v>
          </cell>
        </row>
        <row r="23">
          <cell r="CB23">
            <v>50</v>
          </cell>
        </row>
        <row r="24">
          <cell r="CB24">
            <v>50</v>
          </cell>
        </row>
        <row r="25">
          <cell r="CB25">
            <v>50</v>
          </cell>
        </row>
        <row r="26">
          <cell r="CB26">
            <v>50</v>
          </cell>
        </row>
        <row r="27">
          <cell r="CB27">
            <v>50</v>
          </cell>
        </row>
        <row r="28">
          <cell r="CB28">
            <v>50</v>
          </cell>
        </row>
        <row r="29">
          <cell r="CB29">
            <v>50</v>
          </cell>
        </row>
        <row r="30">
          <cell r="CB30">
            <v>50</v>
          </cell>
        </row>
        <row r="31">
          <cell r="CB31">
            <v>50</v>
          </cell>
        </row>
        <row r="32">
          <cell r="CB32">
            <v>50</v>
          </cell>
        </row>
        <row r="33">
          <cell r="CB33">
            <v>50</v>
          </cell>
        </row>
        <row r="34">
          <cell r="CB34">
            <v>50</v>
          </cell>
        </row>
        <row r="35">
          <cell r="CB35">
            <v>50</v>
          </cell>
        </row>
        <row r="36">
          <cell r="CB36">
            <v>50</v>
          </cell>
        </row>
        <row r="37">
          <cell r="CB37">
            <v>50</v>
          </cell>
        </row>
        <row r="38">
          <cell r="CB38">
            <v>50</v>
          </cell>
        </row>
        <row r="39">
          <cell r="CB39">
            <v>50</v>
          </cell>
        </row>
        <row r="40">
          <cell r="CB40">
            <v>50</v>
          </cell>
        </row>
        <row r="41">
          <cell r="CB41">
            <v>50</v>
          </cell>
        </row>
        <row r="42">
          <cell r="CB42">
            <v>50</v>
          </cell>
        </row>
        <row r="43">
          <cell r="CB43">
            <v>50</v>
          </cell>
        </row>
        <row r="44">
          <cell r="CB44">
            <v>50</v>
          </cell>
        </row>
        <row r="45">
          <cell r="CB45">
            <v>50</v>
          </cell>
        </row>
        <row r="46">
          <cell r="CB46">
            <v>50</v>
          </cell>
        </row>
        <row r="47">
          <cell r="CB47">
            <v>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Normal="100" workbookViewId="0">
      <selection activeCell="A12" sqref="A12"/>
    </sheetView>
  </sheetViews>
  <sheetFormatPr defaultRowHeight="13.5" x14ac:dyDescent="0.15"/>
  <cols>
    <col min="1" max="1" width="26.625" customWidth="1"/>
    <col min="2" max="2" width="80.25" bestFit="1" customWidth="1"/>
  </cols>
  <sheetData>
    <row r="1" spans="1:2" ht="24" x14ac:dyDescent="0.15">
      <c r="A1" s="78" t="s">
        <v>201</v>
      </c>
    </row>
    <row r="2" spans="1:2" ht="14.25" thickBot="1" x14ac:dyDescent="0.2"/>
    <row r="3" spans="1:2" ht="18" customHeight="1" x14ac:dyDescent="0.15">
      <c r="A3" s="79" t="s">
        <v>202</v>
      </c>
      <c r="B3" s="80" t="s">
        <v>203</v>
      </c>
    </row>
    <row r="4" spans="1:2" ht="18" customHeight="1" x14ac:dyDescent="0.15">
      <c r="A4" s="81" t="s">
        <v>204</v>
      </c>
      <c r="B4" s="82" t="s">
        <v>205</v>
      </c>
    </row>
    <row r="5" spans="1:2" ht="18" customHeight="1" x14ac:dyDescent="0.15">
      <c r="A5" s="83" t="s">
        <v>131</v>
      </c>
      <c r="B5" s="84" t="s">
        <v>206</v>
      </c>
    </row>
    <row r="6" spans="1:2" ht="18" customHeight="1" x14ac:dyDescent="0.15">
      <c r="A6" s="81" t="s">
        <v>207</v>
      </c>
      <c r="B6" s="82" t="s">
        <v>208</v>
      </c>
    </row>
    <row r="7" spans="1:2" ht="18" customHeight="1" x14ac:dyDescent="0.15">
      <c r="A7" s="83" t="s">
        <v>67</v>
      </c>
      <c r="B7" s="84" t="s">
        <v>209</v>
      </c>
    </row>
    <row r="8" spans="1:2" ht="18" customHeight="1" x14ac:dyDescent="0.15">
      <c r="A8" s="81" t="s">
        <v>58</v>
      </c>
      <c r="B8" s="82" t="s">
        <v>210</v>
      </c>
    </row>
    <row r="9" spans="1:2" ht="18" customHeight="1" x14ac:dyDescent="0.15">
      <c r="A9" s="83" t="s">
        <v>211</v>
      </c>
      <c r="B9" s="84" t="s">
        <v>212</v>
      </c>
    </row>
    <row r="10" spans="1:2" ht="18" customHeight="1" x14ac:dyDescent="0.15">
      <c r="A10" s="81" t="s">
        <v>59</v>
      </c>
      <c r="B10" s="82" t="s">
        <v>213</v>
      </c>
    </row>
    <row r="11" spans="1:2" ht="18" customHeight="1" x14ac:dyDescent="0.15">
      <c r="A11" s="83" t="s">
        <v>60</v>
      </c>
      <c r="B11" s="84" t="s">
        <v>214</v>
      </c>
    </row>
    <row r="12" spans="1:2" ht="18" customHeight="1" x14ac:dyDescent="0.15">
      <c r="A12" s="81" t="s">
        <v>63</v>
      </c>
      <c r="B12" s="82" t="s">
        <v>215</v>
      </c>
    </row>
    <row r="13" spans="1:2" ht="18" customHeight="1" x14ac:dyDescent="0.15">
      <c r="A13" s="83" t="s">
        <v>64</v>
      </c>
      <c r="B13" s="84" t="s">
        <v>216</v>
      </c>
    </row>
    <row r="14" spans="1:2" ht="18" customHeight="1" x14ac:dyDescent="0.15">
      <c r="A14" s="81" t="s">
        <v>65</v>
      </c>
      <c r="B14" s="82" t="s">
        <v>217</v>
      </c>
    </row>
    <row r="15" spans="1:2" ht="18" customHeight="1" x14ac:dyDescent="0.15">
      <c r="A15" s="81" t="s">
        <v>218</v>
      </c>
      <c r="B15" s="82" t="s">
        <v>219</v>
      </c>
    </row>
    <row r="16" spans="1:2" ht="18" customHeight="1" thickBot="1" x14ac:dyDescent="0.2">
      <c r="A16" s="85" t="s">
        <v>61</v>
      </c>
      <c r="B16" s="86" t="s">
        <v>220</v>
      </c>
    </row>
  </sheetData>
  <phoneticPr fontId="2"/>
  <pageMargins left="0.7" right="0.7" top="0.75" bottom="0.75" header="0.3" footer="0.3"/>
  <pageSetup paperSize="9" scale="75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zoomScaleNormal="100" workbookViewId="0"/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92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108</v>
      </c>
      <c r="B24" s="98"/>
      <c r="C24" s="49" t="s">
        <v>113</v>
      </c>
      <c r="D24" s="43" t="s">
        <v>17</v>
      </c>
      <c r="E24" s="46"/>
      <c r="F24" s="8"/>
      <c r="G24" s="24"/>
      <c r="J24" s="23" t="s">
        <v>153</v>
      </c>
      <c r="K24" s="8"/>
      <c r="L24" s="8"/>
      <c r="M24" s="24"/>
    </row>
    <row r="25" spans="1:13" x14ac:dyDescent="0.15">
      <c r="A25" s="99" t="s">
        <v>99</v>
      </c>
      <c r="B25" s="100"/>
      <c r="C25" s="41" t="s">
        <v>126</v>
      </c>
      <c r="D25" s="44" t="s">
        <v>61</v>
      </c>
      <c r="E25" s="18"/>
      <c r="F25" s="104" t="s">
        <v>60</v>
      </c>
      <c r="G25" s="101"/>
      <c r="J25" s="23" t="s">
        <v>155</v>
      </c>
      <c r="K25" s="8"/>
      <c r="L25" s="8"/>
      <c r="M25" s="24"/>
    </row>
    <row r="26" spans="1:13" x14ac:dyDescent="0.15">
      <c r="A26" s="23" t="s">
        <v>100</v>
      </c>
      <c r="B26" s="24"/>
      <c r="C26" s="8" t="s">
        <v>106</v>
      </c>
      <c r="D26" s="91" t="s">
        <v>64</v>
      </c>
      <c r="E26" s="92"/>
      <c r="F26" s="8" t="s">
        <v>34</v>
      </c>
      <c r="G26" s="24"/>
      <c r="J26" s="23" t="s">
        <v>139</v>
      </c>
      <c r="K26" s="8"/>
      <c r="L26" s="8"/>
      <c r="M26" s="24"/>
    </row>
    <row r="27" spans="1:13" x14ac:dyDescent="0.15">
      <c r="A27" s="99" t="s">
        <v>109</v>
      </c>
      <c r="B27" s="100"/>
      <c r="C27" s="54" t="s">
        <v>53</v>
      </c>
      <c r="D27" s="48"/>
      <c r="E27" s="18"/>
      <c r="F27" s="42"/>
      <c r="G27" s="40"/>
      <c r="J27" s="23" t="s">
        <v>147</v>
      </c>
      <c r="K27" s="8"/>
      <c r="L27" s="8"/>
      <c r="M27" s="24"/>
    </row>
    <row r="28" spans="1:13" x14ac:dyDescent="0.15">
      <c r="A28" s="99" t="s">
        <v>101</v>
      </c>
      <c r="B28" s="100"/>
      <c r="C28" s="13" t="s">
        <v>53</v>
      </c>
      <c r="D28" s="43"/>
      <c r="E28" s="46"/>
      <c r="F28" s="8"/>
      <c r="G28" s="24"/>
      <c r="J28" s="23"/>
      <c r="K28" s="8"/>
      <c r="L28" s="8"/>
      <c r="M28" s="24"/>
    </row>
    <row r="29" spans="1:13" x14ac:dyDescent="0.15">
      <c r="A29" s="39" t="s">
        <v>102</v>
      </c>
      <c r="B29" s="40"/>
      <c r="C29" s="54" t="s">
        <v>112</v>
      </c>
      <c r="D29" s="44" t="s">
        <v>17</v>
      </c>
      <c r="E29" s="18"/>
      <c r="F29" s="53"/>
      <c r="G29" s="40"/>
      <c r="J29" s="23" t="s">
        <v>134</v>
      </c>
      <c r="K29" s="8"/>
      <c r="L29" s="8"/>
      <c r="M29" s="24"/>
    </row>
    <row r="30" spans="1:13" ht="14.25" thickBot="1" x14ac:dyDescent="0.2">
      <c r="A30" s="39" t="s">
        <v>103</v>
      </c>
      <c r="B30" s="40"/>
      <c r="C30" s="41"/>
      <c r="D30" s="44"/>
      <c r="E30" s="18"/>
      <c r="F30" s="41"/>
      <c r="G30" s="40"/>
      <c r="J30" s="25" t="s">
        <v>157</v>
      </c>
      <c r="K30" s="26"/>
      <c r="L30" s="26"/>
      <c r="M30" s="27"/>
    </row>
    <row r="31" spans="1:13" ht="14.25" thickBot="1" x14ac:dyDescent="0.2">
      <c r="A31" s="25" t="s">
        <v>111</v>
      </c>
      <c r="B31" s="27"/>
      <c r="C31" s="26" t="s">
        <v>17</v>
      </c>
      <c r="D31" s="124" t="s">
        <v>107</v>
      </c>
      <c r="E31" s="125"/>
      <c r="F31" s="38"/>
      <c r="G31" s="27"/>
    </row>
    <row r="33" spans="2:11" x14ac:dyDescent="0.15">
      <c r="B33" t="s">
        <v>84</v>
      </c>
    </row>
    <row r="34" spans="2:11" x14ac:dyDescent="0.15">
      <c r="C34" t="s">
        <v>82</v>
      </c>
      <c r="K34" t="s">
        <v>83</v>
      </c>
    </row>
    <row r="51" spans="1:20" ht="14.25" thickBot="1" x14ac:dyDescent="0.2"/>
    <row r="52" spans="1:20" ht="14.25" thickBot="1" x14ac:dyDescent="0.2">
      <c r="A52" s="96" t="s">
        <v>95</v>
      </c>
      <c r="B52" s="94"/>
      <c r="C52" s="52" t="s">
        <v>96</v>
      </c>
      <c r="D52" s="93" t="s">
        <v>97</v>
      </c>
      <c r="E52" s="95"/>
      <c r="F52" s="93" t="s">
        <v>98</v>
      </c>
      <c r="G52" s="94"/>
      <c r="J52" s="20" t="s">
        <v>132</v>
      </c>
      <c r="K52" s="21"/>
      <c r="L52" s="21"/>
      <c r="M52" s="22"/>
      <c r="Q52" s="8"/>
      <c r="R52" s="8"/>
      <c r="S52" s="8"/>
      <c r="T52" s="8"/>
    </row>
    <row r="53" spans="1:20" x14ac:dyDescent="0.15">
      <c r="A53" s="97" t="s">
        <v>108</v>
      </c>
      <c r="B53" s="98"/>
      <c r="C53" s="49" t="s">
        <v>113</v>
      </c>
      <c r="D53" s="43" t="s">
        <v>17</v>
      </c>
      <c r="E53" s="46"/>
      <c r="F53" s="8"/>
      <c r="G53" s="24"/>
      <c r="J53" s="23" t="s">
        <v>184</v>
      </c>
      <c r="K53" s="8"/>
      <c r="L53" s="8"/>
      <c r="M53" s="24"/>
      <c r="Q53" s="8"/>
      <c r="R53" s="15"/>
      <c r="S53" s="8"/>
      <c r="T53" s="8"/>
    </row>
    <row r="54" spans="1:20" x14ac:dyDescent="0.15">
      <c r="A54" s="39" t="s">
        <v>109</v>
      </c>
      <c r="B54" s="40"/>
      <c r="C54" s="54" t="s">
        <v>53</v>
      </c>
      <c r="D54" s="48"/>
      <c r="E54" s="18"/>
      <c r="F54" s="42"/>
      <c r="G54" s="40"/>
      <c r="J54" s="23" t="s">
        <v>185</v>
      </c>
      <c r="K54" s="8"/>
      <c r="L54" s="8"/>
      <c r="M54" s="24"/>
      <c r="Q54" s="8"/>
      <c r="R54" s="8"/>
      <c r="S54" s="8"/>
      <c r="T54" s="11"/>
    </row>
    <row r="55" spans="1:20" ht="14.25" thickBot="1" x14ac:dyDescent="0.2">
      <c r="A55" s="25" t="s">
        <v>101</v>
      </c>
      <c r="B55" s="27"/>
      <c r="C55" s="33" t="s">
        <v>53</v>
      </c>
      <c r="D55" s="45"/>
      <c r="E55" s="47"/>
      <c r="F55" s="26"/>
      <c r="G55" s="27"/>
      <c r="J55" s="23"/>
      <c r="K55" s="8"/>
      <c r="L55" s="8"/>
      <c r="M55" s="24"/>
      <c r="Q55" s="8"/>
      <c r="R55" s="8"/>
      <c r="S55" s="12"/>
      <c r="T55" s="8"/>
    </row>
    <row r="56" spans="1:20" x14ac:dyDescent="0.15">
      <c r="J56" s="23" t="s">
        <v>134</v>
      </c>
      <c r="K56" s="8"/>
      <c r="L56" s="8"/>
      <c r="M56" s="24"/>
      <c r="Q56" s="8"/>
      <c r="R56" s="13"/>
      <c r="S56" s="13"/>
      <c r="T56" s="11"/>
    </row>
    <row r="57" spans="1:20" x14ac:dyDescent="0.15">
      <c r="J57" s="23" t="s">
        <v>146</v>
      </c>
      <c r="K57" s="8"/>
      <c r="L57" s="8"/>
      <c r="M57" s="24"/>
      <c r="Q57" s="8"/>
      <c r="R57" s="13"/>
      <c r="S57" s="8"/>
      <c r="T57" s="8"/>
    </row>
    <row r="58" spans="1:20" ht="14.25" thickBot="1" x14ac:dyDescent="0.2">
      <c r="J58" s="25" t="s">
        <v>160</v>
      </c>
      <c r="K58" s="26"/>
      <c r="L58" s="26"/>
      <c r="M58" s="27"/>
      <c r="Q58" s="8"/>
      <c r="R58" s="13"/>
      <c r="S58" s="8"/>
      <c r="T58" s="8"/>
    </row>
    <row r="59" spans="1:20" x14ac:dyDescent="0.15">
      <c r="Q59" s="8"/>
      <c r="R59" s="13"/>
      <c r="S59" s="8"/>
      <c r="T59" s="8"/>
    </row>
    <row r="60" spans="1:20" x14ac:dyDescent="0.15">
      <c r="A60" t="s">
        <v>85</v>
      </c>
      <c r="Q60" s="8"/>
      <c r="R60" s="11"/>
      <c r="S60" s="8"/>
      <c r="T60" s="15"/>
    </row>
    <row r="61" spans="1:20" x14ac:dyDescent="0.15">
      <c r="B61" t="s">
        <v>81</v>
      </c>
      <c r="Q61" s="8"/>
      <c r="R61" s="8"/>
      <c r="S61" s="8"/>
      <c r="T61" s="8"/>
    </row>
    <row r="62" spans="1:20" x14ac:dyDescent="0.15">
      <c r="C62" t="s">
        <v>82</v>
      </c>
      <c r="K62" t="s">
        <v>86</v>
      </c>
      <c r="Q62" s="8"/>
      <c r="R62" s="8"/>
      <c r="S62" s="11"/>
      <c r="T62" s="14"/>
    </row>
    <row r="79" spans="1:13" ht="14.25" thickBot="1" x14ac:dyDescent="0.2"/>
    <row r="80" spans="1:13" ht="14.25" thickBot="1" x14ac:dyDescent="0.2">
      <c r="A80" s="96" t="s">
        <v>95</v>
      </c>
      <c r="B80" s="94"/>
      <c r="C80" s="52" t="s">
        <v>96</v>
      </c>
      <c r="D80" s="93" t="s">
        <v>97</v>
      </c>
      <c r="E80" s="95"/>
      <c r="F80" s="93" t="s">
        <v>98</v>
      </c>
      <c r="G80" s="94"/>
      <c r="J80" s="20" t="s">
        <v>132</v>
      </c>
      <c r="K80" s="21"/>
      <c r="L80" s="21"/>
      <c r="M80" s="22"/>
    </row>
    <row r="81" spans="1:13" x14ac:dyDescent="0.15">
      <c r="A81" s="122" t="s">
        <v>108</v>
      </c>
      <c r="B81" s="123"/>
      <c r="C81" s="13" t="s">
        <v>131</v>
      </c>
      <c r="D81" s="43"/>
      <c r="E81" s="46"/>
      <c r="F81" s="8"/>
      <c r="G81" s="24"/>
      <c r="J81" s="23" t="s">
        <v>155</v>
      </c>
      <c r="K81" s="8"/>
      <c r="L81" s="8"/>
      <c r="M81" s="24"/>
    </row>
    <row r="82" spans="1:13" x14ac:dyDescent="0.15">
      <c r="A82" s="39" t="s">
        <v>122</v>
      </c>
      <c r="B82" s="40"/>
      <c r="C82" s="54" t="s">
        <v>40</v>
      </c>
      <c r="D82" s="44" t="s">
        <v>106</v>
      </c>
      <c r="E82" s="18"/>
      <c r="F82" s="41" t="s">
        <v>61</v>
      </c>
      <c r="G82" s="40"/>
      <c r="J82" s="23" t="s">
        <v>147</v>
      </c>
      <c r="K82" s="8"/>
      <c r="L82" s="8"/>
      <c r="M82" s="24"/>
    </row>
    <row r="83" spans="1:13" x14ac:dyDescent="0.15">
      <c r="A83" s="99" t="s">
        <v>109</v>
      </c>
      <c r="B83" s="100"/>
      <c r="C83" s="17"/>
      <c r="D83" s="57"/>
      <c r="E83" s="46"/>
      <c r="F83" s="11"/>
      <c r="G83" s="24"/>
      <c r="J83" s="23"/>
      <c r="K83" s="8"/>
      <c r="L83" s="8"/>
      <c r="M83" s="24"/>
    </row>
    <row r="84" spans="1:13" x14ac:dyDescent="0.15">
      <c r="A84" s="39" t="s">
        <v>129</v>
      </c>
      <c r="B84" s="40"/>
      <c r="C84" s="50" t="s">
        <v>40</v>
      </c>
      <c r="D84" s="44"/>
      <c r="E84" s="18"/>
      <c r="F84" s="41"/>
      <c r="G84" s="40"/>
      <c r="J84" s="23" t="s">
        <v>134</v>
      </c>
      <c r="K84" s="8"/>
      <c r="L84" s="8"/>
      <c r="M84" s="24"/>
    </row>
    <row r="85" spans="1:13" x14ac:dyDescent="0.15">
      <c r="A85" s="115" t="s">
        <v>121</v>
      </c>
      <c r="B85" s="116"/>
      <c r="C85" s="41"/>
      <c r="D85" s="44"/>
      <c r="E85" s="18"/>
      <c r="F85" s="41"/>
      <c r="G85" s="40"/>
      <c r="J85" s="23" t="s">
        <v>141</v>
      </c>
      <c r="K85" s="8"/>
      <c r="L85" s="8"/>
      <c r="M85" s="24"/>
    </row>
    <row r="86" spans="1:13" ht="14.25" thickBot="1" x14ac:dyDescent="0.2">
      <c r="A86" s="25" t="s">
        <v>111</v>
      </c>
      <c r="B86" s="27"/>
      <c r="C86" s="26" t="s">
        <v>106</v>
      </c>
      <c r="D86" s="45"/>
      <c r="E86" s="47"/>
      <c r="F86" s="26"/>
      <c r="G86" s="27"/>
      <c r="J86" s="23" t="s">
        <v>146</v>
      </c>
      <c r="K86" s="8"/>
      <c r="L86" s="8"/>
      <c r="M86" s="24"/>
    </row>
    <row r="87" spans="1:13" ht="14.25" thickBot="1" x14ac:dyDescent="0.2">
      <c r="J87" s="25" t="s">
        <v>159</v>
      </c>
      <c r="K87" s="26"/>
      <c r="L87" s="26"/>
      <c r="M87" s="27"/>
    </row>
    <row r="89" spans="1:13" x14ac:dyDescent="0.15">
      <c r="B89" t="s">
        <v>84</v>
      </c>
    </row>
    <row r="90" spans="1:13" x14ac:dyDescent="0.15">
      <c r="C90" t="s">
        <v>82</v>
      </c>
      <c r="K90" t="s">
        <v>83</v>
      </c>
    </row>
    <row r="107" spans="1:13" ht="14.25" thickBot="1" x14ac:dyDescent="0.2"/>
    <row r="108" spans="1:13" ht="14.25" thickBot="1" x14ac:dyDescent="0.2">
      <c r="A108" s="96" t="s">
        <v>95</v>
      </c>
      <c r="B108" s="94"/>
      <c r="C108" s="52" t="s">
        <v>96</v>
      </c>
      <c r="D108" s="93" t="s">
        <v>97</v>
      </c>
      <c r="E108" s="95"/>
      <c r="F108" s="93" t="s">
        <v>98</v>
      </c>
      <c r="G108" s="94"/>
      <c r="J108" s="20" t="s">
        <v>132</v>
      </c>
      <c r="K108" s="21"/>
      <c r="L108" s="21"/>
      <c r="M108" s="22"/>
    </row>
    <row r="109" spans="1:13" x14ac:dyDescent="0.15">
      <c r="A109" s="97" t="s">
        <v>109</v>
      </c>
      <c r="B109" s="98"/>
      <c r="C109" s="72"/>
      <c r="D109" s="73"/>
      <c r="E109" s="69"/>
      <c r="F109" s="67"/>
      <c r="G109" s="65"/>
      <c r="J109" s="23" t="s">
        <v>178</v>
      </c>
      <c r="K109" s="13"/>
      <c r="L109" s="8"/>
      <c r="M109" s="24"/>
    </row>
    <row r="110" spans="1:13" ht="14.25" thickBot="1" x14ac:dyDescent="0.2">
      <c r="A110" s="87" t="s">
        <v>123</v>
      </c>
      <c r="B110" s="88"/>
      <c r="C110" s="51" t="s">
        <v>40</v>
      </c>
      <c r="D110" s="45"/>
      <c r="E110" s="47"/>
      <c r="F110" s="26"/>
      <c r="G110" s="27"/>
      <c r="J110" s="23" t="s">
        <v>186</v>
      </c>
      <c r="K110" s="19"/>
      <c r="L110" s="8"/>
      <c r="M110" s="24"/>
    </row>
    <row r="111" spans="1:13" x14ac:dyDescent="0.15">
      <c r="J111" s="23"/>
      <c r="K111" s="13"/>
      <c r="L111" s="13"/>
      <c r="M111" s="28"/>
    </row>
    <row r="112" spans="1:13" x14ac:dyDescent="0.15">
      <c r="J112" s="30" t="s">
        <v>134</v>
      </c>
      <c r="K112" s="15"/>
      <c r="L112" s="8"/>
      <c r="M112" s="24"/>
    </row>
    <row r="113" spans="10:13" x14ac:dyDescent="0.15">
      <c r="J113" s="30" t="s">
        <v>158</v>
      </c>
      <c r="K113" s="8"/>
      <c r="L113" s="8"/>
      <c r="M113" s="24"/>
    </row>
    <row r="114" spans="10:13" x14ac:dyDescent="0.15">
      <c r="J114" s="30" t="s">
        <v>146</v>
      </c>
      <c r="K114" s="8"/>
      <c r="L114" s="8"/>
      <c r="M114" s="24"/>
    </row>
    <row r="115" spans="10:13" ht="14.25" thickBot="1" x14ac:dyDescent="0.2">
      <c r="J115" s="31" t="s">
        <v>159</v>
      </c>
      <c r="K115" s="26"/>
      <c r="L115" s="26"/>
      <c r="M115" s="27"/>
    </row>
  </sheetData>
  <mergeCells count="25">
    <mergeCell ref="F23:G23"/>
    <mergeCell ref="D23:E23"/>
    <mergeCell ref="A23:B23"/>
    <mergeCell ref="A24:B24"/>
    <mergeCell ref="A25:B25"/>
    <mergeCell ref="A81:B81"/>
    <mergeCell ref="A28:B28"/>
    <mergeCell ref="D31:E31"/>
    <mergeCell ref="D26:E26"/>
    <mergeCell ref="F25:G25"/>
    <mergeCell ref="F52:G52"/>
    <mergeCell ref="D52:E52"/>
    <mergeCell ref="A27:B27"/>
    <mergeCell ref="A53:B53"/>
    <mergeCell ref="A52:B52"/>
    <mergeCell ref="F80:G80"/>
    <mergeCell ref="D80:E80"/>
    <mergeCell ref="A80:B80"/>
    <mergeCell ref="A110:B110"/>
    <mergeCell ref="A83:B83"/>
    <mergeCell ref="A85:B85"/>
    <mergeCell ref="F108:G108"/>
    <mergeCell ref="D108:E108"/>
    <mergeCell ref="A108:B108"/>
    <mergeCell ref="A109:B109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32" max="15" man="1"/>
    <brk id="59" max="15" man="1"/>
    <brk id="88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Normal="100" workbookViewId="0"/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93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108</v>
      </c>
      <c r="B24" s="98"/>
      <c r="C24" s="66" t="s">
        <v>17</v>
      </c>
      <c r="D24" s="70"/>
      <c r="E24" s="69"/>
      <c r="F24" s="66"/>
      <c r="G24" s="65"/>
      <c r="J24" s="23" t="s">
        <v>151</v>
      </c>
      <c r="K24" s="8"/>
      <c r="L24" s="8"/>
      <c r="M24" s="24"/>
    </row>
    <row r="25" spans="1:13" ht="14.25" thickBot="1" x14ac:dyDescent="0.2">
      <c r="A25" s="25" t="s">
        <v>129</v>
      </c>
      <c r="B25" s="27"/>
      <c r="C25" s="26" t="s">
        <v>17</v>
      </c>
      <c r="D25" s="124" t="s">
        <v>112</v>
      </c>
      <c r="E25" s="125"/>
      <c r="F25" s="26"/>
      <c r="G25" s="27"/>
      <c r="J25" s="23" t="s">
        <v>193</v>
      </c>
      <c r="K25" s="8"/>
      <c r="L25" s="8"/>
      <c r="M25" s="24"/>
    </row>
    <row r="26" spans="1:13" x14ac:dyDescent="0.15">
      <c r="J26" s="23"/>
      <c r="K26" s="8"/>
      <c r="L26" s="8"/>
      <c r="M26" s="24"/>
    </row>
    <row r="27" spans="1:13" x14ac:dyDescent="0.15">
      <c r="J27" s="23" t="s">
        <v>134</v>
      </c>
      <c r="K27" s="8"/>
      <c r="L27" s="8"/>
      <c r="M27" s="24"/>
    </row>
    <row r="28" spans="1:13" x14ac:dyDescent="0.15">
      <c r="J28" s="23" t="s">
        <v>187</v>
      </c>
      <c r="K28" s="8"/>
      <c r="L28" s="8"/>
      <c r="M28" s="24"/>
    </row>
    <row r="29" spans="1:13" x14ac:dyDescent="0.15">
      <c r="J29" s="23" t="s">
        <v>188</v>
      </c>
      <c r="K29" s="8"/>
      <c r="L29" s="8"/>
      <c r="M29" s="24"/>
    </row>
    <row r="30" spans="1:13" ht="14.25" thickBot="1" x14ac:dyDescent="0.2">
      <c r="J30" s="25" t="s">
        <v>176</v>
      </c>
      <c r="K30" s="26"/>
      <c r="L30" s="26"/>
      <c r="M30" s="27"/>
    </row>
    <row r="32" spans="1:13" x14ac:dyDescent="0.15">
      <c r="B32" t="s">
        <v>84</v>
      </c>
    </row>
    <row r="33" spans="3:11" x14ac:dyDescent="0.15">
      <c r="C33" t="s">
        <v>82</v>
      </c>
      <c r="K33" t="s">
        <v>83</v>
      </c>
    </row>
    <row r="50" spans="1:13" ht="14.25" thickBot="1" x14ac:dyDescent="0.2"/>
    <row r="51" spans="1:13" ht="14.25" thickBot="1" x14ac:dyDescent="0.2">
      <c r="A51" s="96" t="s">
        <v>95</v>
      </c>
      <c r="B51" s="94"/>
      <c r="C51" s="52" t="s">
        <v>96</v>
      </c>
      <c r="D51" s="93" t="s">
        <v>97</v>
      </c>
      <c r="E51" s="95"/>
      <c r="F51" s="93" t="s">
        <v>98</v>
      </c>
      <c r="G51" s="94"/>
      <c r="J51" s="20" t="s">
        <v>132</v>
      </c>
      <c r="K51" s="21"/>
      <c r="L51" s="21"/>
      <c r="M51" s="22"/>
    </row>
    <row r="52" spans="1:13" x14ac:dyDescent="0.15">
      <c r="A52" s="97" t="s">
        <v>108</v>
      </c>
      <c r="B52" s="98"/>
      <c r="C52" s="66" t="s">
        <v>17</v>
      </c>
      <c r="D52" s="70"/>
      <c r="E52" s="69"/>
      <c r="F52" s="66"/>
      <c r="G52" s="65"/>
      <c r="J52" s="23" t="s">
        <v>174</v>
      </c>
      <c r="K52" s="8"/>
      <c r="L52" s="8"/>
      <c r="M52" s="24"/>
    </row>
    <row r="53" spans="1:13" ht="14.25" thickBot="1" x14ac:dyDescent="0.2">
      <c r="A53" s="25" t="s">
        <v>129</v>
      </c>
      <c r="B53" s="27"/>
      <c r="C53" s="26" t="s">
        <v>17</v>
      </c>
      <c r="D53" s="124" t="s">
        <v>112</v>
      </c>
      <c r="E53" s="125"/>
      <c r="F53" s="26"/>
      <c r="G53" s="27"/>
      <c r="J53" s="23" t="s">
        <v>192</v>
      </c>
      <c r="K53" s="8"/>
      <c r="L53" s="8"/>
      <c r="M53" s="24"/>
    </row>
    <row r="54" spans="1:13" x14ac:dyDescent="0.15">
      <c r="J54" s="23"/>
      <c r="K54" s="8"/>
      <c r="L54" s="8"/>
      <c r="M54" s="24"/>
    </row>
    <row r="55" spans="1:13" x14ac:dyDescent="0.15">
      <c r="J55" s="23" t="s">
        <v>134</v>
      </c>
      <c r="K55" s="8"/>
      <c r="L55" s="8"/>
      <c r="M55" s="24"/>
    </row>
    <row r="56" spans="1:13" x14ac:dyDescent="0.15">
      <c r="J56" s="23" t="s">
        <v>189</v>
      </c>
      <c r="K56" s="8"/>
      <c r="L56" s="8"/>
      <c r="M56" s="24"/>
    </row>
    <row r="57" spans="1:13" ht="14.25" thickBot="1" x14ac:dyDescent="0.2">
      <c r="J57" s="25" t="s">
        <v>190</v>
      </c>
      <c r="K57" s="26"/>
      <c r="L57" s="26"/>
      <c r="M57" s="27"/>
    </row>
    <row r="59" spans="1:13" x14ac:dyDescent="0.15">
      <c r="A59" t="s">
        <v>85</v>
      </c>
    </row>
    <row r="60" spans="1:13" x14ac:dyDescent="0.15">
      <c r="B60" t="s">
        <v>81</v>
      </c>
    </row>
    <row r="61" spans="1:13" x14ac:dyDescent="0.15">
      <c r="C61" t="s">
        <v>82</v>
      </c>
      <c r="K61" t="s">
        <v>86</v>
      </c>
    </row>
    <row r="78" spans="1:13" ht="14.25" thickBot="1" x14ac:dyDescent="0.2"/>
    <row r="79" spans="1:13" ht="14.25" thickBot="1" x14ac:dyDescent="0.2">
      <c r="A79" s="96" t="s">
        <v>95</v>
      </c>
      <c r="B79" s="94"/>
      <c r="C79" s="52" t="s">
        <v>96</v>
      </c>
      <c r="D79" s="93" t="s">
        <v>97</v>
      </c>
      <c r="E79" s="95"/>
      <c r="F79" s="93" t="s">
        <v>98</v>
      </c>
      <c r="G79" s="94"/>
      <c r="J79" s="20" t="s">
        <v>132</v>
      </c>
      <c r="K79" s="21"/>
      <c r="L79" s="21"/>
      <c r="M79" s="22"/>
    </row>
    <row r="80" spans="1:13" x14ac:dyDescent="0.15">
      <c r="A80" s="97" t="s">
        <v>99</v>
      </c>
      <c r="B80" s="98"/>
      <c r="C80" s="8" t="s">
        <v>126</v>
      </c>
      <c r="D80" s="43" t="s">
        <v>61</v>
      </c>
      <c r="E80" s="46"/>
      <c r="F80" s="11"/>
      <c r="G80" s="24"/>
      <c r="J80" s="23" t="s">
        <v>191</v>
      </c>
      <c r="K80" s="8"/>
      <c r="L80" s="8"/>
      <c r="M80" s="24"/>
    </row>
    <row r="81" spans="1:13" x14ac:dyDescent="0.15">
      <c r="A81" s="39" t="s">
        <v>122</v>
      </c>
      <c r="B81" s="40"/>
      <c r="C81" s="41" t="s">
        <v>106</v>
      </c>
      <c r="D81" s="44" t="s">
        <v>61</v>
      </c>
      <c r="E81" s="18"/>
      <c r="F81" s="41"/>
      <c r="G81" s="40"/>
      <c r="J81" s="23" t="s">
        <v>192</v>
      </c>
      <c r="K81" s="8"/>
      <c r="L81" s="8"/>
      <c r="M81" s="24"/>
    </row>
    <row r="82" spans="1:13" ht="14.25" thickBot="1" x14ac:dyDescent="0.2">
      <c r="A82" s="25" t="s">
        <v>129</v>
      </c>
      <c r="B82" s="27"/>
      <c r="C82" s="26" t="s">
        <v>17</v>
      </c>
      <c r="D82" s="45"/>
      <c r="E82" s="47"/>
      <c r="F82" s="26"/>
      <c r="G82" s="27"/>
      <c r="J82" s="23"/>
      <c r="K82" s="8"/>
      <c r="L82" s="8"/>
      <c r="M82" s="24"/>
    </row>
    <row r="83" spans="1:13" x14ac:dyDescent="0.15">
      <c r="J83" s="23" t="s">
        <v>134</v>
      </c>
      <c r="K83" s="8"/>
      <c r="L83" s="8"/>
      <c r="M83" s="24"/>
    </row>
    <row r="84" spans="1:13" x14ac:dyDescent="0.15">
      <c r="J84" s="23" t="s">
        <v>190</v>
      </c>
      <c r="K84" s="8"/>
      <c r="L84" s="8"/>
      <c r="M84" s="24"/>
    </row>
    <row r="85" spans="1:13" ht="14.25" thickBot="1" x14ac:dyDescent="0.2">
      <c r="J85" s="25" t="s">
        <v>182</v>
      </c>
      <c r="K85" s="26"/>
      <c r="L85" s="26"/>
      <c r="M85" s="27"/>
    </row>
    <row r="87" spans="1:13" x14ac:dyDescent="0.15">
      <c r="B87" t="s">
        <v>84</v>
      </c>
    </row>
    <row r="88" spans="1:13" x14ac:dyDescent="0.15">
      <c r="C88" t="s">
        <v>82</v>
      </c>
      <c r="K88" t="s">
        <v>83</v>
      </c>
    </row>
    <row r="105" spans="1:14" ht="14.25" thickBot="1" x14ac:dyDescent="0.2"/>
    <row r="106" spans="1:14" x14ac:dyDescent="0.15">
      <c r="A106" s="74" t="s">
        <v>162</v>
      </c>
      <c r="B106" s="74"/>
      <c r="C106" s="74"/>
      <c r="D106" s="74"/>
      <c r="E106" s="74"/>
      <c r="J106" s="20" t="s">
        <v>132</v>
      </c>
      <c r="K106" s="21"/>
      <c r="L106" s="21"/>
      <c r="M106" s="21"/>
      <c r="N106" s="22"/>
    </row>
    <row r="107" spans="1:14" x14ac:dyDescent="0.15">
      <c r="J107" s="23" t="s">
        <v>161</v>
      </c>
      <c r="K107" s="8"/>
      <c r="L107" s="8"/>
      <c r="M107" s="8"/>
      <c r="N107" s="24"/>
    </row>
    <row r="108" spans="1:14" x14ac:dyDescent="0.15">
      <c r="J108" s="23"/>
      <c r="K108" s="8"/>
      <c r="L108" s="8"/>
      <c r="M108" s="8"/>
      <c r="N108" s="24"/>
    </row>
    <row r="109" spans="1:14" x14ac:dyDescent="0.15">
      <c r="J109" s="23" t="s">
        <v>134</v>
      </c>
      <c r="K109" s="8"/>
      <c r="L109" s="8"/>
      <c r="M109" s="8"/>
      <c r="N109" s="24"/>
    </row>
    <row r="110" spans="1:14" x14ac:dyDescent="0.15">
      <c r="J110" s="23" t="s">
        <v>148</v>
      </c>
      <c r="K110" s="8"/>
      <c r="L110" s="8"/>
      <c r="M110" s="8"/>
      <c r="N110" s="24"/>
    </row>
    <row r="111" spans="1:14" x14ac:dyDescent="0.15">
      <c r="J111" s="23" t="s">
        <v>145</v>
      </c>
      <c r="K111" s="8"/>
      <c r="L111" s="8"/>
      <c r="M111" s="8"/>
      <c r="N111" s="24"/>
    </row>
    <row r="112" spans="1:14" x14ac:dyDescent="0.15">
      <c r="J112" s="23" t="s">
        <v>156</v>
      </c>
      <c r="K112" s="8"/>
      <c r="L112" s="8"/>
      <c r="M112" s="8"/>
      <c r="N112" s="24"/>
    </row>
    <row r="113" spans="10:14" ht="14.25" thickBot="1" x14ac:dyDescent="0.2">
      <c r="J113" s="25" t="s">
        <v>146</v>
      </c>
      <c r="K113" s="26"/>
      <c r="L113" s="26"/>
      <c r="M113" s="26"/>
      <c r="N113" s="27"/>
    </row>
  </sheetData>
  <mergeCells count="14">
    <mergeCell ref="F23:G23"/>
    <mergeCell ref="D23:E23"/>
    <mergeCell ref="A23:B23"/>
    <mergeCell ref="A24:B24"/>
    <mergeCell ref="D25:E25"/>
    <mergeCell ref="A80:B80"/>
    <mergeCell ref="D53:E53"/>
    <mergeCell ref="A51:B51"/>
    <mergeCell ref="A52:B52"/>
    <mergeCell ref="F79:G79"/>
    <mergeCell ref="D79:E79"/>
    <mergeCell ref="A79:B79"/>
    <mergeCell ref="F51:G51"/>
    <mergeCell ref="D51:E51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31" max="15" man="1"/>
    <brk id="58" max="15" man="1"/>
    <brk id="86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>
      <selection activeCell="I3" sqref="I3"/>
    </sheetView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94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109</v>
      </c>
      <c r="B24" s="98"/>
      <c r="C24" s="72"/>
      <c r="D24" s="73"/>
      <c r="E24" s="69"/>
      <c r="F24" s="67"/>
      <c r="G24" s="65"/>
      <c r="J24" s="23" t="s">
        <v>178</v>
      </c>
      <c r="K24" s="8"/>
      <c r="L24" s="8"/>
      <c r="M24" s="24"/>
    </row>
    <row r="25" spans="1:13" ht="14.25" thickBot="1" x14ac:dyDescent="0.2">
      <c r="A25" s="87" t="s">
        <v>101</v>
      </c>
      <c r="B25" s="88"/>
      <c r="C25" s="33"/>
      <c r="D25" s="45"/>
      <c r="E25" s="47"/>
      <c r="F25" s="26"/>
      <c r="G25" s="27"/>
      <c r="J25" s="23" t="s">
        <v>149</v>
      </c>
      <c r="K25" s="8"/>
      <c r="L25" s="8"/>
      <c r="M25" s="24"/>
    </row>
    <row r="26" spans="1:13" x14ac:dyDescent="0.15">
      <c r="J26" s="23"/>
      <c r="K26" s="8"/>
      <c r="L26" s="8"/>
      <c r="M26" s="24"/>
    </row>
    <row r="27" spans="1:13" x14ac:dyDescent="0.15">
      <c r="J27" s="23" t="s">
        <v>134</v>
      </c>
      <c r="K27" s="8"/>
      <c r="L27" s="8"/>
      <c r="M27" s="24"/>
    </row>
    <row r="28" spans="1:13" ht="14.25" thickBot="1" x14ac:dyDescent="0.2">
      <c r="J28" s="25" t="s">
        <v>163</v>
      </c>
      <c r="K28" s="26"/>
      <c r="L28" s="26"/>
      <c r="M28" s="27"/>
    </row>
    <row r="30" spans="1:13" x14ac:dyDescent="0.15">
      <c r="B30" t="s">
        <v>84</v>
      </c>
    </row>
    <row r="31" spans="1:13" x14ac:dyDescent="0.15">
      <c r="C31" t="s">
        <v>82</v>
      </c>
      <c r="K31" t="s">
        <v>83</v>
      </c>
    </row>
    <row r="48" ht="14.25" thickBot="1" x14ac:dyDescent="0.2"/>
    <row r="49" spans="1:13" ht="14.25" thickBot="1" x14ac:dyDescent="0.2">
      <c r="A49" s="96" t="s">
        <v>95</v>
      </c>
      <c r="B49" s="94"/>
      <c r="C49" s="52" t="s">
        <v>96</v>
      </c>
      <c r="D49" s="93" t="s">
        <v>97</v>
      </c>
      <c r="E49" s="95"/>
      <c r="F49" s="93" t="s">
        <v>98</v>
      </c>
      <c r="G49" s="94"/>
      <c r="J49" s="20" t="s">
        <v>132</v>
      </c>
      <c r="K49" s="21"/>
      <c r="L49" s="21"/>
      <c r="M49" s="22"/>
    </row>
    <row r="50" spans="1:13" x14ac:dyDescent="0.15">
      <c r="A50" s="97" t="s">
        <v>99</v>
      </c>
      <c r="B50" s="98"/>
      <c r="C50" s="8" t="s">
        <v>126</v>
      </c>
      <c r="D50" s="89" t="s">
        <v>113</v>
      </c>
      <c r="E50" s="90"/>
      <c r="F50" s="11"/>
      <c r="G50" s="24"/>
      <c r="J50" s="23" t="s">
        <v>191</v>
      </c>
      <c r="K50" s="8"/>
      <c r="L50" s="8"/>
      <c r="M50" s="24"/>
    </row>
    <row r="51" spans="1:13" x14ac:dyDescent="0.15">
      <c r="A51" s="99" t="s">
        <v>125</v>
      </c>
      <c r="B51" s="100"/>
      <c r="C51" s="41"/>
      <c r="D51" s="44"/>
      <c r="E51" s="18"/>
      <c r="F51" s="41"/>
      <c r="G51" s="40"/>
      <c r="J51" s="23" t="s">
        <v>192</v>
      </c>
      <c r="K51" s="8"/>
      <c r="L51" s="8"/>
      <c r="M51" s="24"/>
    </row>
    <row r="52" spans="1:13" x14ac:dyDescent="0.15">
      <c r="A52" s="99" t="s">
        <v>123</v>
      </c>
      <c r="B52" s="100"/>
      <c r="C52" s="8"/>
      <c r="D52" s="43"/>
      <c r="E52" s="46"/>
      <c r="F52" s="8"/>
      <c r="G52" s="24"/>
      <c r="J52" s="23"/>
      <c r="K52" s="8"/>
      <c r="L52" s="8"/>
      <c r="M52" s="24"/>
    </row>
    <row r="53" spans="1:13" x14ac:dyDescent="0.15">
      <c r="A53" s="39" t="s">
        <v>129</v>
      </c>
      <c r="B53" s="40"/>
      <c r="C53" s="54" t="s">
        <v>112</v>
      </c>
      <c r="D53" s="44"/>
      <c r="E53" s="18"/>
      <c r="F53" s="41"/>
      <c r="G53" s="40"/>
      <c r="J53" s="23" t="s">
        <v>134</v>
      </c>
      <c r="K53" s="8"/>
      <c r="L53" s="8"/>
      <c r="M53" s="24"/>
    </row>
    <row r="54" spans="1:13" ht="14.25" thickBot="1" x14ac:dyDescent="0.2">
      <c r="A54" s="117" t="s">
        <v>121</v>
      </c>
      <c r="B54" s="118"/>
      <c r="C54" s="26" t="s">
        <v>17</v>
      </c>
      <c r="D54" s="45"/>
      <c r="E54" s="47"/>
      <c r="F54" s="26"/>
      <c r="G54" s="27"/>
      <c r="J54" s="23" t="s">
        <v>156</v>
      </c>
      <c r="K54" s="8"/>
      <c r="L54" s="8"/>
      <c r="M54" s="24"/>
    </row>
    <row r="55" spans="1:13" ht="14.25" thickBot="1" x14ac:dyDescent="0.2">
      <c r="J55" s="25" t="s">
        <v>146</v>
      </c>
      <c r="K55" s="26"/>
      <c r="L55" s="26"/>
      <c r="M55" s="27"/>
    </row>
    <row r="57" spans="1:13" x14ac:dyDescent="0.15">
      <c r="A57" t="s">
        <v>85</v>
      </c>
    </row>
    <row r="58" spans="1:13" x14ac:dyDescent="0.15">
      <c r="B58" t="s">
        <v>81</v>
      </c>
    </row>
    <row r="59" spans="1:13" x14ac:dyDescent="0.15">
      <c r="C59" t="s">
        <v>82</v>
      </c>
      <c r="K59" t="s">
        <v>86</v>
      </c>
    </row>
    <row r="76" spans="1:13" ht="14.25" thickBot="1" x14ac:dyDescent="0.2"/>
    <row r="77" spans="1:13" ht="14.25" thickBot="1" x14ac:dyDescent="0.2">
      <c r="A77" s="96" t="s">
        <v>95</v>
      </c>
      <c r="B77" s="94"/>
      <c r="C77" s="52" t="s">
        <v>96</v>
      </c>
      <c r="D77" s="93" t="s">
        <v>97</v>
      </c>
      <c r="E77" s="95"/>
      <c r="F77" s="93" t="s">
        <v>98</v>
      </c>
      <c r="G77" s="94"/>
      <c r="J77" s="20" t="s">
        <v>132</v>
      </c>
      <c r="K77" s="21"/>
      <c r="L77" s="21"/>
      <c r="M77" s="22"/>
    </row>
    <row r="78" spans="1:13" x14ac:dyDescent="0.15">
      <c r="A78" s="97" t="s">
        <v>108</v>
      </c>
      <c r="B78" s="98"/>
      <c r="C78" s="8"/>
      <c r="D78" s="58"/>
      <c r="E78" s="46"/>
      <c r="F78" s="11"/>
      <c r="G78" s="24"/>
      <c r="J78" s="23" t="s">
        <v>164</v>
      </c>
      <c r="K78" s="8"/>
      <c r="L78" s="8"/>
      <c r="M78" s="24"/>
    </row>
    <row r="79" spans="1:13" x14ac:dyDescent="0.15">
      <c r="A79" s="99" t="s">
        <v>125</v>
      </c>
      <c r="B79" s="100"/>
      <c r="C79" s="41"/>
      <c r="D79" s="60"/>
      <c r="E79" s="18"/>
      <c r="F79" s="42"/>
      <c r="G79" s="40"/>
      <c r="J79" s="23"/>
      <c r="K79" s="8"/>
      <c r="L79" s="8"/>
      <c r="M79" s="24"/>
    </row>
    <row r="80" spans="1:13" x14ac:dyDescent="0.15">
      <c r="A80" s="115" t="s">
        <v>123</v>
      </c>
      <c r="B80" s="116"/>
      <c r="C80" s="13" t="s">
        <v>40</v>
      </c>
      <c r="D80" s="91" t="s">
        <v>112</v>
      </c>
      <c r="E80" s="92"/>
      <c r="F80" s="11"/>
      <c r="G80" s="24"/>
      <c r="J80" s="23" t="s">
        <v>134</v>
      </c>
      <c r="K80" s="8"/>
      <c r="L80" s="8"/>
      <c r="M80" s="24"/>
    </row>
    <row r="81" spans="1:13" ht="14.25" thickBot="1" x14ac:dyDescent="0.2">
      <c r="A81" s="62" t="s">
        <v>120</v>
      </c>
      <c r="B81" s="40"/>
      <c r="C81" s="50"/>
      <c r="D81" s="61"/>
      <c r="E81" s="76"/>
      <c r="F81" s="42"/>
      <c r="G81" s="40"/>
      <c r="J81" s="25" t="s">
        <v>165</v>
      </c>
      <c r="K81" s="26"/>
      <c r="L81" s="26"/>
      <c r="M81" s="27"/>
    </row>
    <row r="82" spans="1:13" x14ac:dyDescent="0.15">
      <c r="A82" s="115" t="s">
        <v>121</v>
      </c>
      <c r="B82" s="116"/>
      <c r="C82" s="50" t="s">
        <v>107</v>
      </c>
      <c r="D82" s="61"/>
      <c r="E82" s="76"/>
      <c r="F82" s="42"/>
      <c r="G82" s="40"/>
    </row>
    <row r="83" spans="1:13" ht="14.25" thickBot="1" x14ac:dyDescent="0.2">
      <c r="A83" s="25" t="s">
        <v>111</v>
      </c>
      <c r="B83" s="27"/>
      <c r="C83" s="51" t="s">
        <v>107</v>
      </c>
      <c r="D83" s="68"/>
      <c r="E83" s="77"/>
      <c r="F83" s="71"/>
      <c r="G83" s="27"/>
    </row>
    <row r="85" spans="1:13" x14ac:dyDescent="0.15">
      <c r="B85" t="s">
        <v>84</v>
      </c>
    </row>
    <row r="86" spans="1:13" x14ac:dyDescent="0.15">
      <c r="C86" t="s">
        <v>82</v>
      </c>
      <c r="K86" t="s">
        <v>83</v>
      </c>
    </row>
    <row r="103" spans="1:13" ht="14.25" thickBot="1" x14ac:dyDescent="0.2"/>
    <row r="104" spans="1:13" ht="14.25" thickBot="1" x14ac:dyDescent="0.2">
      <c r="A104" s="96" t="s">
        <v>95</v>
      </c>
      <c r="B104" s="94"/>
      <c r="C104" s="52" t="s">
        <v>96</v>
      </c>
      <c r="D104" s="93" t="s">
        <v>97</v>
      </c>
      <c r="E104" s="95"/>
      <c r="F104" s="93" t="s">
        <v>98</v>
      </c>
      <c r="G104" s="94"/>
      <c r="J104" s="20" t="s">
        <v>132</v>
      </c>
      <c r="K104" s="21"/>
      <c r="L104" s="21"/>
      <c r="M104" s="22"/>
    </row>
    <row r="105" spans="1:13" x14ac:dyDescent="0.15">
      <c r="A105" s="97" t="s">
        <v>99</v>
      </c>
      <c r="B105" s="98"/>
      <c r="C105" s="8" t="s">
        <v>61</v>
      </c>
      <c r="D105" s="43" t="s">
        <v>126</v>
      </c>
      <c r="E105" s="46"/>
      <c r="F105" s="106" t="s">
        <v>64</v>
      </c>
      <c r="G105" s="114"/>
      <c r="J105" s="23" t="s">
        <v>193</v>
      </c>
      <c r="K105" s="8"/>
      <c r="L105" s="8"/>
      <c r="M105" s="24"/>
    </row>
    <row r="106" spans="1:13" x14ac:dyDescent="0.15">
      <c r="A106" s="62" t="s">
        <v>129</v>
      </c>
      <c r="B106" s="40"/>
      <c r="C106" s="41"/>
      <c r="D106" s="60"/>
      <c r="E106" s="18"/>
      <c r="F106" s="42"/>
      <c r="G106" s="40"/>
      <c r="J106" s="23" t="s">
        <v>138</v>
      </c>
      <c r="K106" s="8"/>
      <c r="L106" s="8"/>
      <c r="M106" s="24"/>
    </row>
    <row r="107" spans="1:13" ht="14.25" thickBot="1" x14ac:dyDescent="0.2">
      <c r="A107" s="117" t="s">
        <v>121</v>
      </c>
      <c r="B107" s="118"/>
      <c r="C107" s="33" t="s">
        <v>107</v>
      </c>
      <c r="D107" s="75"/>
      <c r="E107" s="47"/>
      <c r="F107" s="71"/>
      <c r="G107" s="27"/>
      <c r="J107" s="23"/>
      <c r="K107" s="8"/>
      <c r="L107" s="8"/>
      <c r="M107" s="24"/>
    </row>
    <row r="108" spans="1:13" x14ac:dyDescent="0.15">
      <c r="J108" s="23" t="s">
        <v>134</v>
      </c>
      <c r="K108" s="8"/>
      <c r="L108" s="8"/>
      <c r="M108" s="24"/>
    </row>
    <row r="109" spans="1:13" x14ac:dyDescent="0.15">
      <c r="J109" s="23" t="s">
        <v>166</v>
      </c>
      <c r="K109" s="8"/>
      <c r="L109" s="8"/>
      <c r="M109" s="24"/>
    </row>
    <row r="110" spans="1:13" x14ac:dyDescent="0.15">
      <c r="J110" s="23" t="s">
        <v>136</v>
      </c>
      <c r="K110" s="8"/>
      <c r="L110" s="8"/>
      <c r="M110" s="24"/>
    </row>
    <row r="111" spans="1:13" x14ac:dyDescent="0.15">
      <c r="J111" s="23" t="s">
        <v>145</v>
      </c>
      <c r="K111" s="8"/>
      <c r="L111" s="8"/>
      <c r="M111" s="24"/>
    </row>
    <row r="112" spans="1:13" ht="14.25" thickBot="1" x14ac:dyDescent="0.2">
      <c r="J112" s="25" t="s">
        <v>146</v>
      </c>
      <c r="K112" s="26"/>
      <c r="L112" s="26"/>
      <c r="M112" s="27"/>
    </row>
  </sheetData>
  <mergeCells count="27">
    <mergeCell ref="F77:G77"/>
    <mergeCell ref="D77:E77"/>
    <mergeCell ref="A77:B77"/>
    <mergeCell ref="F23:G23"/>
    <mergeCell ref="D23:E23"/>
    <mergeCell ref="A23:B23"/>
    <mergeCell ref="A24:B24"/>
    <mergeCell ref="A25:B25"/>
    <mergeCell ref="F49:G49"/>
    <mergeCell ref="D49:E49"/>
    <mergeCell ref="A49:B49"/>
    <mergeCell ref="A50:B50"/>
    <mergeCell ref="A51:B51"/>
    <mergeCell ref="A52:B52"/>
    <mergeCell ref="A54:B54"/>
    <mergeCell ref="D50:E50"/>
    <mergeCell ref="A105:B105"/>
    <mergeCell ref="A107:B107"/>
    <mergeCell ref="F105:G105"/>
    <mergeCell ref="A78:B78"/>
    <mergeCell ref="A79:B79"/>
    <mergeCell ref="A80:B80"/>
    <mergeCell ref="A82:B82"/>
    <mergeCell ref="D80:E80"/>
    <mergeCell ref="F104:G104"/>
    <mergeCell ref="D104:E104"/>
    <mergeCell ref="A104:B104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29" max="15" man="1"/>
    <brk id="56" max="15" man="1"/>
    <brk id="8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1"/>
  <sheetViews>
    <sheetView workbookViewId="0">
      <selection activeCell="E21" sqref="E21"/>
    </sheetView>
  </sheetViews>
  <sheetFormatPr defaultRowHeight="13.5" x14ac:dyDescent="0.15"/>
  <sheetData>
    <row r="1" spans="1:21" x14ac:dyDescent="0.15">
      <c r="A1" s="1" t="s">
        <v>0</v>
      </c>
      <c r="B1" s="2" t="s">
        <v>1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</v>
      </c>
      <c r="K1" s="6" t="str">
        <f t="shared" ref="K1:K63" si="0">A1</f>
        <v>男　性</v>
      </c>
      <c r="L1" s="2" t="str">
        <f t="shared" ref="L1:L63" si="1">B1</f>
        <v>BMI18.5kg_m2未満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</v>
      </c>
      <c r="U1" s="2" t="s">
        <v>6</v>
      </c>
    </row>
    <row r="2" spans="1:21" x14ac:dyDescent="0.15">
      <c r="A2" s="3"/>
      <c r="B2" s="2" t="s">
        <v>3</v>
      </c>
      <c r="C2" s="4">
        <v>2.9665071770334901E-2</v>
      </c>
      <c r="D2" s="4">
        <v>2.9120879120879101E-2</v>
      </c>
      <c r="E2" s="4">
        <v>3.3730158730158701E-2</v>
      </c>
      <c r="F2" s="4">
        <v>2.65173836181497E-2</v>
      </c>
      <c r="G2" s="4">
        <v>3.2310177705977397E-2</v>
      </c>
      <c r="H2" s="4">
        <v>3.4061135371178997E-2</v>
      </c>
      <c r="I2" s="4">
        <v>2.9279279279279299E-2</v>
      </c>
      <c r="J2" s="4">
        <v>3.02261678292116E-2</v>
      </c>
      <c r="K2" s="6">
        <f t="shared" si="0"/>
        <v>0</v>
      </c>
      <c r="L2" s="2" t="str">
        <f t="shared" si="1"/>
        <v>働き盛り世代</v>
      </c>
      <c r="M2">
        <f>(C2-$J2)/$U2*10+50</f>
        <v>47.818631843754787</v>
      </c>
      <c r="N2">
        <f t="shared" ref="N2:T2" si="2">(D2-$J2)/$U2*10+50</f>
        <v>45.702978921932242</v>
      </c>
      <c r="O2">
        <f t="shared" si="2"/>
        <v>63.622434251990796</v>
      </c>
      <c r="P2">
        <f t="shared" si="2"/>
        <v>35.581392618240983</v>
      </c>
      <c r="Q2">
        <f t="shared" si="2"/>
        <v>58.101986657290723</v>
      </c>
      <c r="R2">
        <f t="shared" si="2"/>
        <v>64.909169194717123</v>
      </c>
      <c r="S2">
        <f t="shared" si="2"/>
        <v>46.318789808521132</v>
      </c>
      <c r="T2">
        <f t="shared" si="2"/>
        <v>50</v>
      </c>
      <c r="U2">
        <f>STDEV(C2:J2)</f>
        <v>2.5722208205446267E-3</v>
      </c>
    </row>
    <row r="3" spans="1:21" x14ac:dyDescent="0.15">
      <c r="A3" s="3"/>
      <c r="B3" s="2" t="s">
        <v>4</v>
      </c>
      <c r="C3" s="4">
        <v>4.1241963305629598E-2</v>
      </c>
      <c r="D3" s="4">
        <v>4.0114613180515797E-2</v>
      </c>
      <c r="E3" s="4">
        <v>3.97476340694006E-2</v>
      </c>
      <c r="F3" s="4">
        <v>3.81251401659565E-2</v>
      </c>
      <c r="G3" s="4">
        <v>4.1114058355437702E-2</v>
      </c>
      <c r="H3" s="4">
        <v>4.36991869918699E-2</v>
      </c>
      <c r="I3" s="4">
        <v>2.7477919528949901E-2</v>
      </c>
      <c r="J3" s="4">
        <v>4.00103923096908E-2</v>
      </c>
      <c r="K3" s="6">
        <f t="shared" si="0"/>
        <v>0</v>
      </c>
      <c r="L3" s="2" t="str">
        <f t="shared" si="1"/>
        <v>前期高齢者</v>
      </c>
      <c r="M3">
        <f>(C3-$J3)/$U3*10+50</f>
        <v>52.51470907220439</v>
      </c>
      <c r="N3">
        <f t="shared" ref="N3:N4" si="3">(D3-$J3)/$U3*10+50</f>
        <v>50.212805571291391</v>
      </c>
      <c r="O3">
        <f t="shared" ref="O3:O4" si="4">(E3-$J3)/$U3*10+50</f>
        <v>49.463481575294374</v>
      </c>
      <c r="P3">
        <f t="shared" ref="P3:P4" si="5">(F3-$J3)/$U3*10+50</f>
        <v>46.150558364174884</v>
      </c>
      <c r="Q3">
        <f t="shared" ref="Q3:Q4" si="6">(G3-$J3)/$U3*10+50</f>
        <v>52.253543666646728</v>
      </c>
      <c r="R3">
        <f t="shared" ref="R3:R4" si="7">(H3-$J3)/$U3*10+50</f>
        <v>57.532042800101848</v>
      </c>
      <c r="S3">
        <f t="shared" ref="S3:S4" si="8">(I3-$J3)/$U3*10+50</f>
        <v>24.410307564234138</v>
      </c>
      <c r="T3">
        <f t="shared" ref="T3:T4" si="9">(J3-$J3)/$U3*10+50</f>
        <v>50</v>
      </c>
      <c r="U3">
        <f t="shared" ref="U3:U65" si="10">STDEV(C3:J3)</f>
        <v>4.8974690931512244E-3</v>
      </c>
    </row>
    <row r="4" spans="1:21" x14ac:dyDescent="0.15">
      <c r="K4" s="6">
        <f t="shared" si="0"/>
        <v>0</v>
      </c>
      <c r="L4" s="2">
        <f t="shared" si="1"/>
        <v>0</v>
      </c>
      <c r="M4" t="e">
        <f t="shared" ref="M4:M66" si="11">(C4-$J4)/$U4*10+50</f>
        <v>#DIV/0!</v>
      </c>
      <c r="N4" t="e">
        <f t="shared" si="3"/>
        <v>#DIV/0!</v>
      </c>
      <c r="O4" t="e">
        <f t="shared" si="4"/>
        <v>#DIV/0!</v>
      </c>
      <c r="P4" t="e">
        <f t="shared" si="5"/>
        <v>#DIV/0!</v>
      </c>
      <c r="Q4" t="e">
        <f t="shared" si="6"/>
        <v>#DIV/0!</v>
      </c>
      <c r="R4" t="e">
        <f t="shared" si="7"/>
        <v>#DIV/0!</v>
      </c>
      <c r="S4" t="e">
        <f t="shared" si="8"/>
        <v>#DIV/0!</v>
      </c>
      <c r="T4" t="e">
        <f t="shared" si="9"/>
        <v>#DIV/0!</v>
      </c>
      <c r="U4" t="e">
        <f t="shared" si="10"/>
        <v>#DIV/0!</v>
      </c>
    </row>
    <row r="5" spans="1:21" x14ac:dyDescent="0.15">
      <c r="A5" s="1" t="s">
        <v>0</v>
      </c>
      <c r="B5" s="2" t="s">
        <v>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</v>
      </c>
      <c r="K5" s="6" t="str">
        <f t="shared" si="0"/>
        <v>男　性</v>
      </c>
      <c r="L5" s="2" t="str">
        <f t="shared" si="1"/>
        <v>BMI25kg_m2以上</v>
      </c>
      <c r="M5" t="e">
        <f t="shared" si="11"/>
        <v>#VALUE!</v>
      </c>
      <c r="N5" t="e">
        <f t="shared" ref="N5:N67" si="12">(D5-$J5)/$U5*10+50</f>
        <v>#VALUE!</v>
      </c>
      <c r="O5" t="e">
        <f t="shared" ref="O5:O67" si="13">(E5-$J5)/$U5*10+50</f>
        <v>#VALUE!</v>
      </c>
      <c r="P5" t="e">
        <f t="shared" ref="P5:P67" si="14">(F5-$J5)/$U5*10+50</f>
        <v>#VALUE!</v>
      </c>
      <c r="Q5" t="e">
        <f t="shared" ref="Q5:Q67" si="15">(G5-$J5)/$U5*10+50</f>
        <v>#VALUE!</v>
      </c>
      <c r="R5" t="e">
        <f t="shared" ref="R5:R67" si="16">(H5-$J5)/$U5*10+50</f>
        <v>#VALUE!</v>
      </c>
      <c r="S5" t="e">
        <f t="shared" ref="S5:S67" si="17">(I5-$J5)/$U5*10+50</f>
        <v>#VALUE!</v>
      </c>
      <c r="T5" t="e">
        <f t="shared" ref="T5:T67" si="18">(J5-$J5)/$U5*10+50</f>
        <v>#VALUE!</v>
      </c>
      <c r="U5" t="e">
        <f t="shared" si="10"/>
        <v>#DIV/0!</v>
      </c>
    </row>
    <row r="6" spans="1:21" x14ac:dyDescent="0.15">
      <c r="A6" s="3"/>
      <c r="B6" s="2" t="s">
        <v>3</v>
      </c>
      <c r="C6" s="4">
        <v>0.33253588516746402</v>
      </c>
      <c r="D6" s="4">
        <v>0.33571428571428602</v>
      </c>
      <c r="E6" s="4">
        <v>0.32142857142857101</v>
      </c>
      <c r="F6" s="4">
        <v>0.32763700648202698</v>
      </c>
      <c r="G6" s="4">
        <v>0.34329563812600999</v>
      </c>
      <c r="H6" s="4">
        <v>0.32401746724890801</v>
      </c>
      <c r="I6" s="4">
        <v>0.32882882882882902</v>
      </c>
      <c r="J6" s="4">
        <v>0.33153667300782103</v>
      </c>
      <c r="K6" s="6">
        <f t="shared" si="0"/>
        <v>0</v>
      </c>
      <c r="L6" s="2" t="str">
        <f t="shared" si="1"/>
        <v>働き盛り世代</v>
      </c>
      <c r="M6">
        <f t="shared" si="11"/>
        <v>51.452396187713944</v>
      </c>
      <c r="N6">
        <f t="shared" si="12"/>
        <v>56.072332797454095</v>
      </c>
      <c r="O6">
        <f t="shared" si="13"/>
        <v>35.307456422494553</v>
      </c>
      <c r="P6">
        <f t="shared" si="14"/>
        <v>44.331673468182601</v>
      </c>
      <c r="Q6">
        <f t="shared" si="15"/>
        <v>67.092141988365</v>
      </c>
      <c r="R6">
        <f t="shared" si="16"/>
        <v>39.070523538480671</v>
      </c>
      <c r="S6">
        <f t="shared" si="17"/>
        <v>46.064036526640606</v>
      </c>
      <c r="T6">
        <f t="shared" si="18"/>
        <v>50</v>
      </c>
      <c r="U6">
        <f t="shared" si="10"/>
        <v>6.8797492591587128E-3</v>
      </c>
    </row>
    <row r="7" spans="1:21" x14ac:dyDescent="0.15">
      <c r="A7" s="3"/>
      <c r="B7" s="2" t="s">
        <v>4</v>
      </c>
      <c r="C7" s="4">
        <v>0.26532852438450699</v>
      </c>
      <c r="D7" s="4">
        <v>0.25737400977583003</v>
      </c>
      <c r="E7" s="4">
        <v>0.26593059936908497</v>
      </c>
      <c r="F7" s="4">
        <v>0.27539807131643901</v>
      </c>
      <c r="G7" s="4">
        <v>0.255305039787798</v>
      </c>
      <c r="H7" s="4">
        <v>0.25304878048780499</v>
      </c>
      <c r="I7" s="4">
        <v>0.29538763493621201</v>
      </c>
      <c r="J7" s="4">
        <v>0.26403889693055699</v>
      </c>
      <c r="K7" s="6">
        <f t="shared" si="0"/>
        <v>0</v>
      </c>
      <c r="L7" s="2" t="str">
        <f t="shared" si="1"/>
        <v>前期高齢者</v>
      </c>
      <c r="M7">
        <f t="shared" si="11"/>
        <v>50.942361436113593</v>
      </c>
      <c r="N7">
        <f t="shared" si="12"/>
        <v>45.129808526155173</v>
      </c>
      <c r="O7">
        <f t="shared" si="13"/>
        <v>51.382311939165589</v>
      </c>
      <c r="P7">
        <f t="shared" si="14"/>
        <v>58.300418740743936</v>
      </c>
      <c r="Q7">
        <f t="shared" si="15"/>
        <v>43.617962974770563</v>
      </c>
      <c r="R7">
        <f t="shared" si="16"/>
        <v>41.969260671114043</v>
      </c>
      <c r="S7">
        <f t="shared" si="17"/>
        <v>72.9072680461896</v>
      </c>
      <c r="T7">
        <f t="shared" si="18"/>
        <v>50</v>
      </c>
      <c r="U7">
        <f t="shared" si="10"/>
        <v>1.3685061851306001E-2</v>
      </c>
    </row>
    <row r="8" spans="1:21" x14ac:dyDescent="0.15">
      <c r="K8" s="6">
        <f t="shared" si="0"/>
        <v>0</v>
      </c>
      <c r="L8" s="2">
        <f t="shared" si="1"/>
        <v>0</v>
      </c>
      <c r="M8" t="e">
        <f t="shared" si="11"/>
        <v>#DIV/0!</v>
      </c>
      <c r="N8" t="e">
        <f t="shared" si="12"/>
        <v>#DIV/0!</v>
      </c>
      <c r="O8" t="e">
        <f t="shared" si="13"/>
        <v>#DIV/0!</v>
      </c>
      <c r="P8" t="e">
        <f t="shared" si="14"/>
        <v>#DIV/0!</v>
      </c>
      <c r="Q8" t="e">
        <f t="shared" si="15"/>
        <v>#DIV/0!</v>
      </c>
      <c r="R8" t="e">
        <f t="shared" si="16"/>
        <v>#DIV/0!</v>
      </c>
      <c r="S8" t="e">
        <f t="shared" si="17"/>
        <v>#DIV/0!</v>
      </c>
      <c r="T8" t="e">
        <f t="shared" si="18"/>
        <v>#DIV/0!</v>
      </c>
      <c r="U8" t="e">
        <f t="shared" si="10"/>
        <v>#DIV/0!</v>
      </c>
    </row>
    <row r="9" spans="1:21" x14ac:dyDescent="0.15">
      <c r="A9" s="1" t="s">
        <v>0</v>
      </c>
      <c r="B9" s="2" t="s">
        <v>8</v>
      </c>
      <c r="C9" s="2" t="s">
        <v>18</v>
      </c>
      <c r="D9" s="2" t="s">
        <v>19</v>
      </c>
      <c r="E9" s="2" t="s">
        <v>20</v>
      </c>
      <c r="F9" s="2" t="s">
        <v>21</v>
      </c>
      <c r="G9" s="2" t="s">
        <v>22</v>
      </c>
      <c r="H9" s="2" t="s">
        <v>23</v>
      </c>
      <c r="I9" s="2" t="s">
        <v>24</v>
      </c>
      <c r="J9" s="2" t="s">
        <v>2</v>
      </c>
      <c r="K9" s="6" t="str">
        <f t="shared" si="0"/>
        <v>男　性</v>
      </c>
      <c r="L9" s="2" t="str">
        <f t="shared" si="1"/>
        <v>腹囲基準値以上</v>
      </c>
      <c r="M9" t="e">
        <f t="shared" si="11"/>
        <v>#VALUE!</v>
      </c>
      <c r="N9" t="e">
        <f t="shared" si="12"/>
        <v>#VALUE!</v>
      </c>
      <c r="O9" t="e">
        <f t="shared" si="13"/>
        <v>#VALUE!</v>
      </c>
      <c r="P9" t="e">
        <f t="shared" si="14"/>
        <v>#VALUE!</v>
      </c>
      <c r="Q9" t="e">
        <f t="shared" si="15"/>
        <v>#VALUE!</v>
      </c>
      <c r="R9" t="e">
        <f t="shared" si="16"/>
        <v>#VALUE!</v>
      </c>
      <c r="S9" t="e">
        <f t="shared" si="17"/>
        <v>#VALUE!</v>
      </c>
      <c r="T9" t="e">
        <f t="shared" si="18"/>
        <v>#VALUE!</v>
      </c>
      <c r="U9" t="e">
        <f t="shared" si="10"/>
        <v>#DIV/0!</v>
      </c>
    </row>
    <row r="10" spans="1:21" x14ac:dyDescent="0.15">
      <c r="A10" s="3"/>
      <c r="B10" s="2" t="s">
        <v>3</v>
      </c>
      <c r="C10" s="4">
        <v>0.53827751196172202</v>
      </c>
      <c r="D10" s="4">
        <v>0.52226498075865901</v>
      </c>
      <c r="E10" s="4">
        <v>0.50694444444444398</v>
      </c>
      <c r="F10" s="4">
        <v>0.51032448377581097</v>
      </c>
      <c r="G10" s="4">
        <v>0.53554119547657497</v>
      </c>
      <c r="H10" s="4">
        <v>0.47947598253275098</v>
      </c>
      <c r="I10" s="4">
        <v>0.51576576576576605</v>
      </c>
      <c r="J10" s="4">
        <v>0.518448038904747</v>
      </c>
      <c r="K10" s="6">
        <f t="shared" si="0"/>
        <v>0</v>
      </c>
      <c r="L10" s="2" t="str">
        <f t="shared" si="1"/>
        <v>働き盛り世代</v>
      </c>
      <c r="M10">
        <f t="shared" si="11"/>
        <v>60.773189239453075</v>
      </c>
      <c r="N10">
        <f t="shared" si="12"/>
        <v>52.073713042703311</v>
      </c>
      <c r="O10">
        <f t="shared" si="13"/>
        <v>43.750191964320706</v>
      </c>
      <c r="P10">
        <f t="shared" si="14"/>
        <v>45.586539468310605</v>
      </c>
      <c r="Q10">
        <f t="shared" si="15"/>
        <v>59.286571051020928</v>
      </c>
      <c r="R10">
        <f t="shared" si="16"/>
        <v>28.826803055239907</v>
      </c>
      <c r="S10">
        <f t="shared" si="17"/>
        <v>48.542743116011387</v>
      </c>
      <c r="T10">
        <f t="shared" si="18"/>
        <v>50</v>
      </c>
      <c r="U10">
        <f t="shared" si="10"/>
        <v>1.8406316473451007E-2</v>
      </c>
    </row>
    <row r="11" spans="1:21" x14ac:dyDescent="0.15">
      <c r="A11" s="3"/>
      <c r="B11" s="2" t="s">
        <v>4</v>
      </c>
      <c r="C11" s="4">
        <v>0.53339619676253303</v>
      </c>
      <c r="D11" s="4">
        <v>0.51467116357504195</v>
      </c>
      <c r="E11" s="4">
        <v>0.526182965299685</v>
      </c>
      <c r="F11" s="4">
        <v>0.51514471617680102</v>
      </c>
      <c r="G11" s="4">
        <v>0.506467661691542</v>
      </c>
      <c r="H11" s="4">
        <v>0.47867298578199102</v>
      </c>
      <c r="I11" s="4">
        <v>0.51521099116781199</v>
      </c>
      <c r="J11" s="4">
        <v>0.51576601671309197</v>
      </c>
      <c r="K11" s="6">
        <f t="shared" si="0"/>
        <v>0</v>
      </c>
      <c r="L11" s="2" t="str">
        <f t="shared" si="1"/>
        <v>前期高齢者</v>
      </c>
      <c r="M11">
        <f t="shared" si="11"/>
        <v>60.902498671539789</v>
      </c>
      <c r="N11">
        <f t="shared" si="12"/>
        <v>49.322943109506134</v>
      </c>
      <c r="O11">
        <f t="shared" si="13"/>
        <v>56.44183824602684</v>
      </c>
      <c r="P11">
        <f t="shared" si="14"/>
        <v>49.615787912968379</v>
      </c>
      <c r="Q11">
        <f t="shared" si="15"/>
        <v>44.249899718229607</v>
      </c>
      <c r="R11">
        <f t="shared" si="16"/>
        <v>27.06167949983395</v>
      </c>
      <c r="S11">
        <f t="shared" si="17"/>
        <v>49.656772349850314</v>
      </c>
      <c r="T11">
        <f t="shared" si="18"/>
        <v>50</v>
      </c>
      <c r="U11">
        <f t="shared" si="10"/>
        <v>1.6170770188180267E-2</v>
      </c>
    </row>
    <row r="12" spans="1:21" x14ac:dyDescent="0.15">
      <c r="K12" s="6">
        <f t="shared" si="0"/>
        <v>0</v>
      </c>
      <c r="L12" s="2">
        <f t="shared" si="1"/>
        <v>0</v>
      </c>
      <c r="M12" t="e">
        <f t="shared" si="11"/>
        <v>#DIV/0!</v>
      </c>
      <c r="N12" t="e">
        <f t="shared" si="12"/>
        <v>#DIV/0!</v>
      </c>
      <c r="O12" t="e">
        <f t="shared" si="13"/>
        <v>#DIV/0!</v>
      </c>
      <c r="P12" t="e">
        <f t="shared" si="14"/>
        <v>#DIV/0!</v>
      </c>
      <c r="Q12" t="e">
        <f t="shared" si="15"/>
        <v>#DIV/0!</v>
      </c>
      <c r="R12" t="e">
        <f t="shared" si="16"/>
        <v>#DIV/0!</v>
      </c>
      <c r="S12" t="e">
        <f t="shared" si="17"/>
        <v>#DIV/0!</v>
      </c>
      <c r="T12" t="e">
        <f t="shared" si="18"/>
        <v>#DIV/0!</v>
      </c>
      <c r="U12" t="e">
        <f t="shared" si="10"/>
        <v>#DIV/0!</v>
      </c>
    </row>
    <row r="13" spans="1:21" x14ac:dyDescent="0.15">
      <c r="A13" s="1" t="s">
        <v>0</v>
      </c>
      <c r="B13" s="2" t="s">
        <v>10</v>
      </c>
      <c r="C13" s="2" t="s">
        <v>18</v>
      </c>
      <c r="D13" s="2" t="s">
        <v>19</v>
      </c>
      <c r="E13" s="2" t="s">
        <v>20</v>
      </c>
      <c r="F13" s="2" t="s">
        <v>21</v>
      </c>
      <c r="G13" s="2" t="s">
        <v>22</v>
      </c>
      <c r="H13" s="2" t="s">
        <v>23</v>
      </c>
      <c r="I13" s="2" t="s">
        <v>24</v>
      </c>
      <c r="J13" s="2" t="s">
        <v>2</v>
      </c>
      <c r="K13" s="6" t="str">
        <f t="shared" si="0"/>
        <v>男　性</v>
      </c>
      <c r="L13" s="2" t="str">
        <f t="shared" si="1"/>
        <v>収縮期血圧140mmHg以上</v>
      </c>
      <c r="M13" t="e">
        <f t="shared" si="11"/>
        <v>#VALUE!</v>
      </c>
      <c r="N13" t="e">
        <f t="shared" si="12"/>
        <v>#VALUE!</v>
      </c>
      <c r="O13" t="e">
        <f t="shared" si="13"/>
        <v>#VALUE!</v>
      </c>
      <c r="P13" t="e">
        <f t="shared" si="14"/>
        <v>#VALUE!</v>
      </c>
      <c r="Q13" t="e">
        <f t="shared" si="15"/>
        <v>#VALUE!</v>
      </c>
      <c r="R13" t="e">
        <f t="shared" si="16"/>
        <v>#VALUE!</v>
      </c>
      <c r="S13" t="e">
        <f t="shared" si="17"/>
        <v>#VALUE!</v>
      </c>
      <c r="T13" t="e">
        <f t="shared" si="18"/>
        <v>#VALUE!</v>
      </c>
      <c r="U13" t="e">
        <f t="shared" si="10"/>
        <v>#DIV/0!</v>
      </c>
    </row>
    <row r="14" spans="1:21" x14ac:dyDescent="0.15">
      <c r="A14" s="3"/>
      <c r="B14" s="2" t="s">
        <v>3</v>
      </c>
      <c r="C14" s="4">
        <v>0.20478468899521499</v>
      </c>
      <c r="D14" s="4">
        <v>0.18076923076923099</v>
      </c>
      <c r="E14" s="4">
        <v>0.21924603174603199</v>
      </c>
      <c r="F14" s="4">
        <v>0.23276370064820301</v>
      </c>
      <c r="G14" s="4">
        <v>0.24717285945072701</v>
      </c>
      <c r="H14" s="4">
        <v>0.179195804195804</v>
      </c>
      <c r="I14" s="4">
        <v>0.23648648648648599</v>
      </c>
      <c r="J14" s="4">
        <v>0.210442870732481</v>
      </c>
      <c r="K14" s="6">
        <f t="shared" si="0"/>
        <v>0</v>
      </c>
      <c r="L14" s="2" t="str">
        <f t="shared" si="1"/>
        <v>働き盛り世代</v>
      </c>
      <c r="M14">
        <f t="shared" si="11"/>
        <v>47.742834596617762</v>
      </c>
      <c r="N14">
        <f t="shared" si="12"/>
        <v>38.162572955842904</v>
      </c>
      <c r="O14">
        <f t="shared" si="13"/>
        <v>53.511762506552458</v>
      </c>
      <c r="P14">
        <f t="shared" si="14"/>
        <v>58.904239453590094</v>
      </c>
      <c r="Q14">
        <f t="shared" si="15"/>
        <v>64.652350110179412</v>
      </c>
      <c r="R14">
        <f t="shared" si="16"/>
        <v>37.534900641447123</v>
      </c>
      <c r="S14">
        <f t="shared" si="17"/>
        <v>60.389335512458281</v>
      </c>
      <c r="T14">
        <f t="shared" si="18"/>
        <v>50</v>
      </c>
      <c r="U14">
        <f t="shared" si="10"/>
        <v>2.5067643376012853E-2</v>
      </c>
    </row>
    <row r="15" spans="1:21" x14ac:dyDescent="0.15">
      <c r="A15" s="3"/>
      <c r="B15" s="2" t="s">
        <v>4</v>
      </c>
      <c r="C15" s="4">
        <v>0.30108201348596503</v>
      </c>
      <c r="D15" s="4">
        <v>0.27410654079568397</v>
      </c>
      <c r="E15" s="4">
        <v>0.27192429022081999</v>
      </c>
      <c r="F15" s="4">
        <v>0.30134529147982098</v>
      </c>
      <c r="G15" s="4">
        <v>0.32924403183023898</v>
      </c>
      <c r="H15" s="4">
        <v>0.23603115475787301</v>
      </c>
      <c r="I15" s="4">
        <v>0.300294406280667</v>
      </c>
      <c r="J15" s="4">
        <v>0.28767072446555803</v>
      </c>
      <c r="K15" s="6">
        <f t="shared" si="0"/>
        <v>0</v>
      </c>
      <c r="L15" s="2" t="str">
        <f t="shared" si="1"/>
        <v>前期高齢者</v>
      </c>
      <c r="M15">
        <f t="shared" si="11"/>
        <v>54.849712123548144</v>
      </c>
      <c r="N15">
        <f t="shared" si="12"/>
        <v>45.094999004963242</v>
      </c>
      <c r="O15">
        <f t="shared" si="13"/>
        <v>44.305866278538957</v>
      </c>
      <c r="P15">
        <f t="shared" si="14"/>
        <v>54.944917176300621</v>
      </c>
      <c r="Q15">
        <f t="shared" si="15"/>
        <v>65.03349696182805</v>
      </c>
      <c r="R15">
        <f t="shared" si="16"/>
        <v>31.326399954165687</v>
      </c>
      <c r="S15">
        <f t="shared" si="17"/>
        <v>54.564902199139269</v>
      </c>
      <c r="T15">
        <f t="shared" si="18"/>
        <v>50</v>
      </c>
      <c r="U15">
        <f t="shared" si="10"/>
        <v>2.7653783727259768E-2</v>
      </c>
    </row>
    <row r="16" spans="1:21" x14ac:dyDescent="0.15">
      <c r="K16" s="6">
        <f t="shared" si="0"/>
        <v>0</v>
      </c>
      <c r="L16" s="2">
        <f t="shared" si="1"/>
        <v>0</v>
      </c>
      <c r="M16" t="e">
        <f t="shared" si="11"/>
        <v>#DIV/0!</v>
      </c>
      <c r="N16" t="e">
        <f t="shared" si="12"/>
        <v>#DIV/0!</v>
      </c>
      <c r="O16" t="e">
        <f t="shared" si="13"/>
        <v>#DIV/0!</v>
      </c>
      <c r="P16" t="e">
        <f t="shared" si="14"/>
        <v>#DIV/0!</v>
      </c>
      <c r="Q16" t="e">
        <f t="shared" si="15"/>
        <v>#DIV/0!</v>
      </c>
      <c r="R16" t="e">
        <f t="shared" si="16"/>
        <v>#DIV/0!</v>
      </c>
      <c r="S16" t="e">
        <f t="shared" si="17"/>
        <v>#DIV/0!</v>
      </c>
      <c r="T16" t="e">
        <f t="shared" si="18"/>
        <v>#DIV/0!</v>
      </c>
      <c r="U16" t="e">
        <f t="shared" si="10"/>
        <v>#DIV/0!</v>
      </c>
    </row>
    <row r="17" spans="1:21" x14ac:dyDescent="0.15">
      <c r="A17" s="1" t="s">
        <v>0</v>
      </c>
      <c r="B17" s="2" t="s">
        <v>11</v>
      </c>
      <c r="C17" s="2" t="s">
        <v>18</v>
      </c>
      <c r="D17" s="2" t="s">
        <v>19</v>
      </c>
      <c r="E17" s="2" t="s">
        <v>20</v>
      </c>
      <c r="F17" s="2" t="s">
        <v>21</v>
      </c>
      <c r="G17" s="2" t="s">
        <v>22</v>
      </c>
      <c r="H17" s="2" t="s">
        <v>23</v>
      </c>
      <c r="I17" s="2" t="s">
        <v>24</v>
      </c>
      <c r="J17" s="2" t="s">
        <v>2</v>
      </c>
      <c r="K17" s="6" t="str">
        <f t="shared" si="0"/>
        <v>男　性</v>
      </c>
      <c r="L17" s="2" t="str">
        <f t="shared" si="1"/>
        <v>拡張期血圧90mmHg以上</v>
      </c>
      <c r="M17" t="e">
        <f t="shared" si="11"/>
        <v>#VALUE!</v>
      </c>
      <c r="N17" t="e">
        <f t="shared" si="12"/>
        <v>#VALUE!</v>
      </c>
      <c r="O17" t="e">
        <f t="shared" si="13"/>
        <v>#VALUE!</v>
      </c>
      <c r="P17" t="e">
        <f t="shared" si="14"/>
        <v>#VALUE!</v>
      </c>
      <c r="Q17" t="e">
        <f t="shared" si="15"/>
        <v>#VALUE!</v>
      </c>
      <c r="R17" t="e">
        <f t="shared" si="16"/>
        <v>#VALUE!</v>
      </c>
      <c r="S17" t="e">
        <f t="shared" si="17"/>
        <v>#VALUE!</v>
      </c>
      <c r="T17" t="e">
        <f t="shared" si="18"/>
        <v>#VALUE!</v>
      </c>
      <c r="U17" t="e">
        <f t="shared" si="10"/>
        <v>#DIV/0!</v>
      </c>
    </row>
    <row r="18" spans="1:21" x14ac:dyDescent="0.15">
      <c r="A18" s="3"/>
      <c r="B18" s="2" t="s">
        <v>3</v>
      </c>
      <c r="C18" s="4">
        <v>0.171373863092389</v>
      </c>
      <c r="D18" s="4">
        <v>0.14010989010989</v>
      </c>
      <c r="E18" s="4">
        <v>0.172619047619048</v>
      </c>
      <c r="F18" s="4">
        <v>0.16558632881555699</v>
      </c>
      <c r="G18" s="4">
        <v>0.180936995153473</v>
      </c>
      <c r="H18" s="4">
        <v>0.13362445414847199</v>
      </c>
      <c r="I18" s="4">
        <v>0.162162162162162</v>
      </c>
      <c r="J18" s="4">
        <v>0.16044815558608999</v>
      </c>
      <c r="K18" s="6">
        <f t="shared" si="0"/>
        <v>0</v>
      </c>
      <c r="L18" s="2" t="str">
        <f t="shared" si="1"/>
        <v>働き盛り世代</v>
      </c>
      <c r="M18">
        <f t="shared" si="11"/>
        <v>56.723493849494176</v>
      </c>
      <c r="N18">
        <f t="shared" si="12"/>
        <v>37.484178689593044</v>
      </c>
      <c r="O18">
        <f t="shared" si="13"/>
        <v>57.489759146423495</v>
      </c>
      <c r="P18">
        <f t="shared" si="14"/>
        <v>53.161944074197471</v>
      </c>
      <c r="Q18">
        <f t="shared" si="15"/>
        <v>62.608482035158971</v>
      </c>
      <c r="R18">
        <f t="shared" si="16"/>
        <v>33.493152133853485</v>
      </c>
      <c r="S18">
        <f t="shared" si="17"/>
        <v>51.05477038128366</v>
      </c>
      <c r="T18">
        <f t="shared" si="18"/>
        <v>50</v>
      </c>
      <c r="U18">
        <f t="shared" si="10"/>
        <v>1.6250044620953995E-2</v>
      </c>
    </row>
    <row r="19" spans="1:21" x14ac:dyDescent="0.15">
      <c r="A19" s="3"/>
      <c r="B19" s="2" t="s">
        <v>4</v>
      </c>
      <c r="C19" s="4">
        <v>0.130959849435383</v>
      </c>
      <c r="D19" s="4">
        <v>9.6578459464014804E-2</v>
      </c>
      <c r="E19" s="4">
        <v>0.102208201892744</v>
      </c>
      <c r="F19" s="4">
        <v>0.109641255605381</v>
      </c>
      <c r="G19" s="4">
        <v>0.132294429708223</v>
      </c>
      <c r="H19" s="4">
        <v>8.9061970877074195E-2</v>
      </c>
      <c r="I19" s="4">
        <v>0.12168792934249301</v>
      </c>
      <c r="J19" s="4">
        <v>0.111713182897862</v>
      </c>
      <c r="K19" s="6">
        <f t="shared" si="0"/>
        <v>0</v>
      </c>
      <c r="L19" s="2" t="str">
        <f t="shared" si="1"/>
        <v>前期高齢者</v>
      </c>
      <c r="M19">
        <f t="shared" si="11"/>
        <v>62.24187225182181</v>
      </c>
      <c r="N19">
        <f t="shared" si="12"/>
        <v>40.373535568737744</v>
      </c>
      <c r="O19">
        <f t="shared" si="13"/>
        <v>43.954342015859822</v>
      </c>
      <c r="P19">
        <f t="shared" si="14"/>
        <v>48.682147416012626</v>
      </c>
      <c r="Q19">
        <f t="shared" si="15"/>
        <v>63.090734114631076</v>
      </c>
      <c r="R19">
        <f t="shared" si="16"/>
        <v>35.592661286730497</v>
      </c>
      <c r="S19">
        <f t="shared" si="17"/>
        <v>56.344453024186627</v>
      </c>
      <c r="T19">
        <f t="shared" si="18"/>
        <v>50</v>
      </c>
      <c r="U19">
        <f t="shared" si="10"/>
        <v>1.5721995901939543E-2</v>
      </c>
    </row>
    <row r="20" spans="1:21" x14ac:dyDescent="0.15">
      <c r="K20" s="6">
        <f t="shared" si="0"/>
        <v>0</v>
      </c>
      <c r="L20" s="2">
        <f t="shared" si="1"/>
        <v>0</v>
      </c>
      <c r="M20" t="e">
        <f t="shared" si="11"/>
        <v>#DIV/0!</v>
      </c>
      <c r="N20" t="e">
        <f t="shared" si="12"/>
        <v>#DIV/0!</v>
      </c>
      <c r="O20" t="e">
        <f t="shared" si="13"/>
        <v>#DIV/0!</v>
      </c>
      <c r="P20" t="e">
        <f t="shared" si="14"/>
        <v>#DIV/0!</v>
      </c>
      <c r="Q20" t="e">
        <f t="shared" si="15"/>
        <v>#DIV/0!</v>
      </c>
      <c r="R20" t="e">
        <f t="shared" si="16"/>
        <v>#DIV/0!</v>
      </c>
      <c r="S20" t="e">
        <f t="shared" si="17"/>
        <v>#DIV/0!</v>
      </c>
      <c r="T20" t="e">
        <f t="shared" si="18"/>
        <v>#DIV/0!</v>
      </c>
      <c r="U20" t="e">
        <f t="shared" si="10"/>
        <v>#DIV/0!</v>
      </c>
    </row>
    <row r="21" spans="1:21" x14ac:dyDescent="0.15">
      <c r="A21" s="1" t="s">
        <v>0</v>
      </c>
      <c r="B21" s="2" t="s">
        <v>12</v>
      </c>
      <c r="C21" s="2" t="s">
        <v>18</v>
      </c>
      <c r="D21" s="2" t="s">
        <v>19</v>
      </c>
      <c r="E21" s="2" t="s">
        <v>20</v>
      </c>
      <c r="F21" s="2" t="s">
        <v>21</v>
      </c>
      <c r="G21" s="2" t="s">
        <v>22</v>
      </c>
      <c r="H21" s="2" t="s">
        <v>23</v>
      </c>
      <c r="I21" s="2" t="s">
        <v>24</v>
      </c>
      <c r="J21" s="2" t="s">
        <v>2</v>
      </c>
      <c r="K21" s="6" t="str">
        <f t="shared" si="0"/>
        <v>男　性</v>
      </c>
      <c r="L21" s="2" t="str">
        <f t="shared" si="1"/>
        <v>中性脂肪300mg_dl以上</v>
      </c>
      <c r="M21" t="e">
        <f t="shared" si="11"/>
        <v>#VALUE!</v>
      </c>
      <c r="N21" t="e">
        <f t="shared" si="12"/>
        <v>#VALUE!</v>
      </c>
      <c r="O21" t="e">
        <f t="shared" si="13"/>
        <v>#VALUE!</v>
      </c>
      <c r="P21" t="e">
        <f t="shared" si="14"/>
        <v>#VALUE!</v>
      </c>
      <c r="Q21" t="e">
        <f t="shared" si="15"/>
        <v>#VALUE!</v>
      </c>
      <c r="R21" t="e">
        <f t="shared" si="16"/>
        <v>#VALUE!</v>
      </c>
      <c r="S21" t="e">
        <f t="shared" si="17"/>
        <v>#VALUE!</v>
      </c>
      <c r="T21" t="e">
        <f t="shared" si="18"/>
        <v>#VALUE!</v>
      </c>
      <c r="U21" t="e">
        <f t="shared" si="10"/>
        <v>#DIV/0!</v>
      </c>
    </row>
    <row r="22" spans="1:21" x14ac:dyDescent="0.15">
      <c r="A22" s="3"/>
      <c r="B22" s="2" t="s">
        <v>3</v>
      </c>
      <c r="C22" s="4">
        <v>6.1752034466251798E-2</v>
      </c>
      <c r="D22" s="4">
        <v>8.2967032967033005E-2</v>
      </c>
      <c r="E22" s="4">
        <v>8.0357142857142905E-2</v>
      </c>
      <c r="F22" s="4">
        <v>5.9516794342958201E-2</v>
      </c>
      <c r="G22" s="4">
        <v>6.21468926553672E-2</v>
      </c>
      <c r="H22" s="4">
        <v>6.3755458515283803E-2</v>
      </c>
      <c r="I22" s="4">
        <v>6.7567567567567599E-2</v>
      </c>
      <c r="J22" s="4">
        <v>6.7956034664975698E-2</v>
      </c>
      <c r="K22" s="6">
        <f t="shared" si="0"/>
        <v>0</v>
      </c>
      <c r="L22" s="2" t="str">
        <f t="shared" si="1"/>
        <v>働き盛り世代</v>
      </c>
      <c r="M22">
        <f t="shared" si="11"/>
        <v>42.934258146416241</v>
      </c>
      <c r="N22">
        <f t="shared" si="12"/>
        <v>67.096040549569494</v>
      </c>
      <c r="O22">
        <f t="shared" si="13"/>
        <v>64.123634167877597</v>
      </c>
      <c r="P22">
        <f t="shared" si="14"/>
        <v>40.388540998435836</v>
      </c>
      <c r="Q22">
        <f t="shared" si="15"/>
        <v>43.383962521609021</v>
      </c>
      <c r="R22">
        <f t="shared" si="16"/>
        <v>45.215959742208156</v>
      </c>
      <c r="S22">
        <f t="shared" si="17"/>
        <v>49.557574445361688</v>
      </c>
      <c r="T22">
        <f t="shared" si="18"/>
        <v>50</v>
      </c>
      <c r="U22">
        <f t="shared" si="10"/>
        <v>8.7803946525122755E-3</v>
      </c>
    </row>
    <row r="23" spans="1:21" x14ac:dyDescent="0.15">
      <c r="A23" s="3"/>
      <c r="B23" s="2" t="s">
        <v>4</v>
      </c>
      <c r="C23" s="4">
        <v>4.2189460476788003E-2</v>
      </c>
      <c r="D23" s="4">
        <v>4.0283161975391897E-2</v>
      </c>
      <c r="E23" s="4">
        <v>4.9826553137811397E-2</v>
      </c>
      <c r="F23" s="4">
        <v>3.5850324893569298E-2</v>
      </c>
      <c r="G23" s="4">
        <v>2.55305039787798E-2</v>
      </c>
      <c r="H23" s="4">
        <v>2.9132791327913299E-2</v>
      </c>
      <c r="I23" s="4">
        <v>3.7291462217860699E-2</v>
      </c>
      <c r="J23" s="4">
        <v>3.8111849185438099E-2</v>
      </c>
      <c r="K23" s="6">
        <f t="shared" si="0"/>
        <v>0</v>
      </c>
      <c r="L23" s="2" t="str">
        <f t="shared" si="1"/>
        <v>前期高齢者</v>
      </c>
      <c r="M23">
        <f t="shared" si="11"/>
        <v>55.409738299106216</v>
      </c>
      <c r="N23">
        <f t="shared" si="12"/>
        <v>52.880665448437981</v>
      </c>
      <c r="O23">
        <f t="shared" si="13"/>
        <v>65.541815564490662</v>
      </c>
      <c r="P23">
        <f t="shared" si="14"/>
        <v>46.999651584731723</v>
      </c>
      <c r="Q23">
        <f t="shared" si="15"/>
        <v>33.308417562233167</v>
      </c>
      <c r="R23">
        <f t="shared" si="16"/>
        <v>38.087546921211846</v>
      </c>
      <c r="S23">
        <f t="shared" si="17"/>
        <v>48.911598364462584</v>
      </c>
      <c r="T23">
        <f t="shared" si="18"/>
        <v>50</v>
      </c>
      <c r="U23">
        <f t="shared" si="10"/>
        <v>7.5375389083490382E-3</v>
      </c>
    </row>
    <row r="24" spans="1:21" x14ac:dyDescent="0.15">
      <c r="K24" s="6">
        <f t="shared" si="0"/>
        <v>0</v>
      </c>
      <c r="L24" s="2">
        <f t="shared" si="1"/>
        <v>0</v>
      </c>
      <c r="M24" t="e">
        <f t="shared" si="11"/>
        <v>#DIV/0!</v>
      </c>
      <c r="N24" t="e">
        <f t="shared" si="12"/>
        <v>#DIV/0!</v>
      </c>
      <c r="O24" t="e">
        <f t="shared" si="13"/>
        <v>#DIV/0!</v>
      </c>
      <c r="P24" t="e">
        <f t="shared" si="14"/>
        <v>#DIV/0!</v>
      </c>
      <c r="Q24" t="e">
        <f t="shared" si="15"/>
        <v>#DIV/0!</v>
      </c>
      <c r="R24" t="e">
        <f t="shared" si="16"/>
        <v>#DIV/0!</v>
      </c>
      <c r="S24" t="e">
        <f t="shared" si="17"/>
        <v>#DIV/0!</v>
      </c>
      <c r="T24" t="e">
        <f t="shared" si="18"/>
        <v>#DIV/0!</v>
      </c>
      <c r="U24" t="e">
        <f t="shared" si="10"/>
        <v>#DIV/0!</v>
      </c>
    </row>
    <row r="25" spans="1:21" x14ac:dyDescent="0.15">
      <c r="A25" s="1" t="s">
        <v>0</v>
      </c>
      <c r="B25" s="2" t="s">
        <v>13</v>
      </c>
      <c r="C25" s="2" t="s">
        <v>18</v>
      </c>
      <c r="D25" s="2" t="s">
        <v>19</v>
      </c>
      <c r="E25" s="2" t="s">
        <v>20</v>
      </c>
      <c r="F25" s="2" t="s">
        <v>21</v>
      </c>
      <c r="G25" s="2" t="s">
        <v>22</v>
      </c>
      <c r="H25" s="2" t="s">
        <v>23</v>
      </c>
      <c r="I25" s="2" t="s">
        <v>24</v>
      </c>
      <c r="J25" s="2" t="s">
        <v>2</v>
      </c>
      <c r="K25" s="6" t="str">
        <f t="shared" si="0"/>
        <v>男　性</v>
      </c>
      <c r="L25" s="2" t="str">
        <f t="shared" si="1"/>
        <v>HDL34mg_dl以下</v>
      </c>
      <c r="M25" t="e">
        <f t="shared" si="11"/>
        <v>#VALUE!</v>
      </c>
      <c r="N25" t="e">
        <f t="shared" si="12"/>
        <v>#VALUE!</v>
      </c>
      <c r="O25" t="e">
        <f t="shared" si="13"/>
        <v>#VALUE!</v>
      </c>
      <c r="P25" t="e">
        <f t="shared" si="14"/>
        <v>#VALUE!</v>
      </c>
      <c r="Q25" t="e">
        <f t="shared" si="15"/>
        <v>#VALUE!</v>
      </c>
      <c r="R25" t="e">
        <f t="shared" si="16"/>
        <v>#VALUE!</v>
      </c>
      <c r="S25" t="e">
        <f t="shared" si="17"/>
        <v>#VALUE!</v>
      </c>
      <c r="T25" t="e">
        <f t="shared" si="18"/>
        <v>#VALUE!</v>
      </c>
      <c r="U25" t="e">
        <f t="shared" si="10"/>
        <v>#DIV/0!</v>
      </c>
    </row>
    <row r="26" spans="1:21" x14ac:dyDescent="0.15">
      <c r="A26" s="3"/>
      <c r="B26" s="2" t="s">
        <v>3</v>
      </c>
      <c r="C26" s="4">
        <v>2.58373205741627E-2</v>
      </c>
      <c r="D26" s="4">
        <v>2.47252747252747E-2</v>
      </c>
      <c r="E26" s="4">
        <v>2.2794846382557001E-2</v>
      </c>
      <c r="F26" s="4">
        <v>1.7667844522968199E-2</v>
      </c>
      <c r="G26" s="4">
        <v>2.6634382566585998E-2</v>
      </c>
      <c r="H26" s="4">
        <v>2.7050610820244299E-2</v>
      </c>
      <c r="I26" s="4">
        <v>1.1261261261261301E-2</v>
      </c>
      <c r="J26" s="4">
        <v>2.3346714557363198E-2</v>
      </c>
      <c r="K26" s="6">
        <f t="shared" si="0"/>
        <v>0</v>
      </c>
      <c r="L26" s="2" t="str">
        <f t="shared" si="1"/>
        <v>働き盛り世代</v>
      </c>
      <c r="M26">
        <f t="shared" si="11"/>
        <v>54.610252183226557</v>
      </c>
      <c r="N26">
        <f t="shared" si="12"/>
        <v>52.551792608286625</v>
      </c>
      <c r="O26">
        <f t="shared" si="13"/>
        <v>48.978460888397372</v>
      </c>
      <c r="P26">
        <f t="shared" si="14"/>
        <v>39.488091332898662</v>
      </c>
      <c r="Q26">
        <f t="shared" si="15"/>
        <v>56.085658877802224</v>
      </c>
      <c r="R26">
        <f t="shared" si="16"/>
        <v>56.85612084657825</v>
      </c>
      <c r="S26">
        <f t="shared" si="17"/>
        <v>27.629144446043593</v>
      </c>
      <c r="T26">
        <f t="shared" si="18"/>
        <v>50</v>
      </c>
      <c r="U26">
        <f t="shared" si="10"/>
        <v>5.4023205625519854E-3</v>
      </c>
    </row>
    <row r="27" spans="1:21" x14ac:dyDescent="0.15">
      <c r="A27" s="3"/>
      <c r="B27" s="2" t="s">
        <v>4</v>
      </c>
      <c r="C27" s="4">
        <v>2.1326642621922499E-2</v>
      </c>
      <c r="D27" s="4">
        <v>2.2416989718523499E-2</v>
      </c>
      <c r="E27" s="4">
        <v>2.71293375394322E-2</v>
      </c>
      <c r="F27" s="4">
        <v>2.12861304055568E-2</v>
      </c>
      <c r="G27" s="4">
        <v>2.1220159151193602E-2</v>
      </c>
      <c r="H27" s="4">
        <v>2.43819844226211E-2</v>
      </c>
      <c r="I27" s="4">
        <v>3.04219823356232E-2</v>
      </c>
      <c r="J27" s="4">
        <v>2.28959477512246E-2</v>
      </c>
      <c r="K27" s="6">
        <f t="shared" si="0"/>
        <v>0</v>
      </c>
      <c r="L27" s="2" t="str">
        <f t="shared" si="1"/>
        <v>前期高齢者</v>
      </c>
      <c r="M27">
        <f t="shared" si="11"/>
        <v>45.26955955407805</v>
      </c>
      <c r="N27">
        <f t="shared" si="12"/>
        <v>48.55625116652994</v>
      </c>
      <c r="O27">
        <f t="shared" si="13"/>
        <v>62.760933424334148</v>
      </c>
      <c r="P27">
        <f t="shared" si="14"/>
        <v>45.147441411932249</v>
      </c>
      <c r="Q27">
        <f t="shared" si="15"/>
        <v>44.948580728894363</v>
      </c>
      <c r="R27">
        <f t="shared" si="16"/>
        <v>54.479439876439727</v>
      </c>
      <c r="S27">
        <f t="shared" si="17"/>
        <v>72.686128867289924</v>
      </c>
      <c r="T27">
        <f t="shared" si="18"/>
        <v>50</v>
      </c>
      <c r="U27">
        <f t="shared" si="10"/>
        <v>3.3174609156214566E-3</v>
      </c>
    </row>
    <row r="28" spans="1:21" x14ac:dyDescent="0.15">
      <c r="K28" s="6">
        <f t="shared" si="0"/>
        <v>0</v>
      </c>
      <c r="L28" s="2">
        <f t="shared" si="1"/>
        <v>0</v>
      </c>
      <c r="M28" t="e">
        <f t="shared" si="11"/>
        <v>#DIV/0!</v>
      </c>
      <c r="N28" t="e">
        <f t="shared" si="12"/>
        <v>#DIV/0!</v>
      </c>
      <c r="O28" t="e">
        <f t="shared" si="13"/>
        <v>#DIV/0!</v>
      </c>
      <c r="P28" t="e">
        <f t="shared" si="14"/>
        <v>#DIV/0!</v>
      </c>
      <c r="Q28" t="e">
        <f t="shared" si="15"/>
        <v>#DIV/0!</v>
      </c>
      <c r="R28" t="e">
        <f t="shared" si="16"/>
        <v>#DIV/0!</v>
      </c>
      <c r="S28" t="e">
        <f t="shared" si="17"/>
        <v>#DIV/0!</v>
      </c>
      <c r="T28" t="e">
        <f t="shared" si="18"/>
        <v>#DIV/0!</v>
      </c>
      <c r="U28" t="e">
        <f t="shared" si="10"/>
        <v>#DIV/0!</v>
      </c>
    </row>
    <row r="29" spans="1:21" x14ac:dyDescent="0.15">
      <c r="A29" s="1" t="s">
        <v>0</v>
      </c>
      <c r="B29" s="2" t="s">
        <v>14</v>
      </c>
      <c r="C29" s="2" t="s">
        <v>18</v>
      </c>
      <c r="D29" s="2" t="s">
        <v>19</v>
      </c>
      <c r="E29" s="2" t="s">
        <v>20</v>
      </c>
      <c r="F29" s="2" t="s">
        <v>21</v>
      </c>
      <c r="G29" s="2" t="s">
        <v>22</v>
      </c>
      <c r="H29" s="2" t="s">
        <v>23</v>
      </c>
      <c r="I29" s="2" t="s">
        <v>24</v>
      </c>
      <c r="J29" s="2" t="s">
        <v>2</v>
      </c>
      <c r="K29" s="6" t="str">
        <f t="shared" si="0"/>
        <v>男　性</v>
      </c>
      <c r="L29" s="2" t="str">
        <f t="shared" si="1"/>
        <v>LDL140mg_dl以上</v>
      </c>
      <c r="M29" t="e">
        <f t="shared" si="11"/>
        <v>#VALUE!</v>
      </c>
      <c r="N29" t="e">
        <f t="shared" si="12"/>
        <v>#VALUE!</v>
      </c>
      <c r="O29" t="e">
        <f t="shared" si="13"/>
        <v>#VALUE!</v>
      </c>
      <c r="P29" t="e">
        <f t="shared" si="14"/>
        <v>#VALUE!</v>
      </c>
      <c r="Q29" t="e">
        <f t="shared" si="15"/>
        <v>#VALUE!</v>
      </c>
      <c r="R29" t="e">
        <f t="shared" si="16"/>
        <v>#VALUE!</v>
      </c>
      <c r="S29" t="e">
        <f t="shared" si="17"/>
        <v>#VALUE!</v>
      </c>
      <c r="T29" t="e">
        <f t="shared" si="18"/>
        <v>#VALUE!</v>
      </c>
      <c r="U29" t="e">
        <f t="shared" si="10"/>
        <v>#DIV/0!</v>
      </c>
    </row>
    <row r="30" spans="1:21" x14ac:dyDescent="0.15">
      <c r="A30" s="3"/>
      <c r="B30" s="2" t="s">
        <v>3</v>
      </c>
      <c r="C30" s="4">
        <v>0.26998563906175199</v>
      </c>
      <c r="D30" s="4">
        <v>0.26098901098901101</v>
      </c>
      <c r="E30" s="4">
        <v>0.22695738354806699</v>
      </c>
      <c r="F30" s="4">
        <v>0.26163818503240999</v>
      </c>
      <c r="G30" s="4">
        <v>0.25423728813559299</v>
      </c>
      <c r="H30" s="4">
        <v>0.22620087336244499</v>
      </c>
      <c r="I30" s="4">
        <v>0.24549549549549499</v>
      </c>
      <c r="J30" s="4">
        <v>0.25393638381063099</v>
      </c>
      <c r="K30" s="6">
        <f t="shared" si="0"/>
        <v>0</v>
      </c>
      <c r="L30" s="2" t="str">
        <f t="shared" si="1"/>
        <v>働き盛り世代</v>
      </c>
      <c r="M30">
        <f t="shared" si="11"/>
        <v>59.989912817986173</v>
      </c>
      <c r="N30">
        <f t="shared" si="12"/>
        <v>54.38993146706013</v>
      </c>
      <c r="O30">
        <f t="shared" si="13"/>
        <v>33.206830701965728</v>
      </c>
      <c r="P30">
        <f t="shared" si="14"/>
        <v>54.794012030038431</v>
      </c>
      <c r="Q30">
        <f t="shared" si="15"/>
        <v>50.187298907387948</v>
      </c>
      <c r="R30">
        <f t="shared" si="16"/>
        <v>32.735938396869237</v>
      </c>
      <c r="S30">
        <f t="shared" si="17"/>
        <v>44.745940727145133</v>
      </c>
      <c r="T30">
        <f t="shared" si="18"/>
        <v>50</v>
      </c>
      <c r="U30">
        <f t="shared" si="10"/>
        <v>1.6065460773817146E-2</v>
      </c>
    </row>
    <row r="31" spans="1:21" x14ac:dyDescent="0.15">
      <c r="A31" s="3"/>
      <c r="B31" s="2" t="s">
        <v>4</v>
      </c>
      <c r="C31" s="4">
        <v>0.22251842559197099</v>
      </c>
      <c r="D31" s="4">
        <v>0.204315576534053</v>
      </c>
      <c r="E31" s="4">
        <v>0.17097791798107301</v>
      </c>
      <c r="F31" s="4">
        <v>0.189740143369176</v>
      </c>
      <c r="G31" s="4">
        <v>0.186007957559682</v>
      </c>
      <c r="H31" s="4">
        <v>0.16491703352522899</v>
      </c>
      <c r="I31" s="4">
        <v>0.186457311089303</v>
      </c>
      <c r="J31" s="4">
        <v>0.19533917173816201</v>
      </c>
      <c r="K31" s="6">
        <f t="shared" si="0"/>
        <v>0</v>
      </c>
      <c r="L31" s="2" t="str">
        <f t="shared" si="1"/>
        <v>前期高齢者</v>
      </c>
      <c r="M31">
        <f t="shared" si="11"/>
        <v>64.960292797656194</v>
      </c>
      <c r="N31">
        <f t="shared" si="12"/>
        <v>54.940887808735582</v>
      </c>
      <c r="O31">
        <f t="shared" si="13"/>
        <v>36.590820664748378</v>
      </c>
      <c r="P31">
        <f t="shared" si="14"/>
        <v>46.918123498424322</v>
      </c>
      <c r="Q31">
        <f t="shared" si="15"/>
        <v>44.86381425264409</v>
      </c>
      <c r="R31">
        <f t="shared" si="16"/>
        <v>33.254724443715347</v>
      </c>
      <c r="S31">
        <f t="shared" si="17"/>
        <v>45.111152182115923</v>
      </c>
      <c r="T31">
        <f t="shared" si="18"/>
        <v>50</v>
      </c>
      <c r="U31">
        <f t="shared" si="10"/>
        <v>1.8167594860220328E-2</v>
      </c>
    </row>
    <row r="32" spans="1:21" x14ac:dyDescent="0.15">
      <c r="K32" s="6">
        <f t="shared" si="0"/>
        <v>0</v>
      </c>
      <c r="L32" s="2">
        <f t="shared" si="1"/>
        <v>0</v>
      </c>
      <c r="M32" t="e">
        <f t="shared" si="11"/>
        <v>#DIV/0!</v>
      </c>
      <c r="N32" t="e">
        <f t="shared" si="12"/>
        <v>#DIV/0!</v>
      </c>
      <c r="O32" t="e">
        <f t="shared" si="13"/>
        <v>#DIV/0!</v>
      </c>
      <c r="P32" t="e">
        <f t="shared" si="14"/>
        <v>#DIV/0!</v>
      </c>
      <c r="Q32" t="e">
        <f t="shared" si="15"/>
        <v>#DIV/0!</v>
      </c>
      <c r="R32" t="e">
        <f t="shared" si="16"/>
        <v>#DIV/0!</v>
      </c>
      <c r="S32" t="e">
        <f t="shared" si="17"/>
        <v>#DIV/0!</v>
      </c>
      <c r="T32" t="e">
        <f t="shared" si="18"/>
        <v>#DIV/0!</v>
      </c>
      <c r="U32" t="e">
        <f t="shared" si="10"/>
        <v>#DIV/0!</v>
      </c>
    </row>
    <row r="33" spans="1:21" x14ac:dyDescent="0.15">
      <c r="A33" s="1" t="s">
        <v>0</v>
      </c>
      <c r="B33" s="2" t="s">
        <v>15</v>
      </c>
      <c r="C33" s="2" t="s">
        <v>18</v>
      </c>
      <c r="D33" s="2" t="s">
        <v>19</v>
      </c>
      <c r="E33" s="2" t="s">
        <v>20</v>
      </c>
      <c r="F33" s="2" t="s">
        <v>21</v>
      </c>
      <c r="G33" s="2" t="s">
        <v>22</v>
      </c>
      <c r="H33" s="2" t="s">
        <v>23</v>
      </c>
      <c r="I33" s="2" t="s">
        <v>24</v>
      </c>
      <c r="J33" s="2" t="s">
        <v>2</v>
      </c>
      <c r="K33" s="6" t="str">
        <f t="shared" si="0"/>
        <v>男　性</v>
      </c>
      <c r="L33" s="2" t="str">
        <f t="shared" si="1"/>
        <v>空腹時血糖126mg_dl以上</v>
      </c>
      <c r="M33" t="e">
        <f t="shared" si="11"/>
        <v>#VALUE!</v>
      </c>
      <c r="N33" t="e">
        <f t="shared" si="12"/>
        <v>#VALUE!</v>
      </c>
      <c r="O33" t="e">
        <f t="shared" si="13"/>
        <v>#VALUE!</v>
      </c>
      <c r="P33" t="e">
        <f t="shared" si="14"/>
        <v>#VALUE!</v>
      </c>
      <c r="Q33" t="e">
        <f t="shared" si="15"/>
        <v>#VALUE!</v>
      </c>
      <c r="R33" t="e">
        <f t="shared" si="16"/>
        <v>#VALUE!</v>
      </c>
      <c r="S33" t="e">
        <f t="shared" si="17"/>
        <v>#VALUE!</v>
      </c>
      <c r="T33" t="e">
        <f t="shared" si="18"/>
        <v>#VALUE!</v>
      </c>
      <c r="U33" t="e">
        <f t="shared" si="10"/>
        <v>#DIV/0!</v>
      </c>
    </row>
    <row r="34" spans="1:21" x14ac:dyDescent="0.15">
      <c r="A34" s="3"/>
      <c r="B34" s="2" t="s">
        <v>3</v>
      </c>
      <c r="C34" s="4">
        <v>6.2809917355371905E-2</v>
      </c>
      <c r="D34" s="4">
        <v>6.7317073170731698E-2</v>
      </c>
      <c r="E34" s="4">
        <v>5.0387596899224799E-2</v>
      </c>
      <c r="F34" s="4">
        <v>6.4672594987873894E-2</v>
      </c>
      <c r="G34" s="4">
        <v>5.7405281285878303E-2</v>
      </c>
      <c r="H34" s="4">
        <v>4.8309178743961401E-2</v>
      </c>
      <c r="I34" s="4">
        <v>5.5944055944055902E-2</v>
      </c>
      <c r="J34" s="4">
        <v>5.9816207184628198E-2</v>
      </c>
      <c r="K34" s="6">
        <f t="shared" si="0"/>
        <v>0</v>
      </c>
      <c r="L34" s="2" t="str">
        <f t="shared" si="1"/>
        <v>働き盛り世代</v>
      </c>
      <c r="M34">
        <f t="shared" si="11"/>
        <v>54.474701954334179</v>
      </c>
      <c r="N34">
        <f t="shared" si="12"/>
        <v>61.211552813370034</v>
      </c>
      <c r="O34">
        <f t="shared" si="13"/>
        <v>35.907045617489118</v>
      </c>
      <c r="P34">
        <f t="shared" si="14"/>
        <v>57.258848303538258</v>
      </c>
      <c r="Q34">
        <f t="shared" si="15"/>
        <v>46.396386351518117</v>
      </c>
      <c r="R34">
        <f t="shared" si="16"/>
        <v>32.800431666623474</v>
      </c>
      <c r="S34">
        <f t="shared" si="17"/>
        <v>44.212291192048824</v>
      </c>
      <c r="T34">
        <f t="shared" si="18"/>
        <v>50</v>
      </c>
      <c r="U34">
        <f t="shared" si="10"/>
        <v>6.6903007201273177E-3</v>
      </c>
    </row>
    <row r="35" spans="1:21" x14ac:dyDescent="0.15">
      <c r="A35" s="3"/>
      <c r="B35" s="2" t="s">
        <v>4</v>
      </c>
      <c r="C35" s="4">
        <v>0.121438450899032</v>
      </c>
      <c r="D35" s="4">
        <v>0.106851037083595</v>
      </c>
      <c r="E35" s="4">
        <v>0.106458481192335</v>
      </c>
      <c r="F35" s="4">
        <v>9.6856959589480401E-2</v>
      </c>
      <c r="G35" s="4">
        <v>9.7908745247148293E-2</v>
      </c>
      <c r="H35" s="4">
        <v>8.37385197190708E-2</v>
      </c>
      <c r="I35" s="4">
        <v>0.11561561561561599</v>
      </c>
      <c r="J35" s="4">
        <v>0.1047189321301</v>
      </c>
      <c r="K35" s="6">
        <f t="shared" si="0"/>
        <v>0</v>
      </c>
      <c r="L35" s="2" t="str">
        <f t="shared" si="1"/>
        <v>前期高齢者</v>
      </c>
      <c r="M35">
        <f t="shared" si="11"/>
        <v>64.336486737596459</v>
      </c>
      <c r="N35">
        <f t="shared" si="12"/>
        <v>51.828216159291848</v>
      </c>
      <c r="O35">
        <f t="shared" si="13"/>
        <v>51.491611236231982</v>
      </c>
      <c r="P35">
        <f t="shared" si="14"/>
        <v>43.258593945336372</v>
      </c>
      <c r="Q35">
        <f t="shared" si="15"/>
        <v>44.16046865479089</v>
      </c>
      <c r="R35">
        <f t="shared" si="16"/>
        <v>32.009924541671623</v>
      </c>
      <c r="S35">
        <f t="shared" si="17"/>
        <v>59.343579826243129</v>
      </c>
      <c r="T35">
        <f t="shared" si="18"/>
        <v>50</v>
      </c>
      <c r="U35">
        <f t="shared" si="10"/>
        <v>1.1662214791498537E-2</v>
      </c>
    </row>
    <row r="36" spans="1:21" x14ac:dyDescent="0.15">
      <c r="K36" s="6">
        <f t="shared" si="0"/>
        <v>0</v>
      </c>
      <c r="L36" s="2">
        <f t="shared" si="1"/>
        <v>0</v>
      </c>
      <c r="M36" t="e">
        <f t="shared" si="11"/>
        <v>#DIV/0!</v>
      </c>
      <c r="N36" t="e">
        <f t="shared" si="12"/>
        <v>#DIV/0!</v>
      </c>
      <c r="O36" t="e">
        <f t="shared" si="13"/>
        <v>#DIV/0!</v>
      </c>
      <c r="P36" t="e">
        <f t="shared" si="14"/>
        <v>#DIV/0!</v>
      </c>
      <c r="Q36" t="e">
        <f t="shared" si="15"/>
        <v>#DIV/0!</v>
      </c>
      <c r="R36" t="e">
        <f t="shared" si="16"/>
        <v>#DIV/0!</v>
      </c>
      <c r="S36" t="e">
        <f t="shared" si="17"/>
        <v>#DIV/0!</v>
      </c>
      <c r="T36" t="e">
        <f t="shared" si="18"/>
        <v>#DIV/0!</v>
      </c>
      <c r="U36" t="e">
        <f t="shared" si="10"/>
        <v>#DIV/0!</v>
      </c>
    </row>
    <row r="37" spans="1:21" x14ac:dyDescent="0.15">
      <c r="A37" s="1" t="s">
        <v>0</v>
      </c>
      <c r="B37" s="2" t="s">
        <v>16</v>
      </c>
      <c r="C37" s="2" t="s">
        <v>18</v>
      </c>
      <c r="D37" s="2" t="s">
        <v>19</v>
      </c>
      <c r="E37" s="2" t="s">
        <v>20</v>
      </c>
      <c r="F37" s="2" t="s">
        <v>21</v>
      </c>
      <c r="G37" s="2" t="s">
        <v>22</v>
      </c>
      <c r="H37" s="2" t="s">
        <v>23</v>
      </c>
      <c r="I37" s="2" t="s">
        <v>24</v>
      </c>
      <c r="J37" s="2" t="s">
        <v>2</v>
      </c>
      <c r="K37" s="6" t="str">
        <f t="shared" si="0"/>
        <v>男　性</v>
      </c>
      <c r="L37" s="2" t="str">
        <f t="shared" si="1"/>
        <v>HbA1c6.5パーセント以上</v>
      </c>
      <c r="M37" t="e">
        <f t="shared" si="11"/>
        <v>#VALUE!</v>
      </c>
      <c r="N37" t="e">
        <f t="shared" si="12"/>
        <v>#VALUE!</v>
      </c>
      <c r="O37" t="e">
        <f t="shared" si="13"/>
        <v>#VALUE!</v>
      </c>
      <c r="P37" t="e">
        <f t="shared" si="14"/>
        <v>#VALUE!</v>
      </c>
      <c r="Q37" t="e">
        <f t="shared" si="15"/>
        <v>#VALUE!</v>
      </c>
      <c r="R37" t="e">
        <f t="shared" si="16"/>
        <v>#VALUE!</v>
      </c>
      <c r="S37" t="e">
        <f t="shared" si="17"/>
        <v>#VALUE!</v>
      </c>
      <c r="T37" t="e">
        <f t="shared" si="18"/>
        <v>#VALUE!</v>
      </c>
      <c r="U37" t="e">
        <f t="shared" si="10"/>
        <v>#DIV/0!</v>
      </c>
    </row>
    <row r="38" spans="1:21" x14ac:dyDescent="0.15">
      <c r="A38" s="3"/>
      <c r="B38" s="2" t="s">
        <v>3</v>
      </c>
      <c r="C38" s="4">
        <v>7.4233716475095801E-2</v>
      </c>
      <c r="D38" s="4">
        <v>8.5352422907488998E-2</v>
      </c>
      <c r="E38" s="4">
        <v>8.0436941410129095E-2</v>
      </c>
      <c r="F38" s="4">
        <v>8.4565345949142501E-2</v>
      </c>
      <c r="G38" s="4">
        <v>9.5121951219512196E-2</v>
      </c>
      <c r="H38" s="4">
        <v>6.8601583113456502E-2</v>
      </c>
      <c r="I38" s="4">
        <v>7.5342465753424695E-2</v>
      </c>
      <c r="J38" s="4">
        <v>8.1149888617799898E-2</v>
      </c>
      <c r="K38" s="6">
        <f t="shared" si="0"/>
        <v>0</v>
      </c>
      <c r="L38" s="2" t="str">
        <f t="shared" si="1"/>
        <v>働き盛り世代</v>
      </c>
      <c r="M38">
        <f t="shared" si="11"/>
        <v>41.483634876922316</v>
      </c>
      <c r="N38">
        <f t="shared" si="12"/>
        <v>55.174873573816647</v>
      </c>
      <c r="O38">
        <f t="shared" si="13"/>
        <v>49.122098379172307</v>
      </c>
      <c r="P38">
        <f t="shared" si="14"/>
        <v>54.20569082085246</v>
      </c>
      <c r="Q38">
        <f t="shared" si="15"/>
        <v>67.204775153580442</v>
      </c>
      <c r="R38">
        <f t="shared" si="16"/>
        <v>34.548396259389349</v>
      </c>
      <c r="S38">
        <f t="shared" si="17"/>
        <v>42.848915192300055</v>
      </c>
      <c r="T38">
        <f t="shared" si="18"/>
        <v>50</v>
      </c>
      <c r="U38">
        <f t="shared" si="10"/>
        <v>8.1210376055420933E-3</v>
      </c>
    </row>
    <row r="39" spans="1:21" x14ac:dyDescent="0.15">
      <c r="A39" s="3"/>
      <c r="B39" s="2" t="s">
        <v>4</v>
      </c>
      <c r="C39" s="4">
        <v>0.142453718230311</v>
      </c>
      <c r="D39" s="4">
        <v>0.143581081081081</v>
      </c>
      <c r="E39" s="4">
        <v>0.12579214195183799</v>
      </c>
      <c r="F39" s="4">
        <v>0.122882313078834</v>
      </c>
      <c r="G39" s="4">
        <v>0.13096037609133601</v>
      </c>
      <c r="H39" s="4">
        <v>0.115318416523236</v>
      </c>
      <c r="I39" s="4">
        <v>0.12701612903225801</v>
      </c>
      <c r="J39" s="4">
        <v>0.132728155702492</v>
      </c>
      <c r="K39" s="6">
        <f t="shared" si="0"/>
        <v>0</v>
      </c>
      <c r="L39" s="2" t="str">
        <f t="shared" si="1"/>
        <v>前期高齢者</v>
      </c>
      <c r="M39">
        <f t="shared" si="11"/>
        <v>60.166005037538177</v>
      </c>
      <c r="N39">
        <f t="shared" si="12"/>
        <v>61.344422880956373</v>
      </c>
      <c r="O39">
        <f t="shared" si="13"/>
        <v>42.749874310314553</v>
      </c>
      <c r="P39">
        <f t="shared" si="14"/>
        <v>39.708267730055766</v>
      </c>
      <c r="Q39">
        <f t="shared" si="15"/>
        <v>48.152162779184849</v>
      </c>
      <c r="R39">
        <f t="shared" si="16"/>
        <v>31.801824244892046</v>
      </c>
      <c r="S39">
        <f t="shared" si="17"/>
        <v>44.029292214403846</v>
      </c>
      <c r="T39">
        <f t="shared" si="18"/>
        <v>50</v>
      </c>
      <c r="U39">
        <f t="shared" si="10"/>
        <v>9.5667496641081411E-3</v>
      </c>
    </row>
    <row r="40" spans="1:21" x14ac:dyDescent="0.15">
      <c r="K40" s="6">
        <f t="shared" si="0"/>
        <v>0</v>
      </c>
      <c r="L40" s="2">
        <f t="shared" si="1"/>
        <v>0</v>
      </c>
      <c r="M40" t="e">
        <f t="shared" si="11"/>
        <v>#DIV/0!</v>
      </c>
      <c r="N40" t="e">
        <f t="shared" si="12"/>
        <v>#DIV/0!</v>
      </c>
      <c r="O40" t="e">
        <f t="shared" si="13"/>
        <v>#DIV/0!</v>
      </c>
      <c r="P40" t="e">
        <f t="shared" si="14"/>
        <v>#DIV/0!</v>
      </c>
      <c r="Q40" t="e">
        <f t="shared" si="15"/>
        <v>#DIV/0!</v>
      </c>
      <c r="R40" t="e">
        <f t="shared" si="16"/>
        <v>#DIV/0!</v>
      </c>
      <c r="S40" t="e">
        <f t="shared" si="17"/>
        <v>#DIV/0!</v>
      </c>
      <c r="T40" t="e">
        <f t="shared" si="18"/>
        <v>#DIV/0!</v>
      </c>
      <c r="U40" t="e">
        <f t="shared" si="10"/>
        <v>#DIV/0!</v>
      </c>
    </row>
    <row r="41" spans="1:21" x14ac:dyDescent="0.15">
      <c r="A41" s="1" t="s">
        <v>0</v>
      </c>
      <c r="B41" s="2" t="s">
        <v>17</v>
      </c>
      <c r="C41" s="2" t="s">
        <v>18</v>
      </c>
      <c r="D41" s="2" t="s">
        <v>19</v>
      </c>
      <c r="E41" s="2" t="s">
        <v>20</v>
      </c>
      <c r="F41" s="2" t="s">
        <v>21</v>
      </c>
      <c r="G41" s="2" t="s">
        <v>22</v>
      </c>
      <c r="H41" s="2" t="s">
        <v>23</v>
      </c>
      <c r="I41" s="2" t="s">
        <v>24</v>
      </c>
      <c r="J41" s="2" t="s">
        <v>2</v>
      </c>
      <c r="K41" s="6" t="str">
        <f t="shared" si="0"/>
        <v>男　性</v>
      </c>
      <c r="L41" s="2" t="str">
        <f t="shared" si="1"/>
        <v>喫煙</v>
      </c>
      <c r="M41" t="e">
        <f t="shared" si="11"/>
        <v>#VALUE!</v>
      </c>
      <c r="N41" t="e">
        <f t="shared" si="12"/>
        <v>#VALUE!</v>
      </c>
      <c r="O41" t="e">
        <f t="shared" si="13"/>
        <v>#VALUE!</v>
      </c>
      <c r="P41" t="e">
        <f t="shared" si="14"/>
        <v>#VALUE!</v>
      </c>
      <c r="Q41" t="e">
        <f t="shared" si="15"/>
        <v>#VALUE!</v>
      </c>
      <c r="R41" t="e">
        <f t="shared" si="16"/>
        <v>#VALUE!</v>
      </c>
      <c r="S41" t="e">
        <f t="shared" si="17"/>
        <v>#VALUE!</v>
      </c>
      <c r="T41" t="e">
        <f t="shared" si="18"/>
        <v>#VALUE!</v>
      </c>
      <c r="U41" t="e">
        <f t="shared" si="10"/>
        <v>#DIV/0!</v>
      </c>
    </row>
    <row r="42" spans="1:21" x14ac:dyDescent="0.15">
      <c r="A42" s="3"/>
      <c r="B42" s="2" t="s">
        <v>3</v>
      </c>
      <c r="C42" s="4">
        <v>0.27464114832535902</v>
      </c>
      <c r="D42" s="4">
        <v>0.30604395604395601</v>
      </c>
      <c r="E42" s="4">
        <v>0.31051587301587302</v>
      </c>
      <c r="F42" s="4">
        <v>0.31036513545347499</v>
      </c>
      <c r="G42" s="4">
        <v>0.335754640839387</v>
      </c>
      <c r="H42" s="4">
        <v>0.30594405594405599</v>
      </c>
      <c r="I42" s="4">
        <v>0.26126126126126098</v>
      </c>
      <c r="J42" s="4">
        <v>0.30201838740357201</v>
      </c>
      <c r="K42" s="6">
        <f t="shared" si="0"/>
        <v>0</v>
      </c>
      <c r="L42" s="2" t="str">
        <f t="shared" si="1"/>
        <v>働き盛り世代</v>
      </c>
      <c r="M42">
        <f t="shared" si="11"/>
        <v>38.109299583903152</v>
      </c>
      <c r="N42">
        <f t="shared" si="12"/>
        <v>51.748417017891818</v>
      </c>
      <c r="O42">
        <f t="shared" si="13"/>
        <v>53.690695596342067</v>
      </c>
      <c r="P42">
        <f t="shared" si="14"/>
        <v>53.625226058277725</v>
      </c>
      <c r="Q42">
        <f t="shared" si="15"/>
        <v>64.652598153552688</v>
      </c>
      <c r="R42">
        <f t="shared" si="16"/>
        <v>51.705027611237057</v>
      </c>
      <c r="S42">
        <f t="shared" si="17"/>
        <v>32.298040522100621</v>
      </c>
      <c r="T42">
        <f t="shared" si="18"/>
        <v>50</v>
      </c>
      <c r="U42">
        <f t="shared" si="10"/>
        <v>2.3024076059599885E-2</v>
      </c>
    </row>
    <row r="43" spans="1:21" x14ac:dyDescent="0.15">
      <c r="A43" s="3"/>
      <c r="B43" s="2" t="s">
        <v>4</v>
      </c>
      <c r="C43" s="4">
        <v>0.18096283518896</v>
      </c>
      <c r="D43" s="4">
        <v>0.192683749157114</v>
      </c>
      <c r="E43" s="4">
        <v>0.20466729738252901</v>
      </c>
      <c r="F43" s="4">
        <v>0.18416330192911601</v>
      </c>
      <c r="G43" s="4">
        <v>0.198607427055703</v>
      </c>
      <c r="H43" s="4">
        <v>0.20860142228242501</v>
      </c>
      <c r="I43" s="4">
        <v>0.20117762512266901</v>
      </c>
      <c r="J43" s="4">
        <v>0.19262888319786201</v>
      </c>
      <c r="K43" s="6">
        <f t="shared" si="0"/>
        <v>0</v>
      </c>
      <c r="L43" s="2" t="str">
        <f t="shared" si="1"/>
        <v>前期高齢者</v>
      </c>
      <c r="M43">
        <f t="shared" si="11"/>
        <v>37.92668344145045</v>
      </c>
      <c r="N43">
        <f t="shared" si="12"/>
        <v>50.056781361934426</v>
      </c>
      <c r="O43">
        <f t="shared" si="13"/>
        <v>62.458682254994208</v>
      </c>
      <c r="P43">
        <f t="shared" si="14"/>
        <v>41.238880344765732</v>
      </c>
      <c r="Q43">
        <f t="shared" si="15"/>
        <v>56.187258315738752</v>
      </c>
      <c r="R43">
        <f t="shared" si="16"/>
        <v>66.53014975290543</v>
      </c>
      <c r="S43">
        <f t="shared" si="17"/>
        <v>58.847183498369077</v>
      </c>
      <c r="T43">
        <f t="shared" si="18"/>
        <v>50</v>
      </c>
      <c r="U43">
        <f t="shared" si="10"/>
        <v>9.6626705282906334E-3</v>
      </c>
    </row>
    <row r="44" spans="1:21" x14ac:dyDescent="0.15">
      <c r="K44" s="6">
        <f t="shared" si="0"/>
        <v>0</v>
      </c>
      <c r="L44" s="2">
        <f t="shared" si="1"/>
        <v>0</v>
      </c>
      <c r="M44" t="e">
        <f t="shared" si="11"/>
        <v>#DIV/0!</v>
      </c>
      <c r="N44" t="e">
        <f t="shared" si="12"/>
        <v>#DIV/0!</v>
      </c>
      <c r="O44" t="e">
        <f t="shared" si="13"/>
        <v>#DIV/0!</v>
      </c>
      <c r="P44" t="e">
        <f t="shared" si="14"/>
        <v>#DIV/0!</v>
      </c>
      <c r="Q44" t="e">
        <f t="shared" si="15"/>
        <v>#DIV/0!</v>
      </c>
      <c r="R44" t="e">
        <f t="shared" si="16"/>
        <v>#DIV/0!</v>
      </c>
      <c r="S44" t="e">
        <f t="shared" si="17"/>
        <v>#DIV/0!</v>
      </c>
      <c r="T44" t="e">
        <f t="shared" si="18"/>
        <v>#DIV/0!</v>
      </c>
      <c r="U44" t="e">
        <f t="shared" si="10"/>
        <v>#DIV/0!</v>
      </c>
    </row>
    <row r="45" spans="1:21" x14ac:dyDescent="0.15">
      <c r="A45" s="1" t="s">
        <v>0</v>
      </c>
      <c r="B45" s="2" t="s">
        <v>58</v>
      </c>
      <c r="C45" s="2" t="s">
        <v>18</v>
      </c>
      <c r="D45" s="2" t="s">
        <v>19</v>
      </c>
      <c r="E45" s="2" t="s">
        <v>20</v>
      </c>
      <c r="F45" s="2" t="s">
        <v>21</v>
      </c>
      <c r="G45" s="2" t="s">
        <v>22</v>
      </c>
      <c r="H45" s="2" t="s">
        <v>23</v>
      </c>
      <c r="I45" s="2" t="s">
        <v>24</v>
      </c>
      <c r="J45" s="2" t="s">
        <v>2</v>
      </c>
      <c r="K45" s="6" t="str">
        <f t="shared" si="0"/>
        <v>男　性</v>
      </c>
      <c r="L45" s="2" t="str">
        <f t="shared" si="1"/>
        <v>体重10キロ増加</v>
      </c>
      <c r="M45" t="e">
        <f t="shared" si="11"/>
        <v>#VALUE!</v>
      </c>
      <c r="N45" t="e">
        <f t="shared" si="12"/>
        <v>#VALUE!</v>
      </c>
      <c r="O45" t="e">
        <f t="shared" si="13"/>
        <v>#VALUE!</v>
      </c>
      <c r="P45" t="e">
        <f t="shared" si="14"/>
        <v>#VALUE!</v>
      </c>
      <c r="Q45" t="e">
        <f t="shared" si="15"/>
        <v>#VALUE!</v>
      </c>
      <c r="R45" t="e">
        <f t="shared" si="16"/>
        <v>#VALUE!</v>
      </c>
      <c r="S45" t="e">
        <f t="shared" si="17"/>
        <v>#VALUE!</v>
      </c>
      <c r="T45" t="e">
        <f t="shared" si="18"/>
        <v>#VALUE!</v>
      </c>
      <c r="U45" t="e">
        <f t="shared" si="10"/>
        <v>#DIV/0!</v>
      </c>
    </row>
    <row r="46" spans="1:21" x14ac:dyDescent="0.15">
      <c r="A46" s="3"/>
      <c r="B46" s="2" t="s">
        <v>3</v>
      </c>
      <c r="C46" s="4">
        <v>0.49087321164282199</v>
      </c>
      <c r="D46" s="4">
        <v>0.48700564971751398</v>
      </c>
      <c r="E46" s="4">
        <v>0.43329989969909699</v>
      </c>
      <c r="F46" s="4">
        <v>0.45800988002822901</v>
      </c>
      <c r="G46" s="4">
        <v>0.5146484375</v>
      </c>
      <c r="H46" s="4">
        <v>0.46994535519125702</v>
      </c>
      <c r="I46" s="4">
        <v>0.42622950819672101</v>
      </c>
      <c r="J46" s="4">
        <v>0.47585489833641398</v>
      </c>
      <c r="K46" s="6">
        <f t="shared" si="0"/>
        <v>0</v>
      </c>
      <c r="L46" s="2" t="str">
        <f t="shared" si="1"/>
        <v>働き盛り世代</v>
      </c>
      <c r="M46">
        <f t="shared" si="11"/>
        <v>55.063893374694111</v>
      </c>
      <c r="N46">
        <f t="shared" si="12"/>
        <v>53.759824082077216</v>
      </c>
      <c r="O46">
        <f t="shared" si="13"/>
        <v>35.65125315586009</v>
      </c>
      <c r="P46">
        <f t="shared" si="14"/>
        <v>43.982994751910262</v>
      </c>
      <c r="Q46">
        <f t="shared" si="15"/>
        <v>63.080453306803776</v>
      </c>
      <c r="R46">
        <f t="shared" si="16"/>
        <v>48.007412965112344</v>
      </c>
      <c r="S46">
        <f t="shared" si="17"/>
        <v>33.267249842378902</v>
      </c>
      <c r="T46">
        <f t="shared" si="18"/>
        <v>50</v>
      </c>
      <c r="U46">
        <f t="shared" si="10"/>
        <v>2.9657641255756508E-2</v>
      </c>
    </row>
    <row r="47" spans="1:21" x14ac:dyDescent="0.15">
      <c r="A47" s="3"/>
      <c r="B47" s="2" t="s">
        <v>4</v>
      </c>
      <c r="C47" s="4">
        <v>0.39146537842189999</v>
      </c>
      <c r="D47" s="4">
        <v>0.38445595854922299</v>
      </c>
      <c r="E47" s="4">
        <v>0.36969111969112001</v>
      </c>
      <c r="F47" s="4">
        <v>0.39223560910307897</v>
      </c>
      <c r="G47" s="4">
        <v>0.38288486987207798</v>
      </c>
      <c r="H47" s="4">
        <v>0.38084874863982598</v>
      </c>
      <c r="I47" s="4">
        <v>0.34866468842729997</v>
      </c>
      <c r="J47" s="4">
        <v>0.38407036403615902</v>
      </c>
      <c r="K47" s="6">
        <f t="shared" si="0"/>
        <v>0</v>
      </c>
      <c r="L47" s="2" t="str">
        <f t="shared" si="1"/>
        <v>前期高齢者</v>
      </c>
      <c r="M47">
        <f t="shared" si="11"/>
        <v>55.209069412188043</v>
      </c>
      <c r="N47">
        <f t="shared" si="12"/>
        <v>50.271613884535775</v>
      </c>
      <c r="O47">
        <f t="shared" si="13"/>
        <v>39.871218907626854</v>
      </c>
      <c r="P47">
        <f t="shared" si="14"/>
        <v>55.751622120319951</v>
      </c>
      <c r="Q47">
        <f t="shared" si="15"/>
        <v>49.164934499607035</v>
      </c>
      <c r="R47">
        <f t="shared" si="16"/>
        <v>47.730684844747472</v>
      </c>
      <c r="S47">
        <f t="shared" si="17"/>
        <v>25.060140222637294</v>
      </c>
      <c r="T47">
        <f t="shared" si="18"/>
        <v>50</v>
      </c>
      <c r="U47">
        <f t="shared" si="10"/>
        <v>1.4196421281003312E-2</v>
      </c>
    </row>
    <row r="48" spans="1:21" x14ac:dyDescent="0.15">
      <c r="K48" s="6">
        <f t="shared" si="0"/>
        <v>0</v>
      </c>
      <c r="L48" s="2">
        <f t="shared" si="1"/>
        <v>0</v>
      </c>
      <c r="M48" t="e">
        <f t="shared" si="11"/>
        <v>#DIV/0!</v>
      </c>
      <c r="N48" t="e">
        <f t="shared" si="12"/>
        <v>#DIV/0!</v>
      </c>
      <c r="O48" t="e">
        <f t="shared" si="13"/>
        <v>#DIV/0!</v>
      </c>
      <c r="P48" t="e">
        <f t="shared" si="14"/>
        <v>#DIV/0!</v>
      </c>
      <c r="Q48" t="e">
        <f t="shared" si="15"/>
        <v>#DIV/0!</v>
      </c>
      <c r="R48" t="e">
        <f t="shared" si="16"/>
        <v>#DIV/0!</v>
      </c>
      <c r="S48" t="e">
        <f t="shared" si="17"/>
        <v>#DIV/0!</v>
      </c>
      <c r="T48" t="e">
        <f t="shared" si="18"/>
        <v>#DIV/0!</v>
      </c>
      <c r="U48" t="e">
        <f t="shared" si="10"/>
        <v>#DIV/0!</v>
      </c>
    </row>
    <row r="49" spans="1:21" x14ac:dyDescent="0.15">
      <c r="A49" s="1" t="s">
        <v>0</v>
      </c>
      <c r="B49" s="2" t="s">
        <v>59</v>
      </c>
      <c r="C49" s="2" t="s">
        <v>18</v>
      </c>
      <c r="D49" s="2" t="s">
        <v>19</v>
      </c>
      <c r="E49" s="2" t="s">
        <v>20</v>
      </c>
      <c r="F49" s="2" t="s">
        <v>21</v>
      </c>
      <c r="G49" s="2" t="s">
        <v>22</v>
      </c>
      <c r="H49" s="2" t="s">
        <v>23</v>
      </c>
      <c r="I49" s="2" t="s">
        <v>24</v>
      </c>
      <c r="J49" s="2" t="s">
        <v>2</v>
      </c>
      <c r="K49" s="6" t="str">
        <f t="shared" si="0"/>
        <v>男　性</v>
      </c>
      <c r="L49" s="2" t="str">
        <f t="shared" si="1"/>
        <v>週2回の運動なし</v>
      </c>
      <c r="M49" t="e">
        <f t="shared" si="11"/>
        <v>#VALUE!</v>
      </c>
      <c r="N49" t="e">
        <f t="shared" si="12"/>
        <v>#VALUE!</v>
      </c>
      <c r="O49" t="e">
        <f t="shared" si="13"/>
        <v>#VALUE!</v>
      </c>
      <c r="P49" t="e">
        <f t="shared" si="14"/>
        <v>#VALUE!</v>
      </c>
      <c r="Q49" t="e">
        <f t="shared" si="15"/>
        <v>#VALUE!</v>
      </c>
      <c r="R49" t="e">
        <f t="shared" si="16"/>
        <v>#VALUE!</v>
      </c>
      <c r="S49" t="e">
        <f t="shared" si="17"/>
        <v>#VALUE!</v>
      </c>
      <c r="T49" t="e">
        <f t="shared" si="18"/>
        <v>#VALUE!</v>
      </c>
      <c r="U49" t="e">
        <f t="shared" si="10"/>
        <v>#DIV/0!</v>
      </c>
    </row>
    <row r="50" spans="1:21" x14ac:dyDescent="0.15">
      <c r="A50" s="7"/>
      <c r="B50" s="2" t="s">
        <v>3</v>
      </c>
      <c r="C50" s="4">
        <v>0.35901234567901202</v>
      </c>
      <c r="D50" s="4">
        <v>0.30968468468468502</v>
      </c>
      <c r="E50" s="4">
        <v>0.31695085255767302</v>
      </c>
      <c r="F50" s="4">
        <v>0.287323943661972</v>
      </c>
      <c r="G50" s="4">
        <v>0.26679649464459598</v>
      </c>
      <c r="H50" s="4">
        <v>0.28779599271402601</v>
      </c>
      <c r="I50" s="4">
        <v>0.34426229508196698</v>
      </c>
      <c r="J50" s="4">
        <v>0.31179321486268202</v>
      </c>
      <c r="K50" s="6">
        <f t="shared" si="0"/>
        <v>0</v>
      </c>
      <c r="L50" s="2" t="str">
        <f t="shared" si="1"/>
        <v>働き盛り世代</v>
      </c>
      <c r="M50">
        <f t="shared" si="11"/>
        <v>65.495823049332557</v>
      </c>
      <c r="N50">
        <f t="shared" si="12"/>
        <v>49.308047184106158</v>
      </c>
      <c r="O50">
        <f t="shared" si="13"/>
        <v>51.692573321288421</v>
      </c>
      <c r="P50">
        <f t="shared" si="14"/>
        <v>41.969960265740404</v>
      </c>
      <c r="Q50">
        <f t="shared" si="15"/>
        <v>35.233501713279125</v>
      </c>
      <c r="R50">
        <f t="shared" si="16"/>
        <v>42.124871812284681</v>
      </c>
      <c r="S50">
        <f t="shared" si="17"/>
        <v>60.655323657050928</v>
      </c>
      <c r="T50">
        <f t="shared" si="18"/>
        <v>50</v>
      </c>
      <c r="U50">
        <f t="shared" si="10"/>
        <v>3.0472167025915965E-2</v>
      </c>
    </row>
    <row r="51" spans="1:21" x14ac:dyDescent="0.15">
      <c r="A51" s="7"/>
      <c r="B51" s="2" t="s">
        <v>4</v>
      </c>
      <c r="C51" s="4">
        <v>0.51441920412437603</v>
      </c>
      <c r="D51" s="4">
        <v>0.53991015894955097</v>
      </c>
      <c r="E51" s="4">
        <v>0.47924042484711898</v>
      </c>
      <c r="F51" s="4">
        <v>0.46502278209595299</v>
      </c>
      <c r="G51" s="4">
        <v>0.43221830985915499</v>
      </c>
      <c r="H51" s="4">
        <v>0.40861382555193598</v>
      </c>
      <c r="I51" s="4">
        <v>0.375370919881306</v>
      </c>
      <c r="J51" s="4">
        <v>0.48511747220978102</v>
      </c>
      <c r="K51" s="6">
        <f t="shared" si="0"/>
        <v>0</v>
      </c>
      <c r="L51" s="2" t="str">
        <f t="shared" si="1"/>
        <v>前期高齢者</v>
      </c>
      <c r="M51">
        <f t="shared" si="11"/>
        <v>55.362745082218787</v>
      </c>
      <c r="N51">
        <f t="shared" si="12"/>
        <v>60.028049270660901</v>
      </c>
      <c r="O51">
        <f t="shared" si="13"/>
        <v>48.924394403240576</v>
      </c>
      <c r="P51">
        <f t="shared" si="14"/>
        <v>46.322309517378194</v>
      </c>
      <c r="Q51">
        <f t="shared" si="15"/>
        <v>40.318499821916291</v>
      </c>
      <c r="R51">
        <f t="shared" si="16"/>
        <v>35.998453740483193</v>
      </c>
      <c r="S51">
        <f t="shared" si="17"/>
        <v>29.914402824194617</v>
      </c>
      <c r="T51">
        <f t="shared" si="18"/>
        <v>50</v>
      </c>
      <c r="U51">
        <f t="shared" si="10"/>
        <v>5.4639427131732504E-2</v>
      </c>
    </row>
    <row r="52" spans="1:21" x14ac:dyDescent="0.15">
      <c r="K52" s="6">
        <f t="shared" si="0"/>
        <v>0</v>
      </c>
      <c r="L52" s="2">
        <f t="shared" si="1"/>
        <v>0</v>
      </c>
      <c r="M52" t="e">
        <f t="shared" si="11"/>
        <v>#DIV/0!</v>
      </c>
      <c r="N52" t="e">
        <f t="shared" si="12"/>
        <v>#DIV/0!</v>
      </c>
      <c r="O52" t="e">
        <f t="shared" si="13"/>
        <v>#DIV/0!</v>
      </c>
      <c r="P52" t="e">
        <f t="shared" si="14"/>
        <v>#DIV/0!</v>
      </c>
      <c r="Q52" t="e">
        <f t="shared" si="15"/>
        <v>#DIV/0!</v>
      </c>
      <c r="R52" t="e">
        <f t="shared" si="16"/>
        <v>#DIV/0!</v>
      </c>
      <c r="S52" t="e">
        <f t="shared" si="17"/>
        <v>#DIV/0!</v>
      </c>
      <c r="T52" t="e">
        <f t="shared" si="18"/>
        <v>#DIV/0!</v>
      </c>
      <c r="U52" t="e">
        <f t="shared" si="10"/>
        <v>#DIV/0!</v>
      </c>
    </row>
    <row r="53" spans="1:21" x14ac:dyDescent="0.15">
      <c r="A53" s="1" t="s">
        <v>0</v>
      </c>
      <c r="B53" s="2" t="s">
        <v>60</v>
      </c>
      <c r="C53" s="2" t="s">
        <v>18</v>
      </c>
      <c r="D53" s="2" t="s">
        <v>19</v>
      </c>
      <c r="E53" s="2" t="s">
        <v>20</v>
      </c>
      <c r="F53" s="2" t="s">
        <v>21</v>
      </c>
      <c r="G53" s="2" t="s">
        <v>22</v>
      </c>
      <c r="H53" s="2" t="s">
        <v>23</v>
      </c>
      <c r="I53" s="2" t="s">
        <v>24</v>
      </c>
      <c r="J53" s="2" t="s">
        <v>2</v>
      </c>
      <c r="K53" s="6" t="str">
        <f t="shared" si="0"/>
        <v>男　性</v>
      </c>
      <c r="L53" s="2" t="str">
        <f t="shared" si="1"/>
        <v>歩行運動なし</v>
      </c>
      <c r="M53" t="e">
        <f t="shared" si="11"/>
        <v>#VALUE!</v>
      </c>
      <c r="N53" t="e">
        <f t="shared" si="12"/>
        <v>#VALUE!</v>
      </c>
      <c r="O53" t="e">
        <f t="shared" si="13"/>
        <v>#VALUE!</v>
      </c>
      <c r="P53" t="e">
        <f t="shared" si="14"/>
        <v>#VALUE!</v>
      </c>
      <c r="Q53" t="e">
        <f t="shared" si="15"/>
        <v>#VALUE!</v>
      </c>
      <c r="R53" t="e">
        <f t="shared" si="16"/>
        <v>#VALUE!</v>
      </c>
      <c r="S53" t="e">
        <f t="shared" si="17"/>
        <v>#VALUE!</v>
      </c>
      <c r="T53" t="e">
        <f t="shared" si="18"/>
        <v>#VALUE!</v>
      </c>
      <c r="U53" t="e">
        <f t="shared" si="10"/>
        <v>#DIV/0!</v>
      </c>
    </row>
    <row r="54" spans="1:21" x14ac:dyDescent="0.15">
      <c r="A54" s="3"/>
      <c r="B54" s="2" t="s">
        <v>3</v>
      </c>
      <c r="C54" s="4">
        <v>0.413333333333333</v>
      </c>
      <c r="D54" s="4">
        <v>0.41328828828828801</v>
      </c>
      <c r="E54" s="4">
        <v>0.43115577889447199</v>
      </c>
      <c r="F54" s="4">
        <v>0.43450704225352099</v>
      </c>
      <c r="G54" s="4">
        <v>0.369395711500975</v>
      </c>
      <c r="H54" s="4">
        <v>0.4102096627165</v>
      </c>
      <c r="I54" s="4">
        <v>0.49180327868852503</v>
      </c>
      <c r="J54" s="4">
        <v>0.415839298083583</v>
      </c>
      <c r="K54" s="6">
        <f t="shared" si="0"/>
        <v>0</v>
      </c>
      <c r="L54" s="2" t="str">
        <f t="shared" si="1"/>
        <v>働き盛り世代</v>
      </c>
      <c r="M54">
        <f t="shared" si="11"/>
        <v>49.268105806852908</v>
      </c>
      <c r="N54">
        <f t="shared" si="12"/>
        <v>49.254949912742596</v>
      </c>
      <c r="O54">
        <f t="shared" si="13"/>
        <v>54.473344393140465</v>
      </c>
      <c r="P54">
        <f t="shared" si="14"/>
        <v>55.452117215842733</v>
      </c>
      <c r="Q54">
        <f t="shared" si="15"/>
        <v>36.435646660495209</v>
      </c>
      <c r="R54">
        <f t="shared" si="16"/>
        <v>48.355803913725254</v>
      </c>
      <c r="S54">
        <f t="shared" si="17"/>
        <v>72.186104687844747</v>
      </c>
      <c r="T54">
        <f t="shared" si="18"/>
        <v>50</v>
      </c>
      <c r="U54">
        <f t="shared" si="10"/>
        <v>3.4239440259452553E-2</v>
      </c>
    </row>
    <row r="55" spans="1:21" x14ac:dyDescent="0.15">
      <c r="A55" s="3"/>
      <c r="B55" s="2" t="s">
        <v>4</v>
      </c>
      <c r="C55" s="4">
        <v>0.51670702179176797</v>
      </c>
      <c r="D55" s="4">
        <v>0.54909404659188998</v>
      </c>
      <c r="E55" s="4">
        <v>0.51141846252814405</v>
      </c>
      <c r="F55" s="4">
        <v>0.51112898900509496</v>
      </c>
      <c r="G55" s="4">
        <v>0.46089630931458703</v>
      </c>
      <c r="H55" s="4">
        <v>0.49402823018458197</v>
      </c>
      <c r="I55" s="4">
        <v>0.50965824665676096</v>
      </c>
      <c r="J55" s="4">
        <v>0.51488373987050495</v>
      </c>
      <c r="K55" s="6">
        <f t="shared" si="0"/>
        <v>0</v>
      </c>
      <c r="L55" s="2" t="str">
        <f t="shared" si="1"/>
        <v>前期高齢者</v>
      </c>
      <c r="M55">
        <f t="shared" si="11"/>
        <v>50.740108817399893</v>
      </c>
      <c r="N55">
        <f t="shared" si="12"/>
        <v>63.886689356801611</v>
      </c>
      <c r="O55">
        <f t="shared" si="13"/>
        <v>48.593370402071017</v>
      </c>
      <c r="P55">
        <f t="shared" si="14"/>
        <v>48.475866957149002</v>
      </c>
      <c r="Q55">
        <f t="shared" si="15"/>
        <v>28.085356456822229</v>
      </c>
      <c r="R55">
        <f t="shared" si="16"/>
        <v>41.534306115848402</v>
      </c>
      <c r="S55">
        <f t="shared" si="17"/>
        <v>47.878861432423896</v>
      </c>
      <c r="T55">
        <f t="shared" si="18"/>
        <v>50</v>
      </c>
      <c r="U55">
        <f t="shared" si="10"/>
        <v>2.4635322244483737E-2</v>
      </c>
    </row>
    <row r="56" spans="1:21" x14ac:dyDescent="0.15">
      <c r="K56" s="6">
        <f t="shared" si="0"/>
        <v>0</v>
      </c>
      <c r="L56" s="2">
        <f t="shared" si="1"/>
        <v>0</v>
      </c>
      <c r="M56" t="e">
        <f t="shared" si="11"/>
        <v>#DIV/0!</v>
      </c>
      <c r="N56" t="e">
        <f t="shared" si="12"/>
        <v>#DIV/0!</v>
      </c>
      <c r="O56" t="e">
        <f t="shared" si="13"/>
        <v>#DIV/0!</v>
      </c>
      <c r="P56" t="e">
        <f t="shared" si="14"/>
        <v>#DIV/0!</v>
      </c>
      <c r="Q56" t="e">
        <f t="shared" si="15"/>
        <v>#DIV/0!</v>
      </c>
      <c r="R56" t="e">
        <f t="shared" si="16"/>
        <v>#DIV/0!</v>
      </c>
      <c r="S56" t="e">
        <f t="shared" si="17"/>
        <v>#DIV/0!</v>
      </c>
      <c r="T56" t="e">
        <f t="shared" si="18"/>
        <v>#DIV/0!</v>
      </c>
      <c r="U56" t="e">
        <f t="shared" si="10"/>
        <v>#DIV/0!</v>
      </c>
    </row>
    <row r="57" spans="1:21" x14ac:dyDescent="0.15">
      <c r="A57" s="1" t="s">
        <v>0</v>
      </c>
      <c r="B57" s="2" t="s">
        <v>61</v>
      </c>
      <c r="C57" s="2" t="s">
        <v>18</v>
      </c>
      <c r="D57" s="2" t="s">
        <v>19</v>
      </c>
      <c r="E57" s="2" t="s">
        <v>20</v>
      </c>
      <c r="F57" s="2" t="s">
        <v>21</v>
      </c>
      <c r="G57" s="2" t="s">
        <v>22</v>
      </c>
      <c r="H57" s="2" t="s">
        <v>23</v>
      </c>
      <c r="I57" s="2" t="s">
        <v>24</v>
      </c>
      <c r="J57" s="2" t="s">
        <v>2</v>
      </c>
      <c r="K57" s="6" t="str">
        <f t="shared" si="0"/>
        <v>男　性</v>
      </c>
      <c r="L57" s="2" t="str">
        <f t="shared" si="1"/>
        <v>歩行遅い</v>
      </c>
      <c r="M57" t="e">
        <f t="shared" si="11"/>
        <v>#VALUE!</v>
      </c>
      <c r="N57" t="e">
        <f t="shared" si="12"/>
        <v>#VALUE!</v>
      </c>
      <c r="O57" t="e">
        <f t="shared" si="13"/>
        <v>#VALUE!</v>
      </c>
      <c r="P57" t="e">
        <f t="shared" si="14"/>
        <v>#VALUE!</v>
      </c>
      <c r="Q57" t="e">
        <f t="shared" si="15"/>
        <v>#VALUE!</v>
      </c>
      <c r="R57" t="e">
        <f t="shared" si="16"/>
        <v>#VALUE!</v>
      </c>
      <c r="S57" t="e">
        <f t="shared" si="17"/>
        <v>#VALUE!</v>
      </c>
      <c r="T57" t="e">
        <f t="shared" si="18"/>
        <v>#VALUE!</v>
      </c>
      <c r="U57" t="e">
        <f t="shared" si="10"/>
        <v>#DIV/0!</v>
      </c>
    </row>
    <row r="58" spans="1:21" x14ac:dyDescent="0.15">
      <c r="A58" s="3"/>
      <c r="B58" s="2" t="s">
        <v>3</v>
      </c>
      <c r="C58" s="4">
        <v>0.52920792079207901</v>
      </c>
      <c r="D58" s="4">
        <v>0.485277463193658</v>
      </c>
      <c r="E58" s="4">
        <v>0.50202020202020203</v>
      </c>
      <c r="F58" s="4">
        <v>0.46930134086097403</v>
      </c>
      <c r="G58" s="4">
        <v>0.44911937377690803</v>
      </c>
      <c r="H58" s="4">
        <v>0.447176684881603</v>
      </c>
      <c r="I58" s="4">
        <v>0.51315789473684204</v>
      </c>
      <c r="J58" s="4">
        <v>0.48685581933989602</v>
      </c>
      <c r="K58" s="6">
        <f t="shared" si="0"/>
        <v>0</v>
      </c>
      <c r="L58" s="2" t="str">
        <f t="shared" si="1"/>
        <v>働き盛り世代</v>
      </c>
      <c r="M58">
        <f t="shared" si="11"/>
        <v>64.460784469109896</v>
      </c>
      <c r="N58">
        <f t="shared" si="12"/>
        <v>49.46108298611788</v>
      </c>
      <c r="O58">
        <f t="shared" si="13"/>
        <v>55.177756522768846</v>
      </c>
      <c r="P58">
        <f t="shared" si="14"/>
        <v>44.00616448659752</v>
      </c>
      <c r="Q58">
        <f t="shared" si="15"/>
        <v>37.115194117751614</v>
      </c>
      <c r="R58">
        <f t="shared" si="16"/>
        <v>36.451878616459268</v>
      </c>
      <c r="S58">
        <f t="shared" si="17"/>
        <v>58.98063213781591</v>
      </c>
      <c r="T58">
        <f t="shared" si="18"/>
        <v>50</v>
      </c>
      <c r="U58">
        <f t="shared" si="10"/>
        <v>2.9287554587825133E-2</v>
      </c>
    </row>
    <row r="59" spans="1:21" x14ac:dyDescent="0.15">
      <c r="A59" s="3"/>
      <c r="B59" s="2" t="s">
        <v>4</v>
      </c>
      <c r="C59" s="4">
        <v>0.54336569579287997</v>
      </c>
      <c r="D59" s="4">
        <v>0.55918651138536402</v>
      </c>
      <c r="E59" s="4">
        <v>0.53464389300676796</v>
      </c>
      <c r="F59" s="4">
        <v>0.51530612244898</v>
      </c>
      <c r="G59" s="4">
        <v>0.477052074139453</v>
      </c>
      <c r="H59" s="4">
        <v>0.46741491672700902</v>
      </c>
      <c r="I59" s="4">
        <v>0.53134328358209004</v>
      </c>
      <c r="J59" s="4">
        <v>0.52657814096016298</v>
      </c>
      <c r="K59" s="6">
        <f t="shared" si="0"/>
        <v>0</v>
      </c>
      <c r="L59" s="2" t="str">
        <f t="shared" si="1"/>
        <v>前期高齢者</v>
      </c>
      <c r="M59">
        <f t="shared" si="11"/>
        <v>55.272506891429941</v>
      </c>
      <c r="N59">
        <f t="shared" si="12"/>
        <v>60.241387712408567</v>
      </c>
      <c r="O59">
        <f t="shared" si="13"/>
        <v>52.533229745132999</v>
      </c>
      <c r="P59">
        <f t="shared" si="14"/>
        <v>46.459770593588026</v>
      </c>
      <c r="Q59">
        <f t="shared" si="15"/>
        <v>34.445231528971213</v>
      </c>
      <c r="R59">
        <f t="shared" si="16"/>
        <v>31.41846679895351</v>
      </c>
      <c r="S59">
        <f t="shared" si="17"/>
        <v>51.496599568139175</v>
      </c>
      <c r="T59">
        <f t="shared" si="18"/>
        <v>50</v>
      </c>
      <c r="U59">
        <f t="shared" si="10"/>
        <v>3.1839796852620297E-2</v>
      </c>
    </row>
    <row r="60" spans="1:21" x14ac:dyDescent="0.15">
      <c r="K60" s="6">
        <f t="shared" si="0"/>
        <v>0</v>
      </c>
      <c r="L60" s="2">
        <f t="shared" si="1"/>
        <v>0</v>
      </c>
      <c r="M60" t="e">
        <f t="shared" si="11"/>
        <v>#DIV/0!</v>
      </c>
      <c r="N60" t="e">
        <f t="shared" si="12"/>
        <v>#DIV/0!</v>
      </c>
      <c r="O60" t="e">
        <f t="shared" si="13"/>
        <v>#DIV/0!</v>
      </c>
      <c r="P60" t="e">
        <f t="shared" si="14"/>
        <v>#DIV/0!</v>
      </c>
      <c r="Q60" t="e">
        <f t="shared" si="15"/>
        <v>#DIV/0!</v>
      </c>
      <c r="R60" t="e">
        <f t="shared" si="16"/>
        <v>#DIV/0!</v>
      </c>
      <c r="S60" t="e">
        <f t="shared" si="17"/>
        <v>#DIV/0!</v>
      </c>
      <c r="T60" t="e">
        <f t="shared" si="18"/>
        <v>#DIV/0!</v>
      </c>
      <c r="U60" t="e">
        <f t="shared" si="10"/>
        <v>#DIV/0!</v>
      </c>
    </row>
    <row r="61" spans="1:21" x14ac:dyDescent="0.15">
      <c r="A61" s="1" t="s">
        <v>0</v>
      </c>
      <c r="B61" s="2" t="s">
        <v>62</v>
      </c>
      <c r="C61" s="2" t="s">
        <v>18</v>
      </c>
      <c r="D61" s="2" t="s">
        <v>19</v>
      </c>
      <c r="E61" s="2" t="s">
        <v>20</v>
      </c>
      <c r="F61" s="2" t="s">
        <v>21</v>
      </c>
      <c r="G61" s="2" t="s">
        <v>22</v>
      </c>
      <c r="H61" s="2" t="s">
        <v>23</v>
      </c>
      <c r="I61" s="2" t="s">
        <v>24</v>
      </c>
      <c r="J61" s="2" t="s">
        <v>2</v>
      </c>
      <c r="K61" s="6" t="str">
        <f t="shared" si="0"/>
        <v>男　性</v>
      </c>
      <c r="L61" s="2" t="str">
        <f t="shared" si="1"/>
        <v>体重3キロ増加</v>
      </c>
      <c r="M61" t="e">
        <f t="shared" si="11"/>
        <v>#VALUE!</v>
      </c>
      <c r="N61" t="e">
        <f t="shared" si="12"/>
        <v>#VALUE!</v>
      </c>
      <c r="O61" t="e">
        <f t="shared" si="13"/>
        <v>#VALUE!</v>
      </c>
      <c r="P61" t="e">
        <f t="shared" si="14"/>
        <v>#VALUE!</v>
      </c>
      <c r="Q61" t="e">
        <f t="shared" si="15"/>
        <v>#VALUE!</v>
      </c>
      <c r="R61" t="e">
        <f t="shared" si="16"/>
        <v>#VALUE!</v>
      </c>
      <c r="S61" t="e">
        <f t="shared" si="17"/>
        <v>#VALUE!</v>
      </c>
      <c r="T61" t="e">
        <f t="shared" si="18"/>
        <v>#VALUE!</v>
      </c>
      <c r="U61" t="e">
        <f t="shared" si="10"/>
        <v>#DIV/0!</v>
      </c>
    </row>
    <row r="62" spans="1:21" x14ac:dyDescent="0.15">
      <c r="A62" s="3"/>
      <c r="B62" s="2" t="s">
        <v>3</v>
      </c>
      <c r="C62" s="4">
        <v>0.32464929859719399</v>
      </c>
      <c r="D62" s="4">
        <v>0.30243075183719598</v>
      </c>
      <c r="E62" s="4">
        <v>0.27162977867203197</v>
      </c>
      <c r="F62" s="4">
        <v>0.29731638418079098</v>
      </c>
      <c r="G62" s="4">
        <v>0.335609756097561</v>
      </c>
      <c r="H62" s="4">
        <v>0.25844748858447503</v>
      </c>
      <c r="I62" s="4">
        <v>0.27868852459016402</v>
      </c>
      <c r="J62" s="4">
        <v>0.30064980273845399</v>
      </c>
      <c r="K62" s="6">
        <f t="shared" si="0"/>
        <v>0</v>
      </c>
      <c r="L62" s="2" t="str">
        <f t="shared" si="1"/>
        <v>働き盛り世代</v>
      </c>
      <c r="M62">
        <f t="shared" si="11"/>
        <v>59.205362722497036</v>
      </c>
      <c r="N62">
        <f t="shared" si="12"/>
        <v>50.683109451161819</v>
      </c>
      <c r="O62">
        <f t="shared" si="13"/>
        <v>38.868939192748812</v>
      </c>
      <c r="P62">
        <f t="shared" si="14"/>
        <v>48.721417853533119</v>
      </c>
      <c r="Q62">
        <f t="shared" si="15"/>
        <v>63.40940881951736</v>
      </c>
      <c r="R62">
        <f t="shared" si="16"/>
        <v>33.812676241085725</v>
      </c>
      <c r="S62">
        <f t="shared" si="17"/>
        <v>41.576425921837227</v>
      </c>
      <c r="T62">
        <f t="shared" si="18"/>
        <v>50</v>
      </c>
      <c r="U62">
        <f t="shared" si="10"/>
        <v>2.6071211512488816E-2</v>
      </c>
    </row>
    <row r="63" spans="1:21" x14ac:dyDescent="0.15">
      <c r="A63" s="3"/>
      <c r="B63" s="2" t="s">
        <v>4</v>
      </c>
      <c r="C63" s="4">
        <v>0.209169521944852</v>
      </c>
      <c r="D63" s="4">
        <v>0.183217993079585</v>
      </c>
      <c r="E63" s="4">
        <v>0.179272610234953</v>
      </c>
      <c r="F63" s="4">
        <v>0.187751813053989</v>
      </c>
      <c r="G63" s="4">
        <v>0.20228671943711499</v>
      </c>
      <c r="H63" s="4">
        <v>0.19543973941368101</v>
      </c>
      <c r="I63" s="4">
        <v>0.18397626112759599</v>
      </c>
      <c r="J63" s="4">
        <v>0.19307638860505999</v>
      </c>
      <c r="K63" s="6">
        <f t="shared" si="0"/>
        <v>0</v>
      </c>
      <c r="L63" s="2" t="str">
        <f t="shared" si="1"/>
        <v>前期高齢者</v>
      </c>
      <c r="M63">
        <f t="shared" si="11"/>
        <v>65.708196446409076</v>
      </c>
      <c r="N63">
        <f t="shared" si="12"/>
        <v>40.377410645218532</v>
      </c>
      <c r="O63">
        <f t="shared" si="13"/>
        <v>36.526398696754015</v>
      </c>
      <c r="P63">
        <f t="shared" si="14"/>
        <v>44.802784704258784</v>
      </c>
      <c r="Q63">
        <f t="shared" si="15"/>
        <v>58.990025931656646</v>
      </c>
      <c r="R63">
        <f t="shared" si="16"/>
        <v>52.306821051547843</v>
      </c>
      <c r="S63">
        <f t="shared" si="17"/>
        <v>41.117541433033509</v>
      </c>
      <c r="T63">
        <f t="shared" si="18"/>
        <v>50</v>
      </c>
      <c r="U63">
        <f t="shared" si="10"/>
        <v>1.0245054799700401E-2</v>
      </c>
    </row>
    <row r="64" spans="1:21" x14ac:dyDescent="0.15">
      <c r="K64" s="6">
        <f t="shared" ref="K64:K127" si="19">A64</f>
        <v>0</v>
      </c>
      <c r="L64" s="2">
        <f t="shared" ref="L64:L127" si="20">B64</f>
        <v>0</v>
      </c>
      <c r="M64" t="e">
        <f t="shared" si="11"/>
        <v>#DIV/0!</v>
      </c>
      <c r="N64" t="e">
        <f t="shared" si="12"/>
        <v>#DIV/0!</v>
      </c>
      <c r="O64" t="e">
        <f t="shared" si="13"/>
        <v>#DIV/0!</v>
      </c>
      <c r="P64" t="e">
        <f t="shared" si="14"/>
        <v>#DIV/0!</v>
      </c>
      <c r="Q64" t="e">
        <f t="shared" si="15"/>
        <v>#DIV/0!</v>
      </c>
      <c r="R64" t="e">
        <f t="shared" si="16"/>
        <v>#DIV/0!</v>
      </c>
      <c r="S64" t="e">
        <f t="shared" si="17"/>
        <v>#DIV/0!</v>
      </c>
      <c r="T64" t="e">
        <f t="shared" si="18"/>
        <v>#DIV/0!</v>
      </c>
      <c r="U64" t="e">
        <f t="shared" si="10"/>
        <v>#DIV/0!</v>
      </c>
    </row>
    <row r="65" spans="1:21" x14ac:dyDescent="0.15">
      <c r="A65" s="1" t="s">
        <v>0</v>
      </c>
      <c r="B65" s="2" t="s">
        <v>63</v>
      </c>
      <c r="C65" s="2" t="s">
        <v>18</v>
      </c>
      <c r="D65" s="2" t="s">
        <v>19</v>
      </c>
      <c r="E65" s="2" t="s">
        <v>20</v>
      </c>
      <c r="F65" s="2" t="s">
        <v>21</v>
      </c>
      <c r="G65" s="2" t="s">
        <v>22</v>
      </c>
      <c r="H65" s="2" t="s">
        <v>23</v>
      </c>
      <c r="I65" s="2" t="s">
        <v>24</v>
      </c>
      <c r="J65" s="2" t="s">
        <v>2</v>
      </c>
      <c r="K65" s="6" t="str">
        <f t="shared" si="19"/>
        <v>男　性</v>
      </c>
      <c r="L65" s="2" t="str">
        <f t="shared" si="20"/>
        <v>早食い</v>
      </c>
      <c r="M65" t="e">
        <f t="shared" si="11"/>
        <v>#VALUE!</v>
      </c>
      <c r="N65" t="e">
        <f t="shared" si="12"/>
        <v>#VALUE!</v>
      </c>
      <c r="O65" t="e">
        <f t="shared" si="13"/>
        <v>#VALUE!</v>
      </c>
      <c r="P65" t="e">
        <f t="shared" si="14"/>
        <v>#VALUE!</v>
      </c>
      <c r="Q65" t="e">
        <f t="shared" si="15"/>
        <v>#VALUE!</v>
      </c>
      <c r="R65" t="e">
        <f t="shared" si="16"/>
        <v>#VALUE!</v>
      </c>
      <c r="S65" t="e">
        <f t="shared" si="17"/>
        <v>#VALUE!</v>
      </c>
      <c r="T65" t="e">
        <f t="shared" si="18"/>
        <v>#VALUE!</v>
      </c>
      <c r="U65" t="e">
        <f t="shared" si="10"/>
        <v>#DIV/0!</v>
      </c>
    </row>
    <row r="66" spans="1:21" x14ac:dyDescent="0.15">
      <c r="A66" s="3"/>
      <c r="B66" s="2" t="s">
        <v>3</v>
      </c>
      <c r="C66" s="4">
        <v>0.369747899159664</v>
      </c>
      <c r="D66" s="4">
        <v>0.36060948081264099</v>
      </c>
      <c r="E66" s="4">
        <v>0.31124497991967898</v>
      </c>
      <c r="F66" s="4">
        <v>0.34788732394366201</v>
      </c>
      <c r="G66" s="4">
        <v>0.36452241715399603</v>
      </c>
      <c r="H66" s="4">
        <v>0.37761601455868998</v>
      </c>
      <c r="I66" s="4">
        <v>0.332236842105263</v>
      </c>
      <c r="J66" s="4">
        <v>0.35666435666435697</v>
      </c>
      <c r="K66" s="6">
        <f t="shared" si="19"/>
        <v>0</v>
      </c>
      <c r="L66" s="2" t="str">
        <f t="shared" si="20"/>
        <v>働き盛り世代</v>
      </c>
      <c r="M66">
        <f t="shared" si="11"/>
        <v>56.035206172800606</v>
      </c>
      <c r="N66">
        <f t="shared" si="12"/>
        <v>51.819815819815531</v>
      </c>
      <c r="O66">
        <f t="shared" si="13"/>
        <v>29.04884682473724</v>
      </c>
      <c r="P66">
        <f t="shared" si="14"/>
        <v>45.951310428822197</v>
      </c>
      <c r="Q66">
        <f t="shared" si="15"/>
        <v>53.624783975006864</v>
      </c>
      <c r="R66">
        <f t="shared" si="16"/>
        <v>59.664628299227147</v>
      </c>
      <c r="S66">
        <f t="shared" si="17"/>
        <v>38.732020650668503</v>
      </c>
      <c r="T66">
        <f t="shared" si="18"/>
        <v>50</v>
      </c>
      <c r="U66">
        <f t="shared" ref="U66:U129" si="21">STDEV(C66:J66)</f>
        <v>2.1678700148259674E-2</v>
      </c>
    </row>
    <row r="67" spans="1:21" x14ac:dyDescent="0.15">
      <c r="A67" s="3"/>
      <c r="B67" s="2" t="s">
        <v>4</v>
      </c>
      <c r="C67" s="4">
        <v>0.26835157759175798</v>
      </c>
      <c r="D67" s="4">
        <v>0.25762536618990201</v>
      </c>
      <c r="E67" s="4">
        <v>0.25843780135004801</v>
      </c>
      <c r="F67" s="4">
        <v>0.265917602996255</v>
      </c>
      <c r="G67" s="4">
        <v>0.248902546093064</v>
      </c>
      <c r="H67" s="4">
        <v>0.29341534008683101</v>
      </c>
      <c r="I67" s="4">
        <v>0.25370919881305598</v>
      </c>
      <c r="J67" s="4">
        <v>0.264747733463431</v>
      </c>
      <c r="K67" s="6">
        <f t="shared" si="19"/>
        <v>0</v>
      </c>
      <c r="L67" s="2" t="str">
        <f t="shared" si="20"/>
        <v>前期高齢者</v>
      </c>
      <c r="M67">
        <f t="shared" ref="M67:M130" si="22">(C67-$J67)/$U67*10+50</f>
        <v>52.650885928651959</v>
      </c>
      <c r="N67">
        <f t="shared" si="12"/>
        <v>44.760987847481012</v>
      </c>
      <c r="O67">
        <f t="shared" si="13"/>
        <v>45.358592199191129</v>
      </c>
      <c r="P67">
        <f t="shared" si="14"/>
        <v>50.860522978379045</v>
      </c>
      <c r="Q67">
        <f t="shared" si="15"/>
        <v>38.344727812504161</v>
      </c>
      <c r="R67">
        <f t="shared" si="16"/>
        <v>71.087081544056659</v>
      </c>
      <c r="S67">
        <f t="shared" si="17"/>
        <v>41.880365760657767</v>
      </c>
      <c r="T67">
        <f t="shared" si="18"/>
        <v>50</v>
      </c>
      <c r="U67">
        <f t="shared" si="21"/>
        <v>1.359486686837416E-2</v>
      </c>
    </row>
    <row r="68" spans="1:21" x14ac:dyDescent="0.15">
      <c r="K68" s="6">
        <f t="shared" si="19"/>
        <v>0</v>
      </c>
      <c r="L68" s="2">
        <f t="shared" si="20"/>
        <v>0</v>
      </c>
      <c r="M68" t="e">
        <f t="shared" si="22"/>
        <v>#DIV/0!</v>
      </c>
      <c r="N68" t="e">
        <f t="shared" ref="N68:N131" si="23">(D68-$J68)/$U68*10+50</f>
        <v>#DIV/0!</v>
      </c>
      <c r="O68" t="e">
        <f t="shared" ref="O68:O131" si="24">(E68-$J68)/$U68*10+50</f>
        <v>#DIV/0!</v>
      </c>
      <c r="P68" t="e">
        <f t="shared" ref="P68:P131" si="25">(F68-$J68)/$U68*10+50</f>
        <v>#DIV/0!</v>
      </c>
      <c r="Q68" t="e">
        <f t="shared" ref="Q68:Q131" si="26">(G68-$J68)/$U68*10+50</f>
        <v>#DIV/0!</v>
      </c>
      <c r="R68" t="e">
        <f t="shared" ref="R68:R131" si="27">(H68-$J68)/$U68*10+50</f>
        <v>#DIV/0!</v>
      </c>
      <c r="S68" t="e">
        <f t="shared" ref="S68:S131" si="28">(I68-$J68)/$U68*10+50</f>
        <v>#DIV/0!</v>
      </c>
      <c r="T68" t="e">
        <f t="shared" ref="T68:T131" si="29">(J68-$J68)/$U68*10+50</f>
        <v>#DIV/0!</v>
      </c>
      <c r="U68" t="e">
        <f t="shared" si="21"/>
        <v>#DIV/0!</v>
      </c>
    </row>
    <row r="69" spans="1:21" x14ac:dyDescent="0.15">
      <c r="A69" s="1" t="s">
        <v>0</v>
      </c>
      <c r="B69" s="2" t="s">
        <v>64</v>
      </c>
      <c r="C69" s="2" t="s">
        <v>18</v>
      </c>
      <c r="D69" s="2" t="s">
        <v>19</v>
      </c>
      <c r="E69" s="2" t="s">
        <v>20</v>
      </c>
      <c r="F69" s="2" t="s">
        <v>21</v>
      </c>
      <c r="G69" s="2" t="s">
        <v>22</v>
      </c>
      <c r="H69" s="2" t="s">
        <v>23</v>
      </c>
      <c r="I69" s="2" t="s">
        <v>24</v>
      </c>
      <c r="J69" s="2" t="s">
        <v>2</v>
      </c>
      <c r="K69" s="6" t="str">
        <f t="shared" si="19"/>
        <v>男　性</v>
      </c>
      <c r="L69" s="2" t="str">
        <f t="shared" si="20"/>
        <v>就寝前の夕食</v>
      </c>
      <c r="M69" t="e">
        <f t="shared" si="22"/>
        <v>#VALUE!</v>
      </c>
      <c r="N69" t="e">
        <f t="shared" si="23"/>
        <v>#VALUE!</v>
      </c>
      <c r="O69" t="e">
        <f t="shared" si="24"/>
        <v>#VALUE!</v>
      </c>
      <c r="P69" t="e">
        <f t="shared" si="25"/>
        <v>#VALUE!</v>
      </c>
      <c r="Q69" t="e">
        <f t="shared" si="26"/>
        <v>#VALUE!</v>
      </c>
      <c r="R69" t="e">
        <f t="shared" si="27"/>
        <v>#VALUE!</v>
      </c>
      <c r="S69" t="e">
        <f t="shared" si="28"/>
        <v>#VALUE!</v>
      </c>
      <c r="T69" t="e">
        <f t="shared" si="29"/>
        <v>#VALUE!</v>
      </c>
      <c r="U69" t="e">
        <f t="shared" si="21"/>
        <v>#DIV/0!</v>
      </c>
    </row>
    <row r="70" spans="1:21" x14ac:dyDescent="0.15">
      <c r="A70" s="3"/>
      <c r="B70" s="2" t="s">
        <v>3</v>
      </c>
      <c r="C70" s="4">
        <v>0.264197530864198</v>
      </c>
      <c r="D70" s="4">
        <v>0.28112676056337998</v>
      </c>
      <c r="E70" s="4">
        <v>0.25075225677031099</v>
      </c>
      <c r="F70" s="4">
        <v>0.27202255109231899</v>
      </c>
      <c r="G70" s="4">
        <v>0.27024390243902402</v>
      </c>
      <c r="H70" s="4">
        <v>0.2461257976299</v>
      </c>
      <c r="I70" s="4">
        <v>0.19672131147541</v>
      </c>
      <c r="J70" s="4">
        <v>0.26405726821383202</v>
      </c>
      <c r="K70" s="6">
        <f t="shared" si="19"/>
        <v>0</v>
      </c>
      <c r="L70" s="2" t="str">
        <f t="shared" si="20"/>
        <v>働き盛り世代</v>
      </c>
      <c r="M70">
        <f t="shared" si="22"/>
        <v>50.053225783227774</v>
      </c>
      <c r="N70">
        <f t="shared" si="23"/>
        <v>56.477398632027104</v>
      </c>
      <c r="O70">
        <f t="shared" si="24"/>
        <v>44.951117399478477</v>
      </c>
      <c r="P70">
        <f t="shared" si="25"/>
        <v>53.022603798887239</v>
      </c>
      <c r="Q70">
        <f t="shared" si="26"/>
        <v>52.34765599623541</v>
      </c>
      <c r="R70">
        <f t="shared" si="27"/>
        <v>43.195504549748875</v>
      </c>
      <c r="S70">
        <f t="shared" si="28"/>
        <v>24.447873133424423</v>
      </c>
      <c r="T70">
        <f t="shared" si="29"/>
        <v>50</v>
      </c>
      <c r="U70">
        <f t="shared" si="21"/>
        <v>2.6352388233679039E-2</v>
      </c>
    </row>
    <row r="71" spans="1:21" x14ac:dyDescent="0.15">
      <c r="A71" s="3"/>
      <c r="B71" s="2" t="s">
        <v>4</v>
      </c>
      <c r="C71" s="4">
        <v>0.12654966994042799</v>
      </c>
      <c r="D71" s="4">
        <v>0.150267103222471</v>
      </c>
      <c r="E71" s="4">
        <v>0.163554410817772</v>
      </c>
      <c r="F71" s="4">
        <v>0.172063152261172</v>
      </c>
      <c r="G71" s="4">
        <v>0.14273166447079499</v>
      </c>
      <c r="H71" s="4">
        <v>0.130482058716926</v>
      </c>
      <c r="I71" s="4">
        <v>0.152011922503726</v>
      </c>
      <c r="J71" s="4">
        <v>0.14641389691224899</v>
      </c>
      <c r="K71" s="6">
        <f t="shared" si="19"/>
        <v>0</v>
      </c>
      <c r="L71" s="2" t="str">
        <f t="shared" si="20"/>
        <v>前期高齢者</v>
      </c>
      <c r="M71">
        <f t="shared" si="22"/>
        <v>37.020193732770274</v>
      </c>
      <c r="N71">
        <f t="shared" si="23"/>
        <v>52.517785941798664</v>
      </c>
      <c r="O71">
        <f t="shared" si="24"/>
        <v>61.200060799247431</v>
      </c>
      <c r="P71">
        <f t="shared" si="25"/>
        <v>66.759895353592341</v>
      </c>
      <c r="Q71">
        <f t="shared" si="26"/>
        <v>47.593932862890576</v>
      </c>
      <c r="R71">
        <f t="shared" si="27"/>
        <v>39.589719572299771</v>
      </c>
      <c r="S71">
        <f t="shared" si="28"/>
        <v>53.65789656750507</v>
      </c>
      <c r="T71">
        <f t="shared" si="29"/>
        <v>50</v>
      </c>
      <c r="U71">
        <f t="shared" si="21"/>
        <v>1.5303947195246245E-2</v>
      </c>
    </row>
    <row r="72" spans="1:21" x14ac:dyDescent="0.15">
      <c r="K72" s="6">
        <f t="shared" si="19"/>
        <v>0</v>
      </c>
      <c r="L72" s="2">
        <f t="shared" si="20"/>
        <v>0</v>
      </c>
      <c r="M72" t="e">
        <f t="shared" si="22"/>
        <v>#DIV/0!</v>
      </c>
      <c r="N72" t="e">
        <f t="shared" si="23"/>
        <v>#DIV/0!</v>
      </c>
      <c r="O72" t="e">
        <f t="shared" si="24"/>
        <v>#DIV/0!</v>
      </c>
      <c r="P72" t="e">
        <f t="shared" si="25"/>
        <v>#DIV/0!</v>
      </c>
      <c r="Q72" t="e">
        <f t="shared" si="26"/>
        <v>#DIV/0!</v>
      </c>
      <c r="R72" t="e">
        <f t="shared" si="27"/>
        <v>#DIV/0!</v>
      </c>
      <c r="S72" t="e">
        <f t="shared" si="28"/>
        <v>#DIV/0!</v>
      </c>
      <c r="T72" t="e">
        <f t="shared" si="29"/>
        <v>#DIV/0!</v>
      </c>
      <c r="U72" t="e">
        <f t="shared" si="21"/>
        <v>#DIV/0!</v>
      </c>
    </row>
    <row r="73" spans="1:21" x14ac:dyDescent="0.15">
      <c r="A73" s="1" t="s">
        <v>32</v>
      </c>
      <c r="B73" s="2" t="s">
        <v>65</v>
      </c>
      <c r="C73" s="2" t="s">
        <v>18</v>
      </c>
      <c r="D73" s="2" t="s">
        <v>19</v>
      </c>
      <c r="E73" s="2" t="s">
        <v>20</v>
      </c>
      <c r="F73" s="2" t="s">
        <v>21</v>
      </c>
      <c r="G73" s="2" t="s">
        <v>22</v>
      </c>
      <c r="H73" s="2" t="s">
        <v>23</v>
      </c>
      <c r="I73" s="2" t="s">
        <v>24</v>
      </c>
      <c r="J73" s="2" t="s">
        <v>2</v>
      </c>
      <c r="K73" s="6" t="str">
        <f t="shared" si="19"/>
        <v>男　性</v>
      </c>
      <c r="L73" s="2" t="str">
        <f t="shared" si="20"/>
        <v>夜食間食多い</v>
      </c>
      <c r="M73" t="e">
        <f t="shared" si="22"/>
        <v>#VALUE!</v>
      </c>
      <c r="N73" t="e">
        <f t="shared" si="23"/>
        <v>#VALUE!</v>
      </c>
      <c r="O73" t="e">
        <f t="shared" si="24"/>
        <v>#VALUE!</v>
      </c>
      <c r="P73" t="e">
        <f t="shared" si="25"/>
        <v>#VALUE!</v>
      </c>
      <c r="Q73" t="e">
        <f t="shared" si="26"/>
        <v>#VALUE!</v>
      </c>
      <c r="R73" t="e">
        <f t="shared" si="27"/>
        <v>#VALUE!</v>
      </c>
      <c r="S73" t="e">
        <f t="shared" si="28"/>
        <v>#VALUE!</v>
      </c>
      <c r="T73" t="e">
        <f t="shared" si="29"/>
        <v>#VALUE!</v>
      </c>
      <c r="U73" t="e">
        <f t="shared" si="21"/>
        <v>#DIV/0!</v>
      </c>
    </row>
    <row r="74" spans="1:21" x14ac:dyDescent="0.15">
      <c r="A74" s="3"/>
      <c r="B74" s="2" t="s">
        <v>3</v>
      </c>
      <c r="C74" s="4">
        <v>0.17167167167167199</v>
      </c>
      <c r="D74" s="4">
        <v>0.17221908526256399</v>
      </c>
      <c r="E74" s="4">
        <v>0.16164658634538201</v>
      </c>
      <c r="F74" s="4">
        <v>0.19366197183098599</v>
      </c>
      <c r="G74" s="4">
        <v>0.16179337231968799</v>
      </c>
      <c r="H74" s="4">
        <v>0.18413855970829501</v>
      </c>
      <c r="I74" s="4">
        <v>0.167763157894737</v>
      </c>
      <c r="J74" s="4">
        <v>0.174391657010429</v>
      </c>
      <c r="K74" s="6">
        <f t="shared" si="19"/>
        <v>0</v>
      </c>
      <c r="L74" s="2" t="str">
        <f t="shared" si="20"/>
        <v>働き盛り世代</v>
      </c>
      <c r="M74">
        <f t="shared" si="22"/>
        <v>47.510861194183185</v>
      </c>
      <c r="N74">
        <f t="shared" si="23"/>
        <v>48.011815516438276</v>
      </c>
      <c r="O74">
        <f t="shared" si="24"/>
        <v>38.336609935646358</v>
      </c>
      <c r="P74">
        <f t="shared" si="25"/>
        <v>67.634833444387382</v>
      </c>
      <c r="Q74">
        <f t="shared" si="26"/>
        <v>38.470938109989248</v>
      </c>
      <c r="R74">
        <f t="shared" si="27"/>
        <v>58.919678130642446</v>
      </c>
      <c r="S74">
        <f t="shared" si="28"/>
        <v>43.934064960537128</v>
      </c>
      <c r="T74">
        <f t="shared" si="29"/>
        <v>50</v>
      </c>
      <c r="U74">
        <f t="shared" si="21"/>
        <v>1.0927415266680693E-2</v>
      </c>
    </row>
    <row r="75" spans="1:21" x14ac:dyDescent="0.15">
      <c r="A75" s="3"/>
      <c r="B75" s="2" t="s">
        <v>4</v>
      </c>
      <c r="C75" s="4">
        <v>8.9370014650822102E-2</v>
      </c>
      <c r="D75" s="4">
        <v>8.6251509401414503E-2</v>
      </c>
      <c r="E75" s="4">
        <v>9.2079845460399198E-2</v>
      </c>
      <c r="F75" s="4">
        <v>0.12530120481927701</v>
      </c>
      <c r="G75" s="4">
        <v>9.9340659340659304E-2</v>
      </c>
      <c r="H75" s="4">
        <v>0.117710974284679</v>
      </c>
      <c r="I75" s="4">
        <v>0.12184249628528999</v>
      </c>
      <c r="J75" s="4">
        <v>9.9522585383767903E-2</v>
      </c>
      <c r="K75" s="6">
        <f t="shared" si="19"/>
        <v>0</v>
      </c>
      <c r="L75" s="2" t="str">
        <f t="shared" si="20"/>
        <v>前期高齢者</v>
      </c>
      <c r="M75">
        <f t="shared" si="22"/>
        <v>43.432723945481769</v>
      </c>
      <c r="N75">
        <f t="shared" si="23"/>
        <v>41.415492508338012</v>
      </c>
      <c r="O75">
        <f t="shared" si="24"/>
        <v>45.185600872483271</v>
      </c>
      <c r="P75">
        <f t="shared" si="25"/>
        <v>66.675117523484175</v>
      </c>
      <c r="Q75">
        <f t="shared" si="26"/>
        <v>49.882319603770576</v>
      </c>
      <c r="R75">
        <f t="shared" si="27"/>
        <v>61.765312849444221</v>
      </c>
      <c r="S75">
        <f t="shared" si="28"/>
        <v>64.437822720789399</v>
      </c>
      <c r="T75">
        <f t="shared" si="29"/>
        <v>50</v>
      </c>
      <c r="U75">
        <f t="shared" si="21"/>
        <v>1.5459332984732569E-2</v>
      </c>
    </row>
    <row r="76" spans="1:21" x14ac:dyDescent="0.15">
      <c r="K76" s="6">
        <f t="shared" si="19"/>
        <v>0</v>
      </c>
      <c r="L76" s="2">
        <f t="shared" si="20"/>
        <v>0</v>
      </c>
      <c r="M76" t="e">
        <f t="shared" si="22"/>
        <v>#DIV/0!</v>
      </c>
      <c r="N76" t="e">
        <f t="shared" si="23"/>
        <v>#DIV/0!</v>
      </c>
      <c r="O76" t="e">
        <f t="shared" si="24"/>
        <v>#DIV/0!</v>
      </c>
      <c r="P76" t="e">
        <f t="shared" si="25"/>
        <v>#DIV/0!</v>
      </c>
      <c r="Q76" t="e">
        <f t="shared" si="26"/>
        <v>#DIV/0!</v>
      </c>
      <c r="R76" t="e">
        <f t="shared" si="27"/>
        <v>#DIV/0!</v>
      </c>
      <c r="S76" t="e">
        <f t="shared" si="28"/>
        <v>#DIV/0!</v>
      </c>
      <c r="T76" t="e">
        <f t="shared" si="29"/>
        <v>#DIV/0!</v>
      </c>
      <c r="U76" t="e">
        <f t="shared" si="21"/>
        <v>#DIV/0!</v>
      </c>
    </row>
    <row r="77" spans="1:21" x14ac:dyDescent="0.15">
      <c r="A77" s="1" t="s">
        <v>32</v>
      </c>
      <c r="B77" s="2" t="s">
        <v>34</v>
      </c>
      <c r="C77" s="2" t="s">
        <v>18</v>
      </c>
      <c r="D77" s="2" t="s">
        <v>19</v>
      </c>
      <c r="E77" s="2" t="s">
        <v>20</v>
      </c>
      <c r="F77" s="2" t="s">
        <v>21</v>
      </c>
      <c r="G77" s="2" t="s">
        <v>22</v>
      </c>
      <c r="H77" s="2" t="s">
        <v>23</v>
      </c>
      <c r="I77" s="2" t="s">
        <v>24</v>
      </c>
      <c r="J77" s="2" t="s">
        <v>2</v>
      </c>
      <c r="K77" s="6" t="str">
        <f t="shared" si="19"/>
        <v>男　性</v>
      </c>
      <c r="L77" s="2" t="str">
        <f t="shared" si="20"/>
        <v>朝食欠食</v>
      </c>
      <c r="M77" t="e">
        <f t="shared" si="22"/>
        <v>#VALUE!</v>
      </c>
      <c r="N77" t="e">
        <f t="shared" si="23"/>
        <v>#VALUE!</v>
      </c>
      <c r="O77" t="e">
        <f t="shared" si="24"/>
        <v>#VALUE!</v>
      </c>
      <c r="P77" t="e">
        <f t="shared" si="25"/>
        <v>#VALUE!</v>
      </c>
      <c r="Q77" t="e">
        <f t="shared" si="26"/>
        <v>#VALUE!</v>
      </c>
      <c r="R77" t="e">
        <f t="shared" si="27"/>
        <v>#VALUE!</v>
      </c>
      <c r="S77" t="e">
        <f t="shared" si="28"/>
        <v>#VALUE!</v>
      </c>
      <c r="T77" t="e">
        <f t="shared" si="29"/>
        <v>#VALUE!</v>
      </c>
      <c r="U77" t="e">
        <f t="shared" si="21"/>
        <v>#DIV/0!</v>
      </c>
    </row>
    <row r="78" spans="1:21" x14ac:dyDescent="0.15">
      <c r="A78" s="3"/>
      <c r="B78" s="2" t="s">
        <v>3</v>
      </c>
      <c r="C78" s="4">
        <v>0.159112825458052</v>
      </c>
      <c r="D78" s="4">
        <v>0.16912599318955701</v>
      </c>
      <c r="E78" s="4">
        <v>0.139839034205231</v>
      </c>
      <c r="F78" s="4">
        <v>0.14749470712773499</v>
      </c>
      <c r="G78" s="4">
        <v>0.178362573099415</v>
      </c>
      <c r="H78" s="4">
        <v>0.13162705667276101</v>
      </c>
      <c r="I78" s="4">
        <v>0.137704918032787</v>
      </c>
      <c r="J78" s="4">
        <v>0.15512082853855</v>
      </c>
      <c r="K78" s="6">
        <f t="shared" si="19"/>
        <v>0</v>
      </c>
      <c r="L78" s="2" t="str">
        <f t="shared" si="20"/>
        <v>働き盛り世代</v>
      </c>
      <c r="M78">
        <f t="shared" si="22"/>
        <v>52.46525805967552</v>
      </c>
      <c r="N78">
        <f t="shared" si="23"/>
        <v>58.648890700367794</v>
      </c>
      <c r="O78">
        <f t="shared" si="24"/>
        <v>40.562726523541983</v>
      </c>
      <c r="P78">
        <f t="shared" si="25"/>
        <v>45.290488031132782</v>
      </c>
      <c r="Q78">
        <f t="shared" si="26"/>
        <v>64.352941461372637</v>
      </c>
      <c r="R78">
        <f t="shared" si="27"/>
        <v>35.491419053615019</v>
      </c>
      <c r="S78">
        <f t="shared" si="28"/>
        <v>39.244802887704665</v>
      </c>
      <c r="T78">
        <f t="shared" si="29"/>
        <v>50</v>
      </c>
      <c r="U78">
        <f t="shared" si="21"/>
        <v>1.6193018429995244E-2</v>
      </c>
    </row>
    <row r="79" spans="1:21" x14ac:dyDescent="0.15">
      <c r="A79" s="3"/>
      <c r="B79" s="2" t="s">
        <v>4</v>
      </c>
      <c r="C79" s="4">
        <v>4.9146649810366601E-2</v>
      </c>
      <c r="D79" s="4">
        <v>4.5959070412764501E-2</v>
      </c>
      <c r="E79" s="4">
        <v>4.45161290322581E-2</v>
      </c>
      <c r="F79" s="4">
        <v>4.3221476510067101E-2</v>
      </c>
      <c r="G79" s="4">
        <v>5.9366754617414197E-2</v>
      </c>
      <c r="H79" s="4">
        <v>4.5997826874320899E-2</v>
      </c>
      <c r="I79" s="4">
        <v>6.1011904761904802E-2</v>
      </c>
      <c r="J79" s="4">
        <v>4.7802621434078603E-2</v>
      </c>
      <c r="K79" s="6">
        <f t="shared" si="19"/>
        <v>0</v>
      </c>
      <c r="L79" s="2" t="str">
        <f t="shared" si="20"/>
        <v>前期高齢者</v>
      </c>
      <c r="M79">
        <f t="shared" si="22"/>
        <v>51.982233387503477</v>
      </c>
      <c r="N79">
        <f t="shared" si="23"/>
        <v>47.281048190286199</v>
      </c>
      <c r="O79">
        <f t="shared" si="24"/>
        <v>45.152933463609287</v>
      </c>
      <c r="P79">
        <f t="shared" si="25"/>
        <v>43.243521802383555</v>
      </c>
      <c r="Q79">
        <f t="shared" si="26"/>
        <v>67.055302773334319</v>
      </c>
      <c r="R79">
        <f t="shared" si="27"/>
        <v>47.338207959703247</v>
      </c>
      <c r="S79">
        <f t="shared" si="28"/>
        <v>69.481644062996693</v>
      </c>
      <c r="T79">
        <f t="shared" si="29"/>
        <v>50</v>
      </c>
      <c r="U79">
        <f t="shared" si="21"/>
        <v>6.7803740203404217E-3</v>
      </c>
    </row>
    <row r="80" spans="1:21" x14ac:dyDescent="0.15">
      <c r="K80" s="6">
        <f t="shared" si="19"/>
        <v>0</v>
      </c>
      <c r="L80" s="2">
        <f t="shared" si="20"/>
        <v>0</v>
      </c>
      <c r="M80" t="e">
        <f t="shared" si="22"/>
        <v>#DIV/0!</v>
      </c>
      <c r="N80" t="e">
        <f t="shared" si="23"/>
        <v>#DIV/0!</v>
      </c>
      <c r="O80" t="e">
        <f t="shared" si="24"/>
        <v>#DIV/0!</v>
      </c>
      <c r="P80" t="e">
        <f t="shared" si="25"/>
        <v>#DIV/0!</v>
      </c>
      <c r="Q80" t="e">
        <f t="shared" si="26"/>
        <v>#DIV/0!</v>
      </c>
      <c r="R80" t="e">
        <f t="shared" si="27"/>
        <v>#DIV/0!</v>
      </c>
      <c r="S80" t="e">
        <f t="shared" si="28"/>
        <v>#DIV/0!</v>
      </c>
      <c r="T80" t="e">
        <f t="shared" si="29"/>
        <v>#DIV/0!</v>
      </c>
      <c r="U80" t="e">
        <f t="shared" si="21"/>
        <v>#DIV/0!</v>
      </c>
    </row>
    <row r="81" spans="1:21" x14ac:dyDescent="0.15">
      <c r="A81" s="1" t="s">
        <v>32</v>
      </c>
      <c r="B81" s="2" t="s">
        <v>66</v>
      </c>
      <c r="C81" s="2" t="s">
        <v>18</v>
      </c>
      <c r="D81" s="2" t="s">
        <v>19</v>
      </c>
      <c r="E81" s="2" t="s">
        <v>20</v>
      </c>
      <c r="F81" s="2" t="s">
        <v>21</v>
      </c>
      <c r="G81" s="2" t="s">
        <v>22</v>
      </c>
      <c r="H81" s="2" t="s">
        <v>23</v>
      </c>
      <c r="I81" s="2" t="s">
        <v>24</v>
      </c>
      <c r="J81" s="2" t="s">
        <v>2</v>
      </c>
      <c r="K81" s="6" t="str">
        <f t="shared" si="19"/>
        <v>男　性</v>
      </c>
      <c r="L81" s="2" t="str">
        <f t="shared" si="20"/>
        <v>飲酒頻度</v>
      </c>
      <c r="M81" t="e">
        <f t="shared" si="22"/>
        <v>#VALUE!</v>
      </c>
      <c r="N81" t="e">
        <f t="shared" si="23"/>
        <v>#VALUE!</v>
      </c>
      <c r="O81" t="e">
        <f t="shared" si="24"/>
        <v>#VALUE!</v>
      </c>
      <c r="P81" t="e">
        <f t="shared" si="25"/>
        <v>#VALUE!</v>
      </c>
      <c r="Q81" t="e">
        <f t="shared" si="26"/>
        <v>#VALUE!</v>
      </c>
      <c r="R81" t="e">
        <f t="shared" si="27"/>
        <v>#VALUE!</v>
      </c>
      <c r="S81" t="e">
        <f t="shared" si="28"/>
        <v>#VALUE!</v>
      </c>
      <c r="T81" t="e">
        <f t="shared" si="29"/>
        <v>#VALUE!</v>
      </c>
      <c r="U81" t="e">
        <f t="shared" si="21"/>
        <v>#DIV/0!</v>
      </c>
    </row>
    <row r="82" spans="1:21" x14ac:dyDescent="0.15">
      <c r="A82" s="3"/>
      <c r="B82" s="2" t="s">
        <v>3</v>
      </c>
      <c r="C82" s="4">
        <v>0.38316400580551502</v>
      </c>
      <c r="D82" s="4">
        <v>0.40822072072072102</v>
      </c>
      <c r="E82" s="4">
        <v>0.43202416918428999</v>
      </c>
      <c r="F82" s="4">
        <v>0.456324248777079</v>
      </c>
      <c r="G82" s="4">
        <v>0.41130604288499001</v>
      </c>
      <c r="H82" s="4">
        <v>0.43284936479128899</v>
      </c>
      <c r="I82" s="4">
        <v>0.44262295081967201</v>
      </c>
      <c r="J82" s="4">
        <v>0.41810048176187198</v>
      </c>
      <c r="K82" s="6">
        <f t="shared" si="19"/>
        <v>0</v>
      </c>
      <c r="L82" s="2" t="str">
        <f t="shared" si="20"/>
        <v>働き盛り世代</v>
      </c>
      <c r="M82">
        <f t="shared" si="22"/>
        <v>34.67945122485493</v>
      </c>
      <c r="N82">
        <f t="shared" si="23"/>
        <v>45.667469120044728</v>
      </c>
      <c r="O82">
        <f t="shared" si="24"/>
        <v>56.105897244802506</v>
      </c>
      <c r="P82">
        <f t="shared" si="25"/>
        <v>66.762110971289999</v>
      </c>
      <c r="Q82">
        <f t="shared" si="26"/>
        <v>47.020462729467958</v>
      </c>
      <c r="R82">
        <f t="shared" si="27"/>
        <v>56.467766872462057</v>
      </c>
      <c r="S82">
        <f t="shared" si="28"/>
        <v>60.753737261775825</v>
      </c>
      <c r="T82">
        <f t="shared" si="29"/>
        <v>50</v>
      </c>
      <c r="U82">
        <f t="shared" si="21"/>
        <v>2.2803671375685532E-2</v>
      </c>
    </row>
    <row r="83" spans="1:21" x14ac:dyDescent="0.15">
      <c r="A83" s="3"/>
      <c r="B83" s="2" t="s">
        <v>4</v>
      </c>
      <c r="C83" s="4">
        <v>0.469529523208083</v>
      </c>
      <c r="D83" s="4">
        <v>0.48026202378900201</v>
      </c>
      <c r="E83" s="4">
        <v>0.49517684887459801</v>
      </c>
      <c r="F83" s="4">
        <v>0.50411249668347002</v>
      </c>
      <c r="G83" s="4">
        <v>0.49054113506379199</v>
      </c>
      <c r="H83" s="4">
        <v>0.46808510638297901</v>
      </c>
      <c r="I83" s="4">
        <v>0.46210995542347699</v>
      </c>
      <c r="J83" s="4">
        <v>0.48197979797979801</v>
      </c>
      <c r="K83" s="6">
        <f t="shared" si="19"/>
        <v>0</v>
      </c>
      <c r="L83" s="2" t="str">
        <f t="shared" si="20"/>
        <v>前期高齢者</v>
      </c>
      <c r="M83">
        <f t="shared" si="22"/>
        <v>41.44076764461083</v>
      </c>
      <c r="N83">
        <f t="shared" si="23"/>
        <v>48.819075988064462</v>
      </c>
      <c r="O83">
        <f t="shared" si="24"/>
        <v>59.072621053401072</v>
      </c>
      <c r="P83">
        <f t="shared" si="25"/>
        <v>65.21564096616757</v>
      </c>
      <c r="Q83">
        <f t="shared" si="26"/>
        <v>55.885691257287846</v>
      </c>
      <c r="R83">
        <f t="shared" si="27"/>
        <v>40.447769542096211</v>
      </c>
      <c r="S83">
        <f t="shared" si="28"/>
        <v>36.340012375395588</v>
      </c>
      <c r="T83">
        <f t="shared" si="29"/>
        <v>50</v>
      </c>
      <c r="U83">
        <f t="shared" si="21"/>
        <v>1.4546017977740616E-2</v>
      </c>
    </row>
    <row r="84" spans="1:21" x14ac:dyDescent="0.15">
      <c r="K84" s="6">
        <f t="shared" si="19"/>
        <v>0</v>
      </c>
      <c r="L84" s="2">
        <f t="shared" si="20"/>
        <v>0</v>
      </c>
      <c r="M84" t="e">
        <f t="shared" si="22"/>
        <v>#DIV/0!</v>
      </c>
      <c r="N84" t="e">
        <f t="shared" si="23"/>
        <v>#DIV/0!</v>
      </c>
      <c r="O84" t="e">
        <f t="shared" si="24"/>
        <v>#DIV/0!</v>
      </c>
      <c r="P84" t="e">
        <f t="shared" si="25"/>
        <v>#DIV/0!</v>
      </c>
      <c r="Q84" t="e">
        <f t="shared" si="26"/>
        <v>#DIV/0!</v>
      </c>
      <c r="R84" t="e">
        <f t="shared" si="27"/>
        <v>#DIV/0!</v>
      </c>
      <c r="S84" t="e">
        <f t="shared" si="28"/>
        <v>#DIV/0!</v>
      </c>
      <c r="T84" t="e">
        <f t="shared" si="29"/>
        <v>#DIV/0!</v>
      </c>
      <c r="U84" t="e">
        <f t="shared" si="21"/>
        <v>#DIV/0!</v>
      </c>
    </row>
    <row r="85" spans="1:21" x14ac:dyDescent="0.15">
      <c r="A85" s="1" t="s">
        <v>32</v>
      </c>
      <c r="B85" s="2" t="s">
        <v>36</v>
      </c>
      <c r="C85" s="2" t="s">
        <v>18</v>
      </c>
      <c r="D85" s="2" t="s">
        <v>19</v>
      </c>
      <c r="E85" s="2" t="s">
        <v>20</v>
      </c>
      <c r="F85" s="2" t="s">
        <v>21</v>
      </c>
      <c r="G85" s="2" t="s">
        <v>22</v>
      </c>
      <c r="H85" s="2" t="s">
        <v>23</v>
      </c>
      <c r="I85" s="2" t="s">
        <v>24</v>
      </c>
      <c r="J85" s="2" t="s">
        <v>2</v>
      </c>
      <c r="K85" s="6" t="str">
        <f t="shared" si="19"/>
        <v>男　性</v>
      </c>
      <c r="L85" s="2" t="str">
        <f t="shared" si="20"/>
        <v>飲酒量男性2合</v>
      </c>
      <c r="M85" t="e">
        <f t="shared" si="22"/>
        <v>#VALUE!</v>
      </c>
      <c r="N85" t="e">
        <f t="shared" si="23"/>
        <v>#VALUE!</v>
      </c>
      <c r="O85" t="e">
        <f t="shared" si="24"/>
        <v>#VALUE!</v>
      </c>
      <c r="P85" t="e">
        <f t="shared" si="25"/>
        <v>#VALUE!</v>
      </c>
      <c r="Q85" t="e">
        <f t="shared" si="26"/>
        <v>#VALUE!</v>
      </c>
      <c r="R85" t="e">
        <f t="shared" si="27"/>
        <v>#VALUE!</v>
      </c>
      <c r="S85" t="e">
        <f t="shared" si="28"/>
        <v>#VALUE!</v>
      </c>
      <c r="T85" t="e">
        <f t="shared" si="29"/>
        <v>#VALUE!</v>
      </c>
      <c r="U85" t="e">
        <f t="shared" si="21"/>
        <v>#DIV/0!</v>
      </c>
    </row>
    <row r="86" spans="1:21" x14ac:dyDescent="0.15">
      <c r="A86" s="3"/>
      <c r="B86" s="2" t="s">
        <v>3</v>
      </c>
      <c r="C86" s="4">
        <v>0.235072281583909</v>
      </c>
      <c r="D86" s="4">
        <v>0.225984251968504</v>
      </c>
      <c r="E86" s="4">
        <v>0.21100917431192701</v>
      </c>
      <c r="F86" s="4">
        <v>0.22046511627907001</v>
      </c>
      <c r="G86" s="4">
        <v>0.27617602427921101</v>
      </c>
      <c r="H86" s="4">
        <v>0.23399301513387699</v>
      </c>
      <c r="I86" s="4">
        <v>0.23931623931623899</v>
      </c>
      <c r="J86" s="4">
        <v>0.23201856148491901</v>
      </c>
      <c r="K86" s="6">
        <f t="shared" si="19"/>
        <v>0</v>
      </c>
      <c r="L86" s="2" t="str">
        <f t="shared" si="20"/>
        <v>働き盛り世代</v>
      </c>
      <c r="M86">
        <f t="shared" si="22"/>
        <v>51.588270748427931</v>
      </c>
      <c r="N86">
        <f t="shared" si="23"/>
        <v>46.861494511218581</v>
      </c>
      <c r="O86">
        <f t="shared" si="24"/>
        <v>39.072804969814797</v>
      </c>
      <c r="P86">
        <f t="shared" si="25"/>
        <v>43.990936147001804</v>
      </c>
      <c r="Q86">
        <f t="shared" si="26"/>
        <v>72.966743580777134</v>
      </c>
      <c r="R86">
        <f t="shared" si="27"/>
        <v>51.026933338063287</v>
      </c>
      <c r="S86">
        <f t="shared" si="28"/>
        <v>53.795596143461239</v>
      </c>
      <c r="T86">
        <f t="shared" si="29"/>
        <v>50</v>
      </c>
      <c r="U86">
        <f t="shared" si="21"/>
        <v>1.9226697350011441E-2</v>
      </c>
    </row>
    <row r="87" spans="1:21" x14ac:dyDescent="0.15">
      <c r="A87" s="3"/>
      <c r="B87" s="2" t="s">
        <v>4</v>
      </c>
      <c r="C87" s="4">
        <v>0.14968087296685201</v>
      </c>
      <c r="D87" s="4">
        <v>0.12687265917602999</v>
      </c>
      <c r="E87" s="4">
        <v>0.12851023322227501</v>
      </c>
      <c r="F87" s="4">
        <v>0.14204343182627299</v>
      </c>
      <c r="G87" s="4">
        <v>0.16625463535228699</v>
      </c>
      <c r="H87" s="4">
        <v>0.14501653282947599</v>
      </c>
      <c r="I87" s="4">
        <v>0.124505928853755</v>
      </c>
      <c r="J87" s="4">
        <v>0.14090436874624099</v>
      </c>
      <c r="K87" s="6">
        <f t="shared" si="19"/>
        <v>0</v>
      </c>
      <c r="L87" s="2" t="str">
        <f t="shared" si="20"/>
        <v>前期高齢者</v>
      </c>
      <c r="M87">
        <f t="shared" si="22"/>
        <v>56.306277497143583</v>
      </c>
      <c r="N87">
        <f t="shared" si="23"/>
        <v>39.917642368214423</v>
      </c>
      <c r="O87">
        <f t="shared" si="24"/>
        <v>41.094306344913605</v>
      </c>
      <c r="P87">
        <f t="shared" si="25"/>
        <v>50.818463443857695</v>
      </c>
      <c r="Q87">
        <f t="shared" si="26"/>
        <v>68.215204120663941</v>
      </c>
      <c r="R87">
        <f t="shared" si="27"/>
        <v>52.954758201080381</v>
      </c>
      <c r="S87">
        <f t="shared" si="28"/>
        <v>38.217049763459649</v>
      </c>
      <c r="T87">
        <f t="shared" si="29"/>
        <v>50</v>
      </c>
      <c r="U87">
        <f t="shared" si="21"/>
        <v>1.3917091698845035E-2</v>
      </c>
    </row>
    <row r="88" spans="1:21" x14ac:dyDescent="0.15">
      <c r="K88" s="6">
        <f t="shared" si="19"/>
        <v>0</v>
      </c>
      <c r="L88" s="2">
        <f t="shared" si="20"/>
        <v>0</v>
      </c>
      <c r="M88" t="e">
        <f t="shared" si="22"/>
        <v>#DIV/0!</v>
      </c>
      <c r="N88" t="e">
        <f t="shared" si="23"/>
        <v>#DIV/0!</v>
      </c>
      <c r="O88" t="e">
        <f t="shared" si="24"/>
        <v>#DIV/0!</v>
      </c>
      <c r="P88" t="e">
        <f t="shared" si="25"/>
        <v>#DIV/0!</v>
      </c>
      <c r="Q88" t="e">
        <f t="shared" si="26"/>
        <v>#DIV/0!</v>
      </c>
      <c r="R88" t="e">
        <f t="shared" si="27"/>
        <v>#DIV/0!</v>
      </c>
      <c r="S88" t="e">
        <f t="shared" si="28"/>
        <v>#DIV/0!</v>
      </c>
      <c r="T88" t="e">
        <f t="shared" si="29"/>
        <v>#DIV/0!</v>
      </c>
      <c r="U88" t="e">
        <f t="shared" si="21"/>
        <v>#DIV/0!</v>
      </c>
    </row>
    <row r="89" spans="1:21" x14ac:dyDescent="0.15">
      <c r="A89" s="1" t="s">
        <v>32</v>
      </c>
      <c r="B89" s="2" t="s">
        <v>67</v>
      </c>
      <c r="C89" s="2" t="s">
        <v>18</v>
      </c>
      <c r="D89" s="2" t="s">
        <v>19</v>
      </c>
      <c r="E89" s="2" t="s">
        <v>20</v>
      </c>
      <c r="F89" s="2" t="s">
        <v>21</v>
      </c>
      <c r="G89" s="2" t="s">
        <v>22</v>
      </c>
      <c r="H89" s="2" t="s">
        <v>23</v>
      </c>
      <c r="I89" s="2" t="s">
        <v>24</v>
      </c>
      <c r="J89" s="2" t="s">
        <v>2</v>
      </c>
      <c r="K89" s="6" t="str">
        <f t="shared" si="19"/>
        <v>男　性</v>
      </c>
      <c r="L89" s="2" t="str">
        <f t="shared" si="20"/>
        <v>睡眠不足</v>
      </c>
      <c r="M89" t="e">
        <f t="shared" si="22"/>
        <v>#VALUE!</v>
      </c>
      <c r="N89" t="e">
        <f t="shared" si="23"/>
        <v>#VALUE!</v>
      </c>
      <c r="O89" t="e">
        <f t="shared" si="24"/>
        <v>#VALUE!</v>
      </c>
      <c r="P89" t="e">
        <f t="shared" si="25"/>
        <v>#VALUE!</v>
      </c>
      <c r="Q89" t="e">
        <f t="shared" si="26"/>
        <v>#VALUE!</v>
      </c>
      <c r="R89" t="e">
        <f t="shared" si="27"/>
        <v>#VALUE!</v>
      </c>
      <c r="S89" t="e">
        <f t="shared" si="28"/>
        <v>#VALUE!</v>
      </c>
      <c r="T89" t="e">
        <f t="shared" si="29"/>
        <v>#VALUE!</v>
      </c>
      <c r="U89" t="e">
        <f t="shared" si="21"/>
        <v>#DIV/0!</v>
      </c>
    </row>
    <row r="90" spans="1:21" x14ac:dyDescent="0.15">
      <c r="A90" s="3"/>
      <c r="B90" s="2" t="s">
        <v>3</v>
      </c>
      <c r="C90" s="4">
        <v>0.706237424547284</v>
      </c>
      <c r="D90" s="4">
        <v>0.70097198399085203</v>
      </c>
      <c r="E90" s="4">
        <v>0.70576339737108196</v>
      </c>
      <c r="F90" s="4">
        <v>0.72624113475177299</v>
      </c>
      <c r="G90" s="4">
        <v>0.69813176007866296</v>
      </c>
      <c r="H90" s="4">
        <v>0.68324125230202604</v>
      </c>
      <c r="I90" s="4">
        <v>0.71</v>
      </c>
      <c r="J90" s="4">
        <v>0.70491994858010998</v>
      </c>
      <c r="K90" s="6">
        <f t="shared" si="19"/>
        <v>0</v>
      </c>
      <c r="L90" s="2" t="str">
        <f t="shared" si="20"/>
        <v>働き盛り世代</v>
      </c>
      <c r="M90">
        <f t="shared" si="22"/>
        <v>51.095387375447402</v>
      </c>
      <c r="N90">
        <f t="shared" si="23"/>
        <v>46.717548799722934</v>
      </c>
      <c r="O90">
        <f t="shared" si="24"/>
        <v>50.70126756046173</v>
      </c>
      <c r="P90">
        <f t="shared" si="25"/>
        <v>67.727046825832957</v>
      </c>
      <c r="Q90">
        <f t="shared" si="26"/>
        <v>44.3561050281685</v>
      </c>
      <c r="R90">
        <f t="shared" si="27"/>
        <v>31.97570899899749</v>
      </c>
      <c r="S90">
        <f t="shared" si="28"/>
        <v>54.223700720634199</v>
      </c>
      <c r="T90">
        <f t="shared" si="29"/>
        <v>50</v>
      </c>
      <c r="U90">
        <f t="shared" si="21"/>
        <v>1.2027489057338331E-2</v>
      </c>
    </row>
    <row r="91" spans="1:21" x14ac:dyDescent="0.15">
      <c r="A91" s="3"/>
      <c r="B91" s="2" t="s">
        <v>4</v>
      </c>
      <c r="C91" s="4">
        <v>0.82186833032342799</v>
      </c>
      <c r="D91" s="4">
        <v>0.81867554309740698</v>
      </c>
      <c r="E91" s="4">
        <v>0.78562048588312505</v>
      </c>
      <c r="F91" s="4">
        <v>0.81146875845279998</v>
      </c>
      <c r="G91" s="4">
        <v>0.77581641659311595</v>
      </c>
      <c r="H91" s="4">
        <v>0.76996336996337</v>
      </c>
      <c r="I91" s="4">
        <v>0.81222056631892703</v>
      </c>
      <c r="J91" s="4">
        <v>0.80454883183356696</v>
      </c>
      <c r="K91" s="6">
        <f t="shared" si="19"/>
        <v>0</v>
      </c>
      <c r="L91" s="2" t="str">
        <f t="shared" si="20"/>
        <v>前期高齢者</v>
      </c>
      <c r="M91">
        <f t="shared" si="22"/>
        <v>58.625351184111764</v>
      </c>
      <c r="N91">
        <f t="shared" si="23"/>
        <v>57.035298729838985</v>
      </c>
      <c r="O91">
        <f t="shared" si="24"/>
        <v>40.57342039941301</v>
      </c>
      <c r="P91">
        <f t="shared" si="25"/>
        <v>53.446219721322137</v>
      </c>
      <c r="Q91">
        <f t="shared" si="26"/>
        <v>35.690857505966761</v>
      </c>
      <c r="R91">
        <f t="shared" si="27"/>
        <v>32.775958861061156</v>
      </c>
      <c r="S91">
        <f t="shared" si="28"/>
        <v>53.82063049725307</v>
      </c>
      <c r="T91">
        <f t="shared" si="29"/>
        <v>50</v>
      </c>
      <c r="U91">
        <f t="shared" si="21"/>
        <v>2.007976037168693E-2</v>
      </c>
    </row>
    <row r="92" spans="1:21" x14ac:dyDescent="0.15">
      <c r="K92" s="6">
        <f t="shared" si="19"/>
        <v>0</v>
      </c>
      <c r="L92" s="2">
        <f t="shared" si="20"/>
        <v>0</v>
      </c>
      <c r="M92" t="e">
        <f t="shared" si="22"/>
        <v>#DIV/0!</v>
      </c>
      <c r="N92" t="e">
        <f t="shared" si="23"/>
        <v>#DIV/0!</v>
      </c>
      <c r="O92" t="e">
        <f t="shared" si="24"/>
        <v>#DIV/0!</v>
      </c>
      <c r="P92" t="e">
        <f t="shared" si="25"/>
        <v>#DIV/0!</v>
      </c>
      <c r="Q92" t="e">
        <f t="shared" si="26"/>
        <v>#DIV/0!</v>
      </c>
      <c r="R92" t="e">
        <f t="shared" si="27"/>
        <v>#DIV/0!</v>
      </c>
      <c r="S92" t="e">
        <f t="shared" si="28"/>
        <v>#DIV/0!</v>
      </c>
      <c r="T92" t="e">
        <f t="shared" si="29"/>
        <v>#DIV/0!</v>
      </c>
      <c r="U92" t="e">
        <f t="shared" si="21"/>
        <v>#DIV/0!</v>
      </c>
    </row>
    <row r="93" spans="1:21" x14ac:dyDescent="0.15">
      <c r="K93" s="6">
        <f t="shared" si="19"/>
        <v>0</v>
      </c>
      <c r="L93" s="2">
        <f t="shared" si="20"/>
        <v>0</v>
      </c>
      <c r="M93" t="e">
        <f t="shared" si="22"/>
        <v>#DIV/0!</v>
      </c>
      <c r="N93" t="e">
        <f t="shared" si="23"/>
        <v>#DIV/0!</v>
      </c>
      <c r="O93" t="e">
        <f t="shared" si="24"/>
        <v>#DIV/0!</v>
      </c>
      <c r="P93" t="e">
        <f t="shared" si="25"/>
        <v>#DIV/0!</v>
      </c>
      <c r="Q93" t="e">
        <f t="shared" si="26"/>
        <v>#DIV/0!</v>
      </c>
      <c r="R93" t="e">
        <f t="shared" si="27"/>
        <v>#DIV/0!</v>
      </c>
      <c r="S93" t="e">
        <f t="shared" si="28"/>
        <v>#DIV/0!</v>
      </c>
      <c r="T93" t="e">
        <f t="shared" si="29"/>
        <v>#DIV/0!</v>
      </c>
      <c r="U93" t="e">
        <f t="shared" si="21"/>
        <v>#DIV/0!</v>
      </c>
    </row>
    <row r="94" spans="1:21" x14ac:dyDescent="0.15">
      <c r="K94" s="6">
        <f t="shared" si="19"/>
        <v>0</v>
      </c>
      <c r="L94" s="2">
        <f t="shared" si="20"/>
        <v>0</v>
      </c>
      <c r="M94" t="e">
        <f t="shared" si="22"/>
        <v>#DIV/0!</v>
      </c>
      <c r="N94" t="e">
        <f t="shared" si="23"/>
        <v>#DIV/0!</v>
      </c>
      <c r="O94" t="e">
        <f t="shared" si="24"/>
        <v>#DIV/0!</v>
      </c>
      <c r="P94" t="e">
        <f t="shared" si="25"/>
        <v>#DIV/0!</v>
      </c>
      <c r="Q94" t="e">
        <f t="shared" si="26"/>
        <v>#DIV/0!</v>
      </c>
      <c r="R94" t="e">
        <f t="shared" si="27"/>
        <v>#DIV/0!</v>
      </c>
      <c r="S94" t="e">
        <f t="shared" si="28"/>
        <v>#DIV/0!</v>
      </c>
      <c r="T94" t="e">
        <f t="shared" si="29"/>
        <v>#DIV/0!</v>
      </c>
      <c r="U94" t="e">
        <f t="shared" si="21"/>
        <v>#DIV/0!</v>
      </c>
    </row>
    <row r="95" spans="1:21" x14ac:dyDescent="0.15">
      <c r="K95" s="6">
        <f t="shared" si="19"/>
        <v>0</v>
      </c>
      <c r="L95" s="2">
        <f t="shared" si="20"/>
        <v>0</v>
      </c>
      <c r="M95" t="e">
        <f t="shared" si="22"/>
        <v>#DIV/0!</v>
      </c>
      <c r="N95" t="e">
        <f t="shared" si="23"/>
        <v>#DIV/0!</v>
      </c>
      <c r="O95" t="e">
        <f t="shared" si="24"/>
        <v>#DIV/0!</v>
      </c>
      <c r="P95" t="e">
        <f t="shared" si="25"/>
        <v>#DIV/0!</v>
      </c>
      <c r="Q95" t="e">
        <f t="shared" si="26"/>
        <v>#DIV/0!</v>
      </c>
      <c r="R95" t="e">
        <f t="shared" si="27"/>
        <v>#DIV/0!</v>
      </c>
      <c r="S95" t="e">
        <f t="shared" si="28"/>
        <v>#DIV/0!</v>
      </c>
      <c r="T95" t="e">
        <f t="shared" si="29"/>
        <v>#DIV/0!</v>
      </c>
      <c r="U95" t="e">
        <f t="shared" si="21"/>
        <v>#DIV/0!</v>
      </c>
    </row>
    <row r="96" spans="1:21" x14ac:dyDescent="0.15">
      <c r="K96" s="6">
        <f t="shared" si="19"/>
        <v>0</v>
      </c>
      <c r="L96" s="2">
        <f t="shared" si="20"/>
        <v>0</v>
      </c>
      <c r="M96" t="e">
        <f t="shared" si="22"/>
        <v>#DIV/0!</v>
      </c>
      <c r="N96" t="e">
        <f t="shared" si="23"/>
        <v>#DIV/0!</v>
      </c>
      <c r="O96" t="e">
        <f t="shared" si="24"/>
        <v>#DIV/0!</v>
      </c>
      <c r="P96" t="e">
        <f t="shared" si="25"/>
        <v>#DIV/0!</v>
      </c>
      <c r="Q96" t="e">
        <f t="shared" si="26"/>
        <v>#DIV/0!</v>
      </c>
      <c r="R96" t="e">
        <f t="shared" si="27"/>
        <v>#DIV/0!</v>
      </c>
      <c r="S96" t="e">
        <f t="shared" si="28"/>
        <v>#DIV/0!</v>
      </c>
      <c r="T96" t="e">
        <f t="shared" si="29"/>
        <v>#DIV/0!</v>
      </c>
      <c r="U96" t="e">
        <f t="shared" si="21"/>
        <v>#DIV/0!</v>
      </c>
    </row>
    <row r="97" spans="11:21" x14ac:dyDescent="0.15">
      <c r="K97" s="6">
        <f t="shared" si="19"/>
        <v>0</v>
      </c>
      <c r="L97" s="2">
        <f t="shared" si="20"/>
        <v>0</v>
      </c>
      <c r="M97" t="e">
        <f t="shared" si="22"/>
        <v>#DIV/0!</v>
      </c>
      <c r="N97" t="e">
        <f t="shared" si="23"/>
        <v>#DIV/0!</v>
      </c>
      <c r="O97" t="e">
        <f t="shared" si="24"/>
        <v>#DIV/0!</v>
      </c>
      <c r="P97" t="e">
        <f t="shared" si="25"/>
        <v>#DIV/0!</v>
      </c>
      <c r="Q97" t="e">
        <f t="shared" si="26"/>
        <v>#DIV/0!</v>
      </c>
      <c r="R97" t="e">
        <f t="shared" si="27"/>
        <v>#DIV/0!</v>
      </c>
      <c r="S97" t="e">
        <f t="shared" si="28"/>
        <v>#DIV/0!</v>
      </c>
      <c r="T97" t="e">
        <f t="shared" si="29"/>
        <v>#DIV/0!</v>
      </c>
      <c r="U97" t="e">
        <f t="shared" si="21"/>
        <v>#DIV/0!</v>
      </c>
    </row>
    <row r="98" spans="11:21" x14ac:dyDescent="0.15">
      <c r="K98" s="6">
        <f t="shared" si="19"/>
        <v>0</v>
      </c>
      <c r="L98" s="2">
        <f t="shared" si="20"/>
        <v>0</v>
      </c>
      <c r="M98" t="e">
        <f t="shared" si="22"/>
        <v>#DIV/0!</v>
      </c>
      <c r="N98" t="e">
        <f t="shared" si="23"/>
        <v>#DIV/0!</v>
      </c>
      <c r="O98" t="e">
        <f t="shared" si="24"/>
        <v>#DIV/0!</v>
      </c>
      <c r="P98" t="e">
        <f t="shared" si="25"/>
        <v>#DIV/0!</v>
      </c>
      <c r="Q98" t="e">
        <f t="shared" si="26"/>
        <v>#DIV/0!</v>
      </c>
      <c r="R98" t="e">
        <f t="shared" si="27"/>
        <v>#DIV/0!</v>
      </c>
      <c r="S98" t="e">
        <f t="shared" si="28"/>
        <v>#DIV/0!</v>
      </c>
      <c r="T98" t="e">
        <f t="shared" si="29"/>
        <v>#DIV/0!</v>
      </c>
      <c r="U98" t="e">
        <f t="shared" si="21"/>
        <v>#DIV/0!</v>
      </c>
    </row>
    <row r="99" spans="11:21" x14ac:dyDescent="0.15">
      <c r="K99" s="6">
        <f t="shared" si="19"/>
        <v>0</v>
      </c>
      <c r="L99" s="2">
        <f t="shared" si="20"/>
        <v>0</v>
      </c>
      <c r="M99" t="e">
        <f t="shared" si="22"/>
        <v>#DIV/0!</v>
      </c>
      <c r="N99" t="e">
        <f t="shared" si="23"/>
        <v>#DIV/0!</v>
      </c>
      <c r="O99" t="e">
        <f t="shared" si="24"/>
        <v>#DIV/0!</v>
      </c>
      <c r="P99" t="e">
        <f t="shared" si="25"/>
        <v>#DIV/0!</v>
      </c>
      <c r="Q99" t="e">
        <f t="shared" si="26"/>
        <v>#DIV/0!</v>
      </c>
      <c r="R99" t="e">
        <f t="shared" si="27"/>
        <v>#DIV/0!</v>
      </c>
      <c r="S99" t="e">
        <f t="shared" si="28"/>
        <v>#DIV/0!</v>
      </c>
      <c r="T99" t="e">
        <f t="shared" si="29"/>
        <v>#DIV/0!</v>
      </c>
      <c r="U99" t="e">
        <f t="shared" si="21"/>
        <v>#DIV/0!</v>
      </c>
    </row>
    <row r="100" spans="11:21" x14ac:dyDescent="0.15">
      <c r="K100" s="6">
        <f t="shared" si="19"/>
        <v>0</v>
      </c>
      <c r="L100" s="2">
        <f t="shared" si="20"/>
        <v>0</v>
      </c>
      <c r="M100" t="e">
        <f t="shared" si="22"/>
        <v>#DIV/0!</v>
      </c>
      <c r="N100" t="e">
        <f t="shared" si="23"/>
        <v>#DIV/0!</v>
      </c>
      <c r="O100" t="e">
        <f t="shared" si="24"/>
        <v>#DIV/0!</v>
      </c>
      <c r="P100" t="e">
        <f t="shared" si="25"/>
        <v>#DIV/0!</v>
      </c>
      <c r="Q100" t="e">
        <f t="shared" si="26"/>
        <v>#DIV/0!</v>
      </c>
      <c r="R100" t="e">
        <f t="shared" si="27"/>
        <v>#DIV/0!</v>
      </c>
      <c r="S100" t="e">
        <f t="shared" si="28"/>
        <v>#DIV/0!</v>
      </c>
      <c r="T100" t="e">
        <f t="shared" si="29"/>
        <v>#DIV/0!</v>
      </c>
      <c r="U100" t="e">
        <f t="shared" si="21"/>
        <v>#DIV/0!</v>
      </c>
    </row>
    <row r="101" spans="11:21" x14ac:dyDescent="0.15">
      <c r="K101" s="6">
        <f t="shared" si="19"/>
        <v>0</v>
      </c>
      <c r="L101" s="2">
        <f t="shared" si="20"/>
        <v>0</v>
      </c>
      <c r="M101" t="e">
        <f t="shared" si="22"/>
        <v>#DIV/0!</v>
      </c>
      <c r="N101" t="e">
        <f t="shared" si="23"/>
        <v>#DIV/0!</v>
      </c>
      <c r="O101" t="e">
        <f t="shared" si="24"/>
        <v>#DIV/0!</v>
      </c>
      <c r="P101" t="e">
        <f t="shared" si="25"/>
        <v>#DIV/0!</v>
      </c>
      <c r="Q101" t="e">
        <f t="shared" si="26"/>
        <v>#DIV/0!</v>
      </c>
      <c r="R101" t="e">
        <f t="shared" si="27"/>
        <v>#DIV/0!</v>
      </c>
      <c r="S101" t="e">
        <f t="shared" si="28"/>
        <v>#DIV/0!</v>
      </c>
      <c r="T101" t="e">
        <f t="shared" si="29"/>
        <v>#DIV/0!</v>
      </c>
      <c r="U101" t="e">
        <f t="shared" si="21"/>
        <v>#DIV/0!</v>
      </c>
    </row>
    <row r="102" spans="11:21" x14ac:dyDescent="0.15">
      <c r="K102" s="6">
        <f t="shared" si="19"/>
        <v>0</v>
      </c>
      <c r="L102" s="2">
        <f t="shared" si="20"/>
        <v>0</v>
      </c>
      <c r="M102" t="e">
        <f t="shared" si="22"/>
        <v>#DIV/0!</v>
      </c>
      <c r="N102" t="e">
        <f t="shared" si="23"/>
        <v>#DIV/0!</v>
      </c>
      <c r="O102" t="e">
        <f t="shared" si="24"/>
        <v>#DIV/0!</v>
      </c>
      <c r="P102" t="e">
        <f t="shared" si="25"/>
        <v>#DIV/0!</v>
      </c>
      <c r="Q102" t="e">
        <f t="shared" si="26"/>
        <v>#DIV/0!</v>
      </c>
      <c r="R102" t="e">
        <f t="shared" si="27"/>
        <v>#DIV/0!</v>
      </c>
      <c r="S102" t="e">
        <f t="shared" si="28"/>
        <v>#DIV/0!</v>
      </c>
      <c r="T102" t="e">
        <f t="shared" si="29"/>
        <v>#DIV/0!</v>
      </c>
      <c r="U102" t="e">
        <f t="shared" si="21"/>
        <v>#DIV/0!</v>
      </c>
    </row>
    <row r="103" spans="11:21" x14ac:dyDescent="0.15">
      <c r="K103" s="6">
        <f t="shared" si="19"/>
        <v>0</v>
      </c>
      <c r="L103" s="2">
        <f t="shared" si="20"/>
        <v>0</v>
      </c>
      <c r="M103" t="e">
        <f t="shared" si="22"/>
        <v>#DIV/0!</v>
      </c>
      <c r="N103" t="e">
        <f t="shared" si="23"/>
        <v>#DIV/0!</v>
      </c>
      <c r="O103" t="e">
        <f t="shared" si="24"/>
        <v>#DIV/0!</v>
      </c>
      <c r="P103" t="e">
        <f t="shared" si="25"/>
        <v>#DIV/0!</v>
      </c>
      <c r="Q103" t="e">
        <f t="shared" si="26"/>
        <v>#DIV/0!</v>
      </c>
      <c r="R103" t="e">
        <f t="shared" si="27"/>
        <v>#DIV/0!</v>
      </c>
      <c r="S103" t="e">
        <f t="shared" si="28"/>
        <v>#DIV/0!</v>
      </c>
      <c r="T103" t="e">
        <f t="shared" si="29"/>
        <v>#DIV/0!</v>
      </c>
      <c r="U103" t="e">
        <f t="shared" si="21"/>
        <v>#DIV/0!</v>
      </c>
    </row>
    <row r="104" spans="11:21" x14ac:dyDescent="0.15">
      <c r="K104" s="6">
        <f t="shared" si="19"/>
        <v>0</v>
      </c>
      <c r="L104" s="2">
        <f t="shared" si="20"/>
        <v>0</v>
      </c>
      <c r="M104" t="e">
        <f t="shared" si="22"/>
        <v>#DIV/0!</v>
      </c>
      <c r="N104" t="e">
        <f t="shared" si="23"/>
        <v>#DIV/0!</v>
      </c>
      <c r="O104" t="e">
        <f t="shared" si="24"/>
        <v>#DIV/0!</v>
      </c>
      <c r="P104" t="e">
        <f t="shared" si="25"/>
        <v>#DIV/0!</v>
      </c>
      <c r="Q104" t="e">
        <f t="shared" si="26"/>
        <v>#DIV/0!</v>
      </c>
      <c r="R104" t="e">
        <f t="shared" si="27"/>
        <v>#DIV/0!</v>
      </c>
      <c r="S104" t="e">
        <f t="shared" si="28"/>
        <v>#DIV/0!</v>
      </c>
      <c r="T104" t="e">
        <f t="shared" si="29"/>
        <v>#DIV/0!</v>
      </c>
      <c r="U104" t="e">
        <f t="shared" si="21"/>
        <v>#DIV/0!</v>
      </c>
    </row>
    <row r="105" spans="11:21" x14ac:dyDescent="0.15">
      <c r="K105" s="6">
        <f t="shared" si="19"/>
        <v>0</v>
      </c>
      <c r="L105" s="2">
        <f t="shared" si="20"/>
        <v>0</v>
      </c>
      <c r="M105" t="e">
        <f t="shared" si="22"/>
        <v>#DIV/0!</v>
      </c>
      <c r="N105" t="e">
        <f t="shared" si="23"/>
        <v>#DIV/0!</v>
      </c>
      <c r="O105" t="e">
        <f t="shared" si="24"/>
        <v>#DIV/0!</v>
      </c>
      <c r="P105" t="e">
        <f t="shared" si="25"/>
        <v>#DIV/0!</v>
      </c>
      <c r="Q105" t="e">
        <f t="shared" si="26"/>
        <v>#DIV/0!</v>
      </c>
      <c r="R105" t="e">
        <f t="shared" si="27"/>
        <v>#DIV/0!</v>
      </c>
      <c r="S105" t="e">
        <f t="shared" si="28"/>
        <v>#DIV/0!</v>
      </c>
      <c r="T105" t="e">
        <f t="shared" si="29"/>
        <v>#DIV/0!</v>
      </c>
      <c r="U105" t="e">
        <f t="shared" si="21"/>
        <v>#DIV/0!</v>
      </c>
    </row>
    <row r="106" spans="11:21" x14ac:dyDescent="0.15">
      <c r="K106" s="6">
        <f t="shared" si="19"/>
        <v>0</v>
      </c>
      <c r="L106" s="2">
        <f t="shared" si="20"/>
        <v>0</v>
      </c>
      <c r="M106" t="e">
        <f t="shared" si="22"/>
        <v>#DIV/0!</v>
      </c>
      <c r="N106" t="e">
        <f t="shared" si="23"/>
        <v>#DIV/0!</v>
      </c>
      <c r="O106" t="e">
        <f t="shared" si="24"/>
        <v>#DIV/0!</v>
      </c>
      <c r="P106" t="e">
        <f t="shared" si="25"/>
        <v>#DIV/0!</v>
      </c>
      <c r="Q106" t="e">
        <f t="shared" si="26"/>
        <v>#DIV/0!</v>
      </c>
      <c r="R106" t="e">
        <f t="shared" si="27"/>
        <v>#DIV/0!</v>
      </c>
      <c r="S106" t="e">
        <f t="shared" si="28"/>
        <v>#DIV/0!</v>
      </c>
      <c r="T106" t="e">
        <f t="shared" si="29"/>
        <v>#DIV/0!</v>
      </c>
      <c r="U106" t="e">
        <f t="shared" si="21"/>
        <v>#DIV/0!</v>
      </c>
    </row>
    <row r="107" spans="11:21" x14ac:dyDescent="0.15">
      <c r="K107" s="6">
        <f t="shared" si="19"/>
        <v>0</v>
      </c>
      <c r="L107" s="2">
        <f t="shared" si="20"/>
        <v>0</v>
      </c>
      <c r="M107" t="e">
        <f t="shared" si="22"/>
        <v>#DIV/0!</v>
      </c>
      <c r="N107" t="e">
        <f t="shared" si="23"/>
        <v>#DIV/0!</v>
      </c>
      <c r="O107" t="e">
        <f t="shared" si="24"/>
        <v>#DIV/0!</v>
      </c>
      <c r="P107" t="e">
        <f t="shared" si="25"/>
        <v>#DIV/0!</v>
      </c>
      <c r="Q107" t="e">
        <f t="shared" si="26"/>
        <v>#DIV/0!</v>
      </c>
      <c r="R107" t="e">
        <f t="shared" si="27"/>
        <v>#DIV/0!</v>
      </c>
      <c r="S107" t="e">
        <f t="shared" si="28"/>
        <v>#DIV/0!</v>
      </c>
      <c r="T107" t="e">
        <f t="shared" si="29"/>
        <v>#DIV/0!</v>
      </c>
      <c r="U107" t="e">
        <f t="shared" si="21"/>
        <v>#DIV/0!</v>
      </c>
    </row>
    <row r="108" spans="11:21" x14ac:dyDescent="0.15">
      <c r="K108" s="6">
        <f t="shared" si="19"/>
        <v>0</v>
      </c>
      <c r="L108" s="2">
        <f t="shared" si="20"/>
        <v>0</v>
      </c>
      <c r="M108" t="e">
        <f t="shared" si="22"/>
        <v>#DIV/0!</v>
      </c>
      <c r="N108" t="e">
        <f t="shared" si="23"/>
        <v>#DIV/0!</v>
      </c>
      <c r="O108" t="e">
        <f t="shared" si="24"/>
        <v>#DIV/0!</v>
      </c>
      <c r="P108" t="e">
        <f t="shared" si="25"/>
        <v>#DIV/0!</v>
      </c>
      <c r="Q108" t="e">
        <f t="shared" si="26"/>
        <v>#DIV/0!</v>
      </c>
      <c r="R108" t="e">
        <f t="shared" si="27"/>
        <v>#DIV/0!</v>
      </c>
      <c r="S108" t="e">
        <f t="shared" si="28"/>
        <v>#DIV/0!</v>
      </c>
      <c r="T108" t="e">
        <f t="shared" si="29"/>
        <v>#DIV/0!</v>
      </c>
      <c r="U108" t="e">
        <f t="shared" si="21"/>
        <v>#DIV/0!</v>
      </c>
    </row>
    <row r="109" spans="11:21" x14ac:dyDescent="0.15">
      <c r="K109" s="6">
        <f t="shared" si="19"/>
        <v>0</v>
      </c>
      <c r="L109" s="2">
        <f t="shared" si="20"/>
        <v>0</v>
      </c>
      <c r="M109" t="e">
        <f t="shared" si="22"/>
        <v>#DIV/0!</v>
      </c>
      <c r="N109" t="e">
        <f t="shared" si="23"/>
        <v>#DIV/0!</v>
      </c>
      <c r="O109" t="e">
        <f t="shared" si="24"/>
        <v>#DIV/0!</v>
      </c>
      <c r="P109" t="e">
        <f t="shared" si="25"/>
        <v>#DIV/0!</v>
      </c>
      <c r="Q109" t="e">
        <f t="shared" si="26"/>
        <v>#DIV/0!</v>
      </c>
      <c r="R109" t="e">
        <f t="shared" si="27"/>
        <v>#DIV/0!</v>
      </c>
      <c r="S109" t="e">
        <f t="shared" si="28"/>
        <v>#DIV/0!</v>
      </c>
      <c r="T109" t="e">
        <f t="shared" si="29"/>
        <v>#DIV/0!</v>
      </c>
      <c r="U109" t="e">
        <f t="shared" si="21"/>
        <v>#DIV/0!</v>
      </c>
    </row>
    <row r="110" spans="11:21" x14ac:dyDescent="0.15">
      <c r="K110" s="6">
        <f t="shared" si="19"/>
        <v>0</v>
      </c>
      <c r="L110" s="2">
        <f t="shared" si="20"/>
        <v>0</v>
      </c>
      <c r="M110" t="e">
        <f t="shared" si="22"/>
        <v>#DIV/0!</v>
      </c>
      <c r="N110" t="e">
        <f t="shared" si="23"/>
        <v>#DIV/0!</v>
      </c>
      <c r="O110" t="e">
        <f t="shared" si="24"/>
        <v>#DIV/0!</v>
      </c>
      <c r="P110" t="e">
        <f t="shared" si="25"/>
        <v>#DIV/0!</v>
      </c>
      <c r="Q110" t="e">
        <f t="shared" si="26"/>
        <v>#DIV/0!</v>
      </c>
      <c r="R110" t="e">
        <f t="shared" si="27"/>
        <v>#DIV/0!</v>
      </c>
      <c r="S110" t="e">
        <f t="shared" si="28"/>
        <v>#DIV/0!</v>
      </c>
      <c r="T110" t="e">
        <f t="shared" si="29"/>
        <v>#DIV/0!</v>
      </c>
      <c r="U110" t="e">
        <f t="shared" si="21"/>
        <v>#DIV/0!</v>
      </c>
    </row>
    <row r="111" spans="11:21" x14ac:dyDescent="0.15">
      <c r="K111" s="6">
        <f t="shared" si="19"/>
        <v>0</v>
      </c>
      <c r="L111" s="2">
        <f t="shared" si="20"/>
        <v>0</v>
      </c>
      <c r="M111" t="e">
        <f t="shared" si="22"/>
        <v>#DIV/0!</v>
      </c>
      <c r="N111" t="e">
        <f t="shared" si="23"/>
        <v>#DIV/0!</v>
      </c>
      <c r="O111" t="e">
        <f t="shared" si="24"/>
        <v>#DIV/0!</v>
      </c>
      <c r="P111" t="e">
        <f t="shared" si="25"/>
        <v>#DIV/0!</v>
      </c>
      <c r="Q111" t="e">
        <f t="shared" si="26"/>
        <v>#DIV/0!</v>
      </c>
      <c r="R111" t="e">
        <f t="shared" si="27"/>
        <v>#DIV/0!</v>
      </c>
      <c r="S111" t="e">
        <f t="shared" si="28"/>
        <v>#DIV/0!</v>
      </c>
      <c r="T111" t="e">
        <f t="shared" si="29"/>
        <v>#DIV/0!</v>
      </c>
      <c r="U111" t="e">
        <f t="shared" si="21"/>
        <v>#DIV/0!</v>
      </c>
    </row>
    <row r="112" spans="11:21" x14ac:dyDescent="0.15">
      <c r="K112" s="6">
        <f t="shared" si="19"/>
        <v>0</v>
      </c>
      <c r="L112" s="2">
        <f t="shared" si="20"/>
        <v>0</v>
      </c>
      <c r="M112" t="e">
        <f t="shared" si="22"/>
        <v>#DIV/0!</v>
      </c>
      <c r="N112" t="e">
        <f t="shared" si="23"/>
        <v>#DIV/0!</v>
      </c>
      <c r="O112" t="e">
        <f t="shared" si="24"/>
        <v>#DIV/0!</v>
      </c>
      <c r="P112" t="e">
        <f t="shared" si="25"/>
        <v>#DIV/0!</v>
      </c>
      <c r="Q112" t="e">
        <f t="shared" si="26"/>
        <v>#DIV/0!</v>
      </c>
      <c r="R112" t="e">
        <f t="shared" si="27"/>
        <v>#DIV/0!</v>
      </c>
      <c r="S112" t="e">
        <f t="shared" si="28"/>
        <v>#DIV/0!</v>
      </c>
      <c r="T112" t="e">
        <f t="shared" si="29"/>
        <v>#DIV/0!</v>
      </c>
      <c r="U112" t="e">
        <f t="shared" si="21"/>
        <v>#DIV/0!</v>
      </c>
    </row>
    <row r="113" spans="11:21" x14ac:dyDescent="0.15">
      <c r="K113" s="6">
        <f t="shared" si="19"/>
        <v>0</v>
      </c>
      <c r="L113" s="2">
        <f t="shared" si="20"/>
        <v>0</v>
      </c>
      <c r="M113" t="e">
        <f t="shared" si="22"/>
        <v>#DIV/0!</v>
      </c>
      <c r="N113" t="e">
        <f t="shared" si="23"/>
        <v>#DIV/0!</v>
      </c>
      <c r="O113" t="e">
        <f t="shared" si="24"/>
        <v>#DIV/0!</v>
      </c>
      <c r="P113" t="e">
        <f t="shared" si="25"/>
        <v>#DIV/0!</v>
      </c>
      <c r="Q113" t="e">
        <f t="shared" si="26"/>
        <v>#DIV/0!</v>
      </c>
      <c r="R113" t="e">
        <f t="shared" si="27"/>
        <v>#DIV/0!</v>
      </c>
      <c r="S113" t="e">
        <f t="shared" si="28"/>
        <v>#DIV/0!</v>
      </c>
      <c r="T113" t="e">
        <f t="shared" si="29"/>
        <v>#DIV/0!</v>
      </c>
      <c r="U113" t="e">
        <f t="shared" si="21"/>
        <v>#DIV/0!</v>
      </c>
    </row>
    <row r="114" spans="11:21" x14ac:dyDescent="0.15">
      <c r="K114" s="6">
        <f t="shared" si="19"/>
        <v>0</v>
      </c>
      <c r="L114" s="2">
        <f t="shared" si="20"/>
        <v>0</v>
      </c>
      <c r="M114" t="e">
        <f t="shared" si="22"/>
        <v>#DIV/0!</v>
      </c>
      <c r="N114" t="e">
        <f t="shared" si="23"/>
        <v>#DIV/0!</v>
      </c>
      <c r="O114" t="e">
        <f t="shared" si="24"/>
        <v>#DIV/0!</v>
      </c>
      <c r="P114" t="e">
        <f t="shared" si="25"/>
        <v>#DIV/0!</v>
      </c>
      <c r="Q114" t="e">
        <f t="shared" si="26"/>
        <v>#DIV/0!</v>
      </c>
      <c r="R114" t="e">
        <f t="shared" si="27"/>
        <v>#DIV/0!</v>
      </c>
      <c r="S114" t="e">
        <f t="shared" si="28"/>
        <v>#DIV/0!</v>
      </c>
      <c r="T114" t="e">
        <f t="shared" si="29"/>
        <v>#DIV/0!</v>
      </c>
      <c r="U114" t="e">
        <f t="shared" si="21"/>
        <v>#DIV/0!</v>
      </c>
    </row>
    <row r="115" spans="11:21" x14ac:dyDescent="0.15">
      <c r="K115" s="6">
        <f t="shared" si="19"/>
        <v>0</v>
      </c>
      <c r="L115" s="2">
        <f t="shared" si="20"/>
        <v>0</v>
      </c>
      <c r="M115" t="e">
        <f t="shared" si="22"/>
        <v>#DIV/0!</v>
      </c>
      <c r="N115" t="e">
        <f t="shared" si="23"/>
        <v>#DIV/0!</v>
      </c>
      <c r="O115" t="e">
        <f t="shared" si="24"/>
        <v>#DIV/0!</v>
      </c>
      <c r="P115" t="e">
        <f t="shared" si="25"/>
        <v>#DIV/0!</v>
      </c>
      <c r="Q115" t="e">
        <f t="shared" si="26"/>
        <v>#DIV/0!</v>
      </c>
      <c r="R115" t="e">
        <f t="shared" si="27"/>
        <v>#DIV/0!</v>
      </c>
      <c r="S115" t="e">
        <f t="shared" si="28"/>
        <v>#DIV/0!</v>
      </c>
      <c r="T115" t="e">
        <f t="shared" si="29"/>
        <v>#DIV/0!</v>
      </c>
      <c r="U115" t="e">
        <f t="shared" si="21"/>
        <v>#DIV/0!</v>
      </c>
    </row>
    <row r="116" spans="11:21" x14ac:dyDescent="0.15">
      <c r="K116" s="6">
        <f t="shared" si="19"/>
        <v>0</v>
      </c>
      <c r="L116" s="2">
        <f t="shared" si="20"/>
        <v>0</v>
      </c>
      <c r="M116" t="e">
        <f t="shared" si="22"/>
        <v>#DIV/0!</v>
      </c>
      <c r="N116" t="e">
        <f t="shared" si="23"/>
        <v>#DIV/0!</v>
      </c>
      <c r="O116" t="e">
        <f t="shared" si="24"/>
        <v>#DIV/0!</v>
      </c>
      <c r="P116" t="e">
        <f t="shared" si="25"/>
        <v>#DIV/0!</v>
      </c>
      <c r="Q116" t="e">
        <f t="shared" si="26"/>
        <v>#DIV/0!</v>
      </c>
      <c r="R116" t="e">
        <f t="shared" si="27"/>
        <v>#DIV/0!</v>
      </c>
      <c r="S116" t="e">
        <f t="shared" si="28"/>
        <v>#DIV/0!</v>
      </c>
      <c r="T116" t="e">
        <f t="shared" si="29"/>
        <v>#DIV/0!</v>
      </c>
      <c r="U116" t="e">
        <f t="shared" si="21"/>
        <v>#DIV/0!</v>
      </c>
    </row>
    <row r="117" spans="11:21" x14ac:dyDescent="0.15">
      <c r="K117" s="6">
        <f t="shared" si="19"/>
        <v>0</v>
      </c>
      <c r="L117" s="2">
        <f t="shared" si="20"/>
        <v>0</v>
      </c>
      <c r="M117" t="e">
        <f t="shared" si="22"/>
        <v>#DIV/0!</v>
      </c>
      <c r="N117" t="e">
        <f t="shared" si="23"/>
        <v>#DIV/0!</v>
      </c>
      <c r="O117" t="e">
        <f t="shared" si="24"/>
        <v>#DIV/0!</v>
      </c>
      <c r="P117" t="e">
        <f t="shared" si="25"/>
        <v>#DIV/0!</v>
      </c>
      <c r="Q117" t="e">
        <f t="shared" si="26"/>
        <v>#DIV/0!</v>
      </c>
      <c r="R117" t="e">
        <f t="shared" si="27"/>
        <v>#DIV/0!</v>
      </c>
      <c r="S117" t="e">
        <f t="shared" si="28"/>
        <v>#DIV/0!</v>
      </c>
      <c r="T117" t="e">
        <f t="shared" si="29"/>
        <v>#DIV/0!</v>
      </c>
      <c r="U117" t="e">
        <f t="shared" si="21"/>
        <v>#DIV/0!</v>
      </c>
    </row>
    <row r="118" spans="11:21" x14ac:dyDescent="0.15">
      <c r="K118" s="6">
        <f t="shared" si="19"/>
        <v>0</v>
      </c>
      <c r="L118" s="2">
        <f t="shared" si="20"/>
        <v>0</v>
      </c>
      <c r="M118" t="e">
        <f t="shared" si="22"/>
        <v>#DIV/0!</v>
      </c>
      <c r="N118" t="e">
        <f t="shared" si="23"/>
        <v>#DIV/0!</v>
      </c>
      <c r="O118" t="e">
        <f t="shared" si="24"/>
        <v>#DIV/0!</v>
      </c>
      <c r="P118" t="e">
        <f t="shared" si="25"/>
        <v>#DIV/0!</v>
      </c>
      <c r="Q118" t="e">
        <f t="shared" si="26"/>
        <v>#DIV/0!</v>
      </c>
      <c r="R118" t="e">
        <f t="shared" si="27"/>
        <v>#DIV/0!</v>
      </c>
      <c r="S118" t="e">
        <f t="shared" si="28"/>
        <v>#DIV/0!</v>
      </c>
      <c r="T118" t="e">
        <f t="shared" si="29"/>
        <v>#DIV/0!</v>
      </c>
      <c r="U118" t="e">
        <f t="shared" si="21"/>
        <v>#DIV/0!</v>
      </c>
    </row>
    <row r="119" spans="11:21" x14ac:dyDescent="0.15">
      <c r="K119" s="6">
        <f t="shared" si="19"/>
        <v>0</v>
      </c>
      <c r="L119" s="2">
        <f t="shared" si="20"/>
        <v>0</v>
      </c>
      <c r="M119" t="e">
        <f t="shared" si="22"/>
        <v>#DIV/0!</v>
      </c>
      <c r="N119" t="e">
        <f t="shared" si="23"/>
        <v>#DIV/0!</v>
      </c>
      <c r="O119" t="e">
        <f t="shared" si="24"/>
        <v>#DIV/0!</v>
      </c>
      <c r="P119" t="e">
        <f t="shared" si="25"/>
        <v>#DIV/0!</v>
      </c>
      <c r="Q119" t="e">
        <f t="shared" si="26"/>
        <v>#DIV/0!</v>
      </c>
      <c r="R119" t="e">
        <f t="shared" si="27"/>
        <v>#DIV/0!</v>
      </c>
      <c r="S119" t="e">
        <f t="shared" si="28"/>
        <v>#DIV/0!</v>
      </c>
      <c r="T119" t="e">
        <f t="shared" si="29"/>
        <v>#DIV/0!</v>
      </c>
      <c r="U119" t="e">
        <f t="shared" si="21"/>
        <v>#DIV/0!</v>
      </c>
    </row>
    <row r="120" spans="11:21" x14ac:dyDescent="0.15">
      <c r="K120" s="6">
        <f t="shared" si="19"/>
        <v>0</v>
      </c>
      <c r="L120" s="2">
        <f t="shared" si="20"/>
        <v>0</v>
      </c>
      <c r="M120" t="e">
        <f t="shared" si="22"/>
        <v>#DIV/0!</v>
      </c>
      <c r="N120" t="e">
        <f t="shared" si="23"/>
        <v>#DIV/0!</v>
      </c>
      <c r="O120" t="e">
        <f t="shared" si="24"/>
        <v>#DIV/0!</v>
      </c>
      <c r="P120" t="e">
        <f t="shared" si="25"/>
        <v>#DIV/0!</v>
      </c>
      <c r="Q120" t="e">
        <f t="shared" si="26"/>
        <v>#DIV/0!</v>
      </c>
      <c r="R120" t="e">
        <f t="shared" si="27"/>
        <v>#DIV/0!</v>
      </c>
      <c r="S120" t="e">
        <f t="shared" si="28"/>
        <v>#DIV/0!</v>
      </c>
      <c r="T120" t="e">
        <f t="shared" si="29"/>
        <v>#DIV/0!</v>
      </c>
      <c r="U120" t="e">
        <f t="shared" si="21"/>
        <v>#DIV/0!</v>
      </c>
    </row>
    <row r="121" spans="11:21" x14ac:dyDescent="0.15">
      <c r="K121" s="6">
        <f t="shared" si="19"/>
        <v>0</v>
      </c>
      <c r="L121" s="2">
        <f t="shared" si="20"/>
        <v>0</v>
      </c>
      <c r="M121" t="e">
        <f t="shared" si="22"/>
        <v>#DIV/0!</v>
      </c>
      <c r="N121" t="e">
        <f t="shared" si="23"/>
        <v>#DIV/0!</v>
      </c>
      <c r="O121" t="e">
        <f t="shared" si="24"/>
        <v>#DIV/0!</v>
      </c>
      <c r="P121" t="e">
        <f t="shared" si="25"/>
        <v>#DIV/0!</v>
      </c>
      <c r="Q121" t="e">
        <f t="shared" si="26"/>
        <v>#DIV/0!</v>
      </c>
      <c r="R121" t="e">
        <f t="shared" si="27"/>
        <v>#DIV/0!</v>
      </c>
      <c r="S121" t="e">
        <f t="shared" si="28"/>
        <v>#DIV/0!</v>
      </c>
      <c r="T121" t="e">
        <f t="shared" si="29"/>
        <v>#DIV/0!</v>
      </c>
      <c r="U121" t="e">
        <f t="shared" si="21"/>
        <v>#DIV/0!</v>
      </c>
    </row>
    <row r="122" spans="11:21" x14ac:dyDescent="0.15">
      <c r="K122" s="6">
        <f t="shared" si="19"/>
        <v>0</v>
      </c>
      <c r="L122" s="2">
        <f t="shared" si="20"/>
        <v>0</v>
      </c>
      <c r="M122" t="e">
        <f t="shared" si="22"/>
        <v>#DIV/0!</v>
      </c>
      <c r="N122" t="e">
        <f t="shared" si="23"/>
        <v>#DIV/0!</v>
      </c>
      <c r="O122" t="e">
        <f t="shared" si="24"/>
        <v>#DIV/0!</v>
      </c>
      <c r="P122" t="e">
        <f t="shared" si="25"/>
        <v>#DIV/0!</v>
      </c>
      <c r="Q122" t="e">
        <f t="shared" si="26"/>
        <v>#DIV/0!</v>
      </c>
      <c r="R122" t="e">
        <f t="shared" si="27"/>
        <v>#DIV/0!</v>
      </c>
      <c r="S122" t="e">
        <f t="shared" si="28"/>
        <v>#DIV/0!</v>
      </c>
      <c r="T122" t="e">
        <f t="shared" si="29"/>
        <v>#DIV/0!</v>
      </c>
      <c r="U122" t="e">
        <f t="shared" si="21"/>
        <v>#DIV/0!</v>
      </c>
    </row>
    <row r="123" spans="11:21" x14ac:dyDescent="0.15">
      <c r="K123" s="6">
        <f t="shared" si="19"/>
        <v>0</v>
      </c>
      <c r="L123" s="2">
        <f t="shared" si="20"/>
        <v>0</v>
      </c>
      <c r="M123" t="e">
        <f t="shared" si="22"/>
        <v>#DIV/0!</v>
      </c>
      <c r="N123" t="e">
        <f t="shared" si="23"/>
        <v>#DIV/0!</v>
      </c>
      <c r="O123" t="e">
        <f t="shared" si="24"/>
        <v>#DIV/0!</v>
      </c>
      <c r="P123" t="e">
        <f t="shared" si="25"/>
        <v>#DIV/0!</v>
      </c>
      <c r="Q123" t="e">
        <f t="shared" si="26"/>
        <v>#DIV/0!</v>
      </c>
      <c r="R123" t="e">
        <f t="shared" si="27"/>
        <v>#DIV/0!</v>
      </c>
      <c r="S123" t="e">
        <f t="shared" si="28"/>
        <v>#DIV/0!</v>
      </c>
      <c r="T123" t="e">
        <f t="shared" si="29"/>
        <v>#DIV/0!</v>
      </c>
      <c r="U123" t="e">
        <f t="shared" si="21"/>
        <v>#DIV/0!</v>
      </c>
    </row>
    <row r="124" spans="11:21" x14ac:dyDescent="0.15">
      <c r="K124" s="6">
        <f t="shared" si="19"/>
        <v>0</v>
      </c>
      <c r="L124" s="2">
        <f t="shared" si="20"/>
        <v>0</v>
      </c>
      <c r="M124" t="e">
        <f t="shared" si="22"/>
        <v>#DIV/0!</v>
      </c>
      <c r="N124" t="e">
        <f t="shared" si="23"/>
        <v>#DIV/0!</v>
      </c>
      <c r="O124" t="e">
        <f t="shared" si="24"/>
        <v>#DIV/0!</v>
      </c>
      <c r="P124" t="e">
        <f t="shared" si="25"/>
        <v>#DIV/0!</v>
      </c>
      <c r="Q124" t="e">
        <f t="shared" si="26"/>
        <v>#DIV/0!</v>
      </c>
      <c r="R124" t="e">
        <f t="shared" si="27"/>
        <v>#DIV/0!</v>
      </c>
      <c r="S124" t="e">
        <f t="shared" si="28"/>
        <v>#DIV/0!</v>
      </c>
      <c r="T124" t="e">
        <f t="shared" si="29"/>
        <v>#DIV/0!</v>
      </c>
      <c r="U124" t="e">
        <f t="shared" si="21"/>
        <v>#DIV/0!</v>
      </c>
    </row>
    <row r="125" spans="11:21" x14ac:dyDescent="0.15">
      <c r="K125" s="6">
        <f t="shared" si="19"/>
        <v>0</v>
      </c>
      <c r="L125" s="2">
        <f t="shared" si="20"/>
        <v>0</v>
      </c>
      <c r="M125" t="e">
        <f t="shared" si="22"/>
        <v>#DIV/0!</v>
      </c>
      <c r="N125" t="e">
        <f t="shared" si="23"/>
        <v>#DIV/0!</v>
      </c>
      <c r="O125" t="e">
        <f t="shared" si="24"/>
        <v>#DIV/0!</v>
      </c>
      <c r="P125" t="e">
        <f t="shared" si="25"/>
        <v>#DIV/0!</v>
      </c>
      <c r="Q125" t="e">
        <f t="shared" si="26"/>
        <v>#DIV/0!</v>
      </c>
      <c r="R125" t="e">
        <f t="shared" si="27"/>
        <v>#DIV/0!</v>
      </c>
      <c r="S125" t="e">
        <f t="shared" si="28"/>
        <v>#DIV/0!</v>
      </c>
      <c r="T125" t="e">
        <f t="shared" si="29"/>
        <v>#DIV/0!</v>
      </c>
      <c r="U125" t="e">
        <f t="shared" si="21"/>
        <v>#DIV/0!</v>
      </c>
    </row>
    <row r="126" spans="11:21" x14ac:dyDescent="0.15">
      <c r="K126" s="6">
        <f t="shared" si="19"/>
        <v>0</v>
      </c>
      <c r="L126" s="2">
        <f t="shared" si="20"/>
        <v>0</v>
      </c>
      <c r="M126" t="e">
        <f t="shared" si="22"/>
        <v>#DIV/0!</v>
      </c>
      <c r="N126" t="e">
        <f t="shared" si="23"/>
        <v>#DIV/0!</v>
      </c>
      <c r="O126" t="e">
        <f t="shared" si="24"/>
        <v>#DIV/0!</v>
      </c>
      <c r="P126" t="e">
        <f t="shared" si="25"/>
        <v>#DIV/0!</v>
      </c>
      <c r="Q126" t="e">
        <f t="shared" si="26"/>
        <v>#DIV/0!</v>
      </c>
      <c r="R126" t="e">
        <f t="shared" si="27"/>
        <v>#DIV/0!</v>
      </c>
      <c r="S126" t="e">
        <f t="shared" si="28"/>
        <v>#DIV/0!</v>
      </c>
      <c r="T126" t="e">
        <f t="shared" si="29"/>
        <v>#DIV/0!</v>
      </c>
      <c r="U126" t="e">
        <f t="shared" si="21"/>
        <v>#DIV/0!</v>
      </c>
    </row>
    <row r="127" spans="11:21" x14ac:dyDescent="0.15">
      <c r="K127" s="6">
        <f t="shared" si="19"/>
        <v>0</v>
      </c>
      <c r="L127" s="2">
        <f t="shared" si="20"/>
        <v>0</v>
      </c>
      <c r="M127" t="e">
        <f t="shared" si="22"/>
        <v>#DIV/0!</v>
      </c>
      <c r="N127" t="e">
        <f t="shared" si="23"/>
        <v>#DIV/0!</v>
      </c>
      <c r="O127" t="e">
        <f t="shared" si="24"/>
        <v>#DIV/0!</v>
      </c>
      <c r="P127" t="e">
        <f t="shared" si="25"/>
        <v>#DIV/0!</v>
      </c>
      <c r="Q127" t="e">
        <f t="shared" si="26"/>
        <v>#DIV/0!</v>
      </c>
      <c r="R127" t="e">
        <f t="shared" si="27"/>
        <v>#DIV/0!</v>
      </c>
      <c r="S127" t="e">
        <f t="shared" si="28"/>
        <v>#DIV/0!</v>
      </c>
      <c r="T127" t="e">
        <f t="shared" si="29"/>
        <v>#DIV/0!</v>
      </c>
      <c r="U127" t="e">
        <f t="shared" si="21"/>
        <v>#DIV/0!</v>
      </c>
    </row>
    <row r="128" spans="11:21" x14ac:dyDescent="0.15">
      <c r="K128" s="6">
        <f t="shared" ref="K128:K191" si="30">A128</f>
        <v>0</v>
      </c>
      <c r="L128" s="2">
        <f t="shared" ref="L128:L191" si="31">B128</f>
        <v>0</v>
      </c>
      <c r="M128" t="e">
        <f t="shared" si="22"/>
        <v>#DIV/0!</v>
      </c>
      <c r="N128" t="e">
        <f t="shared" si="23"/>
        <v>#DIV/0!</v>
      </c>
      <c r="O128" t="e">
        <f t="shared" si="24"/>
        <v>#DIV/0!</v>
      </c>
      <c r="P128" t="e">
        <f t="shared" si="25"/>
        <v>#DIV/0!</v>
      </c>
      <c r="Q128" t="e">
        <f t="shared" si="26"/>
        <v>#DIV/0!</v>
      </c>
      <c r="R128" t="e">
        <f t="shared" si="27"/>
        <v>#DIV/0!</v>
      </c>
      <c r="S128" t="e">
        <f t="shared" si="28"/>
        <v>#DIV/0!</v>
      </c>
      <c r="T128" t="e">
        <f t="shared" si="29"/>
        <v>#DIV/0!</v>
      </c>
      <c r="U128" t="e">
        <f t="shared" si="21"/>
        <v>#DIV/0!</v>
      </c>
    </row>
    <row r="129" spans="11:21" x14ac:dyDescent="0.15">
      <c r="K129" s="6">
        <f t="shared" si="30"/>
        <v>0</v>
      </c>
      <c r="L129" s="2">
        <f t="shared" si="31"/>
        <v>0</v>
      </c>
      <c r="M129" t="e">
        <f t="shared" si="22"/>
        <v>#DIV/0!</v>
      </c>
      <c r="N129" t="e">
        <f t="shared" si="23"/>
        <v>#DIV/0!</v>
      </c>
      <c r="O129" t="e">
        <f t="shared" si="24"/>
        <v>#DIV/0!</v>
      </c>
      <c r="P129" t="e">
        <f t="shared" si="25"/>
        <v>#DIV/0!</v>
      </c>
      <c r="Q129" t="e">
        <f t="shared" si="26"/>
        <v>#DIV/0!</v>
      </c>
      <c r="R129" t="e">
        <f t="shared" si="27"/>
        <v>#DIV/0!</v>
      </c>
      <c r="S129" t="e">
        <f t="shared" si="28"/>
        <v>#DIV/0!</v>
      </c>
      <c r="T129" t="e">
        <f t="shared" si="29"/>
        <v>#DIV/0!</v>
      </c>
      <c r="U129" t="e">
        <f t="shared" si="21"/>
        <v>#DIV/0!</v>
      </c>
    </row>
    <row r="130" spans="11:21" x14ac:dyDescent="0.15">
      <c r="K130" s="6">
        <f t="shared" si="30"/>
        <v>0</v>
      </c>
      <c r="L130" s="2">
        <f t="shared" si="31"/>
        <v>0</v>
      </c>
      <c r="M130" t="e">
        <f t="shared" si="22"/>
        <v>#DIV/0!</v>
      </c>
      <c r="N130" t="e">
        <f t="shared" si="23"/>
        <v>#DIV/0!</v>
      </c>
      <c r="O130" t="e">
        <f t="shared" si="24"/>
        <v>#DIV/0!</v>
      </c>
      <c r="P130" t="e">
        <f t="shared" si="25"/>
        <v>#DIV/0!</v>
      </c>
      <c r="Q130" t="e">
        <f t="shared" si="26"/>
        <v>#DIV/0!</v>
      </c>
      <c r="R130" t="e">
        <f t="shared" si="27"/>
        <v>#DIV/0!</v>
      </c>
      <c r="S130" t="e">
        <f t="shared" si="28"/>
        <v>#DIV/0!</v>
      </c>
      <c r="T130" t="e">
        <f t="shared" si="29"/>
        <v>#DIV/0!</v>
      </c>
      <c r="U130" t="e">
        <f t="shared" ref="U130:U193" si="32">STDEV(C130:J130)</f>
        <v>#DIV/0!</v>
      </c>
    </row>
    <row r="131" spans="11:21" x14ac:dyDescent="0.15">
      <c r="K131" s="6">
        <f t="shared" si="30"/>
        <v>0</v>
      </c>
      <c r="L131" s="2">
        <f t="shared" si="31"/>
        <v>0</v>
      </c>
      <c r="M131" t="e">
        <f t="shared" ref="M131:M159" si="33">(C131-$J131)/$U131*10+50</f>
        <v>#DIV/0!</v>
      </c>
      <c r="N131" t="e">
        <f t="shared" si="23"/>
        <v>#DIV/0!</v>
      </c>
      <c r="O131" t="e">
        <f t="shared" si="24"/>
        <v>#DIV/0!</v>
      </c>
      <c r="P131" t="e">
        <f t="shared" si="25"/>
        <v>#DIV/0!</v>
      </c>
      <c r="Q131" t="e">
        <f t="shared" si="26"/>
        <v>#DIV/0!</v>
      </c>
      <c r="R131" t="e">
        <f t="shared" si="27"/>
        <v>#DIV/0!</v>
      </c>
      <c r="S131" t="e">
        <f t="shared" si="28"/>
        <v>#DIV/0!</v>
      </c>
      <c r="T131" t="e">
        <f t="shared" si="29"/>
        <v>#DIV/0!</v>
      </c>
      <c r="U131" t="e">
        <f t="shared" si="32"/>
        <v>#DIV/0!</v>
      </c>
    </row>
    <row r="132" spans="11:21" x14ac:dyDescent="0.15">
      <c r="K132" s="6">
        <f t="shared" si="30"/>
        <v>0</v>
      </c>
      <c r="L132" s="2">
        <f t="shared" si="31"/>
        <v>0</v>
      </c>
      <c r="M132" t="e">
        <f t="shared" si="33"/>
        <v>#DIV/0!</v>
      </c>
      <c r="N132" t="e">
        <f t="shared" ref="N132:N159" si="34">(D132-$J132)/$U132*10+50</f>
        <v>#DIV/0!</v>
      </c>
      <c r="O132" t="e">
        <f t="shared" ref="O132:O159" si="35">(E132-$J132)/$U132*10+50</f>
        <v>#DIV/0!</v>
      </c>
      <c r="P132" t="e">
        <f t="shared" ref="P132:P159" si="36">(F132-$J132)/$U132*10+50</f>
        <v>#DIV/0!</v>
      </c>
      <c r="Q132" t="e">
        <f t="shared" ref="Q132:Q159" si="37">(G132-$J132)/$U132*10+50</f>
        <v>#DIV/0!</v>
      </c>
      <c r="R132" t="e">
        <f t="shared" ref="R132:R159" si="38">(H132-$J132)/$U132*10+50</f>
        <v>#DIV/0!</v>
      </c>
      <c r="S132" t="e">
        <f t="shared" ref="S132:S159" si="39">(I132-$J132)/$U132*10+50</f>
        <v>#DIV/0!</v>
      </c>
      <c r="T132" t="e">
        <f t="shared" ref="T132:T159" si="40">(J132-$J132)/$U132*10+50</f>
        <v>#DIV/0!</v>
      </c>
      <c r="U132" t="e">
        <f t="shared" si="32"/>
        <v>#DIV/0!</v>
      </c>
    </row>
    <row r="133" spans="11:21" x14ac:dyDescent="0.15">
      <c r="K133" s="6">
        <f t="shared" si="30"/>
        <v>0</v>
      </c>
      <c r="L133" s="2">
        <f t="shared" si="31"/>
        <v>0</v>
      </c>
      <c r="M133" t="e">
        <f t="shared" si="33"/>
        <v>#DIV/0!</v>
      </c>
      <c r="N133" t="e">
        <f t="shared" si="34"/>
        <v>#DIV/0!</v>
      </c>
      <c r="O133" t="e">
        <f t="shared" si="35"/>
        <v>#DIV/0!</v>
      </c>
      <c r="P133" t="e">
        <f t="shared" si="36"/>
        <v>#DIV/0!</v>
      </c>
      <c r="Q133" t="e">
        <f t="shared" si="37"/>
        <v>#DIV/0!</v>
      </c>
      <c r="R133" t="e">
        <f t="shared" si="38"/>
        <v>#DIV/0!</v>
      </c>
      <c r="S133" t="e">
        <f t="shared" si="39"/>
        <v>#DIV/0!</v>
      </c>
      <c r="T133" t="e">
        <f t="shared" si="40"/>
        <v>#DIV/0!</v>
      </c>
      <c r="U133" t="e">
        <f t="shared" si="32"/>
        <v>#DIV/0!</v>
      </c>
    </row>
    <row r="134" spans="11:21" x14ac:dyDescent="0.15">
      <c r="K134" s="6">
        <f t="shared" si="30"/>
        <v>0</v>
      </c>
      <c r="L134" s="2">
        <f t="shared" si="31"/>
        <v>0</v>
      </c>
      <c r="M134" t="e">
        <f t="shared" si="33"/>
        <v>#DIV/0!</v>
      </c>
      <c r="N134" t="e">
        <f t="shared" si="34"/>
        <v>#DIV/0!</v>
      </c>
      <c r="O134" t="e">
        <f t="shared" si="35"/>
        <v>#DIV/0!</v>
      </c>
      <c r="P134" t="e">
        <f t="shared" si="36"/>
        <v>#DIV/0!</v>
      </c>
      <c r="Q134" t="e">
        <f t="shared" si="37"/>
        <v>#DIV/0!</v>
      </c>
      <c r="R134" t="e">
        <f t="shared" si="38"/>
        <v>#DIV/0!</v>
      </c>
      <c r="S134" t="e">
        <f t="shared" si="39"/>
        <v>#DIV/0!</v>
      </c>
      <c r="T134" t="e">
        <f t="shared" si="40"/>
        <v>#DIV/0!</v>
      </c>
      <c r="U134" t="e">
        <f t="shared" si="32"/>
        <v>#DIV/0!</v>
      </c>
    </row>
    <row r="135" spans="11:21" x14ac:dyDescent="0.15">
      <c r="K135" s="6">
        <f t="shared" si="30"/>
        <v>0</v>
      </c>
      <c r="L135" s="2">
        <f t="shared" si="31"/>
        <v>0</v>
      </c>
      <c r="M135" t="e">
        <f t="shared" si="33"/>
        <v>#DIV/0!</v>
      </c>
      <c r="N135" t="e">
        <f t="shared" si="34"/>
        <v>#DIV/0!</v>
      </c>
      <c r="O135" t="e">
        <f t="shared" si="35"/>
        <v>#DIV/0!</v>
      </c>
      <c r="P135" t="e">
        <f t="shared" si="36"/>
        <v>#DIV/0!</v>
      </c>
      <c r="Q135" t="e">
        <f t="shared" si="37"/>
        <v>#DIV/0!</v>
      </c>
      <c r="R135" t="e">
        <f t="shared" si="38"/>
        <v>#DIV/0!</v>
      </c>
      <c r="S135" t="e">
        <f t="shared" si="39"/>
        <v>#DIV/0!</v>
      </c>
      <c r="T135" t="e">
        <f t="shared" si="40"/>
        <v>#DIV/0!</v>
      </c>
      <c r="U135" t="e">
        <f t="shared" si="32"/>
        <v>#DIV/0!</v>
      </c>
    </row>
    <row r="136" spans="11:21" x14ac:dyDescent="0.15">
      <c r="K136" s="6">
        <f t="shared" si="30"/>
        <v>0</v>
      </c>
      <c r="L136" s="2">
        <f t="shared" si="31"/>
        <v>0</v>
      </c>
      <c r="M136" t="e">
        <f t="shared" si="33"/>
        <v>#DIV/0!</v>
      </c>
      <c r="N136" t="e">
        <f t="shared" si="34"/>
        <v>#DIV/0!</v>
      </c>
      <c r="O136" t="e">
        <f t="shared" si="35"/>
        <v>#DIV/0!</v>
      </c>
      <c r="P136" t="e">
        <f t="shared" si="36"/>
        <v>#DIV/0!</v>
      </c>
      <c r="Q136" t="e">
        <f t="shared" si="37"/>
        <v>#DIV/0!</v>
      </c>
      <c r="R136" t="e">
        <f t="shared" si="38"/>
        <v>#DIV/0!</v>
      </c>
      <c r="S136" t="e">
        <f t="shared" si="39"/>
        <v>#DIV/0!</v>
      </c>
      <c r="T136" t="e">
        <f t="shared" si="40"/>
        <v>#DIV/0!</v>
      </c>
      <c r="U136" t="e">
        <f t="shared" si="32"/>
        <v>#DIV/0!</v>
      </c>
    </row>
    <row r="137" spans="11:21" x14ac:dyDescent="0.15">
      <c r="K137" s="6">
        <f t="shared" si="30"/>
        <v>0</v>
      </c>
      <c r="L137" s="2">
        <f t="shared" si="31"/>
        <v>0</v>
      </c>
      <c r="M137" t="e">
        <f t="shared" si="33"/>
        <v>#DIV/0!</v>
      </c>
      <c r="N137" t="e">
        <f t="shared" si="34"/>
        <v>#DIV/0!</v>
      </c>
      <c r="O137" t="e">
        <f t="shared" si="35"/>
        <v>#DIV/0!</v>
      </c>
      <c r="P137" t="e">
        <f t="shared" si="36"/>
        <v>#DIV/0!</v>
      </c>
      <c r="Q137" t="e">
        <f t="shared" si="37"/>
        <v>#DIV/0!</v>
      </c>
      <c r="R137" t="e">
        <f t="shared" si="38"/>
        <v>#DIV/0!</v>
      </c>
      <c r="S137" t="e">
        <f t="shared" si="39"/>
        <v>#DIV/0!</v>
      </c>
      <c r="T137" t="e">
        <f t="shared" si="40"/>
        <v>#DIV/0!</v>
      </c>
      <c r="U137" t="e">
        <f t="shared" si="32"/>
        <v>#DIV/0!</v>
      </c>
    </row>
    <row r="138" spans="11:21" x14ac:dyDescent="0.15">
      <c r="K138" s="6">
        <f t="shared" si="30"/>
        <v>0</v>
      </c>
      <c r="L138" s="2">
        <f t="shared" si="31"/>
        <v>0</v>
      </c>
      <c r="M138" t="e">
        <f t="shared" si="33"/>
        <v>#DIV/0!</v>
      </c>
      <c r="N138" t="e">
        <f t="shared" si="34"/>
        <v>#DIV/0!</v>
      </c>
      <c r="O138" t="e">
        <f t="shared" si="35"/>
        <v>#DIV/0!</v>
      </c>
      <c r="P138" t="e">
        <f t="shared" si="36"/>
        <v>#DIV/0!</v>
      </c>
      <c r="Q138" t="e">
        <f t="shared" si="37"/>
        <v>#DIV/0!</v>
      </c>
      <c r="R138" t="e">
        <f t="shared" si="38"/>
        <v>#DIV/0!</v>
      </c>
      <c r="S138" t="e">
        <f t="shared" si="39"/>
        <v>#DIV/0!</v>
      </c>
      <c r="T138" t="e">
        <f t="shared" si="40"/>
        <v>#DIV/0!</v>
      </c>
      <c r="U138" t="e">
        <f t="shared" si="32"/>
        <v>#DIV/0!</v>
      </c>
    </row>
    <row r="139" spans="11:21" x14ac:dyDescent="0.15">
      <c r="K139" s="6">
        <f t="shared" si="30"/>
        <v>0</v>
      </c>
      <c r="L139" s="2">
        <f t="shared" si="31"/>
        <v>0</v>
      </c>
      <c r="M139" t="e">
        <f t="shared" si="33"/>
        <v>#DIV/0!</v>
      </c>
      <c r="N139" t="e">
        <f t="shared" si="34"/>
        <v>#DIV/0!</v>
      </c>
      <c r="O139" t="e">
        <f t="shared" si="35"/>
        <v>#DIV/0!</v>
      </c>
      <c r="P139" t="e">
        <f t="shared" si="36"/>
        <v>#DIV/0!</v>
      </c>
      <c r="Q139" t="e">
        <f t="shared" si="37"/>
        <v>#DIV/0!</v>
      </c>
      <c r="R139" t="e">
        <f t="shared" si="38"/>
        <v>#DIV/0!</v>
      </c>
      <c r="S139" t="e">
        <f t="shared" si="39"/>
        <v>#DIV/0!</v>
      </c>
      <c r="T139" t="e">
        <f t="shared" si="40"/>
        <v>#DIV/0!</v>
      </c>
      <c r="U139" t="e">
        <f t="shared" si="32"/>
        <v>#DIV/0!</v>
      </c>
    </row>
    <row r="140" spans="11:21" x14ac:dyDescent="0.15">
      <c r="K140" s="6">
        <f t="shared" si="30"/>
        <v>0</v>
      </c>
      <c r="L140" s="2">
        <f t="shared" si="31"/>
        <v>0</v>
      </c>
      <c r="M140" t="e">
        <f t="shared" si="33"/>
        <v>#DIV/0!</v>
      </c>
      <c r="N140" t="e">
        <f t="shared" si="34"/>
        <v>#DIV/0!</v>
      </c>
      <c r="O140" t="e">
        <f t="shared" si="35"/>
        <v>#DIV/0!</v>
      </c>
      <c r="P140" t="e">
        <f t="shared" si="36"/>
        <v>#DIV/0!</v>
      </c>
      <c r="Q140" t="e">
        <f t="shared" si="37"/>
        <v>#DIV/0!</v>
      </c>
      <c r="R140" t="e">
        <f t="shared" si="38"/>
        <v>#DIV/0!</v>
      </c>
      <c r="S140" t="e">
        <f t="shared" si="39"/>
        <v>#DIV/0!</v>
      </c>
      <c r="T140" t="e">
        <f t="shared" si="40"/>
        <v>#DIV/0!</v>
      </c>
      <c r="U140" t="e">
        <f t="shared" si="32"/>
        <v>#DIV/0!</v>
      </c>
    </row>
    <row r="141" spans="11:21" x14ac:dyDescent="0.15">
      <c r="K141" s="6">
        <f t="shared" si="30"/>
        <v>0</v>
      </c>
      <c r="L141" s="2">
        <f t="shared" si="31"/>
        <v>0</v>
      </c>
      <c r="M141" t="e">
        <f t="shared" si="33"/>
        <v>#DIV/0!</v>
      </c>
      <c r="N141" t="e">
        <f t="shared" si="34"/>
        <v>#DIV/0!</v>
      </c>
      <c r="O141" t="e">
        <f t="shared" si="35"/>
        <v>#DIV/0!</v>
      </c>
      <c r="P141" t="e">
        <f t="shared" si="36"/>
        <v>#DIV/0!</v>
      </c>
      <c r="Q141" t="e">
        <f t="shared" si="37"/>
        <v>#DIV/0!</v>
      </c>
      <c r="R141" t="e">
        <f t="shared" si="38"/>
        <v>#DIV/0!</v>
      </c>
      <c r="S141" t="e">
        <f t="shared" si="39"/>
        <v>#DIV/0!</v>
      </c>
      <c r="T141" t="e">
        <f t="shared" si="40"/>
        <v>#DIV/0!</v>
      </c>
      <c r="U141" t="e">
        <f t="shared" si="32"/>
        <v>#DIV/0!</v>
      </c>
    </row>
    <row r="142" spans="11:21" x14ac:dyDescent="0.15">
      <c r="K142" s="6">
        <f t="shared" si="30"/>
        <v>0</v>
      </c>
      <c r="L142" s="2">
        <f t="shared" si="31"/>
        <v>0</v>
      </c>
      <c r="M142" t="e">
        <f t="shared" si="33"/>
        <v>#DIV/0!</v>
      </c>
      <c r="N142" t="e">
        <f t="shared" si="34"/>
        <v>#DIV/0!</v>
      </c>
      <c r="O142" t="e">
        <f t="shared" si="35"/>
        <v>#DIV/0!</v>
      </c>
      <c r="P142" t="e">
        <f t="shared" si="36"/>
        <v>#DIV/0!</v>
      </c>
      <c r="Q142" t="e">
        <f t="shared" si="37"/>
        <v>#DIV/0!</v>
      </c>
      <c r="R142" t="e">
        <f t="shared" si="38"/>
        <v>#DIV/0!</v>
      </c>
      <c r="S142" t="e">
        <f t="shared" si="39"/>
        <v>#DIV/0!</v>
      </c>
      <c r="T142" t="e">
        <f t="shared" si="40"/>
        <v>#DIV/0!</v>
      </c>
      <c r="U142" t="e">
        <f t="shared" si="32"/>
        <v>#DIV/0!</v>
      </c>
    </row>
    <row r="143" spans="11:21" x14ac:dyDescent="0.15">
      <c r="K143" s="6">
        <f t="shared" si="30"/>
        <v>0</v>
      </c>
      <c r="L143" s="2">
        <f t="shared" si="31"/>
        <v>0</v>
      </c>
      <c r="M143" t="e">
        <f t="shared" si="33"/>
        <v>#DIV/0!</v>
      </c>
      <c r="N143" t="e">
        <f t="shared" si="34"/>
        <v>#DIV/0!</v>
      </c>
      <c r="O143" t="e">
        <f t="shared" si="35"/>
        <v>#DIV/0!</v>
      </c>
      <c r="P143" t="e">
        <f t="shared" si="36"/>
        <v>#DIV/0!</v>
      </c>
      <c r="Q143" t="e">
        <f t="shared" si="37"/>
        <v>#DIV/0!</v>
      </c>
      <c r="R143" t="e">
        <f t="shared" si="38"/>
        <v>#DIV/0!</v>
      </c>
      <c r="S143" t="e">
        <f t="shared" si="39"/>
        <v>#DIV/0!</v>
      </c>
      <c r="T143" t="e">
        <f t="shared" si="40"/>
        <v>#DIV/0!</v>
      </c>
      <c r="U143" t="e">
        <f t="shared" si="32"/>
        <v>#DIV/0!</v>
      </c>
    </row>
    <row r="144" spans="11:21" x14ac:dyDescent="0.15">
      <c r="K144" s="6">
        <f t="shared" si="30"/>
        <v>0</v>
      </c>
      <c r="L144" s="2">
        <f t="shared" si="31"/>
        <v>0</v>
      </c>
      <c r="M144" t="e">
        <f t="shared" si="33"/>
        <v>#DIV/0!</v>
      </c>
      <c r="N144" t="e">
        <f t="shared" si="34"/>
        <v>#DIV/0!</v>
      </c>
      <c r="O144" t="e">
        <f t="shared" si="35"/>
        <v>#DIV/0!</v>
      </c>
      <c r="P144" t="e">
        <f t="shared" si="36"/>
        <v>#DIV/0!</v>
      </c>
      <c r="Q144" t="e">
        <f t="shared" si="37"/>
        <v>#DIV/0!</v>
      </c>
      <c r="R144" t="e">
        <f t="shared" si="38"/>
        <v>#DIV/0!</v>
      </c>
      <c r="S144" t="e">
        <f t="shared" si="39"/>
        <v>#DIV/0!</v>
      </c>
      <c r="T144" t="e">
        <f t="shared" si="40"/>
        <v>#DIV/0!</v>
      </c>
      <c r="U144" t="e">
        <f t="shared" si="32"/>
        <v>#DIV/0!</v>
      </c>
    </row>
    <row r="145" spans="11:21" x14ac:dyDescent="0.15">
      <c r="K145" s="6">
        <f t="shared" si="30"/>
        <v>0</v>
      </c>
      <c r="L145" s="2">
        <f t="shared" si="31"/>
        <v>0</v>
      </c>
      <c r="M145" t="e">
        <f t="shared" si="33"/>
        <v>#DIV/0!</v>
      </c>
      <c r="N145" t="e">
        <f t="shared" si="34"/>
        <v>#DIV/0!</v>
      </c>
      <c r="O145" t="e">
        <f t="shared" si="35"/>
        <v>#DIV/0!</v>
      </c>
      <c r="P145" t="e">
        <f t="shared" si="36"/>
        <v>#DIV/0!</v>
      </c>
      <c r="Q145" t="e">
        <f t="shared" si="37"/>
        <v>#DIV/0!</v>
      </c>
      <c r="R145" t="e">
        <f t="shared" si="38"/>
        <v>#DIV/0!</v>
      </c>
      <c r="S145" t="e">
        <f t="shared" si="39"/>
        <v>#DIV/0!</v>
      </c>
      <c r="T145" t="e">
        <f t="shared" si="40"/>
        <v>#DIV/0!</v>
      </c>
      <c r="U145" t="e">
        <f t="shared" si="32"/>
        <v>#DIV/0!</v>
      </c>
    </row>
    <row r="146" spans="11:21" x14ac:dyDescent="0.15">
      <c r="K146" s="6">
        <f t="shared" si="30"/>
        <v>0</v>
      </c>
      <c r="L146" s="2">
        <f t="shared" si="31"/>
        <v>0</v>
      </c>
      <c r="M146" t="e">
        <f t="shared" si="33"/>
        <v>#DIV/0!</v>
      </c>
      <c r="N146" t="e">
        <f t="shared" si="34"/>
        <v>#DIV/0!</v>
      </c>
      <c r="O146" t="e">
        <f t="shared" si="35"/>
        <v>#DIV/0!</v>
      </c>
      <c r="P146" t="e">
        <f t="shared" si="36"/>
        <v>#DIV/0!</v>
      </c>
      <c r="Q146" t="e">
        <f t="shared" si="37"/>
        <v>#DIV/0!</v>
      </c>
      <c r="R146" t="e">
        <f t="shared" si="38"/>
        <v>#DIV/0!</v>
      </c>
      <c r="S146" t="e">
        <f t="shared" si="39"/>
        <v>#DIV/0!</v>
      </c>
      <c r="T146" t="e">
        <f t="shared" si="40"/>
        <v>#DIV/0!</v>
      </c>
      <c r="U146" t="e">
        <f t="shared" si="32"/>
        <v>#DIV/0!</v>
      </c>
    </row>
    <row r="147" spans="11:21" x14ac:dyDescent="0.15">
      <c r="K147" s="6">
        <f t="shared" si="30"/>
        <v>0</v>
      </c>
      <c r="L147" s="2">
        <f t="shared" si="31"/>
        <v>0</v>
      </c>
      <c r="M147" t="e">
        <f t="shared" si="33"/>
        <v>#DIV/0!</v>
      </c>
      <c r="N147" t="e">
        <f t="shared" si="34"/>
        <v>#DIV/0!</v>
      </c>
      <c r="O147" t="e">
        <f t="shared" si="35"/>
        <v>#DIV/0!</v>
      </c>
      <c r="P147" t="e">
        <f t="shared" si="36"/>
        <v>#DIV/0!</v>
      </c>
      <c r="Q147" t="e">
        <f t="shared" si="37"/>
        <v>#DIV/0!</v>
      </c>
      <c r="R147" t="e">
        <f t="shared" si="38"/>
        <v>#DIV/0!</v>
      </c>
      <c r="S147" t="e">
        <f t="shared" si="39"/>
        <v>#DIV/0!</v>
      </c>
      <c r="T147" t="e">
        <f t="shared" si="40"/>
        <v>#DIV/0!</v>
      </c>
      <c r="U147" t="e">
        <f t="shared" si="32"/>
        <v>#DIV/0!</v>
      </c>
    </row>
    <row r="148" spans="11:21" x14ac:dyDescent="0.15">
      <c r="K148" s="6">
        <f t="shared" si="30"/>
        <v>0</v>
      </c>
      <c r="L148" s="2">
        <f t="shared" si="31"/>
        <v>0</v>
      </c>
      <c r="M148" t="e">
        <f t="shared" si="33"/>
        <v>#DIV/0!</v>
      </c>
      <c r="N148" t="e">
        <f t="shared" si="34"/>
        <v>#DIV/0!</v>
      </c>
      <c r="O148" t="e">
        <f t="shared" si="35"/>
        <v>#DIV/0!</v>
      </c>
      <c r="P148" t="e">
        <f t="shared" si="36"/>
        <v>#DIV/0!</v>
      </c>
      <c r="Q148" t="e">
        <f t="shared" si="37"/>
        <v>#DIV/0!</v>
      </c>
      <c r="R148" t="e">
        <f t="shared" si="38"/>
        <v>#DIV/0!</v>
      </c>
      <c r="S148" t="e">
        <f t="shared" si="39"/>
        <v>#DIV/0!</v>
      </c>
      <c r="T148" t="e">
        <f t="shared" si="40"/>
        <v>#DIV/0!</v>
      </c>
      <c r="U148" t="e">
        <f t="shared" si="32"/>
        <v>#DIV/0!</v>
      </c>
    </row>
    <row r="149" spans="11:21" x14ac:dyDescent="0.15">
      <c r="K149" s="6">
        <f t="shared" si="30"/>
        <v>0</v>
      </c>
      <c r="L149" s="2">
        <f t="shared" si="31"/>
        <v>0</v>
      </c>
      <c r="M149" t="e">
        <f t="shared" si="33"/>
        <v>#DIV/0!</v>
      </c>
      <c r="N149" t="e">
        <f t="shared" si="34"/>
        <v>#DIV/0!</v>
      </c>
      <c r="O149" t="e">
        <f t="shared" si="35"/>
        <v>#DIV/0!</v>
      </c>
      <c r="P149" t="e">
        <f t="shared" si="36"/>
        <v>#DIV/0!</v>
      </c>
      <c r="Q149" t="e">
        <f t="shared" si="37"/>
        <v>#DIV/0!</v>
      </c>
      <c r="R149" t="e">
        <f t="shared" si="38"/>
        <v>#DIV/0!</v>
      </c>
      <c r="S149" t="e">
        <f t="shared" si="39"/>
        <v>#DIV/0!</v>
      </c>
      <c r="T149" t="e">
        <f t="shared" si="40"/>
        <v>#DIV/0!</v>
      </c>
      <c r="U149" t="e">
        <f t="shared" si="32"/>
        <v>#DIV/0!</v>
      </c>
    </row>
    <row r="150" spans="11:21" x14ac:dyDescent="0.15">
      <c r="K150" s="6">
        <f t="shared" si="30"/>
        <v>0</v>
      </c>
      <c r="L150" s="2">
        <f t="shared" si="31"/>
        <v>0</v>
      </c>
      <c r="M150" t="e">
        <f t="shared" si="33"/>
        <v>#DIV/0!</v>
      </c>
      <c r="N150" t="e">
        <f t="shared" si="34"/>
        <v>#DIV/0!</v>
      </c>
      <c r="O150" t="e">
        <f t="shared" si="35"/>
        <v>#DIV/0!</v>
      </c>
      <c r="P150" t="e">
        <f t="shared" si="36"/>
        <v>#DIV/0!</v>
      </c>
      <c r="Q150" t="e">
        <f t="shared" si="37"/>
        <v>#DIV/0!</v>
      </c>
      <c r="R150" t="e">
        <f t="shared" si="38"/>
        <v>#DIV/0!</v>
      </c>
      <c r="S150" t="e">
        <f t="shared" si="39"/>
        <v>#DIV/0!</v>
      </c>
      <c r="T150" t="e">
        <f t="shared" si="40"/>
        <v>#DIV/0!</v>
      </c>
      <c r="U150" t="e">
        <f t="shared" si="32"/>
        <v>#DIV/0!</v>
      </c>
    </row>
    <row r="151" spans="11:21" x14ac:dyDescent="0.15">
      <c r="K151" s="6">
        <f t="shared" si="30"/>
        <v>0</v>
      </c>
      <c r="L151" s="2">
        <f t="shared" si="31"/>
        <v>0</v>
      </c>
      <c r="M151" t="e">
        <f t="shared" si="33"/>
        <v>#DIV/0!</v>
      </c>
      <c r="N151" t="e">
        <f t="shared" si="34"/>
        <v>#DIV/0!</v>
      </c>
      <c r="O151" t="e">
        <f t="shared" si="35"/>
        <v>#DIV/0!</v>
      </c>
      <c r="P151" t="e">
        <f t="shared" si="36"/>
        <v>#DIV/0!</v>
      </c>
      <c r="Q151" t="e">
        <f t="shared" si="37"/>
        <v>#DIV/0!</v>
      </c>
      <c r="R151" t="e">
        <f t="shared" si="38"/>
        <v>#DIV/0!</v>
      </c>
      <c r="S151" t="e">
        <f t="shared" si="39"/>
        <v>#DIV/0!</v>
      </c>
      <c r="T151" t="e">
        <f t="shared" si="40"/>
        <v>#DIV/0!</v>
      </c>
      <c r="U151" t="e">
        <f t="shared" si="32"/>
        <v>#DIV/0!</v>
      </c>
    </row>
    <row r="152" spans="11:21" x14ac:dyDescent="0.15">
      <c r="K152" s="6">
        <f t="shared" si="30"/>
        <v>0</v>
      </c>
      <c r="L152" s="2">
        <f t="shared" si="31"/>
        <v>0</v>
      </c>
      <c r="M152" t="e">
        <f t="shared" si="33"/>
        <v>#DIV/0!</v>
      </c>
      <c r="N152" t="e">
        <f t="shared" si="34"/>
        <v>#DIV/0!</v>
      </c>
      <c r="O152" t="e">
        <f t="shared" si="35"/>
        <v>#DIV/0!</v>
      </c>
      <c r="P152" t="e">
        <f t="shared" si="36"/>
        <v>#DIV/0!</v>
      </c>
      <c r="Q152" t="e">
        <f t="shared" si="37"/>
        <v>#DIV/0!</v>
      </c>
      <c r="R152" t="e">
        <f t="shared" si="38"/>
        <v>#DIV/0!</v>
      </c>
      <c r="S152" t="e">
        <f t="shared" si="39"/>
        <v>#DIV/0!</v>
      </c>
      <c r="T152" t="e">
        <f t="shared" si="40"/>
        <v>#DIV/0!</v>
      </c>
      <c r="U152" t="e">
        <f t="shared" si="32"/>
        <v>#DIV/0!</v>
      </c>
    </row>
    <row r="153" spans="11:21" x14ac:dyDescent="0.15">
      <c r="K153" s="6">
        <f t="shared" si="30"/>
        <v>0</v>
      </c>
      <c r="L153" s="2">
        <f t="shared" si="31"/>
        <v>0</v>
      </c>
      <c r="M153" t="e">
        <f t="shared" si="33"/>
        <v>#DIV/0!</v>
      </c>
      <c r="N153" t="e">
        <f t="shared" si="34"/>
        <v>#DIV/0!</v>
      </c>
      <c r="O153" t="e">
        <f t="shared" si="35"/>
        <v>#DIV/0!</v>
      </c>
      <c r="P153" t="e">
        <f t="shared" si="36"/>
        <v>#DIV/0!</v>
      </c>
      <c r="Q153" t="e">
        <f t="shared" si="37"/>
        <v>#DIV/0!</v>
      </c>
      <c r="R153" t="e">
        <f t="shared" si="38"/>
        <v>#DIV/0!</v>
      </c>
      <c r="S153" t="e">
        <f t="shared" si="39"/>
        <v>#DIV/0!</v>
      </c>
      <c r="T153" t="e">
        <f t="shared" si="40"/>
        <v>#DIV/0!</v>
      </c>
      <c r="U153" t="e">
        <f t="shared" si="32"/>
        <v>#DIV/0!</v>
      </c>
    </row>
    <row r="154" spans="11:21" x14ac:dyDescent="0.15">
      <c r="K154" s="6">
        <f t="shared" si="30"/>
        <v>0</v>
      </c>
      <c r="L154" s="2">
        <f t="shared" si="31"/>
        <v>0</v>
      </c>
      <c r="M154" t="e">
        <f t="shared" si="33"/>
        <v>#DIV/0!</v>
      </c>
      <c r="N154" t="e">
        <f t="shared" si="34"/>
        <v>#DIV/0!</v>
      </c>
      <c r="O154" t="e">
        <f t="shared" si="35"/>
        <v>#DIV/0!</v>
      </c>
      <c r="P154" t="e">
        <f t="shared" si="36"/>
        <v>#DIV/0!</v>
      </c>
      <c r="Q154" t="e">
        <f t="shared" si="37"/>
        <v>#DIV/0!</v>
      </c>
      <c r="R154" t="e">
        <f t="shared" si="38"/>
        <v>#DIV/0!</v>
      </c>
      <c r="S154" t="e">
        <f t="shared" si="39"/>
        <v>#DIV/0!</v>
      </c>
      <c r="T154" t="e">
        <f t="shared" si="40"/>
        <v>#DIV/0!</v>
      </c>
      <c r="U154" t="e">
        <f t="shared" si="32"/>
        <v>#DIV/0!</v>
      </c>
    </row>
    <row r="155" spans="11:21" x14ac:dyDescent="0.15">
      <c r="K155" s="6">
        <f t="shared" si="30"/>
        <v>0</v>
      </c>
      <c r="L155" s="2">
        <f t="shared" si="31"/>
        <v>0</v>
      </c>
      <c r="M155" t="e">
        <f t="shared" si="33"/>
        <v>#DIV/0!</v>
      </c>
      <c r="N155" t="e">
        <f t="shared" si="34"/>
        <v>#DIV/0!</v>
      </c>
      <c r="O155" t="e">
        <f t="shared" si="35"/>
        <v>#DIV/0!</v>
      </c>
      <c r="P155" t="e">
        <f t="shared" si="36"/>
        <v>#DIV/0!</v>
      </c>
      <c r="Q155" t="e">
        <f t="shared" si="37"/>
        <v>#DIV/0!</v>
      </c>
      <c r="R155" t="e">
        <f t="shared" si="38"/>
        <v>#DIV/0!</v>
      </c>
      <c r="S155" t="e">
        <f t="shared" si="39"/>
        <v>#DIV/0!</v>
      </c>
      <c r="T155" t="e">
        <f t="shared" si="40"/>
        <v>#DIV/0!</v>
      </c>
      <c r="U155" t="e">
        <f t="shared" si="32"/>
        <v>#DIV/0!</v>
      </c>
    </row>
    <row r="156" spans="11:21" x14ac:dyDescent="0.15">
      <c r="K156" s="6">
        <f t="shared" si="30"/>
        <v>0</v>
      </c>
      <c r="L156" s="2">
        <f t="shared" si="31"/>
        <v>0</v>
      </c>
      <c r="M156" t="e">
        <f t="shared" si="33"/>
        <v>#DIV/0!</v>
      </c>
      <c r="N156" t="e">
        <f t="shared" si="34"/>
        <v>#DIV/0!</v>
      </c>
      <c r="O156" t="e">
        <f t="shared" si="35"/>
        <v>#DIV/0!</v>
      </c>
      <c r="P156" t="e">
        <f t="shared" si="36"/>
        <v>#DIV/0!</v>
      </c>
      <c r="Q156" t="e">
        <f t="shared" si="37"/>
        <v>#DIV/0!</v>
      </c>
      <c r="R156" t="e">
        <f t="shared" si="38"/>
        <v>#DIV/0!</v>
      </c>
      <c r="S156" t="e">
        <f t="shared" si="39"/>
        <v>#DIV/0!</v>
      </c>
      <c r="T156" t="e">
        <f t="shared" si="40"/>
        <v>#DIV/0!</v>
      </c>
      <c r="U156" t="e">
        <f t="shared" si="32"/>
        <v>#DIV/0!</v>
      </c>
    </row>
    <row r="157" spans="11:21" x14ac:dyDescent="0.15">
      <c r="K157" s="6">
        <f t="shared" si="30"/>
        <v>0</v>
      </c>
      <c r="L157" s="2">
        <f t="shared" si="31"/>
        <v>0</v>
      </c>
      <c r="M157" t="e">
        <f t="shared" si="33"/>
        <v>#DIV/0!</v>
      </c>
      <c r="N157" t="e">
        <f t="shared" si="34"/>
        <v>#DIV/0!</v>
      </c>
      <c r="O157" t="e">
        <f t="shared" si="35"/>
        <v>#DIV/0!</v>
      </c>
      <c r="P157" t="e">
        <f t="shared" si="36"/>
        <v>#DIV/0!</v>
      </c>
      <c r="Q157" t="e">
        <f t="shared" si="37"/>
        <v>#DIV/0!</v>
      </c>
      <c r="R157" t="e">
        <f t="shared" si="38"/>
        <v>#DIV/0!</v>
      </c>
      <c r="S157" t="e">
        <f t="shared" si="39"/>
        <v>#DIV/0!</v>
      </c>
      <c r="T157" t="e">
        <f t="shared" si="40"/>
        <v>#DIV/0!</v>
      </c>
      <c r="U157" t="e">
        <f t="shared" si="32"/>
        <v>#DIV/0!</v>
      </c>
    </row>
    <row r="158" spans="11:21" x14ac:dyDescent="0.15">
      <c r="K158" s="6">
        <f t="shared" si="30"/>
        <v>0</v>
      </c>
      <c r="L158" s="2">
        <f t="shared" si="31"/>
        <v>0</v>
      </c>
      <c r="M158" t="e">
        <f t="shared" si="33"/>
        <v>#DIV/0!</v>
      </c>
      <c r="N158" t="e">
        <f t="shared" si="34"/>
        <v>#DIV/0!</v>
      </c>
      <c r="O158" t="e">
        <f t="shared" si="35"/>
        <v>#DIV/0!</v>
      </c>
      <c r="P158" t="e">
        <f t="shared" si="36"/>
        <v>#DIV/0!</v>
      </c>
      <c r="Q158" t="e">
        <f t="shared" si="37"/>
        <v>#DIV/0!</v>
      </c>
      <c r="R158" t="e">
        <f t="shared" si="38"/>
        <v>#DIV/0!</v>
      </c>
      <c r="S158" t="e">
        <f t="shared" si="39"/>
        <v>#DIV/0!</v>
      </c>
      <c r="T158" t="e">
        <f t="shared" si="40"/>
        <v>#DIV/0!</v>
      </c>
      <c r="U158" t="e">
        <f t="shared" si="32"/>
        <v>#DIV/0!</v>
      </c>
    </row>
    <row r="159" spans="11:21" x14ac:dyDescent="0.15">
      <c r="K159" s="6">
        <f t="shared" si="30"/>
        <v>0</v>
      </c>
      <c r="L159" s="2">
        <f t="shared" si="31"/>
        <v>0</v>
      </c>
      <c r="M159" t="e">
        <f t="shared" si="33"/>
        <v>#DIV/0!</v>
      </c>
      <c r="N159" t="e">
        <f t="shared" si="34"/>
        <v>#DIV/0!</v>
      </c>
      <c r="O159" t="e">
        <f t="shared" si="35"/>
        <v>#DIV/0!</v>
      </c>
      <c r="P159" t="e">
        <f t="shared" si="36"/>
        <v>#DIV/0!</v>
      </c>
      <c r="Q159" t="e">
        <f t="shared" si="37"/>
        <v>#DIV/0!</v>
      </c>
      <c r="R159" t="e">
        <f t="shared" si="38"/>
        <v>#DIV/0!</v>
      </c>
      <c r="S159" t="e">
        <f t="shared" si="39"/>
        <v>#DIV/0!</v>
      </c>
      <c r="T159" t="e">
        <f t="shared" si="40"/>
        <v>#DIV/0!</v>
      </c>
      <c r="U159" t="e">
        <f t="shared" si="32"/>
        <v>#DIV/0!</v>
      </c>
    </row>
    <row r="160" spans="11:21" x14ac:dyDescent="0.15">
      <c r="K160" s="6">
        <f t="shared" si="30"/>
        <v>0</v>
      </c>
      <c r="L160" s="2">
        <f t="shared" si="31"/>
        <v>0</v>
      </c>
      <c r="M160" t="e">
        <f>(#REF!-#REF!)/$U160*10+50</f>
        <v>#REF!</v>
      </c>
      <c r="N160" t="e">
        <f>(#REF!-#REF!)/$U160*10+50</f>
        <v>#REF!</v>
      </c>
      <c r="O160" t="e">
        <f>(#REF!-#REF!)/$U160*10+50</f>
        <v>#REF!</v>
      </c>
      <c r="P160" t="e">
        <f>(#REF!-#REF!)/$U160*10+50</f>
        <v>#REF!</v>
      </c>
      <c r="Q160" t="e">
        <f>(#REF!-#REF!)/$U160*10+50</f>
        <v>#REF!</v>
      </c>
      <c r="R160" t="e">
        <f>(#REF!-#REF!)/$U160*10+50</f>
        <v>#REF!</v>
      </c>
      <c r="S160" t="e">
        <f>(#REF!-#REF!)/$U160*10+50</f>
        <v>#REF!</v>
      </c>
      <c r="T160" t="e">
        <f>(#REF!-#REF!)/$U160*10+50</f>
        <v>#REF!</v>
      </c>
      <c r="U160" t="e">
        <f t="shared" si="32"/>
        <v>#DIV/0!</v>
      </c>
    </row>
    <row r="161" spans="11:21" x14ac:dyDescent="0.15">
      <c r="K161" s="6">
        <f t="shared" si="30"/>
        <v>0</v>
      </c>
      <c r="L161" s="2">
        <f t="shared" si="31"/>
        <v>0</v>
      </c>
      <c r="M161" t="e">
        <f>(#REF!-#REF!)/$U161*10+50</f>
        <v>#REF!</v>
      </c>
      <c r="N161" t="e">
        <f>(#REF!-#REF!)/$U161*10+50</f>
        <v>#REF!</v>
      </c>
      <c r="O161" t="e">
        <f>(#REF!-#REF!)/$U161*10+50</f>
        <v>#REF!</v>
      </c>
      <c r="P161" t="e">
        <f>(#REF!-#REF!)/$U161*10+50</f>
        <v>#REF!</v>
      </c>
      <c r="Q161" t="e">
        <f>(#REF!-#REF!)/$U161*10+50</f>
        <v>#REF!</v>
      </c>
      <c r="R161" t="e">
        <f>(#REF!-#REF!)/$U161*10+50</f>
        <v>#REF!</v>
      </c>
      <c r="S161" t="e">
        <f>(#REF!-#REF!)/$U161*10+50</f>
        <v>#REF!</v>
      </c>
      <c r="T161" t="e">
        <f>(#REF!-#REF!)/$U161*10+50</f>
        <v>#REF!</v>
      </c>
      <c r="U161" t="e">
        <f t="shared" si="32"/>
        <v>#DIV/0!</v>
      </c>
    </row>
    <row r="162" spans="11:21" x14ac:dyDescent="0.15">
      <c r="K162" s="6">
        <f t="shared" si="30"/>
        <v>0</v>
      </c>
      <c r="L162" s="2">
        <f t="shared" si="31"/>
        <v>0</v>
      </c>
      <c r="M162" t="e">
        <f>(#REF!-#REF!)/$U162*10+50</f>
        <v>#REF!</v>
      </c>
      <c r="N162" t="e">
        <f>(#REF!-#REF!)/$U162*10+50</f>
        <v>#REF!</v>
      </c>
      <c r="O162" t="e">
        <f>(#REF!-#REF!)/$U162*10+50</f>
        <v>#REF!</v>
      </c>
      <c r="P162" t="e">
        <f>(#REF!-#REF!)/$U162*10+50</f>
        <v>#REF!</v>
      </c>
      <c r="Q162" t="e">
        <f>(#REF!-#REF!)/$U162*10+50</f>
        <v>#REF!</v>
      </c>
      <c r="R162" t="e">
        <f>(#REF!-#REF!)/$U162*10+50</f>
        <v>#REF!</v>
      </c>
      <c r="S162" t="e">
        <f>(#REF!-#REF!)/$U162*10+50</f>
        <v>#REF!</v>
      </c>
      <c r="T162" t="e">
        <f>(#REF!-#REF!)/$U162*10+50</f>
        <v>#REF!</v>
      </c>
      <c r="U162" t="e">
        <f t="shared" si="32"/>
        <v>#DIV/0!</v>
      </c>
    </row>
    <row r="163" spans="11:21" x14ac:dyDescent="0.15">
      <c r="K163" s="6">
        <f t="shared" si="30"/>
        <v>0</v>
      </c>
      <c r="L163" s="2">
        <f t="shared" si="31"/>
        <v>0</v>
      </c>
      <c r="M163" t="e">
        <f>(#REF!-#REF!)/$U163*10+50</f>
        <v>#REF!</v>
      </c>
      <c r="N163" t="e">
        <f>(#REF!-#REF!)/$U163*10+50</f>
        <v>#REF!</v>
      </c>
      <c r="O163" t="e">
        <f>(#REF!-#REF!)/$U163*10+50</f>
        <v>#REF!</v>
      </c>
      <c r="P163" t="e">
        <f>(#REF!-#REF!)/$U163*10+50</f>
        <v>#REF!</v>
      </c>
      <c r="Q163" t="e">
        <f>(#REF!-#REF!)/$U163*10+50</f>
        <v>#REF!</v>
      </c>
      <c r="R163" t="e">
        <f>(#REF!-#REF!)/$U163*10+50</f>
        <v>#REF!</v>
      </c>
      <c r="S163" t="e">
        <f>(#REF!-#REF!)/$U163*10+50</f>
        <v>#REF!</v>
      </c>
      <c r="T163" t="e">
        <f>(#REF!-#REF!)/$U163*10+50</f>
        <v>#REF!</v>
      </c>
      <c r="U163" t="e">
        <f t="shared" si="32"/>
        <v>#DIV/0!</v>
      </c>
    </row>
    <row r="164" spans="11:21" x14ac:dyDescent="0.15">
      <c r="K164" s="6">
        <f t="shared" si="30"/>
        <v>0</v>
      </c>
      <c r="L164" s="2">
        <f t="shared" si="31"/>
        <v>0</v>
      </c>
      <c r="M164" t="e">
        <f>(#REF!-#REF!)/$U164*10+50</f>
        <v>#REF!</v>
      </c>
      <c r="N164" t="e">
        <f>(#REF!-#REF!)/$U164*10+50</f>
        <v>#REF!</v>
      </c>
      <c r="O164" t="e">
        <f>(#REF!-#REF!)/$U164*10+50</f>
        <v>#REF!</v>
      </c>
      <c r="P164" t="e">
        <f>(#REF!-#REF!)/$U164*10+50</f>
        <v>#REF!</v>
      </c>
      <c r="Q164" t="e">
        <f>(#REF!-#REF!)/$U164*10+50</f>
        <v>#REF!</v>
      </c>
      <c r="R164" t="e">
        <f>(#REF!-#REF!)/$U164*10+50</f>
        <v>#REF!</v>
      </c>
      <c r="S164" t="e">
        <f>(#REF!-#REF!)/$U164*10+50</f>
        <v>#REF!</v>
      </c>
      <c r="T164" t="e">
        <f>(#REF!-#REF!)/$U164*10+50</f>
        <v>#REF!</v>
      </c>
      <c r="U164" t="e">
        <f t="shared" si="32"/>
        <v>#DIV/0!</v>
      </c>
    </row>
    <row r="165" spans="11:21" x14ac:dyDescent="0.15">
      <c r="K165" s="6">
        <f t="shared" si="30"/>
        <v>0</v>
      </c>
      <c r="L165" s="2">
        <f t="shared" si="31"/>
        <v>0</v>
      </c>
      <c r="M165" t="e">
        <f>(#REF!-#REF!)/$U165*10+50</f>
        <v>#REF!</v>
      </c>
      <c r="N165" t="e">
        <f>(#REF!-#REF!)/$U165*10+50</f>
        <v>#REF!</v>
      </c>
      <c r="O165" t="e">
        <f>(#REF!-#REF!)/$U165*10+50</f>
        <v>#REF!</v>
      </c>
      <c r="P165" t="e">
        <f>(#REF!-#REF!)/$U165*10+50</f>
        <v>#REF!</v>
      </c>
      <c r="Q165" t="e">
        <f>(#REF!-#REF!)/$U165*10+50</f>
        <v>#REF!</v>
      </c>
      <c r="R165" t="e">
        <f>(#REF!-#REF!)/$U165*10+50</f>
        <v>#REF!</v>
      </c>
      <c r="S165" t="e">
        <f>(#REF!-#REF!)/$U165*10+50</f>
        <v>#REF!</v>
      </c>
      <c r="T165" t="e">
        <f>(#REF!-#REF!)/$U165*10+50</f>
        <v>#REF!</v>
      </c>
      <c r="U165" t="e">
        <f t="shared" si="32"/>
        <v>#DIV/0!</v>
      </c>
    </row>
    <row r="166" spans="11:21" x14ac:dyDescent="0.15">
      <c r="K166" s="6">
        <f t="shared" si="30"/>
        <v>0</v>
      </c>
      <c r="L166" s="2">
        <f t="shared" si="31"/>
        <v>0</v>
      </c>
      <c r="M166" t="e">
        <f>(#REF!-#REF!)/$U166*10+50</f>
        <v>#REF!</v>
      </c>
      <c r="N166" t="e">
        <f>(#REF!-#REF!)/$U166*10+50</f>
        <v>#REF!</v>
      </c>
      <c r="O166" t="e">
        <f>(#REF!-#REF!)/$U166*10+50</f>
        <v>#REF!</v>
      </c>
      <c r="P166" t="e">
        <f>(#REF!-#REF!)/$U166*10+50</f>
        <v>#REF!</v>
      </c>
      <c r="Q166" t="e">
        <f>(#REF!-#REF!)/$U166*10+50</f>
        <v>#REF!</v>
      </c>
      <c r="R166" t="e">
        <f>(#REF!-#REF!)/$U166*10+50</f>
        <v>#REF!</v>
      </c>
      <c r="S166" t="e">
        <f>(#REF!-#REF!)/$U166*10+50</f>
        <v>#REF!</v>
      </c>
      <c r="T166" t="e">
        <f>(#REF!-#REF!)/$U166*10+50</f>
        <v>#REF!</v>
      </c>
      <c r="U166" t="e">
        <f t="shared" si="32"/>
        <v>#DIV/0!</v>
      </c>
    </row>
    <row r="167" spans="11:21" x14ac:dyDescent="0.15">
      <c r="K167" s="6">
        <f t="shared" si="30"/>
        <v>0</v>
      </c>
      <c r="L167" s="2">
        <f t="shared" si="31"/>
        <v>0</v>
      </c>
      <c r="M167" t="e">
        <f>(#REF!-#REF!)/$U167*10+50</f>
        <v>#REF!</v>
      </c>
      <c r="N167" t="e">
        <f>(#REF!-#REF!)/$U167*10+50</f>
        <v>#REF!</v>
      </c>
      <c r="O167" t="e">
        <f>(#REF!-#REF!)/$U167*10+50</f>
        <v>#REF!</v>
      </c>
      <c r="P167" t="e">
        <f>(#REF!-#REF!)/$U167*10+50</f>
        <v>#REF!</v>
      </c>
      <c r="Q167" t="e">
        <f>(#REF!-#REF!)/$U167*10+50</f>
        <v>#REF!</v>
      </c>
      <c r="R167" t="e">
        <f>(#REF!-#REF!)/$U167*10+50</f>
        <v>#REF!</v>
      </c>
      <c r="S167" t="e">
        <f>(#REF!-#REF!)/$U167*10+50</f>
        <v>#REF!</v>
      </c>
      <c r="T167" t="e">
        <f>(#REF!-#REF!)/$U167*10+50</f>
        <v>#REF!</v>
      </c>
      <c r="U167" t="e">
        <f t="shared" si="32"/>
        <v>#DIV/0!</v>
      </c>
    </row>
    <row r="168" spans="11:21" x14ac:dyDescent="0.15">
      <c r="K168" s="6">
        <f t="shared" si="30"/>
        <v>0</v>
      </c>
      <c r="L168" s="2">
        <f t="shared" si="31"/>
        <v>0</v>
      </c>
      <c r="M168" t="e">
        <f>(#REF!-#REF!)/$U168*10+50</f>
        <v>#REF!</v>
      </c>
      <c r="N168" t="e">
        <f>(#REF!-#REF!)/$U168*10+50</f>
        <v>#REF!</v>
      </c>
      <c r="O168" t="e">
        <f>(#REF!-#REF!)/$U168*10+50</f>
        <v>#REF!</v>
      </c>
      <c r="P168" t="e">
        <f>(#REF!-#REF!)/$U168*10+50</f>
        <v>#REF!</v>
      </c>
      <c r="Q168" t="e">
        <f>(#REF!-#REF!)/$U168*10+50</f>
        <v>#REF!</v>
      </c>
      <c r="R168" t="e">
        <f>(#REF!-#REF!)/$U168*10+50</f>
        <v>#REF!</v>
      </c>
      <c r="S168" t="e">
        <f>(#REF!-#REF!)/$U168*10+50</f>
        <v>#REF!</v>
      </c>
      <c r="T168" t="e">
        <f>(#REF!-#REF!)/$U168*10+50</f>
        <v>#REF!</v>
      </c>
      <c r="U168" t="e">
        <f t="shared" si="32"/>
        <v>#DIV/0!</v>
      </c>
    </row>
    <row r="169" spans="11:21" x14ac:dyDescent="0.15">
      <c r="K169" s="6">
        <f t="shared" si="30"/>
        <v>0</v>
      </c>
      <c r="L169" s="2">
        <f t="shared" si="31"/>
        <v>0</v>
      </c>
      <c r="M169" t="e">
        <f>(#REF!-#REF!)/$U169*10+50</f>
        <v>#REF!</v>
      </c>
      <c r="N169" t="e">
        <f>(#REF!-#REF!)/$U169*10+50</f>
        <v>#REF!</v>
      </c>
      <c r="O169" t="e">
        <f>(#REF!-#REF!)/$U169*10+50</f>
        <v>#REF!</v>
      </c>
      <c r="P169" t="e">
        <f>(#REF!-#REF!)/$U169*10+50</f>
        <v>#REF!</v>
      </c>
      <c r="Q169" t="e">
        <f>(#REF!-#REF!)/$U169*10+50</f>
        <v>#REF!</v>
      </c>
      <c r="R169" t="e">
        <f>(#REF!-#REF!)/$U169*10+50</f>
        <v>#REF!</v>
      </c>
      <c r="S169" t="e">
        <f>(#REF!-#REF!)/$U169*10+50</f>
        <v>#REF!</v>
      </c>
      <c r="T169" t="e">
        <f>(#REF!-#REF!)/$U169*10+50</f>
        <v>#REF!</v>
      </c>
      <c r="U169" t="e">
        <f t="shared" si="32"/>
        <v>#DIV/0!</v>
      </c>
    </row>
    <row r="170" spans="11:21" x14ac:dyDescent="0.15">
      <c r="K170" s="6">
        <f t="shared" si="30"/>
        <v>0</v>
      </c>
      <c r="L170" s="2">
        <f t="shared" si="31"/>
        <v>0</v>
      </c>
      <c r="M170" t="e">
        <f>(#REF!-#REF!)/$U170*10+50</f>
        <v>#REF!</v>
      </c>
      <c r="N170" t="e">
        <f>(#REF!-#REF!)/$U170*10+50</f>
        <v>#REF!</v>
      </c>
      <c r="O170" t="e">
        <f>(#REF!-#REF!)/$U170*10+50</f>
        <v>#REF!</v>
      </c>
      <c r="P170" t="e">
        <f>(#REF!-#REF!)/$U170*10+50</f>
        <v>#REF!</v>
      </c>
      <c r="Q170" t="e">
        <f>(#REF!-#REF!)/$U170*10+50</f>
        <v>#REF!</v>
      </c>
      <c r="R170" t="e">
        <f>(#REF!-#REF!)/$U170*10+50</f>
        <v>#REF!</v>
      </c>
      <c r="S170" t="e">
        <f>(#REF!-#REF!)/$U170*10+50</f>
        <v>#REF!</v>
      </c>
      <c r="T170" t="e">
        <f>(#REF!-#REF!)/$U170*10+50</f>
        <v>#REF!</v>
      </c>
      <c r="U170" t="e">
        <f t="shared" si="32"/>
        <v>#DIV/0!</v>
      </c>
    </row>
    <row r="171" spans="11:21" x14ac:dyDescent="0.15">
      <c r="K171" s="6">
        <f t="shared" si="30"/>
        <v>0</v>
      </c>
      <c r="L171" s="2">
        <f t="shared" si="31"/>
        <v>0</v>
      </c>
      <c r="M171" t="e">
        <f>(#REF!-#REF!)/$U171*10+50</f>
        <v>#REF!</v>
      </c>
      <c r="N171" t="e">
        <f>(#REF!-#REF!)/$U171*10+50</f>
        <v>#REF!</v>
      </c>
      <c r="O171" t="e">
        <f>(#REF!-#REF!)/$U171*10+50</f>
        <v>#REF!</v>
      </c>
      <c r="P171" t="e">
        <f>(#REF!-#REF!)/$U171*10+50</f>
        <v>#REF!</v>
      </c>
      <c r="Q171" t="e">
        <f>(#REF!-#REF!)/$U171*10+50</f>
        <v>#REF!</v>
      </c>
      <c r="R171" t="e">
        <f>(#REF!-#REF!)/$U171*10+50</f>
        <v>#REF!</v>
      </c>
      <c r="S171" t="e">
        <f>(#REF!-#REF!)/$U171*10+50</f>
        <v>#REF!</v>
      </c>
      <c r="T171" t="e">
        <f>(#REF!-#REF!)/$U171*10+50</f>
        <v>#REF!</v>
      </c>
      <c r="U171" t="e">
        <f t="shared" si="32"/>
        <v>#DIV/0!</v>
      </c>
    </row>
    <row r="172" spans="11:21" x14ac:dyDescent="0.15">
      <c r="K172" s="6">
        <f t="shared" si="30"/>
        <v>0</v>
      </c>
      <c r="L172" s="2">
        <f t="shared" si="31"/>
        <v>0</v>
      </c>
      <c r="M172" t="e">
        <f>(#REF!-#REF!)/$U172*10+50</f>
        <v>#REF!</v>
      </c>
      <c r="N172" t="e">
        <f>(#REF!-#REF!)/$U172*10+50</f>
        <v>#REF!</v>
      </c>
      <c r="O172" t="e">
        <f>(#REF!-#REF!)/$U172*10+50</f>
        <v>#REF!</v>
      </c>
      <c r="P172" t="e">
        <f>(#REF!-#REF!)/$U172*10+50</f>
        <v>#REF!</v>
      </c>
      <c r="Q172" t="e">
        <f>(#REF!-#REF!)/$U172*10+50</f>
        <v>#REF!</v>
      </c>
      <c r="R172" t="e">
        <f>(#REF!-#REF!)/$U172*10+50</f>
        <v>#REF!</v>
      </c>
      <c r="S172" t="e">
        <f>(#REF!-#REF!)/$U172*10+50</f>
        <v>#REF!</v>
      </c>
      <c r="T172" t="e">
        <f>(#REF!-#REF!)/$U172*10+50</f>
        <v>#REF!</v>
      </c>
      <c r="U172" t="e">
        <f t="shared" si="32"/>
        <v>#DIV/0!</v>
      </c>
    </row>
    <row r="173" spans="11:21" x14ac:dyDescent="0.15">
      <c r="K173" s="6">
        <f t="shared" si="30"/>
        <v>0</v>
      </c>
      <c r="L173" s="2">
        <f t="shared" si="31"/>
        <v>0</v>
      </c>
      <c r="M173" t="e">
        <f>(#REF!-#REF!)/$U173*10+50</f>
        <v>#REF!</v>
      </c>
      <c r="N173" t="e">
        <f>(#REF!-#REF!)/$U173*10+50</f>
        <v>#REF!</v>
      </c>
      <c r="O173" t="e">
        <f>(#REF!-#REF!)/$U173*10+50</f>
        <v>#REF!</v>
      </c>
      <c r="P173" t="e">
        <f>(#REF!-#REF!)/$U173*10+50</f>
        <v>#REF!</v>
      </c>
      <c r="Q173" t="e">
        <f>(#REF!-#REF!)/$U173*10+50</f>
        <v>#REF!</v>
      </c>
      <c r="R173" t="e">
        <f>(#REF!-#REF!)/$U173*10+50</f>
        <v>#REF!</v>
      </c>
      <c r="S173" t="e">
        <f>(#REF!-#REF!)/$U173*10+50</f>
        <v>#REF!</v>
      </c>
      <c r="T173" t="e">
        <f>(#REF!-#REF!)/$U173*10+50</f>
        <v>#REF!</v>
      </c>
      <c r="U173" t="e">
        <f t="shared" si="32"/>
        <v>#DIV/0!</v>
      </c>
    </row>
    <row r="174" spans="11:21" x14ac:dyDescent="0.15">
      <c r="K174" s="6">
        <f t="shared" si="30"/>
        <v>0</v>
      </c>
      <c r="L174" s="2">
        <f t="shared" si="31"/>
        <v>0</v>
      </c>
      <c r="M174" t="e">
        <f>(#REF!-#REF!)/$U174*10+50</f>
        <v>#REF!</v>
      </c>
      <c r="N174" t="e">
        <f>(#REF!-#REF!)/$U174*10+50</f>
        <v>#REF!</v>
      </c>
      <c r="O174" t="e">
        <f>(#REF!-#REF!)/$U174*10+50</f>
        <v>#REF!</v>
      </c>
      <c r="P174" t="e">
        <f>(#REF!-#REF!)/$U174*10+50</f>
        <v>#REF!</v>
      </c>
      <c r="Q174" t="e">
        <f>(#REF!-#REF!)/$U174*10+50</f>
        <v>#REF!</v>
      </c>
      <c r="R174" t="e">
        <f>(#REF!-#REF!)/$U174*10+50</f>
        <v>#REF!</v>
      </c>
      <c r="S174" t="e">
        <f>(#REF!-#REF!)/$U174*10+50</f>
        <v>#REF!</v>
      </c>
      <c r="T174" t="e">
        <f>(#REF!-#REF!)/$U174*10+50</f>
        <v>#REF!</v>
      </c>
      <c r="U174" t="e">
        <f t="shared" si="32"/>
        <v>#DIV/0!</v>
      </c>
    </row>
    <row r="175" spans="11:21" x14ac:dyDescent="0.15">
      <c r="K175" s="6">
        <f t="shared" si="30"/>
        <v>0</v>
      </c>
      <c r="L175" s="2">
        <f t="shared" si="31"/>
        <v>0</v>
      </c>
      <c r="M175" t="e">
        <f>(#REF!-#REF!)/$U175*10+50</f>
        <v>#REF!</v>
      </c>
      <c r="N175" t="e">
        <f>(#REF!-#REF!)/$U175*10+50</f>
        <v>#REF!</v>
      </c>
      <c r="O175" t="e">
        <f>(#REF!-#REF!)/$U175*10+50</f>
        <v>#REF!</v>
      </c>
      <c r="P175" t="e">
        <f>(#REF!-#REF!)/$U175*10+50</f>
        <v>#REF!</v>
      </c>
      <c r="Q175" t="e">
        <f>(#REF!-#REF!)/$U175*10+50</f>
        <v>#REF!</v>
      </c>
      <c r="R175" t="e">
        <f>(#REF!-#REF!)/$U175*10+50</f>
        <v>#REF!</v>
      </c>
      <c r="S175" t="e">
        <f>(#REF!-#REF!)/$U175*10+50</f>
        <v>#REF!</v>
      </c>
      <c r="T175" t="e">
        <f>(#REF!-#REF!)/$U175*10+50</f>
        <v>#REF!</v>
      </c>
      <c r="U175" t="e">
        <f t="shared" si="32"/>
        <v>#DIV/0!</v>
      </c>
    </row>
    <row r="176" spans="11:21" x14ac:dyDescent="0.15">
      <c r="K176" s="6">
        <f t="shared" si="30"/>
        <v>0</v>
      </c>
      <c r="L176" s="2">
        <f t="shared" si="31"/>
        <v>0</v>
      </c>
      <c r="M176" t="e">
        <f>(#REF!-#REF!)/$U176*10+50</f>
        <v>#REF!</v>
      </c>
      <c r="N176" t="e">
        <f>(#REF!-#REF!)/$U176*10+50</f>
        <v>#REF!</v>
      </c>
      <c r="O176" t="e">
        <f>(#REF!-#REF!)/$U176*10+50</f>
        <v>#REF!</v>
      </c>
      <c r="P176" t="e">
        <f>(#REF!-#REF!)/$U176*10+50</f>
        <v>#REF!</v>
      </c>
      <c r="Q176" t="e">
        <f>(#REF!-#REF!)/$U176*10+50</f>
        <v>#REF!</v>
      </c>
      <c r="R176" t="e">
        <f>(#REF!-#REF!)/$U176*10+50</f>
        <v>#REF!</v>
      </c>
      <c r="S176" t="e">
        <f>(#REF!-#REF!)/$U176*10+50</f>
        <v>#REF!</v>
      </c>
      <c r="T176" t="e">
        <f>(#REF!-#REF!)/$U176*10+50</f>
        <v>#REF!</v>
      </c>
      <c r="U176" t="e">
        <f t="shared" si="32"/>
        <v>#DIV/0!</v>
      </c>
    </row>
    <row r="177" spans="11:21" x14ac:dyDescent="0.15">
      <c r="K177" s="6">
        <f t="shared" si="30"/>
        <v>0</v>
      </c>
      <c r="L177" s="2">
        <f t="shared" si="31"/>
        <v>0</v>
      </c>
      <c r="M177" t="e">
        <f>(#REF!-#REF!)/$U177*10+50</f>
        <v>#REF!</v>
      </c>
      <c r="N177" t="e">
        <f>(#REF!-#REF!)/$U177*10+50</f>
        <v>#REF!</v>
      </c>
      <c r="O177" t="e">
        <f>(#REF!-#REF!)/$U177*10+50</f>
        <v>#REF!</v>
      </c>
      <c r="P177" t="e">
        <f>(#REF!-#REF!)/$U177*10+50</f>
        <v>#REF!</v>
      </c>
      <c r="Q177" t="e">
        <f>(#REF!-#REF!)/$U177*10+50</f>
        <v>#REF!</v>
      </c>
      <c r="R177" t="e">
        <f>(#REF!-#REF!)/$U177*10+50</f>
        <v>#REF!</v>
      </c>
      <c r="S177" t="e">
        <f>(#REF!-#REF!)/$U177*10+50</f>
        <v>#REF!</v>
      </c>
      <c r="T177" t="e">
        <f>(#REF!-#REF!)/$U177*10+50</f>
        <v>#REF!</v>
      </c>
      <c r="U177" t="e">
        <f t="shared" si="32"/>
        <v>#DIV/0!</v>
      </c>
    </row>
    <row r="178" spans="11:21" x14ac:dyDescent="0.15">
      <c r="K178" s="6">
        <f t="shared" si="30"/>
        <v>0</v>
      </c>
      <c r="L178" s="2">
        <f t="shared" si="31"/>
        <v>0</v>
      </c>
      <c r="M178" t="e">
        <f>(#REF!-#REF!)/$U178*10+50</f>
        <v>#REF!</v>
      </c>
      <c r="N178" t="e">
        <f>(#REF!-#REF!)/$U178*10+50</f>
        <v>#REF!</v>
      </c>
      <c r="O178" t="e">
        <f>(#REF!-#REF!)/$U178*10+50</f>
        <v>#REF!</v>
      </c>
      <c r="P178" t="e">
        <f>(#REF!-#REF!)/$U178*10+50</f>
        <v>#REF!</v>
      </c>
      <c r="Q178" t="e">
        <f>(#REF!-#REF!)/$U178*10+50</f>
        <v>#REF!</v>
      </c>
      <c r="R178" t="e">
        <f>(#REF!-#REF!)/$U178*10+50</f>
        <v>#REF!</v>
      </c>
      <c r="S178" t="e">
        <f>(#REF!-#REF!)/$U178*10+50</f>
        <v>#REF!</v>
      </c>
      <c r="T178" t="e">
        <f>(#REF!-#REF!)/$U178*10+50</f>
        <v>#REF!</v>
      </c>
      <c r="U178" t="e">
        <f t="shared" si="32"/>
        <v>#DIV/0!</v>
      </c>
    </row>
    <row r="179" spans="11:21" x14ac:dyDescent="0.15">
      <c r="K179" s="6">
        <f t="shared" si="30"/>
        <v>0</v>
      </c>
      <c r="L179" s="2">
        <f t="shared" si="31"/>
        <v>0</v>
      </c>
      <c r="M179" t="e">
        <f>(#REF!-#REF!)/$U179*10+50</f>
        <v>#REF!</v>
      </c>
      <c r="N179" t="e">
        <f>(#REF!-#REF!)/$U179*10+50</f>
        <v>#REF!</v>
      </c>
      <c r="O179" t="e">
        <f>(#REF!-#REF!)/$U179*10+50</f>
        <v>#REF!</v>
      </c>
      <c r="P179" t="e">
        <f>(#REF!-#REF!)/$U179*10+50</f>
        <v>#REF!</v>
      </c>
      <c r="Q179" t="e">
        <f>(#REF!-#REF!)/$U179*10+50</f>
        <v>#REF!</v>
      </c>
      <c r="R179" t="e">
        <f>(#REF!-#REF!)/$U179*10+50</f>
        <v>#REF!</v>
      </c>
      <c r="S179" t="e">
        <f>(#REF!-#REF!)/$U179*10+50</f>
        <v>#REF!</v>
      </c>
      <c r="T179" t="e">
        <f>(#REF!-#REF!)/$U179*10+50</f>
        <v>#REF!</v>
      </c>
      <c r="U179" t="e">
        <f t="shared" si="32"/>
        <v>#DIV/0!</v>
      </c>
    </row>
    <row r="180" spans="11:21" x14ac:dyDescent="0.15">
      <c r="K180" s="6">
        <f t="shared" si="30"/>
        <v>0</v>
      </c>
      <c r="L180" s="2">
        <f t="shared" si="31"/>
        <v>0</v>
      </c>
      <c r="M180" t="e">
        <f>(#REF!-#REF!)/$U180*10+50</f>
        <v>#REF!</v>
      </c>
      <c r="N180" t="e">
        <f>(#REF!-#REF!)/$U180*10+50</f>
        <v>#REF!</v>
      </c>
      <c r="O180" t="e">
        <f>(#REF!-#REF!)/$U180*10+50</f>
        <v>#REF!</v>
      </c>
      <c r="P180" t="e">
        <f>(#REF!-#REF!)/$U180*10+50</f>
        <v>#REF!</v>
      </c>
      <c r="Q180" t="e">
        <f>(#REF!-#REF!)/$U180*10+50</f>
        <v>#REF!</v>
      </c>
      <c r="R180" t="e">
        <f>(#REF!-#REF!)/$U180*10+50</f>
        <v>#REF!</v>
      </c>
      <c r="S180" t="e">
        <f>(#REF!-#REF!)/$U180*10+50</f>
        <v>#REF!</v>
      </c>
      <c r="T180" t="e">
        <f>(#REF!-#REF!)/$U180*10+50</f>
        <v>#REF!</v>
      </c>
      <c r="U180" t="e">
        <f t="shared" si="32"/>
        <v>#DIV/0!</v>
      </c>
    </row>
    <row r="181" spans="11:21" x14ac:dyDescent="0.15">
      <c r="K181" s="6">
        <f t="shared" si="30"/>
        <v>0</v>
      </c>
      <c r="L181" s="2">
        <f t="shared" si="31"/>
        <v>0</v>
      </c>
      <c r="M181" t="e">
        <f>(#REF!-#REF!)/$U181*10+50</f>
        <v>#REF!</v>
      </c>
      <c r="N181" t="e">
        <f>(#REF!-#REF!)/$U181*10+50</f>
        <v>#REF!</v>
      </c>
      <c r="O181" t="e">
        <f>(#REF!-#REF!)/$U181*10+50</f>
        <v>#REF!</v>
      </c>
      <c r="P181" t="e">
        <f>(#REF!-#REF!)/$U181*10+50</f>
        <v>#REF!</v>
      </c>
      <c r="Q181" t="e">
        <f>(#REF!-#REF!)/$U181*10+50</f>
        <v>#REF!</v>
      </c>
      <c r="R181" t="e">
        <f>(#REF!-#REF!)/$U181*10+50</f>
        <v>#REF!</v>
      </c>
      <c r="S181" t="e">
        <f>(#REF!-#REF!)/$U181*10+50</f>
        <v>#REF!</v>
      </c>
      <c r="T181" t="e">
        <f>(#REF!-#REF!)/$U181*10+50</f>
        <v>#REF!</v>
      </c>
      <c r="U181" t="e">
        <f t="shared" si="32"/>
        <v>#DIV/0!</v>
      </c>
    </row>
    <row r="182" spans="11:21" x14ac:dyDescent="0.15">
      <c r="K182" s="6">
        <f t="shared" si="30"/>
        <v>0</v>
      </c>
      <c r="L182" s="2">
        <f t="shared" si="31"/>
        <v>0</v>
      </c>
      <c r="M182" t="e">
        <f>(#REF!-#REF!)/$U182*10+50</f>
        <v>#REF!</v>
      </c>
      <c r="N182" t="e">
        <f>(#REF!-#REF!)/$U182*10+50</f>
        <v>#REF!</v>
      </c>
      <c r="O182" t="e">
        <f>(#REF!-#REF!)/$U182*10+50</f>
        <v>#REF!</v>
      </c>
      <c r="P182" t="e">
        <f>(#REF!-#REF!)/$U182*10+50</f>
        <v>#REF!</v>
      </c>
      <c r="Q182" t="e">
        <f>(#REF!-#REF!)/$U182*10+50</f>
        <v>#REF!</v>
      </c>
      <c r="R182" t="e">
        <f>(#REF!-#REF!)/$U182*10+50</f>
        <v>#REF!</v>
      </c>
      <c r="S182" t="e">
        <f>(#REF!-#REF!)/$U182*10+50</f>
        <v>#REF!</v>
      </c>
      <c r="T182" t="e">
        <f>(#REF!-#REF!)/$U182*10+50</f>
        <v>#REF!</v>
      </c>
      <c r="U182" t="e">
        <f t="shared" si="32"/>
        <v>#DIV/0!</v>
      </c>
    </row>
    <row r="183" spans="11:21" x14ac:dyDescent="0.15">
      <c r="K183" s="6">
        <f t="shared" si="30"/>
        <v>0</v>
      </c>
      <c r="L183" s="2">
        <f t="shared" si="31"/>
        <v>0</v>
      </c>
      <c r="M183" t="e">
        <f>(#REF!-#REF!)/$U183*10+50</f>
        <v>#REF!</v>
      </c>
      <c r="N183" t="e">
        <f>(#REF!-#REF!)/$U183*10+50</f>
        <v>#REF!</v>
      </c>
      <c r="O183" t="e">
        <f>(#REF!-#REF!)/$U183*10+50</f>
        <v>#REF!</v>
      </c>
      <c r="P183" t="e">
        <f>(#REF!-#REF!)/$U183*10+50</f>
        <v>#REF!</v>
      </c>
      <c r="Q183" t="e">
        <f>(#REF!-#REF!)/$U183*10+50</f>
        <v>#REF!</v>
      </c>
      <c r="R183" t="e">
        <f>(#REF!-#REF!)/$U183*10+50</f>
        <v>#REF!</v>
      </c>
      <c r="S183" t="e">
        <f>(#REF!-#REF!)/$U183*10+50</f>
        <v>#REF!</v>
      </c>
      <c r="T183" t="e">
        <f>(#REF!-#REF!)/$U183*10+50</f>
        <v>#REF!</v>
      </c>
      <c r="U183" t="e">
        <f t="shared" si="32"/>
        <v>#DIV/0!</v>
      </c>
    </row>
    <row r="184" spans="11:21" x14ac:dyDescent="0.15">
      <c r="K184" s="6">
        <f t="shared" si="30"/>
        <v>0</v>
      </c>
      <c r="L184" s="2">
        <f t="shared" si="31"/>
        <v>0</v>
      </c>
      <c r="M184" t="e">
        <f>(#REF!-#REF!)/$U184*10+50</f>
        <v>#REF!</v>
      </c>
      <c r="N184" t="e">
        <f>(#REF!-#REF!)/$U184*10+50</f>
        <v>#REF!</v>
      </c>
      <c r="O184" t="e">
        <f>(#REF!-#REF!)/$U184*10+50</f>
        <v>#REF!</v>
      </c>
      <c r="P184" t="e">
        <f>(#REF!-#REF!)/$U184*10+50</f>
        <v>#REF!</v>
      </c>
      <c r="Q184" t="e">
        <f>(#REF!-#REF!)/$U184*10+50</f>
        <v>#REF!</v>
      </c>
      <c r="R184" t="e">
        <f>(#REF!-#REF!)/$U184*10+50</f>
        <v>#REF!</v>
      </c>
      <c r="S184" t="e">
        <f>(#REF!-#REF!)/$U184*10+50</f>
        <v>#REF!</v>
      </c>
      <c r="T184" t="e">
        <f>(#REF!-#REF!)/$U184*10+50</f>
        <v>#REF!</v>
      </c>
      <c r="U184" t="e">
        <f t="shared" si="32"/>
        <v>#DIV/0!</v>
      </c>
    </row>
    <row r="185" spans="11:21" x14ac:dyDescent="0.15">
      <c r="K185" s="6">
        <f t="shared" si="30"/>
        <v>0</v>
      </c>
      <c r="L185" s="2">
        <f t="shared" si="31"/>
        <v>0</v>
      </c>
      <c r="M185" t="e">
        <f>(#REF!-#REF!)/$U185*10+50</f>
        <v>#REF!</v>
      </c>
      <c r="N185" t="e">
        <f>(#REF!-#REF!)/$U185*10+50</f>
        <v>#REF!</v>
      </c>
      <c r="O185" t="e">
        <f>(#REF!-#REF!)/$U185*10+50</f>
        <v>#REF!</v>
      </c>
      <c r="P185" t="e">
        <f>(#REF!-#REF!)/$U185*10+50</f>
        <v>#REF!</v>
      </c>
      <c r="Q185" t="e">
        <f>(#REF!-#REF!)/$U185*10+50</f>
        <v>#REF!</v>
      </c>
      <c r="R185" t="e">
        <f>(#REF!-#REF!)/$U185*10+50</f>
        <v>#REF!</v>
      </c>
      <c r="S185" t="e">
        <f>(#REF!-#REF!)/$U185*10+50</f>
        <v>#REF!</v>
      </c>
      <c r="T185" t="e">
        <f>(#REF!-#REF!)/$U185*10+50</f>
        <v>#REF!</v>
      </c>
      <c r="U185" t="e">
        <f t="shared" si="32"/>
        <v>#DIV/0!</v>
      </c>
    </row>
    <row r="186" spans="11:21" x14ac:dyDescent="0.15">
      <c r="K186" s="6">
        <f t="shared" si="30"/>
        <v>0</v>
      </c>
      <c r="L186" s="2">
        <f t="shared" si="31"/>
        <v>0</v>
      </c>
      <c r="M186" t="e">
        <f>(#REF!-#REF!)/$U186*10+50</f>
        <v>#REF!</v>
      </c>
      <c r="N186" t="e">
        <f>(#REF!-#REF!)/$U186*10+50</f>
        <v>#REF!</v>
      </c>
      <c r="O186" t="e">
        <f>(#REF!-#REF!)/$U186*10+50</f>
        <v>#REF!</v>
      </c>
      <c r="P186" t="e">
        <f>(#REF!-#REF!)/$U186*10+50</f>
        <v>#REF!</v>
      </c>
      <c r="Q186" t="e">
        <f>(#REF!-#REF!)/$U186*10+50</f>
        <v>#REF!</v>
      </c>
      <c r="R186" t="e">
        <f>(#REF!-#REF!)/$U186*10+50</f>
        <v>#REF!</v>
      </c>
      <c r="S186" t="e">
        <f>(#REF!-#REF!)/$U186*10+50</f>
        <v>#REF!</v>
      </c>
      <c r="T186" t="e">
        <f>(#REF!-#REF!)/$U186*10+50</f>
        <v>#REF!</v>
      </c>
      <c r="U186" t="e">
        <f t="shared" si="32"/>
        <v>#DIV/0!</v>
      </c>
    </row>
    <row r="187" spans="11:21" x14ac:dyDescent="0.15">
      <c r="K187" s="6">
        <f t="shared" si="30"/>
        <v>0</v>
      </c>
      <c r="L187" s="2">
        <f t="shared" si="31"/>
        <v>0</v>
      </c>
      <c r="M187" t="e">
        <f>(#REF!-#REF!)/$U187*10+50</f>
        <v>#REF!</v>
      </c>
      <c r="N187" t="e">
        <f>(#REF!-#REF!)/$U187*10+50</f>
        <v>#REF!</v>
      </c>
      <c r="O187" t="e">
        <f>(#REF!-#REF!)/$U187*10+50</f>
        <v>#REF!</v>
      </c>
      <c r="P187" t="e">
        <f>(#REF!-#REF!)/$U187*10+50</f>
        <v>#REF!</v>
      </c>
      <c r="Q187" t="e">
        <f>(#REF!-#REF!)/$U187*10+50</f>
        <v>#REF!</v>
      </c>
      <c r="R187" t="e">
        <f>(#REF!-#REF!)/$U187*10+50</f>
        <v>#REF!</v>
      </c>
      <c r="S187" t="e">
        <f>(#REF!-#REF!)/$U187*10+50</f>
        <v>#REF!</v>
      </c>
      <c r="T187" t="e">
        <f>(#REF!-#REF!)/$U187*10+50</f>
        <v>#REF!</v>
      </c>
      <c r="U187" t="e">
        <f t="shared" si="32"/>
        <v>#DIV/0!</v>
      </c>
    </row>
    <row r="188" spans="11:21" x14ac:dyDescent="0.15">
      <c r="K188" s="6">
        <f t="shared" si="30"/>
        <v>0</v>
      </c>
      <c r="L188" s="2">
        <f t="shared" si="31"/>
        <v>0</v>
      </c>
      <c r="M188" t="e">
        <f>(#REF!-#REF!)/$U188*10+50</f>
        <v>#REF!</v>
      </c>
      <c r="N188" t="e">
        <f>(#REF!-#REF!)/$U188*10+50</f>
        <v>#REF!</v>
      </c>
      <c r="O188" t="e">
        <f>(#REF!-#REF!)/$U188*10+50</f>
        <v>#REF!</v>
      </c>
      <c r="P188" t="e">
        <f>(#REF!-#REF!)/$U188*10+50</f>
        <v>#REF!</v>
      </c>
      <c r="Q188" t="e">
        <f>(#REF!-#REF!)/$U188*10+50</f>
        <v>#REF!</v>
      </c>
      <c r="R188" t="e">
        <f>(#REF!-#REF!)/$U188*10+50</f>
        <v>#REF!</v>
      </c>
      <c r="S188" t="e">
        <f>(#REF!-#REF!)/$U188*10+50</f>
        <v>#REF!</v>
      </c>
      <c r="T188" t="e">
        <f>(#REF!-#REF!)/$U188*10+50</f>
        <v>#REF!</v>
      </c>
      <c r="U188" t="e">
        <f t="shared" si="32"/>
        <v>#DIV/0!</v>
      </c>
    </row>
    <row r="189" spans="11:21" x14ac:dyDescent="0.15">
      <c r="K189" s="6">
        <f t="shared" si="30"/>
        <v>0</v>
      </c>
      <c r="L189" s="2">
        <f t="shared" si="31"/>
        <v>0</v>
      </c>
      <c r="M189" t="e">
        <f>(#REF!-#REF!)/$U189*10+50</f>
        <v>#REF!</v>
      </c>
      <c r="N189" t="e">
        <f>(#REF!-#REF!)/$U189*10+50</f>
        <v>#REF!</v>
      </c>
      <c r="O189" t="e">
        <f>(#REF!-#REF!)/$U189*10+50</f>
        <v>#REF!</v>
      </c>
      <c r="P189" t="e">
        <f>(#REF!-#REF!)/$U189*10+50</f>
        <v>#REF!</v>
      </c>
      <c r="Q189" t="e">
        <f>(#REF!-#REF!)/$U189*10+50</f>
        <v>#REF!</v>
      </c>
      <c r="R189" t="e">
        <f>(#REF!-#REF!)/$U189*10+50</f>
        <v>#REF!</v>
      </c>
      <c r="S189" t="e">
        <f>(#REF!-#REF!)/$U189*10+50</f>
        <v>#REF!</v>
      </c>
      <c r="T189" t="e">
        <f>(#REF!-#REF!)/$U189*10+50</f>
        <v>#REF!</v>
      </c>
      <c r="U189" t="e">
        <f t="shared" si="32"/>
        <v>#DIV/0!</v>
      </c>
    </row>
    <row r="190" spans="11:21" x14ac:dyDescent="0.15">
      <c r="K190" s="6">
        <f t="shared" si="30"/>
        <v>0</v>
      </c>
      <c r="L190" s="2">
        <f t="shared" si="31"/>
        <v>0</v>
      </c>
      <c r="M190" t="e">
        <f>(#REF!-#REF!)/$U190*10+50</f>
        <v>#REF!</v>
      </c>
      <c r="N190" t="e">
        <f>(#REF!-#REF!)/$U190*10+50</f>
        <v>#REF!</v>
      </c>
      <c r="O190" t="e">
        <f>(#REF!-#REF!)/$U190*10+50</f>
        <v>#REF!</v>
      </c>
      <c r="P190" t="e">
        <f>(#REF!-#REF!)/$U190*10+50</f>
        <v>#REF!</v>
      </c>
      <c r="Q190" t="e">
        <f>(#REF!-#REF!)/$U190*10+50</f>
        <v>#REF!</v>
      </c>
      <c r="R190" t="e">
        <f>(#REF!-#REF!)/$U190*10+50</f>
        <v>#REF!</v>
      </c>
      <c r="S190" t="e">
        <f>(#REF!-#REF!)/$U190*10+50</f>
        <v>#REF!</v>
      </c>
      <c r="T190" t="e">
        <f>(#REF!-#REF!)/$U190*10+50</f>
        <v>#REF!</v>
      </c>
      <c r="U190" t="e">
        <f t="shared" si="32"/>
        <v>#DIV/0!</v>
      </c>
    </row>
    <row r="191" spans="11:21" x14ac:dyDescent="0.15">
      <c r="K191" s="6">
        <f t="shared" si="30"/>
        <v>0</v>
      </c>
      <c r="L191" s="2">
        <f t="shared" si="31"/>
        <v>0</v>
      </c>
      <c r="M191" t="e">
        <f>(#REF!-#REF!)/$U191*10+50</f>
        <v>#REF!</v>
      </c>
      <c r="N191" t="e">
        <f>(#REF!-#REF!)/$U191*10+50</f>
        <v>#REF!</v>
      </c>
      <c r="O191" t="e">
        <f>(#REF!-#REF!)/$U191*10+50</f>
        <v>#REF!</v>
      </c>
      <c r="P191" t="e">
        <f>(#REF!-#REF!)/$U191*10+50</f>
        <v>#REF!</v>
      </c>
      <c r="Q191" t="e">
        <f>(#REF!-#REF!)/$U191*10+50</f>
        <v>#REF!</v>
      </c>
      <c r="R191" t="e">
        <f>(#REF!-#REF!)/$U191*10+50</f>
        <v>#REF!</v>
      </c>
      <c r="S191" t="e">
        <f>(#REF!-#REF!)/$U191*10+50</f>
        <v>#REF!</v>
      </c>
      <c r="T191" t="e">
        <f>(#REF!-#REF!)/$U191*10+50</f>
        <v>#REF!</v>
      </c>
      <c r="U191" t="e">
        <f t="shared" si="32"/>
        <v>#DIV/0!</v>
      </c>
    </row>
    <row r="192" spans="11:21" x14ac:dyDescent="0.15">
      <c r="K192" s="6">
        <f t="shared" ref="K192:K227" si="41">A192</f>
        <v>0</v>
      </c>
      <c r="L192" s="2">
        <f t="shared" ref="L192:L227" si="42">B192</f>
        <v>0</v>
      </c>
      <c r="M192" t="e">
        <f>(#REF!-#REF!)/$U192*10+50</f>
        <v>#REF!</v>
      </c>
      <c r="N192" t="e">
        <f>(#REF!-#REF!)/$U192*10+50</f>
        <v>#REF!</v>
      </c>
      <c r="O192" t="e">
        <f>(#REF!-#REF!)/$U192*10+50</f>
        <v>#REF!</v>
      </c>
      <c r="P192" t="e">
        <f>(#REF!-#REF!)/$U192*10+50</f>
        <v>#REF!</v>
      </c>
      <c r="Q192" t="e">
        <f>(#REF!-#REF!)/$U192*10+50</f>
        <v>#REF!</v>
      </c>
      <c r="R192" t="e">
        <f>(#REF!-#REF!)/$U192*10+50</f>
        <v>#REF!</v>
      </c>
      <c r="S192" t="e">
        <f>(#REF!-#REF!)/$U192*10+50</f>
        <v>#REF!</v>
      </c>
      <c r="T192" t="e">
        <f>(#REF!-#REF!)/$U192*10+50</f>
        <v>#REF!</v>
      </c>
      <c r="U192" t="e">
        <f t="shared" si="32"/>
        <v>#DIV/0!</v>
      </c>
    </row>
    <row r="193" spans="11:21" x14ac:dyDescent="0.15">
      <c r="K193" s="6">
        <f t="shared" si="41"/>
        <v>0</v>
      </c>
      <c r="L193" s="2">
        <f t="shared" si="42"/>
        <v>0</v>
      </c>
      <c r="M193" t="e">
        <f>(#REF!-#REF!)/$U193*10+50</f>
        <v>#REF!</v>
      </c>
      <c r="N193" t="e">
        <f>(#REF!-#REF!)/$U193*10+50</f>
        <v>#REF!</v>
      </c>
      <c r="O193" t="e">
        <f>(#REF!-#REF!)/$U193*10+50</f>
        <v>#REF!</v>
      </c>
      <c r="P193" t="e">
        <f>(#REF!-#REF!)/$U193*10+50</f>
        <v>#REF!</v>
      </c>
      <c r="Q193" t="e">
        <f>(#REF!-#REF!)/$U193*10+50</f>
        <v>#REF!</v>
      </c>
      <c r="R193" t="e">
        <f>(#REF!-#REF!)/$U193*10+50</f>
        <v>#REF!</v>
      </c>
      <c r="S193" t="e">
        <f>(#REF!-#REF!)/$U193*10+50</f>
        <v>#REF!</v>
      </c>
      <c r="T193" t="e">
        <f>(#REF!-#REF!)/$U193*10+50</f>
        <v>#REF!</v>
      </c>
      <c r="U193" t="e">
        <f t="shared" si="32"/>
        <v>#DIV/0!</v>
      </c>
    </row>
    <row r="194" spans="11:21" x14ac:dyDescent="0.15">
      <c r="K194" s="6">
        <f t="shared" si="41"/>
        <v>0</v>
      </c>
      <c r="L194" s="2">
        <f t="shared" si="42"/>
        <v>0</v>
      </c>
      <c r="M194" t="e">
        <f>(#REF!-#REF!)/$U194*10+50</f>
        <v>#REF!</v>
      </c>
      <c r="N194" t="e">
        <f>(#REF!-#REF!)/$U194*10+50</f>
        <v>#REF!</v>
      </c>
      <c r="O194" t="e">
        <f>(#REF!-#REF!)/$U194*10+50</f>
        <v>#REF!</v>
      </c>
      <c r="P194" t="e">
        <f>(#REF!-#REF!)/$U194*10+50</f>
        <v>#REF!</v>
      </c>
      <c r="Q194" t="e">
        <f>(#REF!-#REF!)/$U194*10+50</f>
        <v>#REF!</v>
      </c>
      <c r="R194" t="e">
        <f>(#REF!-#REF!)/$U194*10+50</f>
        <v>#REF!</v>
      </c>
      <c r="S194" t="e">
        <f>(#REF!-#REF!)/$U194*10+50</f>
        <v>#REF!</v>
      </c>
      <c r="T194" t="e">
        <f>(#REF!-#REF!)/$U194*10+50</f>
        <v>#REF!</v>
      </c>
      <c r="U194" t="e">
        <f t="shared" ref="U194:U257" si="43">STDEV(C194:J194)</f>
        <v>#DIV/0!</v>
      </c>
    </row>
    <row r="195" spans="11:21" x14ac:dyDescent="0.15">
      <c r="K195" s="6">
        <f t="shared" si="41"/>
        <v>0</v>
      </c>
      <c r="L195" s="2">
        <f t="shared" si="42"/>
        <v>0</v>
      </c>
      <c r="M195" t="e">
        <f>(#REF!-#REF!)/$U195*10+50</f>
        <v>#REF!</v>
      </c>
      <c r="N195" t="e">
        <f>(#REF!-#REF!)/$U195*10+50</f>
        <v>#REF!</v>
      </c>
      <c r="O195" t="e">
        <f>(#REF!-#REF!)/$U195*10+50</f>
        <v>#REF!</v>
      </c>
      <c r="P195" t="e">
        <f>(#REF!-#REF!)/$U195*10+50</f>
        <v>#REF!</v>
      </c>
      <c r="Q195" t="e">
        <f>(#REF!-#REF!)/$U195*10+50</f>
        <v>#REF!</v>
      </c>
      <c r="R195" t="e">
        <f>(#REF!-#REF!)/$U195*10+50</f>
        <v>#REF!</v>
      </c>
      <c r="S195" t="e">
        <f>(#REF!-#REF!)/$U195*10+50</f>
        <v>#REF!</v>
      </c>
      <c r="T195" t="e">
        <f>(#REF!-#REF!)/$U195*10+50</f>
        <v>#REF!</v>
      </c>
      <c r="U195" t="e">
        <f t="shared" si="43"/>
        <v>#DIV/0!</v>
      </c>
    </row>
    <row r="196" spans="11:21" x14ac:dyDescent="0.15">
      <c r="K196" s="6">
        <f t="shared" si="41"/>
        <v>0</v>
      </c>
      <c r="L196" s="2">
        <f t="shared" si="42"/>
        <v>0</v>
      </c>
      <c r="M196" t="e">
        <f>(#REF!-#REF!)/$U196*10+50</f>
        <v>#REF!</v>
      </c>
      <c r="N196" t="e">
        <f>(#REF!-#REF!)/$U196*10+50</f>
        <v>#REF!</v>
      </c>
      <c r="O196" t="e">
        <f>(#REF!-#REF!)/$U196*10+50</f>
        <v>#REF!</v>
      </c>
      <c r="P196" t="e">
        <f>(#REF!-#REF!)/$U196*10+50</f>
        <v>#REF!</v>
      </c>
      <c r="Q196" t="e">
        <f>(#REF!-#REF!)/$U196*10+50</f>
        <v>#REF!</v>
      </c>
      <c r="R196" t="e">
        <f>(#REF!-#REF!)/$U196*10+50</f>
        <v>#REF!</v>
      </c>
      <c r="S196" t="e">
        <f>(#REF!-#REF!)/$U196*10+50</f>
        <v>#REF!</v>
      </c>
      <c r="T196" t="e">
        <f>(#REF!-#REF!)/$U196*10+50</f>
        <v>#REF!</v>
      </c>
      <c r="U196" t="e">
        <f t="shared" si="43"/>
        <v>#DIV/0!</v>
      </c>
    </row>
    <row r="197" spans="11:21" x14ac:dyDescent="0.15">
      <c r="K197" s="6">
        <f t="shared" si="41"/>
        <v>0</v>
      </c>
      <c r="L197" s="2">
        <f t="shared" si="42"/>
        <v>0</v>
      </c>
      <c r="M197" t="e">
        <f>(#REF!-#REF!)/$U197*10+50</f>
        <v>#REF!</v>
      </c>
      <c r="N197" t="e">
        <f>(#REF!-#REF!)/$U197*10+50</f>
        <v>#REF!</v>
      </c>
      <c r="O197" t="e">
        <f>(#REF!-#REF!)/$U197*10+50</f>
        <v>#REF!</v>
      </c>
      <c r="P197" t="e">
        <f>(#REF!-#REF!)/$U197*10+50</f>
        <v>#REF!</v>
      </c>
      <c r="Q197" t="e">
        <f>(#REF!-#REF!)/$U197*10+50</f>
        <v>#REF!</v>
      </c>
      <c r="R197" t="e">
        <f>(#REF!-#REF!)/$U197*10+50</f>
        <v>#REF!</v>
      </c>
      <c r="S197" t="e">
        <f>(#REF!-#REF!)/$U197*10+50</f>
        <v>#REF!</v>
      </c>
      <c r="T197" t="e">
        <f>(#REF!-#REF!)/$U197*10+50</f>
        <v>#REF!</v>
      </c>
      <c r="U197" t="e">
        <f t="shared" si="43"/>
        <v>#DIV/0!</v>
      </c>
    </row>
    <row r="198" spans="11:21" x14ac:dyDescent="0.15">
      <c r="K198" s="6">
        <f t="shared" si="41"/>
        <v>0</v>
      </c>
      <c r="L198" s="2">
        <f t="shared" si="42"/>
        <v>0</v>
      </c>
      <c r="M198" t="e">
        <f>(#REF!-#REF!)/$U198*10+50</f>
        <v>#REF!</v>
      </c>
      <c r="N198" t="e">
        <f>(#REF!-#REF!)/$U198*10+50</f>
        <v>#REF!</v>
      </c>
      <c r="O198" t="e">
        <f>(#REF!-#REF!)/$U198*10+50</f>
        <v>#REF!</v>
      </c>
      <c r="P198" t="e">
        <f>(#REF!-#REF!)/$U198*10+50</f>
        <v>#REF!</v>
      </c>
      <c r="Q198" t="e">
        <f>(#REF!-#REF!)/$U198*10+50</f>
        <v>#REF!</v>
      </c>
      <c r="R198" t="e">
        <f>(#REF!-#REF!)/$U198*10+50</f>
        <v>#REF!</v>
      </c>
      <c r="S198" t="e">
        <f>(#REF!-#REF!)/$U198*10+50</f>
        <v>#REF!</v>
      </c>
      <c r="T198" t="e">
        <f>(#REF!-#REF!)/$U198*10+50</f>
        <v>#REF!</v>
      </c>
      <c r="U198" t="e">
        <f t="shared" si="43"/>
        <v>#DIV/0!</v>
      </c>
    </row>
    <row r="199" spans="11:21" x14ac:dyDescent="0.15">
      <c r="K199" s="6">
        <f t="shared" si="41"/>
        <v>0</v>
      </c>
      <c r="L199" s="2">
        <f t="shared" si="42"/>
        <v>0</v>
      </c>
      <c r="M199" t="e">
        <f>(#REF!-#REF!)/$U199*10+50</f>
        <v>#REF!</v>
      </c>
      <c r="N199" t="e">
        <f>(#REF!-#REF!)/$U199*10+50</f>
        <v>#REF!</v>
      </c>
      <c r="O199" t="e">
        <f>(#REF!-#REF!)/$U199*10+50</f>
        <v>#REF!</v>
      </c>
      <c r="P199" t="e">
        <f>(#REF!-#REF!)/$U199*10+50</f>
        <v>#REF!</v>
      </c>
      <c r="Q199" t="e">
        <f>(#REF!-#REF!)/$U199*10+50</f>
        <v>#REF!</v>
      </c>
      <c r="R199" t="e">
        <f>(#REF!-#REF!)/$U199*10+50</f>
        <v>#REF!</v>
      </c>
      <c r="S199" t="e">
        <f>(#REF!-#REF!)/$U199*10+50</f>
        <v>#REF!</v>
      </c>
      <c r="T199" t="e">
        <f>(#REF!-#REF!)/$U199*10+50</f>
        <v>#REF!</v>
      </c>
      <c r="U199" t="e">
        <f t="shared" si="43"/>
        <v>#DIV/0!</v>
      </c>
    </row>
    <row r="200" spans="11:21" x14ac:dyDescent="0.15">
      <c r="K200" s="6">
        <f t="shared" si="41"/>
        <v>0</v>
      </c>
      <c r="L200" s="2">
        <f t="shared" si="42"/>
        <v>0</v>
      </c>
      <c r="M200" t="e">
        <f>(#REF!-#REF!)/$U200*10+50</f>
        <v>#REF!</v>
      </c>
      <c r="N200" t="e">
        <f>(#REF!-#REF!)/$U200*10+50</f>
        <v>#REF!</v>
      </c>
      <c r="O200" t="e">
        <f>(#REF!-#REF!)/$U200*10+50</f>
        <v>#REF!</v>
      </c>
      <c r="P200" t="e">
        <f>(#REF!-#REF!)/$U200*10+50</f>
        <v>#REF!</v>
      </c>
      <c r="Q200" t="e">
        <f>(#REF!-#REF!)/$U200*10+50</f>
        <v>#REF!</v>
      </c>
      <c r="R200" t="e">
        <f>(#REF!-#REF!)/$U200*10+50</f>
        <v>#REF!</v>
      </c>
      <c r="S200" t="e">
        <f>(#REF!-#REF!)/$U200*10+50</f>
        <v>#REF!</v>
      </c>
      <c r="T200" t="e">
        <f>(#REF!-#REF!)/$U200*10+50</f>
        <v>#REF!</v>
      </c>
      <c r="U200" t="e">
        <f t="shared" si="43"/>
        <v>#DIV/0!</v>
      </c>
    </row>
    <row r="201" spans="11:21" x14ac:dyDescent="0.15">
      <c r="K201" s="6">
        <f t="shared" si="41"/>
        <v>0</v>
      </c>
      <c r="L201" s="2">
        <f t="shared" si="42"/>
        <v>0</v>
      </c>
      <c r="M201" t="e">
        <f>(#REF!-#REF!)/$U201*10+50</f>
        <v>#REF!</v>
      </c>
      <c r="N201" t="e">
        <f>(#REF!-#REF!)/$U201*10+50</f>
        <v>#REF!</v>
      </c>
      <c r="O201" t="e">
        <f>(#REF!-#REF!)/$U201*10+50</f>
        <v>#REF!</v>
      </c>
      <c r="P201" t="e">
        <f>(#REF!-#REF!)/$U201*10+50</f>
        <v>#REF!</v>
      </c>
      <c r="Q201" t="e">
        <f>(#REF!-#REF!)/$U201*10+50</f>
        <v>#REF!</v>
      </c>
      <c r="R201" t="e">
        <f>(#REF!-#REF!)/$U201*10+50</f>
        <v>#REF!</v>
      </c>
      <c r="S201" t="e">
        <f>(#REF!-#REF!)/$U201*10+50</f>
        <v>#REF!</v>
      </c>
      <c r="T201" t="e">
        <f>(#REF!-#REF!)/$U201*10+50</f>
        <v>#REF!</v>
      </c>
      <c r="U201" t="e">
        <f t="shared" si="43"/>
        <v>#DIV/0!</v>
      </c>
    </row>
    <row r="202" spans="11:21" x14ac:dyDescent="0.15">
      <c r="K202" s="6">
        <f t="shared" si="41"/>
        <v>0</v>
      </c>
      <c r="L202" s="2">
        <f t="shared" si="42"/>
        <v>0</v>
      </c>
      <c r="M202" t="e">
        <f>(#REF!-#REF!)/$U202*10+50</f>
        <v>#REF!</v>
      </c>
      <c r="N202" t="e">
        <f>(#REF!-#REF!)/$U202*10+50</f>
        <v>#REF!</v>
      </c>
      <c r="O202" t="e">
        <f>(#REF!-#REF!)/$U202*10+50</f>
        <v>#REF!</v>
      </c>
      <c r="P202" t="e">
        <f>(#REF!-#REF!)/$U202*10+50</f>
        <v>#REF!</v>
      </c>
      <c r="Q202" t="e">
        <f>(#REF!-#REF!)/$U202*10+50</f>
        <v>#REF!</v>
      </c>
      <c r="R202" t="e">
        <f>(#REF!-#REF!)/$U202*10+50</f>
        <v>#REF!</v>
      </c>
      <c r="S202" t="e">
        <f>(#REF!-#REF!)/$U202*10+50</f>
        <v>#REF!</v>
      </c>
      <c r="T202" t="e">
        <f>(#REF!-#REF!)/$U202*10+50</f>
        <v>#REF!</v>
      </c>
      <c r="U202" t="e">
        <f t="shared" si="43"/>
        <v>#DIV/0!</v>
      </c>
    </row>
    <row r="203" spans="11:21" x14ac:dyDescent="0.15">
      <c r="K203" s="6">
        <f t="shared" si="41"/>
        <v>0</v>
      </c>
      <c r="L203" s="2">
        <f t="shared" si="42"/>
        <v>0</v>
      </c>
      <c r="M203" t="e">
        <f>(#REF!-#REF!)/$U203*10+50</f>
        <v>#REF!</v>
      </c>
      <c r="N203" t="e">
        <f>(#REF!-#REF!)/$U203*10+50</f>
        <v>#REF!</v>
      </c>
      <c r="O203" t="e">
        <f>(#REF!-#REF!)/$U203*10+50</f>
        <v>#REF!</v>
      </c>
      <c r="P203" t="e">
        <f>(#REF!-#REF!)/$U203*10+50</f>
        <v>#REF!</v>
      </c>
      <c r="Q203" t="e">
        <f>(#REF!-#REF!)/$U203*10+50</f>
        <v>#REF!</v>
      </c>
      <c r="R203" t="e">
        <f>(#REF!-#REF!)/$U203*10+50</f>
        <v>#REF!</v>
      </c>
      <c r="S203" t="e">
        <f>(#REF!-#REF!)/$U203*10+50</f>
        <v>#REF!</v>
      </c>
      <c r="T203" t="e">
        <f>(#REF!-#REF!)/$U203*10+50</f>
        <v>#REF!</v>
      </c>
      <c r="U203" t="e">
        <f t="shared" si="43"/>
        <v>#DIV/0!</v>
      </c>
    </row>
    <row r="204" spans="11:21" x14ac:dyDescent="0.15">
      <c r="K204" s="6">
        <f t="shared" si="41"/>
        <v>0</v>
      </c>
      <c r="L204" s="2">
        <f t="shared" si="42"/>
        <v>0</v>
      </c>
      <c r="M204" t="e">
        <f>(#REF!-#REF!)/$U204*10+50</f>
        <v>#REF!</v>
      </c>
      <c r="N204" t="e">
        <f>(#REF!-#REF!)/$U204*10+50</f>
        <v>#REF!</v>
      </c>
      <c r="O204" t="e">
        <f>(#REF!-#REF!)/$U204*10+50</f>
        <v>#REF!</v>
      </c>
      <c r="P204" t="e">
        <f>(#REF!-#REF!)/$U204*10+50</f>
        <v>#REF!</v>
      </c>
      <c r="Q204" t="e">
        <f>(#REF!-#REF!)/$U204*10+50</f>
        <v>#REF!</v>
      </c>
      <c r="R204" t="e">
        <f>(#REF!-#REF!)/$U204*10+50</f>
        <v>#REF!</v>
      </c>
      <c r="S204" t="e">
        <f>(#REF!-#REF!)/$U204*10+50</f>
        <v>#REF!</v>
      </c>
      <c r="T204" t="e">
        <f>(#REF!-#REF!)/$U204*10+50</f>
        <v>#REF!</v>
      </c>
      <c r="U204" t="e">
        <f t="shared" si="43"/>
        <v>#DIV/0!</v>
      </c>
    </row>
    <row r="205" spans="11:21" x14ac:dyDescent="0.15">
      <c r="K205" s="6">
        <f t="shared" si="41"/>
        <v>0</v>
      </c>
      <c r="L205" s="2">
        <f t="shared" si="42"/>
        <v>0</v>
      </c>
      <c r="M205" t="e">
        <f>(#REF!-#REF!)/$U205*10+50</f>
        <v>#REF!</v>
      </c>
      <c r="N205" t="e">
        <f>(#REF!-#REF!)/$U205*10+50</f>
        <v>#REF!</v>
      </c>
      <c r="O205" t="e">
        <f>(#REF!-#REF!)/$U205*10+50</f>
        <v>#REF!</v>
      </c>
      <c r="P205" t="e">
        <f>(#REF!-#REF!)/$U205*10+50</f>
        <v>#REF!</v>
      </c>
      <c r="Q205" t="e">
        <f>(#REF!-#REF!)/$U205*10+50</f>
        <v>#REF!</v>
      </c>
      <c r="R205" t="e">
        <f>(#REF!-#REF!)/$U205*10+50</f>
        <v>#REF!</v>
      </c>
      <c r="S205" t="e">
        <f>(#REF!-#REF!)/$U205*10+50</f>
        <v>#REF!</v>
      </c>
      <c r="T205" t="e">
        <f>(#REF!-#REF!)/$U205*10+50</f>
        <v>#REF!</v>
      </c>
      <c r="U205" t="e">
        <f t="shared" si="43"/>
        <v>#DIV/0!</v>
      </c>
    </row>
    <row r="206" spans="11:21" x14ac:dyDescent="0.15">
      <c r="K206" s="6">
        <f t="shared" si="41"/>
        <v>0</v>
      </c>
      <c r="L206" s="2">
        <f t="shared" si="42"/>
        <v>0</v>
      </c>
      <c r="M206" t="e">
        <f>(#REF!-#REF!)/$U206*10+50</f>
        <v>#REF!</v>
      </c>
      <c r="N206" t="e">
        <f>(#REF!-#REF!)/$U206*10+50</f>
        <v>#REF!</v>
      </c>
      <c r="O206" t="e">
        <f>(#REF!-#REF!)/$U206*10+50</f>
        <v>#REF!</v>
      </c>
      <c r="P206" t="e">
        <f>(#REF!-#REF!)/$U206*10+50</f>
        <v>#REF!</v>
      </c>
      <c r="Q206" t="e">
        <f>(#REF!-#REF!)/$U206*10+50</f>
        <v>#REF!</v>
      </c>
      <c r="R206" t="e">
        <f>(#REF!-#REF!)/$U206*10+50</f>
        <v>#REF!</v>
      </c>
      <c r="S206" t="e">
        <f>(#REF!-#REF!)/$U206*10+50</f>
        <v>#REF!</v>
      </c>
      <c r="T206" t="e">
        <f>(#REF!-#REF!)/$U206*10+50</f>
        <v>#REF!</v>
      </c>
      <c r="U206" t="e">
        <f t="shared" si="43"/>
        <v>#DIV/0!</v>
      </c>
    </row>
    <row r="207" spans="11:21" x14ac:dyDescent="0.15">
      <c r="K207" s="6">
        <f t="shared" si="41"/>
        <v>0</v>
      </c>
      <c r="L207" s="2">
        <f t="shared" si="42"/>
        <v>0</v>
      </c>
      <c r="M207" t="e">
        <f>(#REF!-#REF!)/$U207*10+50</f>
        <v>#REF!</v>
      </c>
      <c r="N207" t="e">
        <f>(#REF!-#REF!)/$U207*10+50</f>
        <v>#REF!</v>
      </c>
      <c r="O207" t="e">
        <f>(#REF!-#REF!)/$U207*10+50</f>
        <v>#REF!</v>
      </c>
      <c r="P207" t="e">
        <f>(#REF!-#REF!)/$U207*10+50</f>
        <v>#REF!</v>
      </c>
      <c r="Q207" t="e">
        <f>(#REF!-#REF!)/$U207*10+50</f>
        <v>#REF!</v>
      </c>
      <c r="R207" t="e">
        <f>(#REF!-#REF!)/$U207*10+50</f>
        <v>#REF!</v>
      </c>
      <c r="S207" t="e">
        <f>(#REF!-#REF!)/$U207*10+50</f>
        <v>#REF!</v>
      </c>
      <c r="T207" t="e">
        <f>(#REF!-#REF!)/$U207*10+50</f>
        <v>#REF!</v>
      </c>
      <c r="U207" t="e">
        <f t="shared" si="43"/>
        <v>#DIV/0!</v>
      </c>
    </row>
    <row r="208" spans="11:21" x14ac:dyDescent="0.15">
      <c r="K208" s="6">
        <f t="shared" si="41"/>
        <v>0</v>
      </c>
      <c r="L208" s="2">
        <f t="shared" si="42"/>
        <v>0</v>
      </c>
      <c r="M208" t="e">
        <f>(#REF!-#REF!)/$U208*10+50</f>
        <v>#REF!</v>
      </c>
      <c r="N208" t="e">
        <f>(#REF!-#REF!)/$U208*10+50</f>
        <v>#REF!</v>
      </c>
      <c r="O208" t="e">
        <f>(#REF!-#REF!)/$U208*10+50</f>
        <v>#REF!</v>
      </c>
      <c r="P208" t="e">
        <f>(#REF!-#REF!)/$U208*10+50</f>
        <v>#REF!</v>
      </c>
      <c r="Q208" t="e">
        <f>(#REF!-#REF!)/$U208*10+50</f>
        <v>#REF!</v>
      </c>
      <c r="R208" t="e">
        <f>(#REF!-#REF!)/$U208*10+50</f>
        <v>#REF!</v>
      </c>
      <c r="S208" t="e">
        <f>(#REF!-#REF!)/$U208*10+50</f>
        <v>#REF!</v>
      </c>
      <c r="T208" t="e">
        <f>(#REF!-#REF!)/$U208*10+50</f>
        <v>#REF!</v>
      </c>
      <c r="U208" t="e">
        <f t="shared" si="43"/>
        <v>#DIV/0!</v>
      </c>
    </row>
    <row r="209" spans="11:21" x14ac:dyDescent="0.15">
      <c r="K209" s="6">
        <f t="shared" si="41"/>
        <v>0</v>
      </c>
      <c r="L209" s="2">
        <f t="shared" si="42"/>
        <v>0</v>
      </c>
      <c r="M209" t="e">
        <f>(#REF!-#REF!)/$U209*10+50</f>
        <v>#REF!</v>
      </c>
      <c r="N209" t="e">
        <f>(#REF!-#REF!)/$U209*10+50</f>
        <v>#REF!</v>
      </c>
      <c r="O209" t="e">
        <f>(#REF!-#REF!)/$U209*10+50</f>
        <v>#REF!</v>
      </c>
      <c r="P209" t="e">
        <f>(#REF!-#REF!)/$U209*10+50</f>
        <v>#REF!</v>
      </c>
      <c r="Q209" t="e">
        <f>(#REF!-#REF!)/$U209*10+50</f>
        <v>#REF!</v>
      </c>
      <c r="R209" t="e">
        <f>(#REF!-#REF!)/$U209*10+50</f>
        <v>#REF!</v>
      </c>
      <c r="S209" t="e">
        <f>(#REF!-#REF!)/$U209*10+50</f>
        <v>#REF!</v>
      </c>
      <c r="T209" t="e">
        <f>(#REF!-#REF!)/$U209*10+50</f>
        <v>#REF!</v>
      </c>
      <c r="U209" t="e">
        <f t="shared" si="43"/>
        <v>#DIV/0!</v>
      </c>
    </row>
    <row r="210" spans="11:21" x14ac:dyDescent="0.15">
      <c r="K210" s="6">
        <f t="shared" si="41"/>
        <v>0</v>
      </c>
      <c r="L210" s="2">
        <f t="shared" si="42"/>
        <v>0</v>
      </c>
      <c r="M210" t="e">
        <f>(#REF!-#REF!)/$U210*10+50</f>
        <v>#REF!</v>
      </c>
      <c r="N210" t="e">
        <f>(#REF!-#REF!)/$U210*10+50</f>
        <v>#REF!</v>
      </c>
      <c r="O210" t="e">
        <f>(#REF!-#REF!)/$U210*10+50</f>
        <v>#REF!</v>
      </c>
      <c r="P210" t="e">
        <f>(#REF!-#REF!)/$U210*10+50</f>
        <v>#REF!</v>
      </c>
      <c r="Q210" t="e">
        <f>(#REF!-#REF!)/$U210*10+50</f>
        <v>#REF!</v>
      </c>
      <c r="R210" t="e">
        <f>(#REF!-#REF!)/$U210*10+50</f>
        <v>#REF!</v>
      </c>
      <c r="S210" t="e">
        <f>(#REF!-#REF!)/$U210*10+50</f>
        <v>#REF!</v>
      </c>
      <c r="T210" t="e">
        <f>(#REF!-#REF!)/$U210*10+50</f>
        <v>#REF!</v>
      </c>
      <c r="U210" t="e">
        <f t="shared" si="43"/>
        <v>#DIV/0!</v>
      </c>
    </row>
    <row r="211" spans="11:21" x14ac:dyDescent="0.15">
      <c r="K211" s="6">
        <f t="shared" si="41"/>
        <v>0</v>
      </c>
      <c r="L211" s="2">
        <f t="shared" si="42"/>
        <v>0</v>
      </c>
      <c r="M211" t="e">
        <f>(#REF!-#REF!)/$U211*10+50</f>
        <v>#REF!</v>
      </c>
      <c r="N211" t="e">
        <f>(#REF!-#REF!)/$U211*10+50</f>
        <v>#REF!</v>
      </c>
      <c r="O211" t="e">
        <f>(#REF!-#REF!)/$U211*10+50</f>
        <v>#REF!</v>
      </c>
      <c r="P211" t="e">
        <f>(#REF!-#REF!)/$U211*10+50</f>
        <v>#REF!</v>
      </c>
      <c r="Q211" t="e">
        <f>(#REF!-#REF!)/$U211*10+50</f>
        <v>#REF!</v>
      </c>
      <c r="R211" t="e">
        <f>(#REF!-#REF!)/$U211*10+50</f>
        <v>#REF!</v>
      </c>
      <c r="S211" t="e">
        <f>(#REF!-#REF!)/$U211*10+50</f>
        <v>#REF!</v>
      </c>
      <c r="T211" t="e">
        <f>(#REF!-#REF!)/$U211*10+50</f>
        <v>#REF!</v>
      </c>
      <c r="U211" t="e">
        <f t="shared" si="43"/>
        <v>#DIV/0!</v>
      </c>
    </row>
    <row r="212" spans="11:21" x14ac:dyDescent="0.15">
      <c r="K212" s="6">
        <f t="shared" si="41"/>
        <v>0</v>
      </c>
      <c r="L212" s="2">
        <f t="shared" si="42"/>
        <v>0</v>
      </c>
      <c r="M212" t="e">
        <f>(#REF!-#REF!)/$U212*10+50</f>
        <v>#REF!</v>
      </c>
      <c r="N212" t="e">
        <f>(#REF!-#REF!)/$U212*10+50</f>
        <v>#REF!</v>
      </c>
      <c r="O212" t="e">
        <f>(#REF!-#REF!)/$U212*10+50</f>
        <v>#REF!</v>
      </c>
      <c r="P212" t="e">
        <f>(#REF!-#REF!)/$U212*10+50</f>
        <v>#REF!</v>
      </c>
      <c r="Q212" t="e">
        <f>(#REF!-#REF!)/$U212*10+50</f>
        <v>#REF!</v>
      </c>
      <c r="R212" t="e">
        <f>(#REF!-#REF!)/$U212*10+50</f>
        <v>#REF!</v>
      </c>
      <c r="S212" t="e">
        <f>(#REF!-#REF!)/$U212*10+50</f>
        <v>#REF!</v>
      </c>
      <c r="T212" t="e">
        <f>(#REF!-#REF!)/$U212*10+50</f>
        <v>#REF!</v>
      </c>
      <c r="U212" t="e">
        <f t="shared" si="43"/>
        <v>#DIV/0!</v>
      </c>
    </row>
    <row r="213" spans="11:21" x14ac:dyDescent="0.15">
      <c r="K213" s="6">
        <f t="shared" si="41"/>
        <v>0</v>
      </c>
      <c r="L213" s="2">
        <f t="shared" si="42"/>
        <v>0</v>
      </c>
      <c r="M213" t="e">
        <f>(#REF!-#REF!)/$U213*10+50</f>
        <v>#REF!</v>
      </c>
      <c r="N213" t="e">
        <f>(#REF!-#REF!)/$U213*10+50</f>
        <v>#REF!</v>
      </c>
      <c r="O213" t="e">
        <f>(#REF!-#REF!)/$U213*10+50</f>
        <v>#REF!</v>
      </c>
      <c r="P213" t="e">
        <f>(#REF!-#REF!)/$U213*10+50</f>
        <v>#REF!</v>
      </c>
      <c r="Q213" t="e">
        <f>(#REF!-#REF!)/$U213*10+50</f>
        <v>#REF!</v>
      </c>
      <c r="R213" t="e">
        <f>(#REF!-#REF!)/$U213*10+50</f>
        <v>#REF!</v>
      </c>
      <c r="S213" t="e">
        <f>(#REF!-#REF!)/$U213*10+50</f>
        <v>#REF!</v>
      </c>
      <c r="T213" t="e">
        <f>(#REF!-#REF!)/$U213*10+50</f>
        <v>#REF!</v>
      </c>
      <c r="U213" t="e">
        <f t="shared" si="43"/>
        <v>#DIV/0!</v>
      </c>
    </row>
    <row r="214" spans="11:21" x14ac:dyDescent="0.15">
      <c r="K214" s="6">
        <f t="shared" si="41"/>
        <v>0</v>
      </c>
      <c r="L214" s="2">
        <f t="shared" si="42"/>
        <v>0</v>
      </c>
      <c r="M214" t="e">
        <f>(#REF!-#REF!)/$U214*10+50</f>
        <v>#REF!</v>
      </c>
      <c r="N214" t="e">
        <f>(#REF!-#REF!)/$U214*10+50</f>
        <v>#REF!</v>
      </c>
      <c r="O214" t="e">
        <f>(#REF!-#REF!)/$U214*10+50</f>
        <v>#REF!</v>
      </c>
      <c r="P214" t="e">
        <f>(#REF!-#REF!)/$U214*10+50</f>
        <v>#REF!</v>
      </c>
      <c r="Q214" t="e">
        <f>(#REF!-#REF!)/$U214*10+50</f>
        <v>#REF!</v>
      </c>
      <c r="R214" t="e">
        <f>(#REF!-#REF!)/$U214*10+50</f>
        <v>#REF!</v>
      </c>
      <c r="S214" t="e">
        <f>(#REF!-#REF!)/$U214*10+50</f>
        <v>#REF!</v>
      </c>
      <c r="T214" t="e">
        <f>(#REF!-#REF!)/$U214*10+50</f>
        <v>#REF!</v>
      </c>
      <c r="U214" t="e">
        <f t="shared" si="43"/>
        <v>#DIV/0!</v>
      </c>
    </row>
    <row r="215" spans="11:21" x14ac:dyDescent="0.15">
      <c r="K215" s="6">
        <f t="shared" si="41"/>
        <v>0</v>
      </c>
      <c r="L215" s="2">
        <f t="shared" si="42"/>
        <v>0</v>
      </c>
      <c r="M215" t="e">
        <f>(#REF!-#REF!)/$U215*10+50</f>
        <v>#REF!</v>
      </c>
      <c r="N215" t="e">
        <f>(#REF!-#REF!)/$U215*10+50</f>
        <v>#REF!</v>
      </c>
      <c r="O215" t="e">
        <f>(#REF!-#REF!)/$U215*10+50</f>
        <v>#REF!</v>
      </c>
      <c r="P215" t="e">
        <f>(#REF!-#REF!)/$U215*10+50</f>
        <v>#REF!</v>
      </c>
      <c r="Q215" t="e">
        <f>(#REF!-#REF!)/$U215*10+50</f>
        <v>#REF!</v>
      </c>
      <c r="R215" t="e">
        <f>(#REF!-#REF!)/$U215*10+50</f>
        <v>#REF!</v>
      </c>
      <c r="S215" t="e">
        <f>(#REF!-#REF!)/$U215*10+50</f>
        <v>#REF!</v>
      </c>
      <c r="T215" t="e">
        <f>(#REF!-#REF!)/$U215*10+50</f>
        <v>#REF!</v>
      </c>
      <c r="U215" t="e">
        <f t="shared" si="43"/>
        <v>#DIV/0!</v>
      </c>
    </row>
    <row r="216" spans="11:21" x14ac:dyDescent="0.15">
      <c r="K216" s="6">
        <f t="shared" si="41"/>
        <v>0</v>
      </c>
      <c r="L216" s="2">
        <f t="shared" si="42"/>
        <v>0</v>
      </c>
      <c r="M216" t="e">
        <f>(#REF!-#REF!)/$U216*10+50</f>
        <v>#REF!</v>
      </c>
      <c r="N216" t="e">
        <f>(#REF!-#REF!)/$U216*10+50</f>
        <v>#REF!</v>
      </c>
      <c r="O216" t="e">
        <f>(#REF!-#REF!)/$U216*10+50</f>
        <v>#REF!</v>
      </c>
      <c r="P216" t="e">
        <f>(#REF!-#REF!)/$U216*10+50</f>
        <v>#REF!</v>
      </c>
      <c r="Q216" t="e">
        <f>(#REF!-#REF!)/$U216*10+50</f>
        <v>#REF!</v>
      </c>
      <c r="R216" t="e">
        <f>(#REF!-#REF!)/$U216*10+50</f>
        <v>#REF!</v>
      </c>
      <c r="S216" t="e">
        <f>(#REF!-#REF!)/$U216*10+50</f>
        <v>#REF!</v>
      </c>
      <c r="T216" t="e">
        <f>(#REF!-#REF!)/$U216*10+50</f>
        <v>#REF!</v>
      </c>
      <c r="U216" t="e">
        <f t="shared" si="43"/>
        <v>#DIV/0!</v>
      </c>
    </row>
    <row r="217" spans="11:21" x14ac:dyDescent="0.15">
      <c r="K217" s="6">
        <f t="shared" si="41"/>
        <v>0</v>
      </c>
      <c r="L217" s="2">
        <f t="shared" si="42"/>
        <v>0</v>
      </c>
      <c r="M217" t="e">
        <f>(#REF!-#REF!)/$U217*10+50</f>
        <v>#REF!</v>
      </c>
      <c r="N217" t="e">
        <f>(#REF!-#REF!)/$U217*10+50</f>
        <v>#REF!</v>
      </c>
      <c r="O217" t="e">
        <f>(#REF!-#REF!)/$U217*10+50</f>
        <v>#REF!</v>
      </c>
      <c r="P217" t="e">
        <f>(#REF!-#REF!)/$U217*10+50</f>
        <v>#REF!</v>
      </c>
      <c r="Q217" t="e">
        <f>(#REF!-#REF!)/$U217*10+50</f>
        <v>#REF!</v>
      </c>
      <c r="R217" t="e">
        <f>(#REF!-#REF!)/$U217*10+50</f>
        <v>#REF!</v>
      </c>
      <c r="S217" t="e">
        <f>(#REF!-#REF!)/$U217*10+50</f>
        <v>#REF!</v>
      </c>
      <c r="T217" t="e">
        <f>(#REF!-#REF!)/$U217*10+50</f>
        <v>#REF!</v>
      </c>
      <c r="U217" t="e">
        <f t="shared" si="43"/>
        <v>#DIV/0!</v>
      </c>
    </row>
    <row r="218" spans="11:21" x14ac:dyDescent="0.15">
      <c r="K218" s="6">
        <f t="shared" si="41"/>
        <v>0</v>
      </c>
      <c r="L218" s="2">
        <f t="shared" si="42"/>
        <v>0</v>
      </c>
      <c r="M218" t="e">
        <f>(#REF!-#REF!)/$U218*10+50</f>
        <v>#REF!</v>
      </c>
      <c r="N218" t="e">
        <f>(#REF!-#REF!)/$U218*10+50</f>
        <v>#REF!</v>
      </c>
      <c r="O218" t="e">
        <f>(#REF!-#REF!)/$U218*10+50</f>
        <v>#REF!</v>
      </c>
      <c r="P218" t="e">
        <f>(#REF!-#REF!)/$U218*10+50</f>
        <v>#REF!</v>
      </c>
      <c r="Q218" t="e">
        <f>(#REF!-#REF!)/$U218*10+50</f>
        <v>#REF!</v>
      </c>
      <c r="R218" t="e">
        <f>(#REF!-#REF!)/$U218*10+50</f>
        <v>#REF!</v>
      </c>
      <c r="S218" t="e">
        <f>(#REF!-#REF!)/$U218*10+50</f>
        <v>#REF!</v>
      </c>
      <c r="T218" t="e">
        <f>(#REF!-#REF!)/$U218*10+50</f>
        <v>#REF!</v>
      </c>
      <c r="U218" t="e">
        <f t="shared" si="43"/>
        <v>#DIV/0!</v>
      </c>
    </row>
    <row r="219" spans="11:21" x14ac:dyDescent="0.15">
      <c r="K219" s="6">
        <f t="shared" si="41"/>
        <v>0</v>
      </c>
      <c r="L219" s="2">
        <f t="shared" si="42"/>
        <v>0</v>
      </c>
      <c r="M219" t="e">
        <f>(#REF!-#REF!)/$U219*10+50</f>
        <v>#REF!</v>
      </c>
      <c r="N219" t="e">
        <f>(#REF!-#REF!)/$U219*10+50</f>
        <v>#REF!</v>
      </c>
      <c r="O219" t="e">
        <f>(#REF!-#REF!)/$U219*10+50</f>
        <v>#REF!</v>
      </c>
      <c r="P219" t="e">
        <f>(#REF!-#REF!)/$U219*10+50</f>
        <v>#REF!</v>
      </c>
      <c r="Q219" t="e">
        <f>(#REF!-#REF!)/$U219*10+50</f>
        <v>#REF!</v>
      </c>
      <c r="R219" t="e">
        <f>(#REF!-#REF!)/$U219*10+50</f>
        <v>#REF!</v>
      </c>
      <c r="S219" t="e">
        <f>(#REF!-#REF!)/$U219*10+50</f>
        <v>#REF!</v>
      </c>
      <c r="T219" t="e">
        <f>(#REF!-#REF!)/$U219*10+50</f>
        <v>#REF!</v>
      </c>
      <c r="U219" t="e">
        <f t="shared" si="43"/>
        <v>#DIV/0!</v>
      </c>
    </row>
    <row r="220" spans="11:21" x14ac:dyDescent="0.15">
      <c r="K220" s="6">
        <f t="shared" si="41"/>
        <v>0</v>
      </c>
      <c r="L220" s="2">
        <f t="shared" si="42"/>
        <v>0</v>
      </c>
      <c r="M220" t="e">
        <f>(#REF!-#REF!)/$U220*10+50</f>
        <v>#REF!</v>
      </c>
      <c r="N220" t="e">
        <f>(#REF!-#REF!)/$U220*10+50</f>
        <v>#REF!</v>
      </c>
      <c r="O220" t="e">
        <f>(#REF!-#REF!)/$U220*10+50</f>
        <v>#REF!</v>
      </c>
      <c r="P220" t="e">
        <f>(#REF!-#REF!)/$U220*10+50</f>
        <v>#REF!</v>
      </c>
      <c r="Q220" t="e">
        <f>(#REF!-#REF!)/$U220*10+50</f>
        <v>#REF!</v>
      </c>
      <c r="R220" t="e">
        <f>(#REF!-#REF!)/$U220*10+50</f>
        <v>#REF!</v>
      </c>
      <c r="S220" t="e">
        <f>(#REF!-#REF!)/$U220*10+50</f>
        <v>#REF!</v>
      </c>
      <c r="T220" t="e">
        <f>(#REF!-#REF!)/$U220*10+50</f>
        <v>#REF!</v>
      </c>
      <c r="U220" t="e">
        <f t="shared" si="43"/>
        <v>#DIV/0!</v>
      </c>
    </row>
    <row r="221" spans="11:21" x14ac:dyDescent="0.15">
      <c r="K221" s="6">
        <f t="shared" si="41"/>
        <v>0</v>
      </c>
      <c r="L221" s="2">
        <f t="shared" si="42"/>
        <v>0</v>
      </c>
      <c r="M221" t="e">
        <f>(#REF!-#REF!)/$U221*10+50</f>
        <v>#REF!</v>
      </c>
      <c r="N221" t="e">
        <f>(#REF!-#REF!)/$U221*10+50</f>
        <v>#REF!</v>
      </c>
      <c r="O221" t="e">
        <f>(#REF!-#REF!)/$U221*10+50</f>
        <v>#REF!</v>
      </c>
      <c r="P221" t="e">
        <f>(#REF!-#REF!)/$U221*10+50</f>
        <v>#REF!</v>
      </c>
      <c r="Q221" t="e">
        <f>(#REF!-#REF!)/$U221*10+50</f>
        <v>#REF!</v>
      </c>
      <c r="R221" t="e">
        <f>(#REF!-#REF!)/$U221*10+50</f>
        <v>#REF!</v>
      </c>
      <c r="S221" t="e">
        <f>(#REF!-#REF!)/$U221*10+50</f>
        <v>#REF!</v>
      </c>
      <c r="T221" t="e">
        <f>(#REF!-#REF!)/$U221*10+50</f>
        <v>#REF!</v>
      </c>
      <c r="U221" t="e">
        <f t="shared" si="43"/>
        <v>#DIV/0!</v>
      </c>
    </row>
    <row r="222" spans="11:21" x14ac:dyDescent="0.15">
      <c r="K222" s="6">
        <f t="shared" si="41"/>
        <v>0</v>
      </c>
      <c r="L222" s="2">
        <f t="shared" si="42"/>
        <v>0</v>
      </c>
      <c r="M222" t="e">
        <f>(#REF!-#REF!)/$U222*10+50</f>
        <v>#REF!</v>
      </c>
      <c r="N222" t="e">
        <f>(#REF!-#REF!)/$U222*10+50</f>
        <v>#REF!</v>
      </c>
      <c r="O222" t="e">
        <f>(#REF!-#REF!)/$U222*10+50</f>
        <v>#REF!</v>
      </c>
      <c r="P222" t="e">
        <f>(#REF!-#REF!)/$U222*10+50</f>
        <v>#REF!</v>
      </c>
      <c r="Q222" t="e">
        <f>(#REF!-#REF!)/$U222*10+50</f>
        <v>#REF!</v>
      </c>
      <c r="R222" t="e">
        <f>(#REF!-#REF!)/$U222*10+50</f>
        <v>#REF!</v>
      </c>
      <c r="S222" t="e">
        <f>(#REF!-#REF!)/$U222*10+50</f>
        <v>#REF!</v>
      </c>
      <c r="T222" t="e">
        <f>(#REF!-#REF!)/$U222*10+50</f>
        <v>#REF!</v>
      </c>
      <c r="U222" t="e">
        <f t="shared" si="43"/>
        <v>#DIV/0!</v>
      </c>
    </row>
    <row r="223" spans="11:21" x14ac:dyDescent="0.15">
      <c r="K223" s="6">
        <f t="shared" si="41"/>
        <v>0</v>
      </c>
      <c r="L223" s="2">
        <f t="shared" si="42"/>
        <v>0</v>
      </c>
      <c r="M223" t="e">
        <f>(#REF!-#REF!)/$U223*10+50</f>
        <v>#REF!</v>
      </c>
      <c r="N223" t="e">
        <f>(#REF!-#REF!)/$U223*10+50</f>
        <v>#REF!</v>
      </c>
      <c r="O223" t="e">
        <f>(#REF!-#REF!)/$U223*10+50</f>
        <v>#REF!</v>
      </c>
      <c r="P223" t="e">
        <f>(#REF!-#REF!)/$U223*10+50</f>
        <v>#REF!</v>
      </c>
      <c r="Q223" t="e">
        <f>(#REF!-#REF!)/$U223*10+50</f>
        <v>#REF!</v>
      </c>
      <c r="R223" t="e">
        <f>(#REF!-#REF!)/$U223*10+50</f>
        <v>#REF!</v>
      </c>
      <c r="S223" t="e">
        <f>(#REF!-#REF!)/$U223*10+50</f>
        <v>#REF!</v>
      </c>
      <c r="T223" t="e">
        <f>(#REF!-#REF!)/$U223*10+50</f>
        <v>#REF!</v>
      </c>
      <c r="U223" t="e">
        <f t="shared" si="43"/>
        <v>#DIV/0!</v>
      </c>
    </row>
    <row r="224" spans="11:21" x14ac:dyDescent="0.15">
      <c r="K224" s="6">
        <f t="shared" si="41"/>
        <v>0</v>
      </c>
      <c r="L224" s="2">
        <f t="shared" si="42"/>
        <v>0</v>
      </c>
      <c r="M224" t="e">
        <f>(#REF!-#REF!)/$U224*10+50</f>
        <v>#REF!</v>
      </c>
      <c r="N224" t="e">
        <f>(#REF!-#REF!)/$U224*10+50</f>
        <v>#REF!</v>
      </c>
      <c r="O224" t="e">
        <f>(#REF!-#REF!)/$U224*10+50</f>
        <v>#REF!</v>
      </c>
      <c r="P224" t="e">
        <f>(#REF!-#REF!)/$U224*10+50</f>
        <v>#REF!</v>
      </c>
      <c r="Q224" t="e">
        <f>(#REF!-#REF!)/$U224*10+50</f>
        <v>#REF!</v>
      </c>
      <c r="R224" t="e">
        <f>(#REF!-#REF!)/$U224*10+50</f>
        <v>#REF!</v>
      </c>
      <c r="S224" t="e">
        <f>(#REF!-#REF!)/$U224*10+50</f>
        <v>#REF!</v>
      </c>
      <c r="T224" t="e">
        <f>(#REF!-#REF!)/$U224*10+50</f>
        <v>#REF!</v>
      </c>
      <c r="U224" t="e">
        <f t="shared" si="43"/>
        <v>#DIV/0!</v>
      </c>
    </row>
    <row r="225" spans="11:21" x14ac:dyDescent="0.15">
      <c r="K225" s="6">
        <f t="shared" si="41"/>
        <v>0</v>
      </c>
      <c r="L225" s="2">
        <f t="shared" si="42"/>
        <v>0</v>
      </c>
      <c r="M225" t="e">
        <f>(#REF!-#REF!)/$U225*10+50</f>
        <v>#REF!</v>
      </c>
      <c r="N225" t="e">
        <f>(#REF!-#REF!)/$U225*10+50</f>
        <v>#REF!</v>
      </c>
      <c r="O225" t="e">
        <f>(#REF!-#REF!)/$U225*10+50</f>
        <v>#REF!</v>
      </c>
      <c r="P225" t="e">
        <f>(#REF!-#REF!)/$U225*10+50</f>
        <v>#REF!</v>
      </c>
      <c r="Q225" t="e">
        <f>(#REF!-#REF!)/$U225*10+50</f>
        <v>#REF!</v>
      </c>
      <c r="R225" t="e">
        <f>(#REF!-#REF!)/$U225*10+50</f>
        <v>#REF!</v>
      </c>
      <c r="S225" t="e">
        <f>(#REF!-#REF!)/$U225*10+50</f>
        <v>#REF!</v>
      </c>
      <c r="T225" t="e">
        <f>(#REF!-#REF!)/$U225*10+50</f>
        <v>#REF!</v>
      </c>
      <c r="U225" t="e">
        <f t="shared" si="43"/>
        <v>#DIV/0!</v>
      </c>
    </row>
    <row r="226" spans="11:21" x14ac:dyDescent="0.15">
      <c r="K226" s="6">
        <f t="shared" si="41"/>
        <v>0</v>
      </c>
      <c r="L226" s="2">
        <f t="shared" si="42"/>
        <v>0</v>
      </c>
      <c r="M226" t="e">
        <f>(#REF!-#REF!)/$U226*10+50</f>
        <v>#REF!</v>
      </c>
      <c r="N226" t="e">
        <f>(#REF!-#REF!)/$U226*10+50</f>
        <v>#REF!</v>
      </c>
      <c r="O226" t="e">
        <f>(#REF!-#REF!)/$U226*10+50</f>
        <v>#REF!</v>
      </c>
      <c r="P226" t="e">
        <f>(#REF!-#REF!)/$U226*10+50</f>
        <v>#REF!</v>
      </c>
      <c r="Q226" t="e">
        <f>(#REF!-#REF!)/$U226*10+50</f>
        <v>#REF!</v>
      </c>
      <c r="R226" t="e">
        <f>(#REF!-#REF!)/$U226*10+50</f>
        <v>#REF!</v>
      </c>
      <c r="S226" t="e">
        <f>(#REF!-#REF!)/$U226*10+50</f>
        <v>#REF!</v>
      </c>
      <c r="T226" t="e">
        <f>(#REF!-#REF!)/$U226*10+50</f>
        <v>#REF!</v>
      </c>
      <c r="U226" t="e">
        <f t="shared" si="43"/>
        <v>#DIV/0!</v>
      </c>
    </row>
    <row r="227" spans="11:21" x14ac:dyDescent="0.15">
      <c r="K227" s="6">
        <f t="shared" si="41"/>
        <v>0</v>
      </c>
      <c r="L227" s="2">
        <f t="shared" si="42"/>
        <v>0</v>
      </c>
      <c r="M227" t="e">
        <f>(#REF!-#REF!)/$U227*10+50</f>
        <v>#REF!</v>
      </c>
      <c r="N227" t="e">
        <f>(#REF!-#REF!)/$U227*10+50</f>
        <v>#REF!</v>
      </c>
      <c r="O227" t="e">
        <f>(#REF!-#REF!)/$U227*10+50</f>
        <v>#REF!</v>
      </c>
      <c r="P227" t="e">
        <f>(#REF!-#REF!)/$U227*10+50</f>
        <v>#REF!</v>
      </c>
      <c r="Q227" t="e">
        <f>(#REF!-#REF!)/$U227*10+50</f>
        <v>#REF!</v>
      </c>
      <c r="R227" t="e">
        <f>(#REF!-#REF!)/$U227*10+50</f>
        <v>#REF!</v>
      </c>
      <c r="S227" t="e">
        <f>(#REF!-#REF!)/$U227*10+50</f>
        <v>#REF!</v>
      </c>
      <c r="T227" t="e">
        <f>(#REF!-#REF!)/$U227*10+50</f>
        <v>#REF!</v>
      </c>
      <c r="U227" t="e">
        <f t="shared" si="43"/>
        <v>#DIV/0!</v>
      </c>
    </row>
    <row r="228" spans="11:21" x14ac:dyDescent="0.15">
      <c r="K228" s="6">
        <f t="shared" ref="K228:K259" si="44">A228</f>
        <v>0</v>
      </c>
      <c r="M228" t="e">
        <f>(#REF!-#REF!)/$U228*10+50</f>
        <v>#REF!</v>
      </c>
      <c r="N228" t="e">
        <f>(#REF!-#REF!)/$U228*10+50</f>
        <v>#REF!</v>
      </c>
      <c r="O228" t="e">
        <f>(#REF!-#REF!)/$U228*10+50</f>
        <v>#REF!</v>
      </c>
      <c r="P228" t="e">
        <f>(#REF!-#REF!)/$U228*10+50</f>
        <v>#REF!</v>
      </c>
      <c r="Q228" t="e">
        <f>(#REF!-#REF!)/$U228*10+50</f>
        <v>#REF!</v>
      </c>
      <c r="R228" t="e">
        <f>(#REF!-#REF!)/$U228*10+50</f>
        <v>#REF!</v>
      </c>
      <c r="S228" t="e">
        <f>(#REF!-#REF!)/$U228*10+50</f>
        <v>#REF!</v>
      </c>
      <c r="T228" t="e">
        <f>(#REF!-#REF!)/$U228*10+50</f>
        <v>#REF!</v>
      </c>
      <c r="U228" t="e">
        <f t="shared" si="43"/>
        <v>#DIV/0!</v>
      </c>
    </row>
    <row r="229" spans="11:21" x14ac:dyDescent="0.15">
      <c r="K229" s="6">
        <f t="shared" si="44"/>
        <v>0</v>
      </c>
      <c r="M229" t="e">
        <f>(#REF!-#REF!)/$U229*10+50</f>
        <v>#REF!</v>
      </c>
      <c r="N229" t="e">
        <f>(#REF!-#REF!)/$U229*10+50</f>
        <v>#REF!</v>
      </c>
      <c r="O229" t="e">
        <f>(#REF!-#REF!)/$U229*10+50</f>
        <v>#REF!</v>
      </c>
      <c r="P229" t="e">
        <f>(#REF!-#REF!)/$U229*10+50</f>
        <v>#REF!</v>
      </c>
      <c r="Q229" t="e">
        <f>(#REF!-#REF!)/$U229*10+50</f>
        <v>#REF!</v>
      </c>
      <c r="R229" t="e">
        <f>(#REF!-#REF!)/$U229*10+50</f>
        <v>#REF!</v>
      </c>
      <c r="S229" t="e">
        <f>(#REF!-#REF!)/$U229*10+50</f>
        <v>#REF!</v>
      </c>
      <c r="T229" t="e">
        <f>(#REF!-#REF!)/$U229*10+50</f>
        <v>#REF!</v>
      </c>
      <c r="U229" t="e">
        <f t="shared" si="43"/>
        <v>#DIV/0!</v>
      </c>
    </row>
    <row r="230" spans="11:21" x14ac:dyDescent="0.15">
      <c r="K230" s="6">
        <f t="shared" si="44"/>
        <v>0</v>
      </c>
      <c r="M230" t="e">
        <f>(#REF!-#REF!)/$U230*10+50</f>
        <v>#REF!</v>
      </c>
      <c r="N230" t="e">
        <f>(#REF!-#REF!)/$U230*10+50</f>
        <v>#REF!</v>
      </c>
      <c r="O230" t="e">
        <f>(#REF!-#REF!)/$U230*10+50</f>
        <v>#REF!</v>
      </c>
      <c r="P230" t="e">
        <f>(#REF!-#REF!)/$U230*10+50</f>
        <v>#REF!</v>
      </c>
      <c r="Q230" t="e">
        <f>(#REF!-#REF!)/$U230*10+50</f>
        <v>#REF!</v>
      </c>
      <c r="R230" t="e">
        <f>(#REF!-#REF!)/$U230*10+50</f>
        <v>#REF!</v>
      </c>
      <c r="S230" t="e">
        <f>(#REF!-#REF!)/$U230*10+50</f>
        <v>#REF!</v>
      </c>
      <c r="T230" t="e">
        <f>(#REF!-#REF!)/$U230*10+50</f>
        <v>#REF!</v>
      </c>
      <c r="U230" t="e">
        <f t="shared" si="43"/>
        <v>#DIV/0!</v>
      </c>
    </row>
    <row r="231" spans="11:21" x14ac:dyDescent="0.15">
      <c r="K231" s="6">
        <f t="shared" si="44"/>
        <v>0</v>
      </c>
      <c r="M231" t="e">
        <f>(#REF!-#REF!)/$U231*10+50</f>
        <v>#REF!</v>
      </c>
      <c r="N231" t="e">
        <f>(#REF!-#REF!)/$U231*10+50</f>
        <v>#REF!</v>
      </c>
      <c r="O231" t="e">
        <f>(#REF!-#REF!)/$U231*10+50</f>
        <v>#REF!</v>
      </c>
      <c r="P231" t="e">
        <f>(#REF!-#REF!)/$U231*10+50</f>
        <v>#REF!</v>
      </c>
      <c r="Q231" t="e">
        <f>(#REF!-#REF!)/$U231*10+50</f>
        <v>#REF!</v>
      </c>
      <c r="R231" t="e">
        <f>(#REF!-#REF!)/$U231*10+50</f>
        <v>#REF!</v>
      </c>
      <c r="S231" t="e">
        <f>(#REF!-#REF!)/$U231*10+50</f>
        <v>#REF!</v>
      </c>
      <c r="T231" t="e">
        <f>(#REF!-#REF!)/$U231*10+50</f>
        <v>#REF!</v>
      </c>
      <c r="U231" t="e">
        <f t="shared" si="43"/>
        <v>#DIV/0!</v>
      </c>
    </row>
    <row r="232" spans="11:21" x14ac:dyDescent="0.15">
      <c r="K232" s="6">
        <f t="shared" si="44"/>
        <v>0</v>
      </c>
      <c r="M232" t="e">
        <f>(#REF!-#REF!)/$U232*10+50</f>
        <v>#REF!</v>
      </c>
      <c r="N232" t="e">
        <f>(#REF!-#REF!)/$U232*10+50</f>
        <v>#REF!</v>
      </c>
      <c r="O232" t="e">
        <f>(#REF!-#REF!)/$U232*10+50</f>
        <v>#REF!</v>
      </c>
      <c r="P232" t="e">
        <f>(#REF!-#REF!)/$U232*10+50</f>
        <v>#REF!</v>
      </c>
      <c r="Q232" t="e">
        <f>(#REF!-#REF!)/$U232*10+50</f>
        <v>#REF!</v>
      </c>
      <c r="R232" t="e">
        <f>(#REF!-#REF!)/$U232*10+50</f>
        <v>#REF!</v>
      </c>
      <c r="S232" t="e">
        <f>(#REF!-#REF!)/$U232*10+50</f>
        <v>#REF!</v>
      </c>
      <c r="T232" t="e">
        <f>(#REF!-#REF!)/$U232*10+50</f>
        <v>#REF!</v>
      </c>
      <c r="U232" t="e">
        <f t="shared" si="43"/>
        <v>#DIV/0!</v>
      </c>
    </row>
    <row r="233" spans="11:21" x14ac:dyDescent="0.15">
      <c r="K233" s="6">
        <f t="shared" si="44"/>
        <v>0</v>
      </c>
      <c r="M233" t="e">
        <f>(#REF!-#REF!)/$U233*10+50</f>
        <v>#REF!</v>
      </c>
      <c r="N233" t="e">
        <f>(#REF!-#REF!)/$U233*10+50</f>
        <v>#REF!</v>
      </c>
      <c r="O233" t="e">
        <f>(#REF!-#REF!)/$U233*10+50</f>
        <v>#REF!</v>
      </c>
      <c r="P233" t="e">
        <f>(#REF!-#REF!)/$U233*10+50</f>
        <v>#REF!</v>
      </c>
      <c r="Q233" t="e">
        <f>(#REF!-#REF!)/$U233*10+50</f>
        <v>#REF!</v>
      </c>
      <c r="R233" t="e">
        <f>(#REF!-#REF!)/$U233*10+50</f>
        <v>#REF!</v>
      </c>
      <c r="S233" t="e">
        <f>(#REF!-#REF!)/$U233*10+50</f>
        <v>#REF!</v>
      </c>
      <c r="T233" t="e">
        <f>(#REF!-#REF!)/$U233*10+50</f>
        <v>#REF!</v>
      </c>
      <c r="U233" t="e">
        <f t="shared" si="43"/>
        <v>#DIV/0!</v>
      </c>
    </row>
    <row r="234" spans="11:21" x14ac:dyDescent="0.15">
      <c r="K234" s="6">
        <f t="shared" si="44"/>
        <v>0</v>
      </c>
      <c r="M234" t="e">
        <f>(#REF!-#REF!)/$U234*10+50</f>
        <v>#REF!</v>
      </c>
      <c r="N234" t="e">
        <f>(#REF!-#REF!)/$U234*10+50</f>
        <v>#REF!</v>
      </c>
      <c r="O234" t="e">
        <f>(#REF!-#REF!)/$U234*10+50</f>
        <v>#REF!</v>
      </c>
      <c r="P234" t="e">
        <f>(#REF!-#REF!)/$U234*10+50</f>
        <v>#REF!</v>
      </c>
      <c r="Q234" t="e">
        <f>(#REF!-#REF!)/$U234*10+50</f>
        <v>#REF!</v>
      </c>
      <c r="R234" t="e">
        <f>(#REF!-#REF!)/$U234*10+50</f>
        <v>#REF!</v>
      </c>
      <c r="S234" t="e">
        <f>(#REF!-#REF!)/$U234*10+50</f>
        <v>#REF!</v>
      </c>
      <c r="T234" t="e">
        <f>(#REF!-#REF!)/$U234*10+50</f>
        <v>#REF!</v>
      </c>
      <c r="U234" t="e">
        <f t="shared" si="43"/>
        <v>#DIV/0!</v>
      </c>
    </row>
    <row r="235" spans="11:21" x14ac:dyDescent="0.15">
      <c r="K235" s="6">
        <f t="shared" si="44"/>
        <v>0</v>
      </c>
      <c r="M235" t="e">
        <f>(#REF!-#REF!)/$U235*10+50</f>
        <v>#REF!</v>
      </c>
      <c r="N235" t="e">
        <f>(#REF!-#REF!)/$U235*10+50</f>
        <v>#REF!</v>
      </c>
      <c r="O235" t="e">
        <f>(#REF!-#REF!)/$U235*10+50</f>
        <v>#REF!</v>
      </c>
      <c r="P235" t="e">
        <f>(#REF!-#REF!)/$U235*10+50</f>
        <v>#REF!</v>
      </c>
      <c r="Q235" t="e">
        <f>(#REF!-#REF!)/$U235*10+50</f>
        <v>#REF!</v>
      </c>
      <c r="R235" t="e">
        <f>(#REF!-#REF!)/$U235*10+50</f>
        <v>#REF!</v>
      </c>
      <c r="S235" t="e">
        <f>(#REF!-#REF!)/$U235*10+50</f>
        <v>#REF!</v>
      </c>
      <c r="T235" t="e">
        <f>(#REF!-#REF!)/$U235*10+50</f>
        <v>#REF!</v>
      </c>
      <c r="U235" t="e">
        <f t="shared" si="43"/>
        <v>#DIV/0!</v>
      </c>
    </row>
    <row r="236" spans="11:21" x14ac:dyDescent="0.15">
      <c r="K236" s="6">
        <f t="shared" si="44"/>
        <v>0</v>
      </c>
      <c r="M236" t="e">
        <f>(#REF!-#REF!)/$U236*10+50</f>
        <v>#REF!</v>
      </c>
      <c r="N236" t="e">
        <f>(#REF!-#REF!)/$U236*10+50</f>
        <v>#REF!</v>
      </c>
      <c r="O236" t="e">
        <f>(#REF!-#REF!)/$U236*10+50</f>
        <v>#REF!</v>
      </c>
      <c r="P236" t="e">
        <f>(#REF!-#REF!)/$U236*10+50</f>
        <v>#REF!</v>
      </c>
      <c r="Q236" t="e">
        <f>(#REF!-#REF!)/$U236*10+50</f>
        <v>#REF!</v>
      </c>
      <c r="R236" t="e">
        <f>(#REF!-#REF!)/$U236*10+50</f>
        <v>#REF!</v>
      </c>
      <c r="S236" t="e">
        <f>(#REF!-#REF!)/$U236*10+50</f>
        <v>#REF!</v>
      </c>
      <c r="T236" t="e">
        <f>(#REF!-#REF!)/$U236*10+50</f>
        <v>#REF!</v>
      </c>
      <c r="U236" t="e">
        <f t="shared" si="43"/>
        <v>#DIV/0!</v>
      </c>
    </row>
    <row r="237" spans="11:21" x14ac:dyDescent="0.15">
      <c r="K237" s="6">
        <f t="shared" si="44"/>
        <v>0</v>
      </c>
      <c r="M237" t="e">
        <f>(#REF!-#REF!)/$U237*10+50</f>
        <v>#REF!</v>
      </c>
      <c r="N237" t="e">
        <f>(#REF!-#REF!)/$U237*10+50</f>
        <v>#REF!</v>
      </c>
      <c r="O237" t="e">
        <f>(#REF!-#REF!)/$U237*10+50</f>
        <v>#REF!</v>
      </c>
      <c r="P237" t="e">
        <f>(#REF!-#REF!)/$U237*10+50</f>
        <v>#REF!</v>
      </c>
      <c r="Q237" t="e">
        <f>(#REF!-#REF!)/$U237*10+50</f>
        <v>#REF!</v>
      </c>
      <c r="R237" t="e">
        <f>(#REF!-#REF!)/$U237*10+50</f>
        <v>#REF!</v>
      </c>
      <c r="S237" t="e">
        <f>(#REF!-#REF!)/$U237*10+50</f>
        <v>#REF!</v>
      </c>
      <c r="T237" t="e">
        <f>(#REF!-#REF!)/$U237*10+50</f>
        <v>#REF!</v>
      </c>
      <c r="U237" t="e">
        <f t="shared" si="43"/>
        <v>#DIV/0!</v>
      </c>
    </row>
    <row r="238" spans="11:21" x14ac:dyDescent="0.15">
      <c r="K238" s="6">
        <f t="shared" si="44"/>
        <v>0</v>
      </c>
      <c r="M238" t="e">
        <f>(#REF!-#REF!)/$U238*10+50</f>
        <v>#REF!</v>
      </c>
      <c r="N238" t="e">
        <f>(#REF!-#REF!)/$U238*10+50</f>
        <v>#REF!</v>
      </c>
      <c r="O238" t="e">
        <f>(#REF!-#REF!)/$U238*10+50</f>
        <v>#REF!</v>
      </c>
      <c r="P238" t="e">
        <f>(#REF!-#REF!)/$U238*10+50</f>
        <v>#REF!</v>
      </c>
      <c r="Q238" t="e">
        <f>(#REF!-#REF!)/$U238*10+50</f>
        <v>#REF!</v>
      </c>
      <c r="R238" t="e">
        <f>(#REF!-#REF!)/$U238*10+50</f>
        <v>#REF!</v>
      </c>
      <c r="S238" t="e">
        <f>(#REF!-#REF!)/$U238*10+50</f>
        <v>#REF!</v>
      </c>
      <c r="T238" t="e">
        <f>(#REF!-#REF!)/$U238*10+50</f>
        <v>#REF!</v>
      </c>
      <c r="U238" t="e">
        <f t="shared" si="43"/>
        <v>#DIV/0!</v>
      </c>
    </row>
    <row r="239" spans="11:21" x14ac:dyDescent="0.15">
      <c r="K239" s="6">
        <f t="shared" si="44"/>
        <v>0</v>
      </c>
      <c r="M239" t="e">
        <f>(#REF!-#REF!)/$U239*10+50</f>
        <v>#REF!</v>
      </c>
      <c r="N239" t="e">
        <f>(#REF!-#REF!)/$U239*10+50</f>
        <v>#REF!</v>
      </c>
      <c r="O239" t="e">
        <f>(#REF!-#REF!)/$U239*10+50</f>
        <v>#REF!</v>
      </c>
      <c r="P239" t="e">
        <f>(#REF!-#REF!)/$U239*10+50</f>
        <v>#REF!</v>
      </c>
      <c r="Q239" t="e">
        <f>(#REF!-#REF!)/$U239*10+50</f>
        <v>#REF!</v>
      </c>
      <c r="R239" t="e">
        <f>(#REF!-#REF!)/$U239*10+50</f>
        <v>#REF!</v>
      </c>
      <c r="S239" t="e">
        <f>(#REF!-#REF!)/$U239*10+50</f>
        <v>#REF!</v>
      </c>
      <c r="T239" t="e">
        <f>(#REF!-#REF!)/$U239*10+50</f>
        <v>#REF!</v>
      </c>
      <c r="U239" t="e">
        <f t="shared" si="43"/>
        <v>#DIV/0!</v>
      </c>
    </row>
    <row r="240" spans="11:21" x14ac:dyDescent="0.15">
      <c r="K240" s="6">
        <f t="shared" si="44"/>
        <v>0</v>
      </c>
      <c r="M240" t="e">
        <f>(#REF!-#REF!)/$U240*10+50</f>
        <v>#REF!</v>
      </c>
      <c r="N240" t="e">
        <f>(#REF!-#REF!)/$U240*10+50</f>
        <v>#REF!</v>
      </c>
      <c r="O240" t="e">
        <f>(#REF!-#REF!)/$U240*10+50</f>
        <v>#REF!</v>
      </c>
      <c r="P240" t="e">
        <f>(#REF!-#REF!)/$U240*10+50</f>
        <v>#REF!</v>
      </c>
      <c r="Q240" t="e">
        <f>(#REF!-#REF!)/$U240*10+50</f>
        <v>#REF!</v>
      </c>
      <c r="R240" t="e">
        <f>(#REF!-#REF!)/$U240*10+50</f>
        <v>#REF!</v>
      </c>
      <c r="S240" t="e">
        <f>(#REF!-#REF!)/$U240*10+50</f>
        <v>#REF!</v>
      </c>
      <c r="T240" t="e">
        <f>(#REF!-#REF!)/$U240*10+50</f>
        <v>#REF!</v>
      </c>
      <c r="U240" t="e">
        <f t="shared" si="43"/>
        <v>#DIV/0!</v>
      </c>
    </row>
    <row r="241" spans="11:21" x14ac:dyDescent="0.15">
      <c r="K241" s="6">
        <f t="shared" si="44"/>
        <v>0</v>
      </c>
      <c r="M241" t="e">
        <f>(#REF!-#REF!)/$U241*10+50</f>
        <v>#REF!</v>
      </c>
      <c r="N241" t="e">
        <f>(#REF!-#REF!)/$U241*10+50</f>
        <v>#REF!</v>
      </c>
      <c r="O241" t="e">
        <f>(#REF!-#REF!)/$U241*10+50</f>
        <v>#REF!</v>
      </c>
      <c r="P241" t="e">
        <f>(#REF!-#REF!)/$U241*10+50</f>
        <v>#REF!</v>
      </c>
      <c r="Q241" t="e">
        <f>(#REF!-#REF!)/$U241*10+50</f>
        <v>#REF!</v>
      </c>
      <c r="R241" t="e">
        <f>(#REF!-#REF!)/$U241*10+50</f>
        <v>#REF!</v>
      </c>
      <c r="S241" t="e">
        <f>(#REF!-#REF!)/$U241*10+50</f>
        <v>#REF!</v>
      </c>
      <c r="T241" t="e">
        <f>(#REF!-#REF!)/$U241*10+50</f>
        <v>#REF!</v>
      </c>
      <c r="U241" t="e">
        <f t="shared" si="43"/>
        <v>#DIV/0!</v>
      </c>
    </row>
    <row r="242" spans="11:21" x14ac:dyDescent="0.15">
      <c r="K242" s="6">
        <f t="shared" si="44"/>
        <v>0</v>
      </c>
      <c r="M242" t="e">
        <f>(#REF!-#REF!)/$U242*10+50</f>
        <v>#REF!</v>
      </c>
      <c r="N242" t="e">
        <f>(#REF!-#REF!)/$U242*10+50</f>
        <v>#REF!</v>
      </c>
      <c r="O242" t="e">
        <f>(#REF!-#REF!)/$U242*10+50</f>
        <v>#REF!</v>
      </c>
      <c r="P242" t="e">
        <f>(#REF!-#REF!)/$U242*10+50</f>
        <v>#REF!</v>
      </c>
      <c r="Q242" t="e">
        <f>(#REF!-#REF!)/$U242*10+50</f>
        <v>#REF!</v>
      </c>
      <c r="R242" t="e">
        <f>(#REF!-#REF!)/$U242*10+50</f>
        <v>#REF!</v>
      </c>
      <c r="S242" t="e">
        <f>(#REF!-#REF!)/$U242*10+50</f>
        <v>#REF!</v>
      </c>
      <c r="T242" t="e">
        <f>(#REF!-#REF!)/$U242*10+50</f>
        <v>#REF!</v>
      </c>
      <c r="U242" t="e">
        <f t="shared" si="43"/>
        <v>#DIV/0!</v>
      </c>
    </row>
    <row r="243" spans="11:21" x14ac:dyDescent="0.15">
      <c r="K243" s="6">
        <f t="shared" si="44"/>
        <v>0</v>
      </c>
      <c r="M243" t="e">
        <f>(#REF!-#REF!)/$U243*10+50</f>
        <v>#REF!</v>
      </c>
      <c r="N243" t="e">
        <f>(#REF!-#REF!)/$U243*10+50</f>
        <v>#REF!</v>
      </c>
      <c r="O243" t="e">
        <f>(#REF!-#REF!)/$U243*10+50</f>
        <v>#REF!</v>
      </c>
      <c r="P243" t="e">
        <f>(#REF!-#REF!)/$U243*10+50</f>
        <v>#REF!</v>
      </c>
      <c r="Q243" t="e">
        <f>(#REF!-#REF!)/$U243*10+50</f>
        <v>#REF!</v>
      </c>
      <c r="R243" t="e">
        <f>(#REF!-#REF!)/$U243*10+50</f>
        <v>#REF!</v>
      </c>
      <c r="S243" t="e">
        <f>(#REF!-#REF!)/$U243*10+50</f>
        <v>#REF!</v>
      </c>
      <c r="T243" t="e">
        <f>(#REF!-#REF!)/$U243*10+50</f>
        <v>#REF!</v>
      </c>
      <c r="U243" t="e">
        <f t="shared" si="43"/>
        <v>#DIV/0!</v>
      </c>
    </row>
    <row r="244" spans="11:21" x14ac:dyDescent="0.15">
      <c r="K244" s="6">
        <f t="shared" si="44"/>
        <v>0</v>
      </c>
      <c r="M244" t="e">
        <f>(#REF!-#REF!)/$U244*10+50</f>
        <v>#REF!</v>
      </c>
      <c r="N244" t="e">
        <f>(#REF!-#REF!)/$U244*10+50</f>
        <v>#REF!</v>
      </c>
      <c r="O244" t="e">
        <f>(#REF!-#REF!)/$U244*10+50</f>
        <v>#REF!</v>
      </c>
      <c r="P244" t="e">
        <f>(#REF!-#REF!)/$U244*10+50</f>
        <v>#REF!</v>
      </c>
      <c r="Q244" t="e">
        <f>(#REF!-#REF!)/$U244*10+50</f>
        <v>#REF!</v>
      </c>
      <c r="R244" t="e">
        <f>(#REF!-#REF!)/$U244*10+50</f>
        <v>#REF!</v>
      </c>
      <c r="S244" t="e">
        <f>(#REF!-#REF!)/$U244*10+50</f>
        <v>#REF!</v>
      </c>
      <c r="T244" t="e">
        <f>(#REF!-#REF!)/$U244*10+50</f>
        <v>#REF!</v>
      </c>
      <c r="U244" t="e">
        <f t="shared" si="43"/>
        <v>#DIV/0!</v>
      </c>
    </row>
    <row r="245" spans="11:21" x14ac:dyDescent="0.15">
      <c r="K245" s="6">
        <f t="shared" si="44"/>
        <v>0</v>
      </c>
      <c r="M245" t="e">
        <f>(#REF!-#REF!)/$U245*10+50</f>
        <v>#REF!</v>
      </c>
      <c r="N245" t="e">
        <f>(#REF!-#REF!)/$U245*10+50</f>
        <v>#REF!</v>
      </c>
      <c r="O245" t="e">
        <f>(#REF!-#REF!)/$U245*10+50</f>
        <v>#REF!</v>
      </c>
      <c r="P245" t="e">
        <f>(#REF!-#REF!)/$U245*10+50</f>
        <v>#REF!</v>
      </c>
      <c r="Q245" t="e">
        <f>(#REF!-#REF!)/$U245*10+50</f>
        <v>#REF!</v>
      </c>
      <c r="R245" t="e">
        <f>(#REF!-#REF!)/$U245*10+50</f>
        <v>#REF!</v>
      </c>
      <c r="S245" t="e">
        <f>(#REF!-#REF!)/$U245*10+50</f>
        <v>#REF!</v>
      </c>
      <c r="T245" t="e">
        <f>(#REF!-#REF!)/$U245*10+50</f>
        <v>#REF!</v>
      </c>
      <c r="U245" t="e">
        <f t="shared" si="43"/>
        <v>#DIV/0!</v>
      </c>
    </row>
    <row r="246" spans="11:21" x14ac:dyDescent="0.15">
      <c r="K246" s="6">
        <f t="shared" si="44"/>
        <v>0</v>
      </c>
      <c r="M246" t="e">
        <f>(#REF!-#REF!)/$U246*10+50</f>
        <v>#REF!</v>
      </c>
      <c r="N246" t="e">
        <f>(#REF!-#REF!)/$U246*10+50</f>
        <v>#REF!</v>
      </c>
      <c r="O246" t="e">
        <f>(#REF!-#REF!)/$U246*10+50</f>
        <v>#REF!</v>
      </c>
      <c r="P246" t="e">
        <f>(#REF!-#REF!)/$U246*10+50</f>
        <v>#REF!</v>
      </c>
      <c r="Q246" t="e">
        <f>(#REF!-#REF!)/$U246*10+50</f>
        <v>#REF!</v>
      </c>
      <c r="R246" t="e">
        <f>(#REF!-#REF!)/$U246*10+50</f>
        <v>#REF!</v>
      </c>
      <c r="S246" t="e">
        <f>(#REF!-#REF!)/$U246*10+50</f>
        <v>#REF!</v>
      </c>
      <c r="T246" t="e">
        <f>(#REF!-#REF!)/$U246*10+50</f>
        <v>#REF!</v>
      </c>
      <c r="U246" t="e">
        <f t="shared" si="43"/>
        <v>#DIV/0!</v>
      </c>
    </row>
    <row r="247" spans="11:21" x14ac:dyDescent="0.15">
      <c r="K247" s="6">
        <f t="shared" si="44"/>
        <v>0</v>
      </c>
      <c r="M247" t="e">
        <f>(#REF!-#REF!)/$U247*10+50</f>
        <v>#REF!</v>
      </c>
      <c r="N247" t="e">
        <f>(#REF!-#REF!)/$U247*10+50</f>
        <v>#REF!</v>
      </c>
      <c r="O247" t="e">
        <f>(#REF!-#REF!)/$U247*10+50</f>
        <v>#REF!</v>
      </c>
      <c r="P247" t="e">
        <f>(#REF!-#REF!)/$U247*10+50</f>
        <v>#REF!</v>
      </c>
      <c r="Q247" t="e">
        <f>(#REF!-#REF!)/$U247*10+50</f>
        <v>#REF!</v>
      </c>
      <c r="R247" t="e">
        <f>(#REF!-#REF!)/$U247*10+50</f>
        <v>#REF!</v>
      </c>
      <c r="S247" t="e">
        <f>(#REF!-#REF!)/$U247*10+50</f>
        <v>#REF!</v>
      </c>
      <c r="T247" t="e">
        <f>(#REF!-#REF!)/$U247*10+50</f>
        <v>#REF!</v>
      </c>
      <c r="U247" t="e">
        <f t="shared" si="43"/>
        <v>#DIV/0!</v>
      </c>
    </row>
    <row r="248" spans="11:21" x14ac:dyDescent="0.15">
      <c r="K248" s="6">
        <f t="shared" si="44"/>
        <v>0</v>
      </c>
      <c r="M248" t="e">
        <f>(#REF!-#REF!)/$U248*10+50</f>
        <v>#REF!</v>
      </c>
      <c r="N248" t="e">
        <f>(#REF!-#REF!)/$U248*10+50</f>
        <v>#REF!</v>
      </c>
      <c r="O248" t="e">
        <f>(#REF!-#REF!)/$U248*10+50</f>
        <v>#REF!</v>
      </c>
      <c r="P248" t="e">
        <f>(#REF!-#REF!)/$U248*10+50</f>
        <v>#REF!</v>
      </c>
      <c r="Q248" t="e">
        <f>(#REF!-#REF!)/$U248*10+50</f>
        <v>#REF!</v>
      </c>
      <c r="R248" t="e">
        <f>(#REF!-#REF!)/$U248*10+50</f>
        <v>#REF!</v>
      </c>
      <c r="S248" t="e">
        <f>(#REF!-#REF!)/$U248*10+50</f>
        <v>#REF!</v>
      </c>
      <c r="T248" t="e">
        <f>(#REF!-#REF!)/$U248*10+50</f>
        <v>#REF!</v>
      </c>
      <c r="U248" t="e">
        <f t="shared" si="43"/>
        <v>#DIV/0!</v>
      </c>
    </row>
    <row r="249" spans="11:21" x14ac:dyDescent="0.15">
      <c r="K249" s="6">
        <f t="shared" si="44"/>
        <v>0</v>
      </c>
      <c r="M249" t="e">
        <f>(#REF!-#REF!)/$U249*10+50</f>
        <v>#REF!</v>
      </c>
      <c r="N249" t="e">
        <f>(#REF!-#REF!)/$U249*10+50</f>
        <v>#REF!</v>
      </c>
      <c r="O249" t="e">
        <f>(#REF!-#REF!)/$U249*10+50</f>
        <v>#REF!</v>
      </c>
      <c r="P249" t="e">
        <f>(#REF!-#REF!)/$U249*10+50</f>
        <v>#REF!</v>
      </c>
      <c r="Q249" t="e">
        <f>(#REF!-#REF!)/$U249*10+50</f>
        <v>#REF!</v>
      </c>
      <c r="R249" t="e">
        <f>(#REF!-#REF!)/$U249*10+50</f>
        <v>#REF!</v>
      </c>
      <c r="S249" t="e">
        <f>(#REF!-#REF!)/$U249*10+50</f>
        <v>#REF!</v>
      </c>
      <c r="T249" t="e">
        <f>(#REF!-#REF!)/$U249*10+50</f>
        <v>#REF!</v>
      </c>
      <c r="U249" t="e">
        <f t="shared" si="43"/>
        <v>#DIV/0!</v>
      </c>
    </row>
    <row r="250" spans="11:21" x14ac:dyDescent="0.15">
      <c r="K250" s="6">
        <f t="shared" si="44"/>
        <v>0</v>
      </c>
      <c r="M250" t="e">
        <f>(#REF!-#REF!)/$U250*10+50</f>
        <v>#REF!</v>
      </c>
      <c r="N250" t="e">
        <f>(#REF!-#REF!)/$U250*10+50</f>
        <v>#REF!</v>
      </c>
      <c r="O250" t="e">
        <f>(#REF!-#REF!)/$U250*10+50</f>
        <v>#REF!</v>
      </c>
      <c r="P250" t="e">
        <f>(#REF!-#REF!)/$U250*10+50</f>
        <v>#REF!</v>
      </c>
      <c r="Q250" t="e">
        <f>(#REF!-#REF!)/$U250*10+50</f>
        <v>#REF!</v>
      </c>
      <c r="R250" t="e">
        <f>(#REF!-#REF!)/$U250*10+50</f>
        <v>#REF!</v>
      </c>
      <c r="S250" t="e">
        <f>(#REF!-#REF!)/$U250*10+50</f>
        <v>#REF!</v>
      </c>
      <c r="T250" t="e">
        <f>(#REF!-#REF!)/$U250*10+50</f>
        <v>#REF!</v>
      </c>
      <c r="U250" t="e">
        <f t="shared" si="43"/>
        <v>#DIV/0!</v>
      </c>
    </row>
    <row r="251" spans="11:21" x14ac:dyDescent="0.15">
      <c r="K251" s="6">
        <f t="shared" si="44"/>
        <v>0</v>
      </c>
      <c r="M251" t="e">
        <f>(#REF!-#REF!)/$U251*10+50</f>
        <v>#REF!</v>
      </c>
      <c r="N251" t="e">
        <f>(#REF!-#REF!)/$U251*10+50</f>
        <v>#REF!</v>
      </c>
      <c r="O251" t="e">
        <f>(#REF!-#REF!)/$U251*10+50</f>
        <v>#REF!</v>
      </c>
      <c r="P251" t="e">
        <f>(#REF!-#REF!)/$U251*10+50</f>
        <v>#REF!</v>
      </c>
      <c r="Q251" t="e">
        <f>(#REF!-#REF!)/$U251*10+50</f>
        <v>#REF!</v>
      </c>
      <c r="R251" t="e">
        <f>(#REF!-#REF!)/$U251*10+50</f>
        <v>#REF!</v>
      </c>
      <c r="S251" t="e">
        <f>(#REF!-#REF!)/$U251*10+50</f>
        <v>#REF!</v>
      </c>
      <c r="T251" t="e">
        <f>(#REF!-#REF!)/$U251*10+50</f>
        <v>#REF!</v>
      </c>
      <c r="U251" t="e">
        <f t="shared" si="43"/>
        <v>#DIV/0!</v>
      </c>
    </row>
    <row r="252" spans="11:21" x14ac:dyDescent="0.15">
      <c r="K252" s="6">
        <f t="shared" si="44"/>
        <v>0</v>
      </c>
      <c r="M252" t="e">
        <f>(#REF!-#REF!)/$U252*10+50</f>
        <v>#REF!</v>
      </c>
      <c r="N252" t="e">
        <f>(#REF!-#REF!)/$U252*10+50</f>
        <v>#REF!</v>
      </c>
      <c r="O252" t="e">
        <f>(#REF!-#REF!)/$U252*10+50</f>
        <v>#REF!</v>
      </c>
      <c r="P252" t="e">
        <f>(#REF!-#REF!)/$U252*10+50</f>
        <v>#REF!</v>
      </c>
      <c r="Q252" t="e">
        <f>(#REF!-#REF!)/$U252*10+50</f>
        <v>#REF!</v>
      </c>
      <c r="R252" t="e">
        <f>(#REF!-#REF!)/$U252*10+50</f>
        <v>#REF!</v>
      </c>
      <c r="S252" t="e">
        <f>(#REF!-#REF!)/$U252*10+50</f>
        <v>#REF!</v>
      </c>
      <c r="T252" t="e">
        <f>(#REF!-#REF!)/$U252*10+50</f>
        <v>#REF!</v>
      </c>
      <c r="U252" t="e">
        <f t="shared" si="43"/>
        <v>#DIV/0!</v>
      </c>
    </row>
    <row r="253" spans="11:21" x14ac:dyDescent="0.15">
      <c r="K253" s="6">
        <f t="shared" si="44"/>
        <v>0</v>
      </c>
      <c r="M253" t="e">
        <f>(#REF!-#REF!)/$U253*10+50</f>
        <v>#REF!</v>
      </c>
      <c r="N253" t="e">
        <f>(#REF!-#REF!)/$U253*10+50</f>
        <v>#REF!</v>
      </c>
      <c r="O253" t="e">
        <f>(#REF!-#REF!)/$U253*10+50</f>
        <v>#REF!</v>
      </c>
      <c r="P253" t="e">
        <f>(#REF!-#REF!)/$U253*10+50</f>
        <v>#REF!</v>
      </c>
      <c r="Q253" t="e">
        <f>(#REF!-#REF!)/$U253*10+50</f>
        <v>#REF!</v>
      </c>
      <c r="R253" t="e">
        <f>(#REF!-#REF!)/$U253*10+50</f>
        <v>#REF!</v>
      </c>
      <c r="S253" t="e">
        <f>(#REF!-#REF!)/$U253*10+50</f>
        <v>#REF!</v>
      </c>
      <c r="T253" t="e">
        <f>(#REF!-#REF!)/$U253*10+50</f>
        <v>#REF!</v>
      </c>
      <c r="U253" t="e">
        <f t="shared" si="43"/>
        <v>#DIV/0!</v>
      </c>
    </row>
    <row r="254" spans="11:21" x14ac:dyDescent="0.15">
      <c r="K254" s="6">
        <f t="shared" si="44"/>
        <v>0</v>
      </c>
      <c r="M254" t="e">
        <f>(#REF!-#REF!)/$U254*10+50</f>
        <v>#REF!</v>
      </c>
      <c r="N254" t="e">
        <f>(#REF!-#REF!)/$U254*10+50</f>
        <v>#REF!</v>
      </c>
      <c r="O254" t="e">
        <f>(#REF!-#REF!)/$U254*10+50</f>
        <v>#REF!</v>
      </c>
      <c r="P254" t="e">
        <f>(#REF!-#REF!)/$U254*10+50</f>
        <v>#REF!</v>
      </c>
      <c r="Q254" t="e">
        <f>(#REF!-#REF!)/$U254*10+50</f>
        <v>#REF!</v>
      </c>
      <c r="R254" t="e">
        <f>(#REF!-#REF!)/$U254*10+50</f>
        <v>#REF!</v>
      </c>
      <c r="S254" t="e">
        <f>(#REF!-#REF!)/$U254*10+50</f>
        <v>#REF!</v>
      </c>
      <c r="T254" t="e">
        <f>(#REF!-#REF!)/$U254*10+50</f>
        <v>#REF!</v>
      </c>
      <c r="U254" t="e">
        <f t="shared" si="43"/>
        <v>#DIV/0!</v>
      </c>
    </row>
    <row r="255" spans="11:21" x14ac:dyDescent="0.15">
      <c r="K255" s="6">
        <f t="shared" si="44"/>
        <v>0</v>
      </c>
      <c r="M255" t="e">
        <f>(#REF!-#REF!)/$U255*10+50</f>
        <v>#REF!</v>
      </c>
      <c r="N255" t="e">
        <f>(#REF!-#REF!)/$U255*10+50</f>
        <v>#REF!</v>
      </c>
      <c r="O255" t="e">
        <f>(#REF!-#REF!)/$U255*10+50</f>
        <v>#REF!</v>
      </c>
      <c r="P255" t="e">
        <f>(#REF!-#REF!)/$U255*10+50</f>
        <v>#REF!</v>
      </c>
      <c r="Q255" t="e">
        <f>(#REF!-#REF!)/$U255*10+50</f>
        <v>#REF!</v>
      </c>
      <c r="R255" t="e">
        <f>(#REF!-#REF!)/$U255*10+50</f>
        <v>#REF!</v>
      </c>
      <c r="S255" t="e">
        <f>(#REF!-#REF!)/$U255*10+50</f>
        <v>#REF!</v>
      </c>
      <c r="T255" t="e">
        <f>(#REF!-#REF!)/$U255*10+50</f>
        <v>#REF!</v>
      </c>
      <c r="U255" t="e">
        <f t="shared" si="43"/>
        <v>#DIV/0!</v>
      </c>
    </row>
    <row r="256" spans="11:21" x14ac:dyDescent="0.15">
      <c r="K256" s="6">
        <f t="shared" si="44"/>
        <v>0</v>
      </c>
      <c r="M256" t="e">
        <f>(#REF!-#REF!)/$U256*10+50</f>
        <v>#REF!</v>
      </c>
      <c r="N256" t="e">
        <f>(#REF!-#REF!)/$U256*10+50</f>
        <v>#REF!</v>
      </c>
      <c r="O256" t="e">
        <f>(#REF!-#REF!)/$U256*10+50</f>
        <v>#REF!</v>
      </c>
      <c r="P256" t="e">
        <f>(#REF!-#REF!)/$U256*10+50</f>
        <v>#REF!</v>
      </c>
      <c r="Q256" t="e">
        <f>(#REF!-#REF!)/$U256*10+50</f>
        <v>#REF!</v>
      </c>
      <c r="R256" t="e">
        <f>(#REF!-#REF!)/$U256*10+50</f>
        <v>#REF!</v>
      </c>
      <c r="S256" t="e">
        <f>(#REF!-#REF!)/$U256*10+50</f>
        <v>#REF!</v>
      </c>
      <c r="T256" t="e">
        <f>(#REF!-#REF!)/$U256*10+50</f>
        <v>#REF!</v>
      </c>
      <c r="U256" t="e">
        <f t="shared" si="43"/>
        <v>#DIV/0!</v>
      </c>
    </row>
    <row r="257" spans="11:21" x14ac:dyDescent="0.15">
      <c r="K257" s="6">
        <f t="shared" si="44"/>
        <v>0</v>
      </c>
      <c r="M257" t="e">
        <f>(#REF!-#REF!)/$U257*10+50</f>
        <v>#REF!</v>
      </c>
      <c r="N257" t="e">
        <f>(#REF!-#REF!)/$U257*10+50</f>
        <v>#REF!</v>
      </c>
      <c r="O257" t="e">
        <f>(#REF!-#REF!)/$U257*10+50</f>
        <v>#REF!</v>
      </c>
      <c r="P257" t="e">
        <f>(#REF!-#REF!)/$U257*10+50</f>
        <v>#REF!</v>
      </c>
      <c r="Q257" t="e">
        <f>(#REF!-#REF!)/$U257*10+50</f>
        <v>#REF!</v>
      </c>
      <c r="R257" t="e">
        <f>(#REF!-#REF!)/$U257*10+50</f>
        <v>#REF!</v>
      </c>
      <c r="S257" t="e">
        <f>(#REF!-#REF!)/$U257*10+50</f>
        <v>#REF!</v>
      </c>
      <c r="T257" t="e">
        <f>(#REF!-#REF!)/$U257*10+50</f>
        <v>#REF!</v>
      </c>
      <c r="U257" t="e">
        <f t="shared" si="43"/>
        <v>#DIV/0!</v>
      </c>
    </row>
    <row r="258" spans="11:21" x14ac:dyDescent="0.15">
      <c r="K258" s="6">
        <f t="shared" si="44"/>
        <v>0</v>
      </c>
      <c r="M258" t="e">
        <f>(#REF!-#REF!)/$U258*10+50</f>
        <v>#REF!</v>
      </c>
      <c r="N258" t="e">
        <f>(#REF!-#REF!)/$U258*10+50</f>
        <v>#REF!</v>
      </c>
      <c r="O258" t="e">
        <f>(#REF!-#REF!)/$U258*10+50</f>
        <v>#REF!</v>
      </c>
      <c r="P258" t="e">
        <f>(#REF!-#REF!)/$U258*10+50</f>
        <v>#REF!</v>
      </c>
      <c r="Q258" t="e">
        <f>(#REF!-#REF!)/$U258*10+50</f>
        <v>#REF!</v>
      </c>
      <c r="R258" t="e">
        <f>(#REF!-#REF!)/$U258*10+50</f>
        <v>#REF!</v>
      </c>
      <c r="S258" t="e">
        <f>(#REF!-#REF!)/$U258*10+50</f>
        <v>#REF!</v>
      </c>
      <c r="T258" t="e">
        <f>(#REF!-#REF!)/$U258*10+50</f>
        <v>#REF!</v>
      </c>
      <c r="U258" t="e">
        <f t="shared" ref="U258:U321" si="45">STDEV(C258:J258)</f>
        <v>#DIV/0!</v>
      </c>
    </row>
    <row r="259" spans="11:21" x14ac:dyDescent="0.15">
      <c r="K259" s="6">
        <f t="shared" si="44"/>
        <v>0</v>
      </c>
      <c r="M259" t="e">
        <f>(#REF!-#REF!)/$U259*10+50</f>
        <v>#REF!</v>
      </c>
      <c r="N259" t="e">
        <f>(#REF!-#REF!)/$U259*10+50</f>
        <v>#REF!</v>
      </c>
      <c r="O259" t="e">
        <f>(#REF!-#REF!)/$U259*10+50</f>
        <v>#REF!</v>
      </c>
      <c r="P259" t="e">
        <f>(#REF!-#REF!)/$U259*10+50</f>
        <v>#REF!</v>
      </c>
      <c r="Q259" t="e">
        <f>(#REF!-#REF!)/$U259*10+50</f>
        <v>#REF!</v>
      </c>
      <c r="R259" t="e">
        <f>(#REF!-#REF!)/$U259*10+50</f>
        <v>#REF!</v>
      </c>
      <c r="S259" t="e">
        <f>(#REF!-#REF!)/$U259*10+50</f>
        <v>#REF!</v>
      </c>
      <c r="T259" t="e">
        <f>(#REF!-#REF!)/$U259*10+50</f>
        <v>#REF!</v>
      </c>
      <c r="U259" t="e">
        <f t="shared" si="45"/>
        <v>#DIV/0!</v>
      </c>
    </row>
    <row r="260" spans="11:21" x14ac:dyDescent="0.15">
      <c r="K260" s="6">
        <f t="shared" ref="K260:K291" si="46">A260</f>
        <v>0</v>
      </c>
      <c r="M260" t="e">
        <f>(#REF!-#REF!)/$U260*10+50</f>
        <v>#REF!</v>
      </c>
      <c r="N260" t="e">
        <f>(#REF!-#REF!)/$U260*10+50</f>
        <v>#REF!</v>
      </c>
      <c r="O260" t="e">
        <f>(#REF!-#REF!)/$U260*10+50</f>
        <v>#REF!</v>
      </c>
      <c r="P260" t="e">
        <f>(#REF!-#REF!)/$U260*10+50</f>
        <v>#REF!</v>
      </c>
      <c r="Q260" t="e">
        <f>(#REF!-#REF!)/$U260*10+50</f>
        <v>#REF!</v>
      </c>
      <c r="R260" t="e">
        <f>(#REF!-#REF!)/$U260*10+50</f>
        <v>#REF!</v>
      </c>
      <c r="S260" t="e">
        <f>(#REF!-#REF!)/$U260*10+50</f>
        <v>#REF!</v>
      </c>
      <c r="T260" t="e">
        <f>(#REF!-#REF!)/$U260*10+50</f>
        <v>#REF!</v>
      </c>
      <c r="U260" t="e">
        <f t="shared" si="45"/>
        <v>#DIV/0!</v>
      </c>
    </row>
    <row r="261" spans="11:21" x14ac:dyDescent="0.15">
      <c r="K261" s="6">
        <f t="shared" si="46"/>
        <v>0</v>
      </c>
      <c r="M261" t="e">
        <f>(#REF!-#REF!)/$U261*10+50</f>
        <v>#REF!</v>
      </c>
      <c r="N261" t="e">
        <f>(#REF!-#REF!)/$U261*10+50</f>
        <v>#REF!</v>
      </c>
      <c r="O261" t="e">
        <f>(#REF!-#REF!)/$U261*10+50</f>
        <v>#REF!</v>
      </c>
      <c r="P261" t="e">
        <f>(#REF!-#REF!)/$U261*10+50</f>
        <v>#REF!</v>
      </c>
      <c r="Q261" t="e">
        <f>(#REF!-#REF!)/$U261*10+50</f>
        <v>#REF!</v>
      </c>
      <c r="R261" t="e">
        <f>(#REF!-#REF!)/$U261*10+50</f>
        <v>#REF!</v>
      </c>
      <c r="S261" t="e">
        <f>(#REF!-#REF!)/$U261*10+50</f>
        <v>#REF!</v>
      </c>
      <c r="T261" t="e">
        <f>(#REF!-#REF!)/$U261*10+50</f>
        <v>#REF!</v>
      </c>
      <c r="U261" t="e">
        <f t="shared" si="45"/>
        <v>#DIV/0!</v>
      </c>
    </row>
    <row r="262" spans="11:21" x14ac:dyDescent="0.15">
      <c r="K262" s="6">
        <f t="shared" si="46"/>
        <v>0</v>
      </c>
      <c r="M262" t="e">
        <f>(#REF!-#REF!)/$U262*10+50</f>
        <v>#REF!</v>
      </c>
      <c r="N262" t="e">
        <f>(#REF!-#REF!)/$U262*10+50</f>
        <v>#REF!</v>
      </c>
      <c r="O262" t="e">
        <f>(#REF!-#REF!)/$U262*10+50</f>
        <v>#REF!</v>
      </c>
      <c r="P262" t="e">
        <f>(#REF!-#REF!)/$U262*10+50</f>
        <v>#REF!</v>
      </c>
      <c r="Q262" t="e">
        <f>(#REF!-#REF!)/$U262*10+50</f>
        <v>#REF!</v>
      </c>
      <c r="R262" t="e">
        <f>(#REF!-#REF!)/$U262*10+50</f>
        <v>#REF!</v>
      </c>
      <c r="S262" t="e">
        <f>(#REF!-#REF!)/$U262*10+50</f>
        <v>#REF!</v>
      </c>
      <c r="T262" t="e">
        <f>(#REF!-#REF!)/$U262*10+50</f>
        <v>#REF!</v>
      </c>
      <c r="U262" t="e">
        <f t="shared" si="45"/>
        <v>#DIV/0!</v>
      </c>
    </row>
    <row r="263" spans="11:21" x14ac:dyDescent="0.15">
      <c r="K263" s="6">
        <f t="shared" si="46"/>
        <v>0</v>
      </c>
      <c r="M263" t="e">
        <f>(#REF!-#REF!)/$U263*10+50</f>
        <v>#REF!</v>
      </c>
      <c r="N263" t="e">
        <f>(#REF!-#REF!)/$U263*10+50</f>
        <v>#REF!</v>
      </c>
      <c r="O263" t="e">
        <f>(#REF!-#REF!)/$U263*10+50</f>
        <v>#REF!</v>
      </c>
      <c r="P263" t="e">
        <f>(#REF!-#REF!)/$U263*10+50</f>
        <v>#REF!</v>
      </c>
      <c r="Q263" t="e">
        <f>(#REF!-#REF!)/$U263*10+50</f>
        <v>#REF!</v>
      </c>
      <c r="R263" t="e">
        <f>(#REF!-#REF!)/$U263*10+50</f>
        <v>#REF!</v>
      </c>
      <c r="S263" t="e">
        <f>(#REF!-#REF!)/$U263*10+50</f>
        <v>#REF!</v>
      </c>
      <c r="T263" t="e">
        <f>(#REF!-#REF!)/$U263*10+50</f>
        <v>#REF!</v>
      </c>
      <c r="U263" t="e">
        <f t="shared" si="45"/>
        <v>#DIV/0!</v>
      </c>
    </row>
    <row r="264" spans="11:21" x14ac:dyDescent="0.15">
      <c r="K264" s="6">
        <f t="shared" si="46"/>
        <v>0</v>
      </c>
      <c r="M264" t="e">
        <f>(#REF!-#REF!)/$U264*10+50</f>
        <v>#REF!</v>
      </c>
      <c r="N264" t="e">
        <f>(#REF!-#REF!)/$U264*10+50</f>
        <v>#REF!</v>
      </c>
      <c r="O264" t="e">
        <f>(#REF!-#REF!)/$U264*10+50</f>
        <v>#REF!</v>
      </c>
      <c r="P264" t="e">
        <f>(#REF!-#REF!)/$U264*10+50</f>
        <v>#REF!</v>
      </c>
      <c r="Q264" t="e">
        <f>(#REF!-#REF!)/$U264*10+50</f>
        <v>#REF!</v>
      </c>
      <c r="R264" t="e">
        <f>(#REF!-#REF!)/$U264*10+50</f>
        <v>#REF!</v>
      </c>
      <c r="S264" t="e">
        <f>(#REF!-#REF!)/$U264*10+50</f>
        <v>#REF!</v>
      </c>
      <c r="T264" t="e">
        <f>(#REF!-#REF!)/$U264*10+50</f>
        <v>#REF!</v>
      </c>
      <c r="U264" t="e">
        <f t="shared" si="45"/>
        <v>#DIV/0!</v>
      </c>
    </row>
    <row r="265" spans="11:21" x14ac:dyDescent="0.15">
      <c r="K265" s="6">
        <f t="shared" si="46"/>
        <v>0</v>
      </c>
      <c r="M265" t="e">
        <f>(#REF!-#REF!)/$U265*10+50</f>
        <v>#REF!</v>
      </c>
      <c r="N265" t="e">
        <f>(#REF!-#REF!)/$U265*10+50</f>
        <v>#REF!</v>
      </c>
      <c r="O265" t="e">
        <f>(#REF!-#REF!)/$U265*10+50</f>
        <v>#REF!</v>
      </c>
      <c r="P265" t="e">
        <f>(#REF!-#REF!)/$U265*10+50</f>
        <v>#REF!</v>
      </c>
      <c r="Q265" t="e">
        <f>(#REF!-#REF!)/$U265*10+50</f>
        <v>#REF!</v>
      </c>
      <c r="R265" t="e">
        <f>(#REF!-#REF!)/$U265*10+50</f>
        <v>#REF!</v>
      </c>
      <c r="S265" t="e">
        <f>(#REF!-#REF!)/$U265*10+50</f>
        <v>#REF!</v>
      </c>
      <c r="T265" t="e">
        <f>(#REF!-#REF!)/$U265*10+50</f>
        <v>#REF!</v>
      </c>
      <c r="U265" t="e">
        <f t="shared" si="45"/>
        <v>#DIV/0!</v>
      </c>
    </row>
    <row r="266" spans="11:21" x14ac:dyDescent="0.15">
      <c r="K266" s="6">
        <f t="shared" si="46"/>
        <v>0</v>
      </c>
      <c r="M266" t="e">
        <f>(#REF!-#REF!)/$U266*10+50</f>
        <v>#REF!</v>
      </c>
      <c r="N266" t="e">
        <f>(#REF!-#REF!)/$U266*10+50</f>
        <v>#REF!</v>
      </c>
      <c r="O266" t="e">
        <f>(#REF!-#REF!)/$U266*10+50</f>
        <v>#REF!</v>
      </c>
      <c r="P266" t="e">
        <f>(#REF!-#REF!)/$U266*10+50</f>
        <v>#REF!</v>
      </c>
      <c r="Q266" t="e">
        <f>(#REF!-#REF!)/$U266*10+50</f>
        <v>#REF!</v>
      </c>
      <c r="R266" t="e">
        <f>(#REF!-#REF!)/$U266*10+50</f>
        <v>#REF!</v>
      </c>
      <c r="S266" t="e">
        <f>(#REF!-#REF!)/$U266*10+50</f>
        <v>#REF!</v>
      </c>
      <c r="T266" t="e">
        <f>(#REF!-#REF!)/$U266*10+50</f>
        <v>#REF!</v>
      </c>
      <c r="U266" t="e">
        <f t="shared" si="45"/>
        <v>#DIV/0!</v>
      </c>
    </row>
    <row r="267" spans="11:21" x14ac:dyDescent="0.15">
      <c r="K267" s="6">
        <f t="shared" si="46"/>
        <v>0</v>
      </c>
      <c r="M267" t="e">
        <f>(#REF!-#REF!)/$U267*10+50</f>
        <v>#REF!</v>
      </c>
      <c r="N267" t="e">
        <f>(#REF!-#REF!)/$U267*10+50</f>
        <v>#REF!</v>
      </c>
      <c r="O267" t="e">
        <f>(#REF!-#REF!)/$U267*10+50</f>
        <v>#REF!</v>
      </c>
      <c r="P267" t="e">
        <f>(#REF!-#REF!)/$U267*10+50</f>
        <v>#REF!</v>
      </c>
      <c r="Q267" t="e">
        <f>(#REF!-#REF!)/$U267*10+50</f>
        <v>#REF!</v>
      </c>
      <c r="R267" t="e">
        <f>(#REF!-#REF!)/$U267*10+50</f>
        <v>#REF!</v>
      </c>
      <c r="S267" t="e">
        <f>(#REF!-#REF!)/$U267*10+50</f>
        <v>#REF!</v>
      </c>
      <c r="T267" t="e">
        <f>(#REF!-#REF!)/$U267*10+50</f>
        <v>#REF!</v>
      </c>
      <c r="U267" t="e">
        <f t="shared" si="45"/>
        <v>#DIV/0!</v>
      </c>
    </row>
    <row r="268" spans="11:21" x14ac:dyDescent="0.15">
      <c r="K268" s="6">
        <f t="shared" si="46"/>
        <v>0</v>
      </c>
      <c r="M268" t="e">
        <f>(#REF!-#REF!)/$U268*10+50</f>
        <v>#REF!</v>
      </c>
      <c r="N268" t="e">
        <f>(#REF!-#REF!)/$U268*10+50</f>
        <v>#REF!</v>
      </c>
      <c r="O268" t="e">
        <f>(#REF!-#REF!)/$U268*10+50</f>
        <v>#REF!</v>
      </c>
      <c r="P268" t="e">
        <f>(#REF!-#REF!)/$U268*10+50</f>
        <v>#REF!</v>
      </c>
      <c r="Q268" t="e">
        <f>(#REF!-#REF!)/$U268*10+50</f>
        <v>#REF!</v>
      </c>
      <c r="R268" t="e">
        <f>(#REF!-#REF!)/$U268*10+50</f>
        <v>#REF!</v>
      </c>
      <c r="S268" t="e">
        <f>(#REF!-#REF!)/$U268*10+50</f>
        <v>#REF!</v>
      </c>
      <c r="T268" t="e">
        <f>(#REF!-#REF!)/$U268*10+50</f>
        <v>#REF!</v>
      </c>
      <c r="U268" t="e">
        <f t="shared" si="45"/>
        <v>#DIV/0!</v>
      </c>
    </row>
    <row r="269" spans="11:21" x14ac:dyDescent="0.15">
      <c r="K269" s="6">
        <f t="shared" si="46"/>
        <v>0</v>
      </c>
      <c r="M269" t="e">
        <f>(#REF!-#REF!)/$U269*10+50</f>
        <v>#REF!</v>
      </c>
      <c r="N269" t="e">
        <f>(#REF!-#REF!)/$U269*10+50</f>
        <v>#REF!</v>
      </c>
      <c r="O269" t="e">
        <f>(#REF!-#REF!)/$U269*10+50</f>
        <v>#REF!</v>
      </c>
      <c r="P269" t="e">
        <f>(#REF!-#REF!)/$U269*10+50</f>
        <v>#REF!</v>
      </c>
      <c r="Q269" t="e">
        <f>(#REF!-#REF!)/$U269*10+50</f>
        <v>#REF!</v>
      </c>
      <c r="R269" t="e">
        <f>(#REF!-#REF!)/$U269*10+50</f>
        <v>#REF!</v>
      </c>
      <c r="S269" t="e">
        <f>(#REF!-#REF!)/$U269*10+50</f>
        <v>#REF!</v>
      </c>
      <c r="T269" t="e">
        <f>(#REF!-#REF!)/$U269*10+50</f>
        <v>#REF!</v>
      </c>
      <c r="U269" t="e">
        <f t="shared" si="45"/>
        <v>#DIV/0!</v>
      </c>
    </row>
    <row r="270" spans="11:21" x14ac:dyDescent="0.15">
      <c r="K270" s="6">
        <f t="shared" si="46"/>
        <v>0</v>
      </c>
      <c r="M270" t="e">
        <f>(#REF!-#REF!)/$U270*10+50</f>
        <v>#REF!</v>
      </c>
      <c r="N270" t="e">
        <f>(#REF!-#REF!)/$U270*10+50</f>
        <v>#REF!</v>
      </c>
      <c r="O270" t="e">
        <f>(#REF!-#REF!)/$U270*10+50</f>
        <v>#REF!</v>
      </c>
      <c r="P270" t="e">
        <f>(#REF!-#REF!)/$U270*10+50</f>
        <v>#REF!</v>
      </c>
      <c r="Q270" t="e">
        <f>(#REF!-#REF!)/$U270*10+50</f>
        <v>#REF!</v>
      </c>
      <c r="R270" t="e">
        <f>(#REF!-#REF!)/$U270*10+50</f>
        <v>#REF!</v>
      </c>
      <c r="S270" t="e">
        <f>(#REF!-#REF!)/$U270*10+50</f>
        <v>#REF!</v>
      </c>
      <c r="T270" t="e">
        <f>(#REF!-#REF!)/$U270*10+50</f>
        <v>#REF!</v>
      </c>
      <c r="U270" t="e">
        <f t="shared" si="45"/>
        <v>#DIV/0!</v>
      </c>
    </row>
    <row r="271" spans="11:21" x14ac:dyDescent="0.15">
      <c r="K271" s="6">
        <f t="shared" si="46"/>
        <v>0</v>
      </c>
      <c r="M271" t="e">
        <f>(#REF!-#REF!)/$U271*10+50</f>
        <v>#REF!</v>
      </c>
      <c r="N271" t="e">
        <f>(#REF!-#REF!)/$U271*10+50</f>
        <v>#REF!</v>
      </c>
      <c r="O271" t="e">
        <f>(#REF!-#REF!)/$U271*10+50</f>
        <v>#REF!</v>
      </c>
      <c r="P271" t="e">
        <f>(#REF!-#REF!)/$U271*10+50</f>
        <v>#REF!</v>
      </c>
      <c r="Q271" t="e">
        <f>(#REF!-#REF!)/$U271*10+50</f>
        <v>#REF!</v>
      </c>
      <c r="R271" t="e">
        <f>(#REF!-#REF!)/$U271*10+50</f>
        <v>#REF!</v>
      </c>
      <c r="S271" t="e">
        <f>(#REF!-#REF!)/$U271*10+50</f>
        <v>#REF!</v>
      </c>
      <c r="T271" t="e">
        <f>(#REF!-#REF!)/$U271*10+50</f>
        <v>#REF!</v>
      </c>
      <c r="U271" t="e">
        <f t="shared" si="45"/>
        <v>#DIV/0!</v>
      </c>
    </row>
    <row r="272" spans="11:21" x14ac:dyDescent="0.15">
      <c r="K272" s="6">
        <f t="shared" si="46"/>
        <v>0</v>
      </c>
      <c r="M272" t="e">
        <f>(#REF!-#REF!)/$U272*10+50</f>
        <v>#REF!</v>
      </c>
      <c r="N272" t="e">
        <f>(#REF!-#REF!)/$U272*10+50</f>
        <v>#REF!</v>
      </c>
      <c r="O272" t="e">
        <f>(#REF!-#REF!)/$U272*10+50</f>
        <v>#REF!</v>
      </c>
      <c r="P272" t="e">
        <f>(#REF!-#REF!)/$U272*10+50</f>
        <v>#REF!</v>
      </c>
      <c r="Q272" t="e">
        <f>(#REF!-#REF!)/$U272*10+50</f>
        <v>#REF!</v>
      </c>
      <c r="R272" t="e">
        <f>(#REF!-#REF!)/$U272*10+50</f>
        <v>#REF!</v>
      </c>
      <c r="S272" t="e">
        <f>(#REF!-#REF!)/$U272*10+50</f>
        <v>#REF!</v>
      </c>
      <c r="T272" t="e">
        <f>(#REF!-#REF!)/$U272*10+50</f>
        <v>#REF!</v>
      </c>
      <c r="U272" t="e">
        <f t="shared" si="45"/>
        <v>#DIV/0!</v>
      </c>
    </row>
    <row r="273" spans="11:21" x14ac:dyDescent="0.15">
      <c r="K273" s="6">
        <f t="shared" si="46"/>
        <v>0</v>
      </c>
      <c r="M273" t="e">
        <f>(#REF!-#REF!)/$U273*10+50</f>
        <v>#REF!</v>
      </c>
      <c r="N273" t="e">
        <f>(#REF!-#REF!)/$U273*10+50</f>
        <v>#REF!</v>
      </c>
      <c r="O273" t="e">
        <f>(#REF!-#REF!)/$U273*10+50</f>
        <v>#REF!</v>
      </c>
      <c r="P273" t="e">
        <f>(#REF!-#REF!)/$U273*10+50</f>
        <v>#REF!</v>
      </c>
      <c r="Q273" t="e">
        <f>(#REF!-#REF!)/$U273*10+50</f>
        <v>#REF!</v>
      </c>
      <c r="R273" t="e">
        <f>(#REF!-#REF!)/$U273*10+50</f>
        <v>#REF!</v>
      </c>
      <c r="S273" t="e">
        <f>(#REF!-#REF!)/$U273*10+50</f>
        <v>#REF!</v>
      </c>
      <c r="T273" t="e">
        <f>(#REF!-#REF!)/$U273*10+50</f>
        <v>#REF!</v>
      </c>
      <c r="U273" t="e">
        <f t="shared" si="45"/>
        <v>#DIV/0!</v>
      </c>
    </row>
    <row r="274" spans="11:21" x14ac:dyDescent="0.15">
      <c r="K274" s="6">
        <f t="shared" si="46"/>
        <v>0</v>
      </c>
      <c r="M274" t="e">
        <f>(#REF!-#REF!)/$U274*10+50</f>
        <v>#REF!</v>
      </c>
      <c r="N274" t="e">
        <f>(#REF!-#REF!)/$U274*10+50</f>
        <v>#REF!</v>
      </c>
      <c r="O274" t="e">
        <f>(#REF!-#REF!)/$U274*10+50</f>
        <v>#REF!</v>
      </c>
      <c r="P274" t="e">
        <f>(#REF!-#REF!)/$U274*10+50</f>
        <v>#REF!</v>
      </c>
      <c r="Q274" t="e">
        <f>(#REF!-#REF!)/$U274*10+50</f>
        <v>#REF!</v>
      </c>
      <c r="R274" t="e">
        <f>(#REF!-#REF!)/$U274*10+50</f>
        <v>#REF!</v>
      </c>
      <c r="S274" t="e">
        <f>(#REF!-#REF!)/$U274*10+50</f>
        <v>#REF!</v>
      </c>
      <c r="T274" t="e">
        <f>(#REF!-#REF!)/$U274*10+50</f>
        <v>#REF!</v>
      </c>
      <c r="U274" t="e">
        <f t="shared" si="45"/>
        <v>#DIV/0!</v>
      </c>
    </row>
    <row r="275" spans="11:21" x14ac:dyDescent="0.15">
      <c r="K275" s="6">
        <f t="shared" si="46"/>
        <v>0</v>
      </c>
      <c r="M275" t="e">
        <f>(#REF!-#REF!)/$U275*10+50</f>
        <v>#REF!</v>
      </c>
      <c r="N275" t="e">
        <f>(#REF!-#REF!)/$U275*10+50</f>
        <v>#REF!</v>
      </c>
      <c r="O275" t="e">
        <f>(#REF!-#REF!)/$U275*10+50</f>
        <v>#REF!</v>
      </c>
      <c r="P275" t="e">
        <f>(#REF!-#REF!)/$U275*10+50</f>
        <v>#REF!</v>
      </c>
      <c r="Q275" t="e">
        <f>(#REF!-#REF!)/$U275*10+50</f>
        <v>#REF!</v>
      </c>
      <c r="R275" t="e">
        <f>(#REF!-#REF!)/$U275*10+50</f>
        <v>#REF!</v>
      </c>
      <c r="S275" t="e">
        <f>(#REF!-#REF!)/$U275*10+50</f>
        <v>#REF!</v>
      </c>
      <c r="T275" t="e">
        <f>(#REF!-#REF!)/$U275*10+50</f>
        <v>#REF!</v>
      </c>
      <c r="U275" t="e">
        <f t="shared" si="45"/>
        <v>#DIV/0!</v>
      </c>
    </row>
    <row r="276" spans="11:21" x14ac:dyDescent="0.15">
      <c r="K276" s="6">
        <f t="shared" si="46"/>
        <v>0</v>
      </c>
      <c r="M276" t="e">
        <f>(#REF!-#REF!)/$U276*10+50</f>
        <v>#REF!</v>
      </c>
      <c r="N276" t="e">
        <f>(#REF!-#REF!)/$U276*10+50</f>
        <v>#REF!</v>
      </c>
      <c r="O276" t="e">
        <f>(#REF!-#REF!)/$U276*10+50</f>
        <v>#REF!</v>
      </c>
      <c r="P276" t="e">
        <f>(#REF!-#REF!)/$U276*10+50</f>
        <v>#REF!</v>
      </c>
      <c r="Q276" t="e">
        <f>(#REF!-#REF!)/$U276*10+50</f>
        <v>#REF!</v>
      </c>
      <c r="R276" t="e">
        <f>(#REF!-#REF!)/$U276*10+50</f>
        <v>#REF!</v>
      </c>
      <c r="S276" t="e">
        <f>(#REF!-#REF!)/$U276*10+50</f>
        <v>#REF!</v>
      </c>
      <c r="T276" t="e">
        <f>(#REF!-#REF!)/$U276*10+50</f>
        <v>#REF!</v>
      </c>
      <c r="U276" t="e">
        <f t="shared" si="45"/>
        <v>#DIV/0!</v>
      </c>
    </row>
    <row r="277" spans="11:21" x14ac:dyDescent="0.15">
      <c r="K277" s="6">
        <f t="shared" si="46"/>
        <v>0</v>
      </c>
      <c r="M277" t="e">
        <f>(#REF!-#REF!)/$U277*10+50</f>
        <v>#REF!</v>
      </c>
      <c r="N277" t="e">
        <f>(#REF!-#REF!)/$U277*10+50</f>
        <v>#REF!</v>
      </c>
      <c r="O277" t="e">
        <f>(#REF!-#REF!)/$U277*10+50</f>
        <v>#REF!</v>
      </c>
      <c r="P277" t="e">
        <f>(#REF!-#REF!)/$U277*10+50</f>
        <v>#REF!</v>
      </c>
      <c r="Q277" t="e">
        <f>(#REF!-#REF!)/$U277*10+50</f>
        <v>#REF!</v>
      </c>
      <c r="R277" t="e">
        <f>(#REF!-#REF!)/$U277*10+50</f>
        <v>#REF!</v>
      </c>
      <c r="S277" t="e">
        <f>(#REF!-#REF!)/$U277*10+50</f>
        <v>#REF!</v>
      </c>
      <c r="T277" t="e">
        <f>(#REF!-#REF!)/$U277*10+50</f>
        <v>#REF!</v>
      </c>
      <c r="U277" t="e">
        <f t="shared" si="45"/>
        <v>#DIV/0!</v>
      </c>
    </row>
    <row r="278" spans="11:21" x14ac:dyDescent="0.15">
      <c r="K278" s="6">
        <f t="shared" si="46"/>
        <v>0</v>
      </c>
      <c r="M278" t="e">
        <f>(#REF!-#REF!)/$U278*10+50</f>
        <v>#REF!</v>
      </c>
      <c r="N278" t="e">
        <f>(#REF!-#REF!)/$U278*10+50</f>
        <v>#REF!</v>
      </c>
      <c r="O278" t="e">
        <f>(#REF!-#REF!)/$U278*10+50</f>
        <v>#REF!</v>
      </c>
      <c r="P278" t="e">
        <f>(#REF!-#REF!)/$U278*10+50</f>
        <v>#REF!</v>
      </c>
      <c r="Q278" t="e">
        <f>(#REF!-#REF!)/$U278*10+50</f>
        <v>#REF!</v>
      </c>
      <c r="R278" t="e">
        <f>(#REF!-#REF!)/$U278*10+50</f>
        <v>#REF!</v>
      </c>
      <c r="S278" t="e">
        <f>(#REF!-#REF!)/$U278*10+50</f>
        <v>#REF!</v>
      </c>
      <c r="T278" t="e">
        <f>(#REF!-#REF!)/$U278*10+50</f>
        <v>#REF!</v>
      </c>
      <c r="U278" t="e">
        <f t="shared" si="45"/>
        <v>#DIV/0!</v>
      </c>
    </row>
    <row r="279" spans="11:21" x14ac:dyDescent="0.15">
      <c r="K279" s="6">
        <f t="shared" si="46"/>
        <v>0</v>
      </c>
      <c r="M279" t="e">
        <f>(#REF!-#REF!)/$U279*10+50</f>
        <v>#REF!</v>
      </c>
      <c r="N279" t="e">
        <f>(#REF!-#REF!)/$U279*10+50</f>
        <v>#REF!</v>
      </c>
      <c r="O279" t="e">
        <f>(#REF!-#REF!)/$U279*10+50</f>
        <v>#REF!</v>
      </c>
      <c r="P279" t="e">
        <f>(#REF!-#REF!)/$U279*10+50</f>
        <v>#REF!</v>
      </c>
      <c r="Q279" t="e">
        <f>(#REF!-#REF!)/$U279*10+50</f>
        <v>#REF!</v>
      </c>
      <c r="R279" t="e">
        <f>(#REF!-#REF!)/$U279*10+50</f>
        <v>#REF!</v>
      </c>
      <c r="S279" t="e">
        <f>(#REF!-#REF!)/$U279*10+50</f>
        <v>#REF!</v>
      </c>
      <c r="T279" t="e">
        <f>(#REF!-#REF!)/$U279*10+50</f>
        <v>#REF!</v>
      </c>
      <c r="U279" t="e">
        <f t="shared" si="45"/>
        <v>#DIV/0!</v>
      </c>
    </row>
    <row r="280" spans="11:21" x14ac:dyDescent="0.15">
      <c r="K280" s="6">
        <f t="shared" si="46"/>
        <v>0</v>
      </c>
      <c r="M280" t="e">
        <f>(#REF!-#REF!)/$U280*10+50</f>
        <v>#REF!</v>
      </c>
      <c r="N280" t="e">
        <f>(#REF!-#REF!)/$U280*10+50</f>
        <v>#REF!</v>
      </c>
      <c r="O280" t="e">
        <f>(#REF!-#REF!)/$U280*10+50</f>
        <v>#REF!</v>
      </c>
      <c r="P280" t="e">
        <f>(#REF!-#REF!)/$U280*10+50</f>
        <v>#REF!</v>
      </c>
      <c r="Q280" t="e">
        <f>(#REF!-#REF!)/$U280*10+50</f>
        <v>#REF!</v>
      </c>
      <c r="R280" t="e">
        <f>(#REF!-#REF!)/$U280*10+50</f>
        <v>#REF!</v>
      </c>
      <c r="S280" t="e">
        <f>(#REF!-#REF!)/$U280*10+50</f>
        <v>#REF!</v>
      </c>
      <c r="T280" t="e">
        <f>(#REF!-#REF!)/$U280*10+50</f>
        <v>#REF!</v>
      </c>
      <c r="U280" t="e">
        <f t="shared" si="45"/>
        <v>#DIV/0!</v>
      </c>
    </row>
    <row r="281" spans="11:21" x14ac:dyDescent="0.15">
      <c r="K281" s="6">
        <f t="shared" si="46"/>
        <v>0</v>
      </c>
      <c r="M281" t="e">
        <f>(#REF!-#REF!)/$U281*10+50</f>
        <v>#REF!</v>
      </c>
      <c r="N281" t="e">
        <f>(#REF!-#REF!)/$U281*10+50</f>
        <v>#REF!</v>
      </c>
      <c r="O281" t="e">
        <f>(#REF!-#REF!)/$U281*10+50</f>
        <v>#REF!</v>
      </c>
      <c r="P281" t="e">
        <f>(#REF!-#REF!)/$U281*10+50</f>
        <v>#REF!</v>
      </c>
      <c r="Q281" t="e">
        <f>(#REF!-#REF!)/$U281*10+50</f>
        <v>#REF!</v>
      </c>
      <c r="R281" t="e">
        <f>(#REF!-#REF!)/$U281*10+50</f>
        <v>#REF!</v>
      </c>
      <c r="S281" t="e">
        <f>(#REF!-#REF!)/$U281*10+50</f>
        <v>#REF!</v>
      </c>
      <c r="T281" t="e">
        <f>(#REF!-#REF!)/$U281*10+50</f>
        <v>#REF!</v>
      </c>
      <c r="U281" t="e">
        <f t="shared" si="45"/>
        <v>#DIV/0!</v>
      </c>
    </row>
    <row r="282" spans="11:21" x14ac:dyDescent="0.15">
      <c r="K282" s="6">
        <f t="shared" si="46"/>
        <v>0</v>
      </c>
      <c r="M282" t="e">
        <f>(#REF!-#REF!)/$U282*10+50</f>
        <v>#REF!</v>
      </c>
      <c r="N282" t="e">
        <f>(#REF!-#REF!)/$U282*10+50</f>
        <v>#REF!</v>
      </c>
      <c r="O282" t="e">
        <f>(#REF!-#REF!)/$U282*10+50</f>
        <v>#REF!</v>
      </c>
      <c r="P282" t="e">
        <f>(#REF!-#REF!)/$U282*10+50</f>
        <v>#REF!</v>
      </c>
      <c r="Q282" t="e">
        <f>(#REF!-#REF!)/$U282*10+50</f>
        <v>#REF!</v>
      </c>
      <c r="R282" t="e">
        <f>(#REF!-#REF!)/$U282*10+50</f>
        <v>#REF!</v>
      </c>
      <c r="S282" t="e">
        <f>(#REF!-#REF!)/$U282*10+50</f>
        <v>#REF!</v>
      </c>
      <c r="T282" t="e">
        <f>(#REF!-#REF!)/$U282*10+50</f>
        <v>#REF!</v>
      </c>
      <c r="U282" t="e">
        <f t="shared" si="45"/>
        <v>#DIV/0!</v>
      </c>
    </row>
    <row r="283" spans="11:21" x14ac:dyDescent="0.15">
      <c r="K283" s="6">
        <f t="shared" si="46"/>
        <v>0</v>
      </c>
      <c r="M283" t="e">
        <f>(#REF!-#REF!)/$U283*10+50</f>
        <v>#REF!</v>
      </c>
      <c r="N283" t="e">
        <f>(#REF!-#REF!)/$U283*10+50</f>
        <v>#REF!</v>
      </c>
      <c r="O283" t="e">
        <f>(#REF!-#REF!)/$U283*10+50</f>
        <v>#REF!</v>
      </c>
      <c r="P283" t="e">
        <f>(#REF!-#REF!)/$U283*10+50</f>
        <v>#REF!</v>
      </c>
      <c r="Q283" t="e">
        <f>(#REF!-#REF!)/$U283*10+50</f>
        <v>#REF!</v>
      </c>
      <c r="R283" t="e">
        <f>(#REF!-#REF!)/$U283*10+50</f>
        <v>#REF!</v>
      </c>
      <c r="S283" t="e">
        <f>(#REF!-#REF!)/$U283*10+50</f>
        <v>#REF!</v>
      </c>
      <c r="T283" t="e">
        <f>(#REF!-#REF!)/$U283*10+50</f>
        <v>#REF!</v>
      </c>
      <c r="U283" t="e">
        <f t="shared" si="45"/>
        <v>#DIV/0!</v>
      </c>
    </row>
    <row r="284" spans="11:21" x14ac:dyDescent="0.15">
      <c r="K284" s="6">
        <f t="shared" si="46"/>
        <v>0</v>
      </c>
      <c r="M284" t="e">
        <f>(#REF!-#REF!)/$U284*10+50</f>
        <v>#REF!</v>
      </c>
      <c r="N284" t="e">
        <f>(#REF!-#REF!)/$U284*10+50</f>
        <v>#REF!</v>
      </c>
      <c r="O284" t="e">
        <f>(#REF!-#REF!)/$U284*10+50</f>
        <v>#REF!</v>
      </c>
      <c r="P284" t="e">
        <f>(#REF!-#REF!)/$U284*10+50</f>
        <v>#REF!</v>
      </c>
      <c r="Q284" t="e">
        <f>(#REF!-#REF!)/$U284*10+50</f>
        <v>#REF!</v>
      </c>
      <c r="R284" t="e">
        <f>(#REF!-#REF!)/$U284*10+50</f>
        <v>#REF!</v>
      </c>
      <c r="S284" t="e">
        <f>(#REF!-#REF!)/$U284*10+50</f>
        <v>#REF!</v>
      </c>
      <c r="T284" t="e">
        <f>(#REF!-#REF!)/$U284*10+50</f>
        <v>#REF!</v>
      </c>
      <c r="U284" t="e">
        <f t="shared" si="45"/>
        <v>#DIV/0!</v>
      </c>
    </row>
    <row r="285" spans="11:21" x14ac:dyDescent="0.15">
      <c r="K285" s="6">
        <f t="shared" si="46"/>
        <v>0</v>
      </c>
      <c r="M285" t="e">
        <f>(#REF!-#REF!)/$U285*10+50</f>
        <v>#REF!</v>
      </c>
      <c r="N285" t="e">
        <f>(#REF!-#REF!)/$U285*10+50</f>
        <v>#REF!</v>
      </c>
      <c r="O285" t="e">
        <f>(#REF!-#REF!)/$U285*10+50</f>
        <v>#REF!</v>
      </c>
      <c r="P285" t="e">
        <f>(#REF!-#REF!)/$U285*10+50</f>
        <v>#REF!</v>
      </c>
      <c r="Q285" t="e">
        <f>(#REF!-#REF!)/$U285*10+50</f>
        <v>#REF!</v>
      </c>
      <c r="R285" t="e">
        <f>(#REF!-#REF!)/$U285*10+50</f>
        <v>#REF!</v>
      </c>
      <c r="S285" t="e">
        <f>(#REF!-#REF!)/$U285*10+50</f>
        <v>#REF!</v>
      </c>
      <c r="T285" t="e">
        <f>(#REF!-#REF!)/$U285*10+50</f>
        <v>#REF!</v>
      </c>
      <c r="U285" t="e">
        <f t="shared" si="45"/>
        <v>#DIV/0!</v>
      </c>
    </row>
    <row r="286" spans="11:21" x14ac:dyDescent="0.15">
      <c r="K286" s="6">
        <f t="shared" si="46"/>
        <v>0</v>
      </c>
      <c r="M286" t="e">
        <f>(#REF!-#REF!)/$U286*10+50</f>
        <v>#REF!</v>
      </c>
      <c r="N286" t="e">
        <f>(#REF!-#REF!)/$U286*10+50</f>
        <v>#REF!</v>
      </c>
      <c r="O286" t="e">
        <f>(#REF!-#REF!)/$U286*10+50</f>
        <v>#REF!</v>
      </c>
      <c r="P286" t="e">
        <f>(#REF!-#REF!)/$U286*10+50</f>
        <v>#REF!</v>
      </c>
      <c r="Q286" t="e">
        <f>(#REF!-#REF!)/$U286*10+50</f>
        <v>#REF!</v>
      </c>
      <c r="R286" t="e">
        <f>(#REF!-#REF!)/$U286*10+50</f>
        <v>#REF!</v>
      </c>
      <c r="S286" t="e">
        <f>(#REF!-#REF!)/$U286*10+50</f>
        <v>#REF!</v>
      </c>
      <c r="T286" t="e">
        <f>(#REF!-#REF!)/$U286*10+50</f>
        <v>#REF!</v>
      </c>
      <c r="U286" t="e">
        <f t="shared" si="45"/>
        <v>#DIV/0!</v>
      </c>
    </row>
    <row r="287" spans="11:21" x14ac:dyDescent="0.15">
      <c r="K287" s="6">
        <f t="shared" si="46"/>
        <v>0</v>
      </c>
      <c r="M287" t="e">
        <f>(#REF!-#REF!)/$U287*10+50</f>
        <v>#REF!</v>
      </c>
      <c r="N287" t="e">
        <f>(#REF!-#REF!)/$U287*10+50</f>
        <v>#REF!</v>
      </c>
      <c r="O287" t="e">
        <f>(#REF!-#REF!)/$U287*10+50</f>
        <v>#REF!</v>
      </c>
      <c r="P287" t="e">
        <f>(#REF!-#REF!)/$U287*10+50</f>
        <v>#REF!</v>
      </c>
      <c r="Q287" t="e">
        <f>(#REF!-#REF!)/$U287*10+50</f>
        <v>#REF!</v>
      </c>
      <c r="R287" t="e">
        <f>(#REF!-#REF!)/$U287*10+50</f>
        <v>#REF!</v>
      </c>
      <c r="S287" t="e">
        <f>(#REF!-#REF!)/$U287*10+50</f>
        <v>#REF!</v>
      </c>
      <c r="T287" t="e">
        <f>(#REF!-#REF!)/$U287*10+50</f>
        <v>#REF!</v>
      </c>
      <c r="U287" t="e">
        <f t="shared" si="45"/>
        <v>#DIV/0!</v>
      </c>
    </row>
    <row r="288" spans="11:21" x14ac:dyDescent="0.15">
      <c r="K288" s="6">
        <f t="shared" si="46"/>
        <v>0</v>
      </c>
      <c r="M288" t="e">
        <f>(#REF!-#REF!)/$U288*10+50</f>
        <v>#REF!</v>
      </c>
      <c r="N288" t="e">
        <f>(#REF!-#REF!)/$U288*10+50</f>
        <v>#REF!</v>
      </c>
      <c r="O288" t="e">
        <f>(#REF!-#REF!)/$U288*10+50</f>
        <v>#REF!</v>
      </c>
      <c r="P288" t="e">
        <f>(#REF!-#REF!)/$U288*10+50</f>
        <v>#REF!</v>
      </c>
      <c r="Q288" t="e">
        <f>(#REF!-#REF!)/$U288*10+50</f>
        <v>#REF!</v>
      </c>
      <c r="R288" t="e">
        <f>(#REF!-#REF!)/$U288*10+50</f>
        <v>#REF!</v>
      </c>
      <c r="S288" t="e">
        <f>(#REF!-#REF!)/$U288*10+50</f>
        <v>#REF!</v>
      </c>
      <c r="T288" t="e">
        <f>(#REF!-#REF!)/$U288*10+50</f>
        <v>#REF!</v>
      </c>
      <c r="U288" t="e">
        <f t="shared" si="45"/>
        <v>#DIV/0!</v>
      </c>
    </row>
    <row r="289" spans="11:21" x14ac:dyDescent="0.15">
      <c r="K289" s="6">
        <f t="shared" si="46"/>
        <v>0</v>
      </c>
      <c r="M289" t="e">
        <f>(#REF!-#REF!)/$U289*10+50</f>
        <v>#REF!</v>
      </c>
      <c r="N289" t="e">
        <f>(#REF!-#REF!)/$U289*10+50</f>
        <v>#REF!</v>
      </c>
      <c r="O289" t="e">
        <f>(#REF!-#REF!)/$U289*10+50</f>
        <v>#REF!</v>
      </c>
      <c r="P289" t="e">
        <f>(#REF!-#REF!)/$U289*10+50</f>
        <v>#REF!</v>
      </c>
      <c r="Q289" t="e">
        <f>(#REF!-#REF!)/$U289*10+50</f>
        <v>#REF!</v>
      </c>
      <c r="R289" t="e">
        <f>(#REF!-#REF!)/$U289*10+50</f>
        <v>#REF!</v>
      </c>
      <c r="S289" t="e">
        <f>(#REF!-#REF!)/$U289*10+50</f>
        <v>#REF!</v>
      </c>
      <c r="T289" t="e">
        <f>(#REF!-#REF!)/$U289*10+50</f>
        <v>#REF!</v>
      </c>
      <c r="U289" t="e">
        <f t="shared" si="45"/>
        <v>#DIV/0!</v>
      </c>
    </row>
    <row r="290" spans="11:21" x14ac:dyDescent="0.15">
      <c r="K290" s="6">
        <f t="shared" si="46"/>
        <v>0</v>
      </c>
      <c r="M290" t="e">
        <f>(#REF!-#REF!)/$U290*10+50</f>
        <v>#REF!</v>
      </c>
      <c r="N290" t="e">
        <f>(#REF!-#REF!)/$U290*10+50</f>
        <v>#REF!</v>
      </c>
      <c r="O290" t="e">
        <f>(#REF!-#REF!)/$U290*10+50</f>
        <v>#REF!</v>
      </c>
      <c r="P290" t="e">
        <f>(#REF!-#REF!)/$U290*10+50</f>
        <v>#REF!</v>
      </c>
      <c r="Q290" t="e">
        <f>(#REF!-#REF!)/$U290*10+50</f>
        <v>#REF!</v>
      </c>
      <c r="R290" t="e">
        <f>(#REF!-#REF!)/$U290*10+50</f>
        <v>#REF!</v>
      </c>
      <c r="S290" t="e">
        <f>(#REF!-#REF!)/$U290*10+50</f>
        <v>#REF!</v>
      </c>
      <c r="T290" t="e">
        <f>(#REF!-#REF!)/$U290*10+50</f>
        <v>#REF!</v>
      </c>
      <c r="U290" t="e">
        <f t="shared" si="45"/>
        <v>#DIV/0!</v>
      </c>
    </row>
    <row r="291" spans="11:21" x14ac:dyDescent="0.15">
      <c r="K291" s="6">
        <f t="shared" si="46"/>
        <v>0</v>
      </c>
      <c r="M291" t="e">
        <f>(#REF!-#REF!)/$U291*10+50</f>
        <v>#REF!</v>
      </c>
      <c r="N291" t="e">
        <f>(#REF!-#REF!)/$U291*10+50</f>
        <v>#REF!</v>
      </c>
      <c r="O291" t="e">
        <f>(#REF!-#REF!)/$U291*10+50</f>
        <v>#REF!</v>
      </c>
      <c r="P291" t="e">
        <f>(#REF!-#REF!)/$U291*10+50</f>
        <v>#REF!</v>
      </c>
      <c r="Q291" t="e">
        <f>(#REF!-#REF!)/$U291*10+50</f>
        <v>#REF!</v>
      </c>
      <c r="R291" t="e">
        <f>(#REF!-#REF!)/$U291*10+50</f>
        <v>#REF!</v>
      </c>
      <c r="S291" t="e">
        <f>(#REF!-#REF!)/$U291*10+50</f>
        <v>#REF!</v>
      </c>
      <c r="T291" t="e">
        <f>(#REF!-#REF!)/$U291*10+50</f>
        <v>#REF!</v>
      </c>
      <c r="U291" t="e">
        <f t="shared" si="45"/>
        <v>#DIV/0!</v>
      </c>
    </row>
    <row r="292" spans="11:21" x14ac:dyDescent="0.15">
      <c r="K292" s="6">
        <f t="shared" ref="K292:K323" si="47">A292</f>
        <v>0</v>
      </c>
      <c r="M292" t="e">
        <f>(#REF!-#REF!)/$U292*10+50</f>
        <v>#REF!</v>
      </c>
      <c r="N292" t="e">
        <f>(#REF!-#REF!)/$U292*10+50</f>
        <v>#REF!</v>
      </c>
      <c r="O292" t="e">
        <f>(#REF!-#REF!)/$U292*10+50</f>
        <v>#REF!</v>
      </c>
      <c r="P292" t="e">
        <f>(#REF!-#REF!)/$U292*10+50</f>
        <v>#REF!</v>
      </c>
      <c r="Q292" t="e">
        <f>(#REF!-#REF!)/$U292*10+50</f>
        <v>#REF!</v>
      </c>
      <c r="R292" t="e">
        <f>(#REF!-#REF!)/$U292*10+50</f>
        <v>#REF!</v>
      </c>
      <c r="S292" t="e">
        <f>(#REF!-#REF!)/$U292*10+50</f>
        <v>#REF!</v>
      </c>
      <c r="T292" t="e">
        <f>(#REF!-#REF!)/$U292*10+50</f>
        <v>#REF!</v>
      </c>
      <c r="U292" t="e">
        <f t="shared" si="45"/>
        <v>#DIV/0!</v>
      </c>
    </row>
    <row r="293" spans="11:21" x14ac:dyDescent="0.15">
      <c r="K293" s="6">
        <f t="shared" si="47"/>
        <v>0</v>
      </c>
      <c r="M293" t="e">
        <f>(#REF!-#REF!)/$U293*10+50</f>
        <v>#REF!</v>
      </c>
      <c r="N293" t="e">
        <f>(#REF!-#REF!)/$U293*10+50</f>
        <v>#REF!</v>
      </c>
      <c r="O293" t="e">
        <f>(#REF!-#REF!)/$U293*10+50</f>
        <v>#REF!</v>
      </c>
      <c r="P293" t="e">
        <f>(#REF!-#REF!)/$U293*10+50</f>
        <v>#REF!</v>
      </c>
      <c r="Q293" t="e">
        <f>(#REF!-#REF!)/$U293*10+50</f>
        <v>#REF!</v>
      </c>
      <c r="R293" t="e">
        <f>(#REF!-#REF!)/$U293*10+50</f>
        <v>#REF!</v>
      </c>
      <c r="S293" t="e">
        <f>(#REF!-#REF!)/$U293*10+50</f>
        <v>#REF!</v>
      </c>
      <c r="T293" t="e">
        <f>(#REF!-#REF!)/$U293*10+50</f>
        <v>#REF!</v>
      </c>
      <c r="U293" t="e">
        <f t="shared" si="45"/>
        <v>#DIV/0!</v>
      </c>
    </row>
    <row r="294" spans="11:21" x14ac:dyDescent="0.15">
      <c r="K294" s="6">
        <f t="shared" si="47"/>
        <v>0</v>
      </c>
      <c r="M294" t="e">
        <f>(#REF!-#REF!)/$U294*10+50</f>
        <v>#REF!</v>
      </c>
      <c r="N294" t="e">
        <f>(#REF!-#REF!)/$U294*10+50</f>
        <v>#REF!</v>
      </c>
      <c r="O294" t="e">
        <f>(#REF!-#REF!)/$U294*10+50</f>
        <v>#REF!</v>
      </c>
      <c r="P294" t="e">
        <f>(#REF!-#REF!)/$U294*10+50</f>
        <v>#REF!</v>
      </c>
      <c r="Q294" t="e">
        <f>(#REF!-#REF!)/$U294*10+50</f>
        <v>#REF!</v>
      </c>
      <c r="R294" t="e">
        <f>(#REF!-#REF!)/$U294*10+50</f>
        <v>#REF!</v>
      </c>
      <c r="S294" t="e">
        <f>(#REF!-#REF!)/$U294*10+50</f>
        <v>#REF!</v>
      </c>
      <c r="T294" t="e">
        <f>(#REF!-#REF!)/$U294*10+50</f>
        <v>#REF!</v>
      </c>
      <c r="U294" t="e">
        <f t="shared" si="45"/>
        <v>#DIV/0!</v>
      </c>
    </row>
    <row r="295" spans="11:21" x14ac:dyDescent="0.15">
      <c r="K295" s="6">
        <f t="shared" si="47"/>
        <v>0</v>
      </c>
      <c r="M295" t="e">
        <f>(#REF!-#REF!)/$U295*10+50</f>
        <v>#REF!</v>
      </c>
      <c r="N295" t="e">
        <f>(#REF!-#REF!)/$U295*10+50</f>
        <v>#REF!</v>
      </c>
      <c r="O295" t="e">
        <f>(#REF!-#REF!)/$U295*10+50</f>
        <v>#REF!</v>
      </c>
      <c r="P295" t="e">
        <f>(#REF!-#REF!)/$U295*10+50</f>
        <v>#REF!</v>
      </c>
      <c r="Q295" t="e">
        <f>(#REF!-#REF!)/$U295*10+50</f>
        <v>#REF!</v>
      </c>
      <c r="R295" t="e">
        <f>(#REF!-#REF!)/$U295*10+50</f>
        <v>#REF!</v>
      </c>
      <c r="S295" t="e">
        <f>(#REF!-#REF!)/$U295*10+50</f>
        <v>#REF!</v>
      </c>
      <c r="T295" t="e">
        <f>(#REF!-#REF!)/$U295*10+50</f>
        <v>#REF!</v>
      </c>
      <c r="U295" t="e">
        <f t="shared" si="45"/>
        <v>#DIV/0!</v>
      </c>
    </row>
    <row r="296" spans="11:21" x14ac:dyDescent="0.15">
      <c r="K296" s="6">
        <f t="shared" si="47"/>
        <v>0</v>
      </c>
      <c r="M296" t="e">
        <f>(#REF!-#REF!)/$U296*10+50</f>
        <v>#REF!</v>
      </c>
      <c r="N296" t="e">
        <f>(#REF!-#REF!)/$U296*10+50</f>
        <v>#REF!</v>
      </c>
      <c r="O296" t="e">
        <f>(#REF!-#REF!)/$U296*10+50</f>
        <v>#REF!</v>
      </c>
      <c r="P296" t="e">
        <f>(#REF!-#REF!)/$U296*10+50</f>
        <v>#REF!</v>
      </c>
      <c r="Q296" t="e">
        <f>(#REF!-#REF!)/$U296*10+50</f>
        <v>#REF!</v>
      </c>
      <c r="R296" t="e">
        <f>(#REF!-#REF!)/$U296*10+50</f>
        <v>#REF!</v>
      </c>
      <c r="S296" t="e">
        <f>(#REF!-#REF!)/$U296*10+50</f>
        <v>#REF!</v>
      </c>
      <c r="T296" t="e">
        <f>(#REF!-#REF!)/$U296*10+50</f>
        <v>#REF!</v>
      </c>
      <c r="U296" t="e">
        <f t="shared" si="45"/>
        <v>#DIV/0!</v>
      </c>
    </row>
    <row r="297" spans="11:21" x14ac:dyDescent="0.15">
      <c r="K297" s="6">
        <f t="shared" si="47"/>
        <v>0</v>
      </c>
      <c r="M297" t="e">
        <f>(#REF!-#REF!)/$U297*10+50</f>
        <v>#REF!</v>
      </c>
      <c r="N297" t="e">
        <f>(#REF!-#REF!)/$U297*10+50</f>
        <v>#REF!</v>
      </c>
      <c r="O297" t="e">
        <f>(#REF!-#REF!)/$U297*10+50</f>
        <v>#REF!</v>
      </c>
      <c r="P297" t="e">
        <f>(#REF!-#REF!)/$U297*10+50</f>
        <v>#REF!</v>
      </c>
      <c r="Q297" t="e">
        <f>(#REF!-#REF!)/$U297*10+50</f>
        <v>#REF!</v>
      </c>
      <c r="R297" t="e">
        <f>(#REF!-#REF!)/$U297*10+50</f>
        <v>#REF!</v>
      </c>
      <c r="S297" t="e">
        <f>(#REF!-#REF!)/$U297*10+50</f>
        <v>#REF!</v>
      </c>
      <c r="T297" t="e">
        <f>(#REF!-#REF!)/$U297*10+50</f>
        <v>#REF!</v>
      </c>
      <c r="U297" t="e">
        <f t="shared" si="45"/>
        <v>#DIV/0!</v>
      </c>
    </row>
    <row r="298" spans="11:21" x14ac:dyDescent="0.15">
      <c r="K298" s="6">
        <f t="shared" si="47"/>
        <v>0</v>
      </c>
      <c r="M298" t="e">
        <f>(#REF!-#REF!)/$U298*10+50</f>
        <v>#REF!</v>
      </c>
      <c r="N298" t="e">
        <f>(#REF!-#REF!)/$U298*10+50</f>
        <v>#REF!</v>
      </c>
      <c r="O298" t="e">
        <f>(#REF!-#REF!)/$U298*10+50</f>
        <v>#REF!</v>
      </c>
      <c r="P298" t="e">
        <f>(#REF!-#REF!)/$U298*10+50</f>
        <v>#REF!</v>
      </c>
      <c r="Q298" t="e">
        <f>(#REF!-#REF!)/$U298*10+50</f>
        <v>#REF!</v>
      </c>
      <c r="R298" t="e">
        <f>(#REF!-#REF!)/$U298*10+50</f>
        <v>#REF!</v>
      </c>
      <c r="S298" t="e">
        <f>(#REF!-#REF!)/$U298*10+50</f>
        <v>#REF!</v>
      </c>
      <c r="T298" t="e">
        <f>(#REF!-#REF!)/$U298*10+50</f>
        <v>#REF!</v>
      </c>
      <c r="U298" t="e">
        <f t="shared" si="45"/>
        <v>#DIV/0!</v>
      </c>
    </row>
    <row r="299" spans="11:21" x14ac:dyDescent="0.15">
      <c r="K299" s="6">
        <f t="shared" si="47"/>
        <v>0</v>
      </c>
      <c r="M299" t="e">
        <f>(#REF!-#REF!)/$U299*10+50</f>
        <v>#REF!</v>
      </c>
      <c r="N299" t="e">
        <f>(#REF!-#REF!)/$U299*10+50</f>
        <v>#REF!</v>
      </c>
      <c r="O299" t="e">
        <f>(#REF!-#REF!)/$U299*10+50</f>
        <v>#REF!</v>
      </c>
      <c r="P299" t="e">
        <f>(#REF!-#REF!)/$U299*10+50</f>
        <v>#REF!</v>
      </c>
      <c r="Q299" t="e">
        <f>(#REF!-#REF!)/$U299*10+50</f>
        <v>#REF!</v>
      </c>
      <c r="R299" t="e">
        <f>(#REF!-#REF!)/$U299*10+50</f>
        <v>#REF!</v>
      </c>
      <c r="S299" t="e">
        <f>(#REF!-#REF!)/$U299*10+50</f>
        <v>#REF!</v>
      </c>
      <c r="T299" t="e">
        <f>(#REF!-#REF!)/$U299*10+50</f>
        <v>#REF!</v>
      </c>
      <c r="U299" t="e">
        <f t="shared" si="45"/>
        <v>#DIV/0!</v>
      </c>
    </row>
    <row r="300" spans="11:21" x14ac:dyDescent="0.15">
      <c r="K300" s="6">
        <f t="shared" si="47"/>
        <v>0</v>
      </c>
      <c r="M300" t="e">
        <f>(#REF!-#REF!)/$U300*10+50</f>
        <v>#REF!</v>
      </c>
      <c r="N300" t="e">
        <f>(#REF!-#REF!)/$U300*10+50</f>
        <v>#REF!</v>
      </c>
      <c r="O300" t="e">
        <f>(#REF!-#REF!)/$U300*10+50</f>
        <v>#REF!</v>
      </c>
      <c r="P300" t="e">
        <f>(#REF!-#REF!)/$U300*10+50</f>
        <v>#REF!</v>
      </c>
      <c r="Q300" t="e">
        <f>(#REF!-#REF!)/$U300*10+50</f>
        <v>#REF!</v>
      </c>
      <c r="R300" t="e">
        <f>(#REF!-#REF!)/$U300*10+50</f>
        <v>#REF!</v>
      </c>
      <c r="S300" t="e">
        <f>(#REF!-#REF!)/$U300*10+50</f>
        <v>#REF!</v>
      </c>
      <c r="T300" t="e">
        <f>(#REF!-#REF!)/$U300*10+50</f>
        <v>#REF!</v>
      </c>
      <c r="U300" t="e">
        <f t="shared" si="45"/>
        <v>#DIV/0!</v>
      </c>
    </row>
    <row r="301" spans="11:21" x14ac:dyDescent="0.15">
      <c r="K301" s="6">
        <f t="shared" si="47"/>
        <v>0</v>
      </c>
      <c r="M301" t="e">
        <f>(#REF!-#REF!)/$U301*10+50</f>
        <v>#REF!</v>
      </c>
      <c r="N301" t="e">
        <f>(#REF!-#REF!)/$U301*10+50</f>
        <v>#REF!</v>
      </c>
      <c r="O301" t="e">
        <f>(#REF!-#REF!)/$U301*10+50</f>
        <v>#REF!</v>
      </c>
      <c r="P301" t="e">
        <f>(#REF!-#REF!)/$U301*10+50</f>
        <v>#REF!</v>
      </c>
      <c r="Q301" t="e">
        <f>(#REF!-#REF!)/$U301*10+50</f>
        <v>#REF!</v>
      </c>
      <c r="R301" t="e">
        <f>(#REF!-#REF!)/$U301*10+50</f>
        <v>#REF!</v>
      </c>
      <c r="S301" t="e">
        <f>(#REF!-#REF!)/$U301*10+50</f>
        <v>#REF!</v>
      </c>
      <c r="T301" t="e">
        <f>(#REF!-#REF!)/$U301*10+50</f>
        <v>#REF!</v>
      </c>
      <c r="U301" t="e">
        <f t="shared" si="45"/>
        <v>#DIV/0!</v>
      </c>
    </row>
    <row r="302" spans="11:21" x14ac:dyDescent="0.15">
      <c r="K302" s="6">
        <f t="shared" si="47"/>
        <v>0</v>
      </c>
      <c r="M302" t="e">
        <f>(#REF!-#REF!)/$U302*10+50</f>
        <v>#REF!</v>
      </c>
      <c r="N302" t="e">
        <f>(#REF!-#REF!)/$U302*10+50</f>
        <v>#REF!</v>
      </c>
      <c r="O302" t="e">
        <f>(#REF!-#REF!)/$U302*10+50</f>
        <v>#REF!</v>
      </c>
      <c r="P302" t="e">
        <f>(#REF!-#REF!)/$U302*10+50</f>
        <v>#REF!</v>
      </c>
      <c r="Q302" t="e">
        <f>(#REF!-#REF!)/$U302*10+50</f>
        <v>#REF!</v>
      </c>
      <c r="R302" t="e">
        <f>(#REF!-#REF!)/$U302*10+50</f>
        <v>#REF!</v>
      </c>
      <c r="S302" t="e">
        <f>(#REF!-#REF!)/$U302*10+50</f>
        <v>#REF!</v>
      </c>
      <c r="T302" t="e">
        <f>(#REF!-#REF!)/$U302*10+50</f>
        <v>#REF!</v>
      </c>
      <c r="U302" t="e">
        <f t="shared" si="45"/>
        <v>#DIV/0!</v>
      </c>
    </row>
    <row r="303" spans="11:21" x14ac:dyDescent="0.15">
      <c r="K303" s="6">
        <f t="shared" si="47"/>
        <v>0</v>
      </c>
      <c r="M303" t="e">
        <f>(#REF!-#REF!)/$U303*10+50</f>
        <v>#REF!</v>
      </c>
      <c r="N303" t="e">
        <f>(#REF!-#REF!)/$U303*10+50</f>
        <v>#REF!</v>
      </c>
      <c r="O303" t="e">
        <f>(#REF!-#REF!)/$U303*10+50</f>
        <v>#REF!</v>
      </c>
      <c r="P303" t="e">
        <f>(#REF!-#REF!)/$U303*10+50</f>
        <v>#REF!</v>
      </c>
      <c r="Q303" t="e">
        <f>(#REF!-#REF!)/$U303*10+50</f>
        <v>#REF!</v>
      </c>
      <c r="R303" t="e">
        <f>(#REF!-#REF!)/$U303*10+50</f>
        <v>#REF!</v>
      </c>
      <c r="S303" t="e">
        <f>(#REF!-#REF!)/$U303*10+50</f>
        <v>#REF!</v>
      </c>
      <c r="T303" t="e">
        <f>(#REF!-#REF!)/$U303*10+50</f>
        <v>#REF!</v>
      </c>
      <c r="U303" t="e">
        <f t="shared" si="45"/>
        <v>#DIV/0!</v>
      </c>
    </row>
    <row r="304" spans="11:21" x14ac:dyDescent="0.15">
      <c r="K304" s="6">
        <f t="shared" si="47"/>
        <v>0</v>
      </c>
      <c r="M304" t="e">
        <f>(#REF!-#REF!)/$U304*10+50</f>
        <v>#REF!</v>
      </c>
      <c r="N304" t="e">
        <f>(#REF!-#REF!)/$U304*10+50</f>
        <v>#REF!</v>
      </c>
      <c r="O304" t="e">
        <f>(#REF!-#REF!)/$U304*10+50</f>
        <v>#REF!</v>
      </c>
      <c r="P304" t="e">
        <f>(#REF!-#REF!)/$U304*10+50</f>
        <v>#REF!</v>
      </c>
      <c r="Q304" t="e">
        <f>(#REF!-#REF!)/$U304*10+50</f>
        <v>#REF!</v>
      </c>
      <c r="R304" t="e">
        <f>(#REF!-#REF!)/$U304*10+50</f>
        <v>#REF!</v>
      </c>
      <c r="S304" t="e">
        <f>(#REF!-#REF!)/$U304*10+50</f>
        <v>#REF!</v>
      </c>
      <c r="T304" t="e">
        <f>(#REF!-#REF!)/$U304*10+50</f>
        <v>#REF!</v>
      </c>
      <c r="U304" t="e">
        <f t="shared" si="45"/>
        <v>#DIV/0!</v>
      </c>
    </row>
    <row r="305" spans="11:21" x14ac:dyDescent="0.15">
      <c r="K305" s="6">
        <f t="shared" si="47"/>
        <v>0</v>
      </c>
      <c r="M305" t="e">
        <f>(#REF!-#REF!)/$U305*10+50</f>
        <v>#REF!</v>
      </c>
      <c r="N305" t="e">
        <f>(#REF!-#REF!)/$U305*10+50</f>
        <v>#REF!</v>
      </c>
      <c r="O305" t="e">
        <f>(#REF!-#REF!)/$U305*10+50</f>
        <v>#REF!</v>
      </c>
      <c r="P305" t="e">
        <f>(#REF!-#REF!)/$U305*10+50</f>
        <v>#REF!</v>
      </c>
      <c r="Q305" t="e">
        <f>(#REF!-#REF!)/$U305*10+50</f>
        <v>#REF!</v>
      </c>
      <c r="R305" t="e">
        <f>(#REF!-#REF!)/$U305*10+50</f>
        <v>#REF!</v>
      </c>
      <c r="S305" t="e">
        <f>(#REF!-#REF!)/$U305*10+50</f>
        <v>#REF!</v>
      </c>
      <c r="T305" t="e">
        <f>(#REF!-#REF!)/$U305*10+50</f>
        <v>#REF!</v>
      </c>
      <c r="U305" t="e">
        <f t="shared" si="45"/>
        <v>#DIV/0!</v>
      </c>
    </row>
    <row r="306" spans="11:21" x14ac:dyDescent="0.15">
      <c r="K306" s="6">
        <f t="shared" si="47"/>
        <v>0</v>
      </c>
      <c r="M306" t="e">
        <f>(#REF!-#REF!)/$U306*10+50</f>
        <v>#REF!</v>
      </c>
      <c r="N306" t="e">
        <f>(#REF!-#REF!)/$U306*10+50</f>
        <v>#REF!</v>
      </c>
      <c r="O306" t="e">
        <f>(#REF!-#REF!)/$U306*10+50</f>
        <v>#REF!</v>
      </c>
      <c r="P306" t="e">
        <f>(#REF!-#REF!)/$U306*10+50</f>
        <v>#REF!</v>
      </c>
      <c r="Q306" t="e">
        <f>(#REF!-#REF!)/$U306*10+50</f>
        <v>#REF!</v>
      </c>
      <c r="R306" t="e">
        <f>(#REF!-#REF!)/$U306*10+50</f>
        <v>#REF!</v>
      </c>
      <c r="S306" t="e">
        <f>(#REF!-#REF!)/$U306*10+50</f>
        <v>#REF!</v>
      </c>
      <c r="T306" t="e">
        <f>(#REF!-#REF!)/$U306*10+50</f>
        <v>#REF!</v>
      </c>
      <c r="U306" t="e">
        <f t="shared" si="45"/>
        <v>#DIV/0!</v>
      </c>
    </row>
    <row r="307" spans="11:21" x14ac:dyDescent="0.15">
      <c r="K307" s="6">
        <f t="shared" si="47"/>
        <v>0</v>
      </c>
      <c r="M307" t="e">
        <f>(#REF!-#REF!)/$U307*10+50</f>
        <v>#REF!</v>
      </c>
      <c r="N307" t="e">
        <f>(#REF!-#REF!)/$U307*10+50</f>
        <v>#REF!</v>
      </c>
      <c r="O307" t="e">
        <f>(#REF!-#REF!)/$U307*10+50</f>
        <v>#REF!</v>
      </c>
      <c r="P307" t="e">
        <f>(#REF!-#REF!)/$U307*10+50</f>
        <v>#REF!</v>
      </c>
      <c r="Q307" t="e">
        <f>(#REF!-#REF!)/$U307*10+50</f>
        <v>#REF!</v>
      </c>
      <c r="R307" t="e">
        <f>(#REF!-#REF!)/$U307*10+50</f>
        <v>#REF!</v>
      </c>
      <c r="S307" t="e">
        <f>(#REF!-#REF!)/$U307*10+50</f>
        <v>#REF!</v>
      </c>
      <c r="T307" t="e">
        <f>(#REF!-#REF!)/$U307*10+50</f>
        <v>#REF!</v>
      </c>
      <c r="U307" t="e">
        <f t="shared" si="45"/>
        <v>#DIV/0!</v>
      </c>
    </row>
    <row r="308" spans="11:21" x14ac:dyDescent="0.15">
      <c r="K308" s="6">
        <f t="shared" si="47"/>
        <v>0</v>
      </c>
      <c r="M308" t="e">
        <f>(#REF!-#REF!)/$U308*10+50</f>
        <v>#REF!</v>
      </c>
      <c r="N308" t="e">
        <f>(#REF!-#REF!)/$U308*10+50</f>
        <v>#REF!</v>
      </c>
      <c r="O308" t="e">
        <f>(#REF!-#REF!)/$U308*10+50</f>
        <v>#REF!</v>
      </c>
      <c r="P308" t="e">
        <f>(#REF!-#REF!)/$U308*10+50</f>
        <v>#REF!</v>
      </c>
      <c r="Q308" t="e">
        <f>(#REF!-#REF!)/$U308*10+50</f>
        <v>#REF!</v>
      </c>
      <c r="R308" t="e">
        <f>(#REF!-#REF!)/$U308*10+50</f>
        <v>#REF!</v>
      </c>
      <c r="S308" t="e">
        <f>(#REF!-#REF!)/$U308*10+50</f>
        <v>#REF!</v>
      </c>
      <c r="T308" t="e">
        <f>(#REF!-#REF!)/$U308*10+50</f>
        <v>#REF!</v>
      </c>
      <c r="U308" t="e">
        <f t="shared" si="45"/>
        <v>#DIV/0!</v>
      </c>
    </row>
    <row r="309" spans="11:21" x14ac:dyDescent="0.15">
      <c r="K309" s="6">
        <f t="shared" si="47"/>
        <v>0</v>
      </c>
      <c r="M309" t="e">
        <f>(#REF!-#REF!)/$U309*10+50</f>
        <v>#REF!</v>
      </c>
      <c r="N309" t="e">
        <f>(#REF!-#REF!)/$U309*10+50</f>
        <v>#REF!</v>
      </c>
      <c r="O309" t="e">
        <f>(#REF!-#REF!)/$U309*10+50</f>
        <v>#REF!</v>
      </c>
      <c r="P309" t="e">
        <f>(#REF!-#REF!)/$U309*10+50</f>
        <v>#REF!</v>
      </c>
      <c r="Q309" t="e">
        <f>(#REF!-#REF!)/$U309*10+50</f>
        <v>#REF!</v>
      </c>
      <c r="R309" t="e">
        <f>(#REF!-#REF!)/$U309*10+50</f>
        <v>#REF!</v>
      </c>
      <c r="S309" t="e">
        <f>(#REF!-#REF!)/$U309*10+50</f>
        <v>#REF!</v>
      </c>
      <c r="T309" t="e">
        <f>(#REF!-#REF!)/$U309*10+50</f>
        <v>#REF!</v>
      </c>
      <c r="U309" t="e">
        <f t="shared" si="45"/>
        <v>#DIV/0!</v>
      </c>
    </row>
    <row r="310" spans="11:21" x14ac:dyDescent="0.15">
      <c r="K310" s="6">
        <f t="shared" si="47"/>
        <v>0</v>
      </c>
      <c r="M310" t="e">
        <f>(#REF!-#REF!)/$U310*10+50</f>
        <v>#REF!</v>
      </c>
      <c r="N310" t="e">
        <f>(#REF!-#REF!)/$U310*10+50</f>
        <v>#REF!</v>
      </c>
      <c r="O310" t="e">
        <f>(#REF!-#REF!)/$U310*10+50</f>
        <v>#REF!</v>
      </c>
      <c r="P310" t="e">
        <f>(#REF!-#REF!)/$U310*10+50</f>
        <v>#REF!</v>
      </c>
      <c r="Q310" t="e">
        <f>(#REF!-#REF!)/$U310*10+50</f>
        <v>#REF!</v>
      </c>
      <c r="R310" t="e">
        <f>(#REF!-#REF!)/$U310*10+50</f>
        <v>#REF!</v>
      </c>
      <c r="S310" t="e">
        <f>(#REF!-#REF!)/$U310*10+50</f>
        <v>#REF!</v>
      </c>
      <c r="T310" t="e">
        <f>(#REF!-#REF!)/$U310*10+50</f>
        <v>#REF!</v>
      </c>
      <c r="U310" t="e">
        <f t="shared" si="45"/>
        <v>#DIV/0!</v>
      </c>
    </row>
    <row r="311" spans="11:21" x14ac:dyDescent="0.15">
      <c r="K311" s="6">
        <f t="shared" si="47"/>
        <v>0</v>
      </c>
      <c r="M311" t="e">
        <f>(#REF!-#REF!)/$U311*10+50</f>
        <v>#REF!</v>
      </c>
      <c r="N311" t="e">
        <f>(#REF!-#REF!)/$U311*10+50</f>
        <v>#REF!</v>
      </c>
      <c r="O311" t="e">
        <f>(#REF!-#REF!)/$U311*10+50</f>
        <v>#REF!</v>
      </c>
      <c r="P311" t="e">
        <f>(#REF!-#REF!)/$U311*10+50</f>
        <v>#REF!</v>
      </c>
      <c r="Q311" t="e">
        <f>(#REF!-#REF!)/$U311*10+50</f>
        <v>#REF!</v>
      </c>
      <c r="R311" t="e">
        <f>(#REF!-#REF!)/$U311*10+50</f>
        <v>#REF!</v>
      </c>
      <c r="S311" t="e">
        <f>(#REF!-#REF!)/$U311*10+50</f>
        <v>#REF!</v>
      </c>
      <c r="T311" t="e">
        <f>(#REF!-#REF!)/$U311*10+50</f>
        <v>#REF!</v>
      </c>
      <c r="U311" t="e">
        <f t="shared" si="45"/>
        <v>#DIV/0!</v>
      </c>
    </row>
    <row r="312" spans="11:21" x14ac:dyDescent="0.15">
      <c r="K312" s="6">
        <f t="shared" si="47"/>
        <v>0</v>
      </c>
      <c r="M312" t="e">
        <f>(#REF!-#REF!)/$U312*10+50</f>
        <v>#REF!</v>
      </c>
      <c r="N312" t="e">
        <f>(#REF!-#REF!)/$U312*10+50</f>
        <v>#REF!</v>
      </c>
      <c r="O312" t="e">
        <f>(#REF!-#REF!)/$U312*10+50</f>
        <v>#REF!</v>
      </c>
      <c r="P312" t="e">
        <f>(#REF!-#REF!)/$U312*10+50</f>
        <v>#REF!</v>
      </c>
      <c r="Q312" t="e">
        <f>(#REF!-#REF!)/$U312*10+50</f>
        <v>#REF!</v>
      </c>
      <c r="R312" t="e">
        <f>(#REF!-#REF!)/$U312*10+50</f>
        <v>#REF!</v>
      </c>
      <c r="S312" t="e">
        <f>(#REF!-#REF!)/$U312*10+50</f>
        <v>#REF!</v>
      </c>
      <c r="T312" t="e">
        <f>(#REF!-#REF!)/$U312*10+50</f>
        <v>#REF!</v>
      </c>
      <c r="U312" t="e">
        <f t="shared" si="45"/>
        <v>#DIV/0!</v>
      </c>
    </row>
    <row r="313" spans="11:21" x14ac:dyDescent="0.15">
      <c r="K313" s="6">
        <f t="shared" si="47"/>
        <v>0</v>
      </c>
      <c r="M313" t="e">
        <f>(#REF!-#REF!)/$U313*10+50</f>
        <v>#REF!</v>
      </c>
      <c r="N313" t="e">
        <f>(#REF!-#REF!)/$U313*10+50</f>
        <v>#REF!</v>
      </c>
      <c r="O313" t="e">
        <f>(#REF!-#REF!)/$U313*10+50</f>
        <v>#REF!</v>
      </c>
      <c r="P313" t="e">
        <f>(#REF!-#REF!)/$U313*10+50</f>
        <v>#REF!</v>
      </c>
      <c r="Q313" t="e">
        <f>(#REF!-#REF!)/$U313*10+50</f>
        <v>#REF!</v>
      </c>
      <c r="R313" t="e">
        <f>(#REF!-#REF!)/$U313*10+50</f>
        <v>#REF!</v>
      </c>
      <c r="S313" t="e">
        <f>(#REF!-#REF!)/$U313*10+50</f>
        <v>#REF!</v>
      </c>
      <c r="T313" t="e">
        <f>(#REF!-#REF!)/$U313*10+50</f>
        <v>#REF!</v>
      </c>
      <c r="U313" t="e">
        <f t="shared" si="45"/>
        <v>#DIV/0!</v>
      </c>
    </row>
    <row r="314" spans="11:21" x14ac:dyDescent="0.15">
      <c r="K314" s="6">
        <f t="shared" si="47"/>
        <v>0</v>
      </c>
      <c r="M314" t="e">
        <f>(#REF!-#REF!)/$U314*10+50</f>
        <v>#REF!</v>
      </c>
      <c r="N314" t="e">
        <f>(#REF!-#REF!)/$U314*10+50</f>
        <v>#REF!</v>
      </c>
      <c r="O314" t="e">
        <f>(#REF!-#REF!)/$U314*10+50</f>
        <v>#REF!</v>
      </c>
      <c r="P314" t="e">
        <f>(#REF!-#REF!)/$U314*10+50</f>
        <v>#REF!</v>
      </c>
      <c r="Q314" t="e">
        <f>(#REF!-#REF!)/$U314*10+50</f>
        <v>#REF!</v>
      </c>
      <c r="R314" t="e">
        <f>(#REF!-#REF!)/$U314*10+50</f>
        <v>#REF!</v>
      </c>
      <c r="S314" t="e">
        <f>(#REF!-#REF!)/$U314*10+50</f>
        <v>#REF!</v>
      </c>
      <c r="T314" t="e">
        <f>(#REF!-#REF!)/$U314*10+50</f>
        <v>#REF!</v>
      </c>
      <c r="U314" t="e">
        <f t="shared" si="45"/>
        <v>#DIV/0!</v>
      </c>
    </row>
    <row r="315" spans="11:21" x14ac:dyDescent="0.15">
      <c r="K315" s="6">
        <f t="shared" si="47"/>
        <v>0</v>
      </c>
      <c r="M315" t="e">
        <f>(#REF!-#REF!)/$U315*10+50</f>
        <v>#REF!</v>
      </c>
      <c r="N315" t="e">
        <f>(#REF!-#REF!)/$U315*10+50</f>
        <v>#REF!</v>
      </c>
      <c r="O315" t="e">
        <f>(#REF!-#REF!)/$U315*10+50</f>
        <v>#REF!</v>
      </c>
      <c r="P315" t="e">
        <f>(#REF!-#REF!)/$U315*10+50</f>
        <v>#REF!</v>
      </c>
      <c r="Q315" t="e">
        <f>(#REF!-#REF!)/$U315*10+50</f>
        <v>#REF!</v>
      </c>
      <c r="R315" t="e">
        <f>(#REF!-#REF!)/$U315*10+50</f>
        <v>#REF!</v>
      </c>
      <c r="S315" t="e">
        <f>(#REF!-#REF!)/$U315*10+50</f>
        <v>#REF!</v>
      </c>
      <c r="T315" t="e">
        <f>(#REF!-#REF!)/$U315*10+50</f>
        <v>#REF!</v>
      </c>
      <c r="U315" t="e">
        <f t="shared" si="45"/>
        <v>#DIV/0!</v>
      </c>
    </row>
    <row r="316" spans="11:21" x14ac:dyDescent="0.15">
      <c r="K316" s="6">
        <f t="shared" si="47"/>
        <v>0</v>
      </c>
      <c r="M316" t="e">
        <f>(#REF!-#REF!)/$U316*10+50</f>
        <v>#REF!</v>
      </c>
      <c r="N316" t="e">
        <f>(#REF!-#REF!)/$U316*10+50</f>
        <v>#REF!</v>
      </c>
      <c r="O316" t="e">
        <f>(#REF!-#REF!)/$U316*10+50</f>
        <v>#REF!</v>
      </c>
      <c r="P316" t="e">
        <f>(#REF!-#REF!)/$U316*10+50</f>
        <v>#REF!</v>
      </c>
      <c r="Q316" t="e">
        <f>(#REF!-#REF!)/$U316*10+50</f>
        <v>#REF!</v>
      </c>
      <c r="R316" t="e">
        <f>(#REF!-#REF!)/$U316*10+50</f>
        <v>#REF!</v>
      </c>
      <c r="S316" t="e">
        <f>(#REF!-#REF!)/$U316*10+50</f>
        <v>#REF!</v>
      </c>
      <c r="T316" t="e">
        <f>(#REF!-#REF!)/$U316*10+50</f>
        <v>#REF!</v>
      </c>
      <c r="U316" t="e">
        <f t="shared" si="45"/>
        <v>#DIV/0!</v>
      </c>
    </row>
    <row r="317" spans="11:21" x14ac:dyDescent="0.15">
      <c r="K317" s="6">
        <f t="shared" si="47"/>
        <v>0</v>
      </c>
      <c r="M317" t="e">
        <f>(#REF!-#REF!)/$U317*10+50</f>
        <v>#REF!</v>
      </c>
      <c r="N317" t="e">
        <f>(#REF!-#REF!)/$U317*10+50</f>
        <v>#REF!</v>
      </c>
      <c r="O317" t="e">
        <f>(#REF!-#REF!)/$U317*10+50</f>
        <v>#REF!</v>
      </c>
      <c r="P317" t="e">
        <f>(#REF!-#REF!)/$U317*10+50</f>
        <v>#REF!</v>
      </c>
      <c r="Q317" t="e">
        <f>(#REF!-#REF!)/$U317*10+50</f>
        <v>#REF!</v>
      </c>
      <c r="R317" t="e">
        <f>(#REF!-#REF!)/$U317*10+50</f>
        <v>#REF!</v>
      </c>
      <c r="S317" t="e">
        <f>(#REF!-#REF!)/$U317*10+50</f>
        <v>#REF!</v>
      </c>
      <c r="T317" t="e">
        <f>(#REF!-#REF!)/$U317*10+50</f>
        <v>#REF!</v>
      </c>
      <c r="U317" t="e">
        <f t="shared" si="45"/>
        <v>#DIV/0!</v>
      </c>
    </row>
    <row r="318" spans="11:21" x14ac:dyDescent="0.15">
      <c r="K318" s="6">
        <f t="shared" si="47"/>
        <v>0</v>
      </c>
      <c r="M318" t="e">
        <f>(#REF!-#REF!)/$U318*10+50</f>
        <v>#REF!</v>
      </c>
      <c r="N318" t="e">
        <f>(#REF!-#REF!)/$U318*10+50</f>
        <v>#REF!</v>
      </c>
      <c r="O318" t="e">
        <f>(#REF!-#REF!)/$U318*10+50</f>
        <v>#REF!</v>
      </c>
      <c r="P318" t="e">
        <f>(#REF!-#REF!)/$U318*10+50</f>
        <v>#REF!</v>
      </c>
      <c r="Q318" t="e">
        <f>(#REF!-#REF!)/$U318*10+50</f>
        <v>#REF!</v>
      </c>
      <c r="R318" t="e">
        <f>(#REF!-#REF!)/$U318*10+50</f>
        <v>#REF!</v>
      </c>
      <c r="S318" t="e">
        <f>(#REF!-#REF!)/$U318*10+50</f>
        <v>#REF!</v>
      </c>
      <c r="T318" t="e">
        <f>(#REF!-#REF!)/$U318*10+50</f>
        <v>#REF!</v>
      </c>
      <c r="U318" t="e">
        <f t="shared" si="45"/>
        <v>#DIV/0!</v>
      </c>
    </row>
    <row r="319" spans="11:21" x14ac:dyDescent="0.15">
      <c r="K319" s="6">
        <f t="shared" si="47"/>
        <v>0</v>
      </c>
      <c r="M319" t="e">
        <f>(#REF!-#REF!)/$U319*10+50</f>
        <v>#REF!</v>
      </c>
      <c r="N319" t="e">
        <f>(#REF!-#REF!)/$U319*10+50</f>
        <v>#REF!</v>
      </c>
      <c r="O319" t="e">
        <f>(#REF!-#REF!)/$U319*10+50</f>
        <v>#REF!</v>
      </c>
      <c r="P319" t="e">
        <f>(#REF!-#REF!)/$U319*10+50</f>
        <v>#REF!</v>
      </c>
      <c r="Q319" t="e">
        <f>(#REF!-#REF!)/$U319*10+50</f>
        <v>#REF!</v>
      </c>
      <c r="R319" t="e">
        <f>(#REF!-#REF!)/$U319*10+50</f>
        <v>#REF!</v>
      </c>
      <c r="S319" t="e">
        <f>(#REF!-#REF!)/$U319*10+50</f>
        <v>#REF!</v>
      </c>
      <c r="T319" t="e">
        <f>(#REF!-#REF!)/$U319*10+50</f>
        <v>#REF!</v>
      </c>
      <c r="U319" t="e">
        <f t="shared" si="45"/>
        <v>#DIV/0!</v>
      </c>
    </row>
    <row r="320" spans="11:21" x14ac:dyDescent="0.15">
      <c r="K320" s="6">
        <f t="shared" si="47"/>
        <v>0</v>
      </c>
      <c r="M320" t="e">
        <f>(#REF!-#REF!)/$U320*10+50</f>
        <v>#REF!</v>
      </c>
      <c r="N320" t="e">
        <f>(#REF!-#REF!)/$U320*10+50</f>
        <v>#REF!</v>
      </c>
      <c r="O320" t="e">
        <f>(#REF!-#REF!)/$U320*10+50</f>
        <v>#REF!</v>
      </c>
      <c r="P320" t="e">
        <f>(#REF!-#REF!)/$U320*10+50</f>
        <v>#REF!</v>
      </c>
      <c r="Q320" t="e">
        <f>(#REF!-#REF!)/$U320*10+50</f>
        <v>#REF!</v>
      </c>
      <c r="R320" t="e">
        <f>(#REF!-#REF!)/$U320*10+50</f>
        <v>#REF!</v>
      </c>
      <c r="S320" t="e">
        <f>(#REF!-#REF!)/$U320*10+50</f>
        <v>#REF!</v>
      </c>
      <c r="T320" t="e">
        <f>(#REF!-#REF!)/$U320*10+50</f>
        <v>#REF!</v>
      </c>
      <c r="U320" t="e">
        <f t="shared" si="45"/>
        <v>#DIV/0!</v>
      </c>
    </row>
    <row r="321" spans="11:21" x14ac:dyDescent="0.15">
      <c r="K321" s="6">
        <f t="shared" si="47"/>
        <v>0</v>
      </c>
      <c r="M321" t="e">
        <f>(#REF!-#REF!)/$U321*10+50</f>
        <v>#REF!</v>
      </c>
      <c r="N321" t="e">
        <f>(#REF!-#REF!)/$U321*10+50</f>
        <v>#REF!</v>
      </c>
      <c r="O321" t="e">
        <f>(#REF!-#REF!)/$U321*10+50</f>
        <v>#REF!</v>
      </c>
      <c r="P321" t="e">
        <f>(#REF!-#REF!)/$U321*10+50</f>
        <v>#REF!</v>
      </c>
      <c r="Q321" t="e">
        <f>(#REF!-#REF!)/$U321*10+50</f>
        <v>#REF!</v>
      </c>
      <c r="R321" t="e">
        <f>(#REF!-#REF!)/$U321*10+50</f>
        <v>#REF!</v>
      </c>
      <c r="S321" t="e">
        <f>(#REF!-#REF!)/$U321*10+50</f>
        <v>#REF!</v>
      </c>
      <c r="T321" t="e">
        <f>(#REF!-#REF!)/$U321*10+50</f>
        <v>#REF!</v>
      </c>
      <c r="U321" t="e">
        <f t="shared" si="45"/>
        <v>#DIV/0!</v>
      </c>
    </row>
    <row r="322" spans="11:21" x14ac:dyDescent="0.15">
      <c r="K322" s="6">
        <f t="shared" si="47"/>
        <v>0</v>
      </c>
      <c r="M322" t="e">
        <f>(#REF!-#REF!)/$U322*10+50</f>
        <v>#REF!</v>
      </c>
      <c r="N322" t="e">
        <f>(#REF!-#REF!)/$U322*10+50</f>
        <v>#REF!</v>
      </c>
      <c r="O322" t="e">
        <f>(#REF!-#REF!)/$U322*10+50</f>
        <v>#REF!</v>
      </c>
      <c r="P322" t="e">
        <f>(#REF!-#REF!)/$U322*10+50</f>
        <v>#REF!</v>
      </c>
      <c r="Q322" t="e">
        <f>(#REF!-#REF!)/$U322*10+50</f>
        <v>#REF!</v>
      </c>
      <c r="R322" t="e">
        <f>(#REF!-#REF!)/$U322*10+50</f>
        <v>#REF!</v>
      </c>
      <c r="S322" t="e">
        <f>(#REF!-#REF!)/$U322*10+50</f>
        <v>#REF!</v>
      </c>
      <c r="T322" t="e">
        <f>(#REF!-#REF!)/$U322*10+50</f>
        <v>#REF!</v>
      </c>
      <c r="U322" t="e">
        <f t="shared" ref="U322:U385" si="48">STDEV(C322:J322)</f>
        <v>#DIV/0!</v>
      </c>
    </row>
    <row r="323" spans="11:21" x14ac:dyDescent="0.15">
      <c r="K323" s="6">
        <f t="shared" si="47"/>
        <v>0</v>
      </c>
      <c r="M323" t="e">
        <f>(#REF!-#REF!)/$U323*10+50</f>
        <v>#REF!</v>
      </c>
      <c r="N323" t="e">
        <f>(#REF!-#REF!)/$U323*10+50</f>
        <v>#REF!</v>
      </c>
      <c r="O323" t="e">
        <f>(#REF!-#REF!)/$U323*10+50</f>
        <v>#REF!</v>
      </c>
      <c r="P323" t="e">
        <f>(#REF!-#REF!)/$U323*10+50</f>
        <v>#REF!</v>
      </c>
      <c r="Q323" t="e">
        <f>(#REF!-#REF!)/$U323*10+50</f>
        <v>#REF!</v>
      </c>
      <c r="R323" t="e">
        <f>(#REF!-#REF!)/$U323*10+50</f>
        <v>#REF!</v>
      </c>
      <c r="S323" t="e">
        <f>(#REF!-#REF!)/$U323*10+50</f>
        <v>#REF!</v>
      </c>
      <c r="T323" t="e">
        <f>(#REF!-#REF!)/$U323*10+50</f>
        <v>#REF!</v>
      </c>
      <c r="U323" t="e">
        <f t="shared" si="48"/>
        <v>#DIV/0!</v>
      </c>
    </row>
    <row r="324" spans="11:21" x14ac:dyDescent="0.15">
      <c r="K324" s="6">
        <f t="shared" ref="K324:K331" si="49">A324</f>
        <v>0</v>
      </c>
      <c r="M324" t="e">
        <f>(#REF!-#REF!)/$U324*10+50</f>
        <v>#REF!</v>
      </c>
      <c r="N324" t="e">
        <f>(#REF!-#REF!)/$U324*10+50</f>
        <v>#REF!</v>
      </c>
      <c r="O324" t="e">
        <f>(#REF!-#REF!)/$U324*10+50</f>
        <v>#REF!</v>
      </c>
      <c r="P324" t="e">
        <f>(#REF!-#REF!)/$U324*10+50</f>
        <v>#REF!</v>
      </c>
      <c r="Q324" t="e">
        <f>(#REF!-#REF!)/$U324*10+50</f>
        <v>#REF!</v>
      </c>
      <c r="R324" t="e">
        <f>(#REF!-#REF!)/$U324*10+50</f>
        <v>#REF!</v>
      </c>
      <c r="S324" t="e">
        <f>(#REF!-#REF!)/$U324*10+50</f>
        <v>#REF!</v>
      </c>
      <c r="T324" t="e">
        <f>(#REF!-#REF!)/$U324*10+50</f>
        <v>#REF!</v>
      </c>
      <c r="U324" t="e">
        <f t="shared" si="48"/>
        <v>#DIV/0!</v>
      </c>
    </row>
    <row r="325" spans="11:21" x14ac:dyDescent="0.15">
      <c r="K325" s="6">
        <f t="shared" si="49"/>
        <v>0</v>
      </c>
      <c r="M325" t="e">
        <f>(#REF!-#REF!)/$U325*10+50</f>
        <v>#REF!</v>
      </c>
      <c r="N325" t="e">
        <f>(#REF!-#REF!)/$U325*10+50</f>
        <v>#REF!</v>
      </c>
      <c r="O325" t="e">
        <f>(#REF!-#REF!)/$U325*10+50</f>
        <v>#REF!</v>
      </c>
      <c r="P325" t="e">
        <f>(#REF!-#REF!)/$U325*10+50</f>
        <v>#REF!</v>
      </c>
      <c r="Q325" t="e">
        <f>(#REF!-#REF!)/$U325*10+50</f>
        <v>#REF!</v>
      </c>
      <c r="R325" t="e">
        <f>(#REF!-#REF!)/$U325*10+50</f>
        <v>#REF!</v>
      </c>
      <c r="S325" t="e">
        <f>(#REF!-#REF!)/$U325*10+50</f>
        <v>#REF!</v>
      </c>
      <c r="T325" t="e">
        <f>(#REF!-#REF!)/$U325*10+50</f>
        <v>#REF!</v>
      </c>
      <c r="U325" t="e">
        <f t="shared" si="48"/>
        <v>#DIV/0!</v>
      </c>
    </row>
    <row r="326" spans="11:21" x14ac:dyDescent="0.15">
      <c r="K326" s="6">
        <f t="shared" si="49"/>
        <v>0</v>
      </c>
      <c r="M326" t="e">
        <f>(#REF!-#REF!)/$U326*10+50</f>
        <v>#REF!</v>
      </c>
      <c r="N326" t="e">
        <f>(#REF!-#REF!)/$U326*10+50</f>
        <v>#REF!</v>
      </c>
      <c r="O326" t="e">
        <f>(#REF!-#REF!)/$U326*10+50</f>
        <v>#REF!</v>
      </c>
      <c r="P326" t="e">
        <f>(#REF!-#REF!)/$U326*10+50</f>
        <v>#REF!</v>
      </c>
      <c r="Q326" t="e">
        <f>(#REF!-#REF!)/$U326*10+50</f>
        <v>#REF!</v>
      </c>
      <c r="R326" t="e">
        <f>(#REF!-#REF!)/$U326*10+50</f>
        <v>#REF!</v>
      </c>
      <c r="S326" t="e">
        <f>(#REF!-#REF!)/$U326*10+50</f>
        <v>#REF!</v>
      </c>
      <c r="T326" t="e">
        <f>(#REF!-#REF!)/$U326*10+50</f>
        <v>#REF!</v>
      </c>
      <c r="U326" t="e">
        <f t="shared" si="48"/>
        <v>#DIV/0!</v>
      </c>
    </row>
    <row r="327" spans="11:21" x14ac:dyDescent="0.15">
      <c r="K327" s="6">
        <f t="shared" si="49"/>
        <v>0</v>
      </c>
      <c r="M327" t="e">
        <f>(#REF!-#REF!)/$U327*10+50</f>
        <v>#REF!</v>
      </c>
      <c r="N327" t="e">
        <f>(#REF!-#REF!)/$U327*10+50</f>
        <v>#REF!</v>
      </c>
      <c r="O327" t="e">
        <f>(#REF!-#REF!)/$U327*10+50</f>
        <v>#REF!</v>
      </c>
      <c r="P327" t="e">
        <f>(#REF!-#REF!)/$U327*10+50</f>
        <v>#REF!</v>
      </c>
      <c r="Q327" t="e">
        <f>(#REF!-#REF!)/$U327*10+50</f>
        <v>#REF!</v>
      </c>
      <c r="R327" t="e">
        <f>(#REF!-#REF!)/$U327*10+50</f>
        <v>#REF!</v>
      </c>
      <c r="S327" t="e">
        <f>(#REF!-#REF!)/$U327*10+50</f>
        <v>#REF!</v>
      </c>
      <c r="T327" t="e">
        <f>(#REF!-#REF!)/$U327*10+50</f>
        <v>#REF!</v>
      </c>
      <c r="U327" t="e">
        <f t="shared" si="48"/>
        <v>#DIV/0!</v>
      </c>
    </row>
    <row r="328" spans="11:21" x14ac:dyDescent="0.15">
      <c r="K328" s="6">
        <f t="shared" si="49"/>
        <v>0</v>
      </c>
      <c r="M328" t="e">
        <f>(#REF!-#REF!)/$U328*10+50</f>
        <v>#REF!</v>
      </c>
      <c r="N328" t="e">
        <f>(#REF!-#REF!)/$U328*10+50</f>
        <v>#REF!</v>
      </c>
      <c r="O328" t="e">
        <f>(#REF!-#REF!)/$U328*10+50</f>
        <v>#REF!</v>
      </c>
      <c r="P328" t="e">
        <f>(#REF!-#REF!)/$U328*10+50</f>
        <v>#REF!</v>
      </c>
      <c r="Q328" t="e">
        <f>(#REF!-#REF!)/$U328*10+50</f>
        <v>#REF!</v>
      </c>
      <c r="R328" t="e">
        <f>(#REF!-#REF!)/$U328*10+50</f>
        <v>#REF!</v>
      </c>
      <c r="S328" t="e">
        <f>(#REF!-#REF!)/$U328*10+50</f>
        <v>#REF!</v>
      </c>
      <c r="T328" t="e">
        <f>(#REF!-#REF!)/$U328*10+50</f>
        <v>#REF!</v>
      </c>
      <c r="U328" t="e">
        <f t="shared" si="48"/>
        <v>#DIV/0!</v>
      </c>
    </row>
    <row r="329" spans="11:21" x14ac:dyDescent="0.15">
      <c r="K329" s="6">
        <f t="shared" si="49"/>
        <v>0</v>
      </c>
      <c r="M329" t="e">
        <f>(#REF!-#REF!)/$U329*10+50</f>
        <v>#REF!</v>
      </c>
      <c r="N329" t="e">
        <f>(#REF!-#REF!)/$U329*10+50</f>
        <v>#REF!</v>
      </c>
      <c r="O329" t="e">
        <f>(#REF!-#REF!)/$U329*10+50</f>
        <v>#REF!</v>
      </c>
      <c r="P329" t="e">
        <f>(#REF!-#REF!)/$U329*10+50</f>
        <v>#REF!</v>
      </c>
      <c r="Q329" t="e">
        <f>(#REF!-#REF!)/$U329*10+50</f>
        <v>#REF!</v>
      </c>
      <c r="R329" t="e">
        <f>(#REF!-#REF!)/$U329*10+50</f>
        <v>#REF!</v>
      </c>
      <c r="S329" t="e">
        <f>(#REF!-#REF!)/$U329*10+50</f>
        <v>#REF!</v>
      </c>
      <c r="T329" t="e">
        <f>(#REF!-#REF!)/$U329*10+50</f>
        <v>#REF!</v>
      </c>
      <c r="U329" t="e">
        <f t="shared" si="48"/>
        <v>#DIV/0!</v>
      </c>
    </row>
    <row r="330" spans="11:21" x14ac:dyDescent="0.15">
      <c r="K330" s="6">
        <f t="shared" si="49"/>
        <v>0</v>
      </c>
      <c r="M330" t="e">
        <f>(#REF!-#REF!)/$U330*10+50</f>
        <v>#REF!</v>
      </c>
      <c r="N330" t="e">
        <f>(#REF!-#REF!)/$U330*10+50</f>
        <v>#REF!</v>
      </c>
      <c r="O330" t="e">
        <f>(#REF!-#REF!)/$U330*10+50</f>
        <v>#REF!</v>
      </c>
      <c r="P330" t="e">
        <f>(#REF!-#REF!)/$U330*10+50</f>
        <v>#REF!</v>
      </c>
      <c r="Q330" t="e">
        <f>(#REF!-#REF!)/$U330*10+50</f>
        <v>#REF!</v>
      </c>
      <c r="R330" t="e">
        <f>(#REF!-#REF!)/$U330*10+50</f>
        <v>#REF!</v>
      </c>
      <c r="S330" t="e">
        <f>(#REF!-#REF!)/$U330*10+50</f>
        <v>#REF!</v>
      </c>
      <c r="T330" t="e">
        <f>(#REF!-#REF!)/$U330*10+50</f>
        <v>#REF!</v>
      </c>
      <c r="U330" t="e">
        <f t="shared" si="48"/>
        <v>#DIV/0!</v>
      </c>
    </row>
    <row r="331" spans="11:21" x14ac:dyDescent="0.15">
      <c r="K331" s="6">
        <f t="shared" si="49"/>
        <v>0</v>
      </c>
      <c r="M331" t="e">
        <f>(#REF!-#REF!)/$U331*10+50</f>
        <v>#REF!</v>
      </c>
      <c r="N331" t="e">
        <f>(#REF!-#REF!)/$U331*10+50</f>
        <v>#REF!</v>
      </c>
      <c r="O331" t="e">
        <f>(#REF!-#REF!)/$U331*10+50</f>
        <v>#REF!</v>
      </c>
      <c r="P331" t="e">
        <f>(#REF!-#REF!)/$U331*10+50</f>
        <v>#REF!</v>
      </c>
      <c r="Q331" t="e">
        <f>(#REF!-#REF!)/$U331*10+50</f>
        <v>#REF!</v>
      </c>
      <c r="R331" t="e">
        <f>(#REF!-#REF!)/$U331*10+50</f>
        <v>#REF!</v>
      </c>
      <c r="S331" t="e">
        <f>(#REF!-#REF!)/$U331*10+50</f>
        <v>#REF!</v>
      </c>
      <c r="T331" t="e">
        <f>(#REF!-#REF!)/$U331*10+50</f>
        <v>#REF!</v>
      </c>
      <c r="U331" t="e">
        <f t="shared" si="48"/>
        <v>#DIV/0!</v>
      </c>
    </row>
    <row r="332" spans="11:21" x14ac:dyDescent="0.15">
      <c r="M332" t="e">
        <f>(#REF!-#REF!)/$U332*10+50</f>
        <v>#REF!</v>
      </c>
      <c r="N332" t="e">
        <f>(#REF!-#REF!)/$U332*10+50</f>
        <v>#REF!</v>
      </c>
      <c r="O332" t="e">
        <f>(#REF!-#REF!)/$U332*10+50</f>
        <v>#REF!</v>
      </c>
      <c r="P332" t="e">
        <f>(#REF!-#REF!)/$U332*10+50</f>
        <v>#REF!</v>
      </c>
      <c r="Q332" t="e">
        <f>(#REF!-#REF!)/$U332*10+50</f>
        <v>#REF!</v>
      </c>
      <c r="R332" t="e">
        <f>(#REF!-#REF!)/$U332*10+50</f>
        <v>#REF!</v>
      </c>
      <c r="S332" t="e">
        <f>(#REF!-#REF!)/$U332*10+50</f>
        <v>#REF!</v>
      </c>
      <c r="T332" t="e">
        <f>(#REF!-#REF!)/$U332*10+50</f>
        <v>#REF!</v>
      </c>
      <c r="U332" t="e">
        <f t="shared" si="48"/>
        <v>#DIV/0!</v>
      </c>
    </row>
    <row r="333" spans="11:21" x14ac:dyDescent="0.15">
      <c r="M333" t="e">
        <f>(#REF!-#REF!)/$U333*10+50</f>
        <v>#REF!</v>
      </c>
      <c r="N333" t="e">
        <f>(#REF!-#REF!)/$U333*10+50</f>
        <v>#REF!</v>
      </c>
      <c r="O333" t="e">
        <f>(#REF!-#REF!)/$U333*10+50</f>
        <v>#REF!</v>
      </c>
      <c r="P333" t="e">
        <f>(#REF!-#REF!)/$U333*10+50</f>
        <v>#REF!</v>
      </c>
      <c r="Q333" t="e">
        <f>(#REF!-#REF!)/$U333*10+50</f>
        <v>#REF!</v>
      </c>
      <c r="R333" t="e">
        <f>(#REF!-#REF!)/$U333*10+50</f>
        <v>#REF!</v>
      </c>
      <c r="S333" t="e">
        <f>(#REF!-#REF!)/$U333*10+50</f>
        <v>#REF!</v>
      </c>
      <c r="T333" t="e">
        <f>(#REF!-#REF!)/$U333*10+50</f>
        <v>#REF!</v>
      </c>
      <c r="U333" t="e">
        <f t="shared" si="48"/>
        <v>#DIV/0!</v>
      </c>
    </row>
    <row r="334" spans="11:21" x14ac:dyDescent="0.15">
      <c r="M334" t="e">
        <f>(#REF!-#REF!)/$U334*10+50</f>
        <v>#REF!</v>
      </c>
      <c r="N334" t="e">
        <f>(#REF!-#REF!)/$U334*10+50</f>
        <v>#REF!</v>
      </c>
      <c r="O334" t="e">
        <f>(#REF!-#REF!)/$U334*10+50</f>
        <v>#REF!</v>
      </c>
      <c r="P334" t="e">
        <f>(#REF!-#REF!)/$U334*10+50</f>
        <v>#REF!</v>
      </c>
      <c r="Q334" t="e">
        <f>(#REF!-#REF!)/$U334*10+50</f>
        <v>#REF!</v>
      </c>
      <c r="R334" t="e">
        <f>(#REF!-#REF!)/$U334*10+50</f>
        <v>#REF!</v>
      </c>
      <c r="S334" t="e">
        <f>(#REF!-#REF!)/$U334*10+50</f>
        <v>#REF!</v>
      </c>
      <c r="T334" t="e">
        <f>(#REF!-#REF!)/$U334*10+50</f>
        <v>#REF!</v>
      </c>
      <c r="U334" t="e">
        <f t="shared" si="48"/>
        <v>#DIV/0!</v>
      </c>
    </row>
    <row r="335" spans="11:21" x14ac:dyDescent="0.15">
      <c r="M335" t="e">
        <f>(#REF!-#REF!)/$U335*10+50</f>
        <v>#REF!</v>
      </c>
      <c r="N335" t="e">
        <f>(#REF!-#REF!)/$U335*10+50</f>
        <v>#REF!</v>
      </c>
      <c r="O335" t="e">
        <f>(#REF!-#REF!)/$U335*10+50</f>
        <v>#REF!</v>
      </c>
      <c r="P335" t="e">
        <f>(#REF!-#REF!)/$U335*10+50</f>
        <v>#REF!</v>
      </c>
      <c r="Q335" t="e">
        <f>(#REF!-#REF!)/$U335*10+50</f>
        <v>#REF!</v>
      </c>
      <c r="R335" t="e">
        <f>(#REF!-#REF!)/$U335*10+50</f>
        <v>#REF!</v>
      </c>
      <c r="S335" t="e">
        <f>(#REF!-#REF!)/$U335*10+50</f>
        <v>#REF!</v>
      </c>
      <c r="T335" t="e">
        <f>(#REF!-#REF!)/$U335*10+50</f>
        <v>#REF!</v>
      </c>
      <c r="U335" t="e">
        <f t="shared" si="48"/>
        <v>#DIV/0!</v>
      </c>
    </row>
    <row r="336" spans="11:21" x14ac:dyDescent="0.15">
      <c r="M336" t="e">
        <f>(#REF!-#REF!)/$U336*10+50</f>
        <v>#REF!</v>
      </c>
      <c r="N336" t="e">
        <f>(#REF!-#REF!)/$U336*10+50</f>
        <v>#REF!</v>
      </c>
      <c r="O336" t="e">
        <f>(#REF!-#REF!)/$U336*10+50</f>
        <v>#REF!</v>
      </c>
      <c r="P336" t="e">
        <f>(#REF!-#REF!)/$U336*10+50</f>
        <v>#REF!</v>
      </c>
      <c r="Q336" t="e">
        <f>(#REF!-#REF!)/$U336*10+50</f>
        <v>#REF!</v>
      </c>
      <c r="R336" t="e">
        <f>(#REF!-#REF!)/$U336*10+50</f>
        <v>#REF!</v>
      </c>
      <c r="S336" t="e">
        <f>(#REF!-#REF!)/$U336*10+50</f>
        <v>#REF!</v>
      </c>
      <c r="T336" t="e">
        <f>(#REF!-#REF!)/$U336*10+50</f>
        <v>#REF!</v>
      </c>
      <c r="U336" t="e">
        <f t="shared" si="48"/>
        <v>#DIV/0!</v>
      </c>
    </row>
    <row r="337" spans="13:21" x14ac:dyDescent="0.15">
      <c r="M337" t="e">
        <f>(#REF!-#REF!)/$U337*10+50</f>
        <v>#REF!</v>
      </c>
      <c r="N337" t="e">
        <f>(#REF!-#REF!)/$U337*10+50</f>
        <v>#REF!</v>
      </c>
      <c r="O337" t="e">
        <f>(#REF!-#REF!)/$U337*10+50</f>
        <v>#REF!</v>
      </c>
      <c r="P337" t="e">
        <f>(#REF!-#REF!)/$U337*10+50</f>
        <v>#REF!</v>
      </c>
      <c r="Q337" t="e">
        <f>(#REF!-#REF!)/$U337*10+50</f>
        <v>#REF!</v>
      </c>
      <c r="R337" t="e">
        <f>(#REF!-#REF!)/$U337*10+50</f>
        <v>#REF!</v>
      </c>
      <c r="S337" t="e">
        <f>(#REF!-#REF!)/$U337*10+50</f>
        <v>#REF!</v>
      </c>
      <c r="T337" t="e">
        <f>(#REF!-#REF!)/$U337*10+50</f>
        <v>#REF!</v>
      </c>
      <c r="U337" t="e">
        <f t="shared" si="48"/>
        <v>#DIV/0!</v>
      </c>
    </row>
    <row r="338" spans="13:21" x14ac:dyDescent="0.15">
      <c r="M338" t="e">
        <f>(#REF!-#REF!)/$U338*10+50</f>
        <v>#REF!</v>
      </c>
      <c r="N338" t="e">
        <f>(#REF!-#REF!)/$U338*10+50</f>
        <v>#REF!</v>
      </c>
      <c r="O338" t="e">
        <f>(#REF!-#REF!)/$U338*10+50</f>
        <v>#REF!</v>
      </c>
      <c r="P338" t="e">
        <f>(#REF!-#REF!)/$U338*10+50</f>
        <v>#REF!</v>
      </c>
      <c r="Q338" t="e">
        <f>(#REF!-#REF!)/$U338*10+50</f>
        <v>#REF!</v>
      </c>
      <c r="R338" t="e">
        <f>(#REF!-#REF!)/$U338*10+50</f>
        <v>#REF!</v>
      </c>
      <c r="S338" t="e">
        <f>(#REF!-#REF!)/$U338*10+50</f>
        <v>#REF!</v>
      </c>
      <c r="T338" t="e">
        <f>(#REF!-#REF!)/$U338*10+50</f>
        <v>#REF!</v>
      </c>
      <c r="U338" t="e">
        <f t="shared" si="48"/>
        <v>#DIV/0!</v>
      </c>
    </row>
    <row r="339" spans="13:21" x14ac:dyDescent="0.15">
      <c r="M339" t="e">
        <f>(#REF!-#REF!)/$U339*10+50</f>
        <v>#REF!</v>
      </c>
      <c r="N339" t="e">
        <f>(#REF!-#REF!)/$U339*10+50</f>
        <v>#REF!</v>
      </c>
      <c r="O339" t="e">
        <f>(#REF!-#REF!)/$U339*10+50</f>
        <v>#REF!</v>
      </c>
      <c r="P339" t="e">
        <f>(#REF!-#REF!)/$U339*10+50</f>
        <v>#REF!</v>
      </c>
      <c r="Q339" t="e">
        <f>(#REF!-#REF!)/$U339*10+50</f>
        <v>#REF!</v>
      </c>
      <c r="R339" t="e">
        <f>(#REF!-#REF!)/$U339*10+50</f>
        <v>#REF!</v>
      </c>
      <c r="S339" t="e">
        <f>(#REF!-#REF!)/$U339*10+50</f>
        <v>#REF!</v>
      </c>
      <c r="T339" t="e">
        <f>(#REF!-#REF!)/$U339*10+50</f>
        <v>#REF!</v>
      </c>
      <c r="U339" t="e">
        <f t="shared" si="48"/>
        <v>#DIV/0!</v>
      </c>
    </row>
    <row r="340" spans="13:21" x14ac:dyDescent="0.15">
      <c r="M340" t="e">
        <f>(#REF!-#REF!)/$U340*10+50</f>
        <v>#REF!</v>
      </c>
      <c r="N340" t="e">
        <f>(#REF!-#REF!)/$U340*10+50</f>
        <v>#REF!</v>
      </c>
      <c r="O340" t="e">
        <f>(#REF!-#REF!)/$U340*10+50</f>
        <v>#REF!</v>
      </c>
      <c r="P340" t="e">
        <f>(#REF!-#REF!)/$U340*10+50</f>
        <v>#REF!</v>
      </c>
      <c r="Q340" t="e">
        <f>(#REF!-#REF!)/$U340*10+50</f>
        <v>#REF!</v>
      </c>
      <c r="R340" t="e">
        <f>(#REF!-#REF!)/$U340*10+50</f>
        <v>#REF!</v>
      </c>
      <c r="S340" t="e">
        <f>(#REF!-#REF!)/$U340*10+50</f>
        <v>#REF!</v>
      </c>
      <c r="T340" t="e">
        <f>(#REF!-#REF!)/$U340*10+50</f>
        <v>#REF!</v>
      </c>
      <c r="U340" t="e">
        <f t="shared" si="48"/>
        <v>#DIV/0!</v>
      </c>
    </row>
    <row r="341" spans="13:21" x14ac:dyDescent="0.15">
      <c r="M341" t="e">
        <f>(#REF!-#REF!)/$U341*10+50</f>
        <v>#REF!</v>
      </c>
      <c r="N341" t="e">
        <f>(#REF!-#REF!)/$U341*10+50</f>
        <v>#REF!</v>
      </c>
      <c r="O341" t="e">
        <f>(#REF!-#REF!)/$U341*10+50</f>
        <v>#REF!</v>
      </c>
      <c r="P341" t="e">
        <f>(#REF!-#REF!)/$U341*10+50</f>
        <v>#REF!</v>
      </c>
      <c r="Q341" t="e">
        <f>(#REF!-#REF!)/$U341*10+50</f>
        <v>#REF!</v>
      </c>
      <c r="R341" t="e">
        <f>(#REF!-#REF!)/$U341*10+50</f>
        <v>#REF!</v>
      </c>
      <c r="S341" t="e">
        <f>(#REF!-#REF!)/$U341*10+50</f>
        <v>#REF!</v>
      </c>
      <c r="T341" t="e">
        <f>(#REF!-#REF!)/$U341*10+50</f>
        <v>#REF!</v>
      </c>
      <c r="U341" t="e">
        <f t="shared" si="48"/>
        <v>#DIV/0!</v>
      </c>
    </row>
    <row r="342" spans="13:21" x14ac:dyDescent="0.15">
      <c r="M342" t="e">
        <f>(#REF!-#REF!)/$U342*10+50</f>
        <v>#REF!</v>
      </c>
      <c r="N342" t="e">
        <f>(#REF!-#REF!)/$U342*10+50</f>
        <v>#REF!</v>
      </c>
      <c r="O342" t="e">
        <f>(#REF!-#REF!)/$U342*10+50</f>
        <v>#REF!</v>
      </c>
      <c r="P342" t="e">
        <f>(#REF!-#REF!)/$U342*10+50</f>
        <v>#REF!</v>
      </c>
      <c r="Q342" t="e">
        <f>(#REF!-#REF!)/$U342*10+50</f>
        <v>#REF!</v>
      </c>
      <c r="R342" t="e">
        <f>(#REF!-#REF!)/$U342*10+50</f>
        <v>#REF!</v>
      </c>
      <c r="S342" t="e">
        <f>(#REF!-#REF!)/$U342*10+50</f>
        <v>#REF!</v>
      </c>
      <c r="T342" t="e">
        <f>(#REF!-#REF!)/$U342*10+50</f>
        <v>#REF!</v>
      </c>
      <c r="U342" t="e">
        <f t="shared" si="48"/>
        <v>#DIV/0!</v>
      </c>
    </row>
    <row r="343" spans="13:21" x14ac:dyDescent="0.15">
      <c r="M343" t="e">
        <f>(#REF!-#REF!)/$U343*10+50</f>
        <v>#REF!</v>
      </c>
      <c r="N343" t="e">
        <f>(#REF!-#REF!)/$U343*10+50</f>
        <v>#REF!</v>
      </c>
      <c r="O343" t="e">
        <f>(#REF!-#REF!)/$U343*10+50</f>
        <v>#REF!</v>
      </c>
      <c r="P343" t="e">
        <f>(#REF!-#REF!)/$U343*10+50</f>
        <v>#REF!</v>
      </c>
      <c r="Q343" t="e">
        <f>(#REF!-#REF!)/$U343*10+50</f>
        <v>#REF!</v>
      </c>
      <c r="R343" t="e">
        <f>(#REF!-#REF!)/$U343*10+50</f>
        <v>#REF!</v>
      </c>
      <c r="S343" t="e">
        <f>(#REF!-#REF!)/$U343*10+50</f>
        <v>#REF!</v>
      </c>
      <c r="T343" t="e">
        <f>(#REF!-#REF!)/$U343*10+50</f>
        <v>#REF!</v>
      </c>
      <c r="U343" t="e">
        <f t="shared" si="48"/>
        <v>#DIV/0!</v>
      </c>
    </row>
    <row r="344" spans="13:21" x14ac:dyDescent="0.15">
      <c r="M344" t="e">
        <f>(#REF!-#REF!)/$U344*10+50</f>
        <v>#REF!</v>
      </c>
      <c r="N344" t="e">
        <f>(#REF!-#REF!)/$U344*10+50</f>
        <v>#REF!</v>
      </c>
      <c r="O344" t="e">
        <f>(#REF!-#REF!)/$U344*10+50</f>
        <v>#REF!</v>
      </c>
      <c r="P344" t="e">
        <f>(#REF!-#REF!)/$U344*10+50</f>
        <v>#REF!</v>
      </c>
      <c r="Q344" t="e">
        <f>(#REF!-#REF!)/$U344*10+50</f>
        <v>#REF!</v>
      </c>
      <c r="R344" t="e">
        <f>(#REF!-#REF!)/$U344*10+50</f>
        <v>#REF!</v>
      </c>
      <c r="S344" t="e">
        <f>(#REF!-#REF!)/$U344*10+50</f>
        <v>#REF!</v>
      </c>
      <c r="T344" t="e">
        <f>(#REF!-#REF!)/$U344*10+50</f>
        <v>#REF!</v>
      </c>
      <c r="U344" t="e">
        <f t="shared" si="48"/>
        <v>#DIV/0!</v>
      </c>
    </row>
    <row r="345" spans="13:21" x14ac:dyDescent="0.15">
      <c r="M345" t="e">
        <f>(#REF!-#REF!)/$U345*10+50</f>
        <v>#REF!</v>
      </c>
      <c r="N345" t="e">
        <f>(#REF!-#REF!)/$U345*10+50</f>
        <v>#REF!</v>
      </c>
      <c r="O345" t="e">
        <f>(#REF!-#REF!)/$U345*10+50</f>
        <v>#REF!</v>
      </c>
      <c r="P345" t="e">
        <f>(#REF!-#REF!)/$U345*10+50</f>
        <v>#REF!</v>
      </c>
      <c r="Q345" t="e">
        <f>(#REF!-#REF!)/$U345*10+50</f>
        <v>#REF!</v>
      </c>
      <c r="R345" t="e">
        <f>(#REF!-#REF!)/$U345*10+50</f>
        <v>#REF!</v>
      </c>
      <c r="S345" t="e">
        <f>(#REF!-#REF!)/$U345*10+50</f>
        <v>#REF!</v>
      </c>
      <c r="T345" t="e">
        <f>(#REF!-#REF!)/$U345*10+50</f>
        <v>#REF!</v>
      </c>
      <c r="U345" t="e">
        <f t="shared" si="48"/>
        <v>#DIV/0!</v>
      </c>
    </row>
    <row r="346" spans="13:21" x14ac:dyDescent="0.15">
      <c r="M346" t="e">
        <f>(#REF!-#REF!)/$U346*10+50</f>
        <v>#REF!</v>
      </c>
      <c r="N346" t="e">
        <f>(#REF!-#REF!)/$U346*10+50</f>
        <v>#REF!</v>
      </c>
      <c r="O346" t="e">
        <f>(#REF!-#REF!)/$U346*10+50</f>
        <v>#REF!</v>
      </c>
      <c r="P346" t="e">
        <f>(#REF!-#REF!)/$U346*10+50</f>
        <v>#REF!</v>
      </c>
      <c r="Q346" t="e">
        <f>(#REF!-#REF!)/$U346*10+50</f>
        <v>#REF!</v>
      </c>
      <c r="R346" t="e">
        <f>(#REF!-#REF!)/$U346*10+50</f>
        <v>#REF!</v>
      </c>
      <c r="S346" t="e">
        <f>(#REF!-#REF!)/$U346*10+50</f>
        <v>#REF!</v>
      </c>
      <c r="T346" t="e">
        <f>(#REF!-#REF!)/$U346*10+50</f>
        <v>#REF!</v>
      </c>
      <c r="U346" t="e">
        <f t="shared" si="48"/>
        <v>#DIV/0!</v>
      </c>
    </row>
    <row r="347" spans="13:21" x14ac:dyDescent="0.15">
      <c r="M347" t="e">
        <f>(#REF!-#REF!)/$U347*10+50</f>
        <v>#REF!</v>
      </c>
      <c r="N347" t="e">
        <f>(#REF!-#REF!)/$U347*10+50</f>
        <v>#REF!</v>
      </c>
      <c r="O347" t="e">
        <f>(#REF!-#REF!)/$U347*10+50</f>
        <v>#REF!</v>
      </c>
      <c r="P347" t="e">
        <f>(#REF!-#REF!)/$U347*10+50</f>
        <v>#REF!</v>
      </c>
      <c r="Q347" t="e">
        <f>(#REF!-#REF!)/$U347*10+50</f>
        <v>#REF!</v>
      </c>
      <c r="R347" t="e">
        <f>(#REF!-#REF!)/$U347*10+50</f>
        <v>#REF!</v>
      </c>
      <c r="S347" t="e">
        <f>(#REF!-#REF!)/$U347*10+50</f>
        <v>#REF!</v>
      </c>
      <c r="T347" t="e">
        <f>(#REF!-#REF!)/$U347*10+50</f>
        <v>#REF!</v>
      </c>
      <c r="U347" t="e">
        <f t="shared" si="48"/>
        <v>#DIV/0!</v>
      </c>
    </row>
    <row r="348" spans="13:21" x14ac:dyDescent="0.15">
      <c r="M348" t="e">
        <f>(#REF!-#REF!)/$U348*10+50</f>
        <v>#REF!</v>
      </c>
      <c r="N348" t="e">
        <f>(#REF!-#REF!)/$U348*10+50</f>
        <v>#REF!</v>
      </c>
      <c r="O348" t="e">
        <f>(#REF!-#REF!)/$U348*10+50</f>
        <v>#REF!</v>
      </c>
      <c r="P348" t="e">
        <f>(#REF!-#REF!)/$U348*10+50</f>
        <v>#REF!</v>
      </c>
      <c r="Q348" t="e">
        <f>(#REF!-#REF!)/$U348*10+50</f>
        <v>#REF!</v>
      </c>
      <c r="R348" t="e">
        <f>(#REF!-#REF!)/$U348*10+50</f>
        <v>#REF!</v>
      </c>
      <c r="S348" t="e">
        <f>(#REF!-#REF!)/$U348*10+50</f>
        <v>#REF!</v>
      </c>
      <c r="T348" t="e">
        <f>(#REF!-#REF!)/$U348*10+50</f>
        <v>#REF!</v>
      </c>
      <c r="U348" t="e">
        <f t="shared" si="48"/>
        <v>#DIV/0!</v>
      </c>
    </row>
    <row r="349" spans="13:21" x14ac:dyDescent="0.15">
      <c r="M349" t="e">
        <f>(#REF!-#REF!)/$U349*10+50</f>
        <v>#REF!</v>
      </c>
      <c r="N349" t="e">
        <f>(#REF!-#REF!)/$U349*10+50</f>
        <v>#REF!</v>
      </c>
      <c r="O349" t="e">
        <f>(#REF!-#REF!)/$U349*10+50</f>
        <v>#REF!</v>
      </c>
      <c r="P349" t="e">
        <f>(#REF!-#REF!)/$U349*10+50</f>
        <v>#REF!</v>
      </c>
      <c r="Q349" t="e">
        <f>(#REF!-#REF!)/$U349*10+50</f>
        <v>#REF!</v>
      </c>
      <c r="R349" t="e">
        <f>(#REF!-#REF!)/$U349*10+50</f>
        <v>#REF!</v>
      </c>
      <c r="S349" t="e">
        <f>(#REF!-#REF!)/$U349*10+50</f>
        <v>#REF!</v>
      </c>
      <c r="T349" t="e">
        <f>(#REF!-#REF!)/$U349*10+50</f>
        <v>#REF!</v>
      </c>
      <c r="U349" t="e">
        <f t="shared" si="48"/>
        <v>#DIV/0!</v>
      </c>
    </row>
    <row r="350" spans="13:21" x14ac:dyDescent="0.15">
      <c r="M350" t="e">
        <f>(#REF!-#REF!)/$U350*10+50</f>
        <v>#REF!</v>
      </c>
      <c r="N350" t="e">
        <f>(#REF!-#REF!)/$U350*10+50</f>
        <v>#REF!</v>
      </c>
      <c r="O350" t="e">
        <f>(#REF!-#REF!)/$U350*10+50</f>
        <v>#REF!</v>
      </c>
      <c r="P350" t="e">
        <f>(#REF!-#REF!)/$U350*10+50</f>
        <v>#REF!</v>
      </c>
      <c r="Q350" t="e">
        <f>(#REF!-#REF!)/$U350*10+50</f>
        <v>#REF!</v>
      </c>
      <c r="R350" t="e">
        <f>(#REF!-#REF!)/$U350*10+50</f>
        <v>#REF!</v>
      </c>
      <c r="S350" t="e">
        <f>(#REF!-#REF!)/$U350*10+50</f>
        <v>#REF!</v>
      </c>
      <c r="T350" t="e">
        <f>(#REF!-#REF!)/$U350*10+50</f>
        <v>#REF!</v>
      </c>
      <c r="U350" t="e">
        <f t="shared" si="48"/>
        <v>#DIV/0!</v>
      </c>
    </row>
    <row r="351" spans="13:21" x14ac:dyDescent="0.15">
      <c r="M351" t="e">
        <f>(#REF!-#REF!)/$U351*10+50</f>
        <v>#REF!</v>
      </c>
      <c r="N351" t="e">
        <f>(#REF!-#REF!)/$U351*10+50</f>
        <v>#REF!</v>
      </c>
      <c r="O351" t="e">
        <f>(#REF!-#REF!)/$U351*10+50</f>
        <v>#REF!</v>
      </c>
      <c r="P351" t="e">
        <f>(#REF!-#REF!)/$U351*10+50</f>
        <v>#REF!</v>
      </c>
      <c r="Q351" t="e">
        <f>(#REF!-#REF!)/$U351*10+50</f>
        <v>#REF!</v>
      </c>
      <c r="R351" t="e">
        <f>(#REF!-#REF!)/$U351*10+50</f>
        <v>#REF!</v>
      </c>
      <c r="S351" t="e">
        <f>(#REF!-#REF!)/$U351*10+50</f>
        <v>#REF!</v>
      </c>
      <c r="T351" t="e">
        <f>(#REF!-#REF!)/$U351*10+50</f>
        <v>#REF!</v>
      </c>
      <c r="U351" t="e">
        <f t="shared" si="48"/>
        <v>#DIV/0!</v>
      </c>
    </row>
    <row r="352" spans="13:21" x14ac:dyDescent="0.15">
      <c r="M352" t="e">
        <f>(#REF!-#REF!)/$U352*10+50</f>
        <v>#REF!</v>
      </c>
      <c r="N352" t="e">
        <f>(#REF!-#REF!)/$U352*10+50</f>
        <v>#REF!</v>
      </c>
      <c r="O352" t="e">
        <f>(#REF!-#REF!)/$U352*10+50</f>
        <v>#REF!</v>
      </c>
      <c r="P352" t="e">
        <f>(#REF!-#REF!)/$U352*10+50</f>
        <v>#REF!</v>
      </c>
      <c r="Q352" t="e">
        <f>(#REF!-#REF!)/$U352*10+50</f>
        <v>#REF!</v>
      </c>
      <c r="R352" t="e">
        <f>(#REF!-#REF!)/$U352*10+50</f>
        <v>#REF!</v>
      </c>
      <c r="S352" t="e">
        <f>(#REF!-#REF!)/$U352*10+50</f>
        <v>#REF!</v>
      </c>
      <c r="T352" t="e">
        <f>(#REF!-#REF!)/$U352*10+50</f>
        <v>#REF!</v>
      </c>
      <c r="U352" t="e">
        <f t="shared" si="48"/>
        <v>#DIV/0!</v>
      </c>
    </row>
    <row r="353" spans="13:21" x14ac:dyDescent="0.15">
      <c r="M353" t="e">
        <f>(#REF!-#REF!)/$U353*10+50</f>
        <v>#REF!</v>
      </c>
      <c r="N353" t="e">
        <f>(#REF!-#REF!)/$U353*10+50</f>
        <v>#REF!</v>
      </c>
      <c r="O353" t="e">
        <f>(#REF!-#REF!)/$U353*10+50</f>
        <v>#REF!</v>
      </c>
      <c r="P353" t="e">
        <f>(#REF!-#REF!)/$U353*10+50</f>
        <v>#REF!</v>
      </c>
      <c r="Q353" t="e">
        <f>(#REF!-#REF!)/$U353*10+50</f>
        <v>#REF!</v>
      </c>
      <c r="R353" t="e">
        <f>(#REF!-#REF!)/$U353*10+50</f>
        <v>#REF!</v>
      </c>
      <c r="S353" t="e">
        <f>(#REF!-#REF!)/$U353*10+50</f>
        <v>#REF!</v>
      </c>
      <c r="T353" t="e">
        <f>(#REF!-#REF!)/$U353*10+50</f>
        <v>#REF!</v>
      </c>
      <c r="U353" t="e">
        <f t="shared" si="48"/>
        <v>#DIV/0!</v>
      </c>
    </row>
    <row r="354" spans="13:21" x14ac:dyDescent="0.15">
      <c r="M354" t="e">
        <f>(#REF!-#REF!)/$U354*10+50</f>
        <v>#REF!</v>
      </c>
      <c r="N354" t="e">
        <f>(#REF!-#REF!)/$U354*10+50</f>
        <v>#REF!</v>
      </c>
      <c r="O354" t="e">
        <f>(#REF!-#REF!)/$U354*10+50</f>
        <v>#REF!</v>
      </c>
      <c r="P354" t="e">
        <f>(#REF!-#REF!)/$U354*10+50</f>
        <v>#REF!</v>
      </c>
      <c r="Q354" t="e">
        <f>(#REF!-#REF!)/$U354*10+50</f>
        <v>#REF!</v>
      </c>
      <c r="R354" t="e">
        <f>(#REF!-#REF!)/$U354*10+50</f>
        <v>#REF!</v>
      </c>
      <c r="S354" t="e">
        <f>(#REF!-#REF!)/$U354*10+50</f>
        <v>#REF!</v>
      </c>
      <c r="T354" t="e">
        <f>(#REF!-#REF!)/$U354*10+50</f>
        <v>#REF!</v>
      </c>
      <c r="U354" t="e">
        <f t="shared" si="48"/>
        <v>#DIV/0!</v>
      </c>
    </row>
    <row r="355" spans="13:21" x14ac:dyDescent="0.15">
      <c r="M355" t="e">
        <f>(#REF!-#REF!)/$U355*10+50</f>
        <v>#REF!</v>
      </c>
      <c r="N355" t="e">
        <f>(#REF!-#REF!)/$U355*10+50</f>
        <v>#REF!</v>
      </c>
      <c r="O355" t="e">
        <f>(#REF!-#REF!)/$U355*10+50</f>
        <v>#REF!</v>
      </c>
      <c r="P355" t="e">
        <f>(#REF!-#REF!)/$U355*10+50</f>
        <v>#REF!</v>
      </c>
      <c r="Q355" t="e">
        <f>(#REF!-#REF!)/$U355*10+50</f>
        <v>#REF!</v>
      </c>
      <c r="R355" t="e">
        <f>(#REF!-#REF!)/$U355*10+50</f>
        <v>#REF!</v>
      </c>
      <c r="S355" t="e">
        <f>(#REF!-#REF!)/$U355*10+50</f>
        <v>#REF!</v>
      </c>
      <c r="T355" t="e">
        <f>(#REF!-#REF!)/$U355*10+50</f>
        <v>#REF!</v>
      </c>
      <c r="U355" t="e">
        <f t="shared" si="48"/>
        <v>#DIV/0!</v>
      </c>
    </row>
    <row r="356" spans="13:21" x14ac:dyDescent="0.15">
      <c r="M356" t="e">
        <f>(#REF!-#REF!)/$U356*10+50</f>
        <v>#REF!</v>
      </c>
      <c r="N356" t="e">
        <f>(#REF!-#REF!)/$U356*10+50</f>
        <v>#REF!</v>
      </c>
      <c r="O356" t="e">
        <f>(#REF!-#REF!)/$U356*10+50</f>
        <v>#REF!</v>
      </c>
      <c r="P356" t="e">
        <f>(#REF!-#REF!)/$U356*10+50</f>
        <v>#REF!</v>
      </c>
      <c r="Q356" t="e">
        <f>(#REF!-#REF!)/$U356*10+50</f>
        <v>#REF!</v>
      </c>
      <c r="R356" t="e">
        <f>(#REF!-#REF!)/$U356*10+50</f>
        <v>#REF!</v>
      </c>
      <c r="S356" t="e">
        <f>(#REF!-#REF!)/$U356*10+50</f>
        <v>#REF!</v>
      </c>
      <c r="T356" t="e">
        <f>(#REF!-#REF!)/$U356*10+50</f>
        <v>#REF!</v>
      </c>
      <c r="U356" t="e">
        <f t="shared" si="48"/>
        <v>#DIV/0!</v>
      </c>
    </row>
    <row r="357" spans="13:21" x14ac:dyDescent="0.15">
      <c r="M357" t="e">
        <f>(#REF!-#REF!)/$U357*10+50</f>
        <v>#REF!</v>
      </c>
      <c r="N357" t="e">
        <f>(#REF!-#REF!)/$U357*10+50</f>
        <v>#REF!</v>
      </c>
      <c r="O357" t="e">
        <f>(#REF!-#REF!)/$U357*10+50</f>
        <v>#REF!</v>
      </c>
      <c r="P357" t="e">
        <f>(#REF!-#REF!)/$U357*10+50</f>
        <v>#REF!</v>
      </c>
      <c r="Q357" t="e">
        <f>(#REF!-#REF!)/$U357*10+50</f>
        <v>#REF!</v>
      </c>
      <c r="R357" t="e">
        <f>(#REF!-#REF!)/$U357*10+50</f>
        <v>#REF!</v>
      </c>
      <c r="S357" t="e">
        <f>(#REF!-#REF!)/$U357*10+50</f>
        <v>#REF!</v>
      </c>
      <c r="T357" t="e">
        <f>(#REF!-#REF!)/$U357*10+50</f>
        <v>#REF!</v>
      </c>
      <c r="U357" t="e">
        <f t="shared" si="48"/>
        <v>#DIV/0!</v>
      </c>
    </row>
    <row r="358" spans="13:21" x14ac:dyDescent="0.15">
      <c r="M358" t="e">
        <f>(#REF!-#REF!)/$U358*10+50</f>
        <v>#REF!</v>
      </c>
      <c r="N358" t="e">
        <f>(#REF!-#REF!)/$U358*10+50</f>
        <v>#REF!</v>
      </c>
      <c r="O358" t="e">
        <f>(#REF!-#REF!)/$U358*10+50</f>
        <v>#REF!</v>
      </c>
      <c r="P358" t="e">
        <f>(#REF!-#REF!)/$U358*10+50</f>
        <v>#REF!</v>
      </c>
      <c r="Q358" t="e">
        <f>(#REF!-#REF!)/$U358*10+50</f>
        <v>#REF!</v>
      </c>
      <c r="R358" t="e">
        <f>(#REF!-#REF!)/$U358*10+50</f>
        <v>#REF!</v>
      </c>
      <c r="S358" t="e">
        <f>(#REF!-#REF!)/$U358*10+50</f>
        <v>#REF!</v>
      </c>
      <c r="T358" t="e">
        <f>(#REF!-#REF!)/$U358*10+50</f>
        <v>#REF!</v>
      </c>
      <c r="U358" t="e">
        <f t="shared" si="48"/>
        <v>#DIV/0!</v>
      </c>
    </row>
    <row r="359" spans="13:21" x14ac:dyDescent="0.15">
      <c r="M359" t="e">
        <f>(#REF!-#REF!)/$U359*10+50</f>
        <v>#REF!</v>
      </c>
      <c r="N359" t="e">
        <f>(#REF!-#REF!)/$U359*10+50</f>
        <v>#REF!</v>
      </c>
      <c r="O359" t="e">
        <f>(#REF!-#REF!)/$U359*10+50</f>
        <v>#REF!</v>
      </c>
      <c r="P359" t="e">
        <f>(#REF!-#REF!)/$U359*10+50</f>
        <v>#REF!</v>
      </c>
      <c r="Q359" t="e">
        <f>(#REF!-#REF!)/$U359*10+50</f>
        <v>#REF!</v>
      </c>
      <c r="R359" t="e">
        <f>(#REF!-#REF!)/$U359*10+50</f>
        <v>#REF!</v>
      </c>
      <c r="S359" t="e">
        <f>(#REF!-#REF!)/$U359*10+50</f>
        <v>#REF!</v>
      </c>
      <c r="T359" t="e">
        <f>(#REF!-#REF!)/$U359*10+50</f>
        <v>#REF!</v>
      </c>
      <c r="U359" t="e">
        <f t="shared" si="48"/>
        <v>#DIV/0!</v>
      </c>
    </row>
    <row r="360" spans="13:21" x14ac:dyDescent="0.15">
      <c r="M360" t="e">
        <f>(#REF!-#REF!)/$U360*10+50</f>
        <v>#REF!</v>
      </c>
      <c r="N360" t="e">
        <f>(#REF!-#REF!)/$U360*10+50</f>
        <v>#REF!</v>
      </c>
      <c r="O360" t="e">
        <f>(#REF!-#REF!)/$U360*10+50</f>
        <v>#REF!</v>
      </c>
      <c r="P360" t="e">
        <f>(#REF!-#REF!)/$U360*10+50</f>
        <v>#REF!</v>
      </c>
      <c r="Q360" t="e">
        <f>(#REF!-#REF!)/$U360*10+50</f>
        <v>#REF!</v>
      </c>
      <c r="R360" t="e">
        <f>(#REF!-#REF!)/$U360*10+50</f>
        <v>#REF!</v>
      </c>
      <c r="S360" t="e">
        <f>(#REF!-#REF!)/$U360*10+50</f>
        <v>#REF!</v>
      </c>
      <c r="T360" t="e">
        <f>(#REF!-#REF!)/$U360*10+50</f>
        <v>#REF!</v>
      </c>
      <c r="U360" t="e">
        <f t="shared" si="48"/>
        <v>#DIV/0!</v>
      </c>
    </row>
    <row r="361" spans="13:21" x14ac:dyDescent="0.15">
      <c r="M361" t="e">
        <f>(#REF!-#REF!)/$U361*10+50</f>
        <v>#REF!</v>
      </c>
      <c r="N361" t="e">
        <f>(#REF!-#REF!)/$U361*10+50</f>
        <v>#REF!</v>
      </c>
      <c r="O361" t="e">
        <f>(#REF!-#REF!)/$U361*10+50</f>
        <v>#REF!</v>
      </c>
      <c r="P361" t="e">
        <f>(#REF!-#REF!)/$U361*10+50</f>
        <v>#REF!</v>
      </c>
      <c r="Q361" t="e">
        <f>(#REF!-#REF!)/$U361*10+50</f>
        <v>#REF!</v>
      </c>
      <c r="R361" t="e">
        <f>(#REF!-#REF!)/$U361*10+50</f>
        <v>#REF!</v>
      </c>
      <c r="S361" t="e">
        <f>(#REF!-#REF!)/$U361*10+50</f>
        <v>#REF!</v>
      </c>
      <c r="T361" t="e">
        <f>(#REF!-#REF!)/$U361*10+50</f>
        <v>#REF!</v>
      </c>
      <c r="U361" t="e">
        <f t="shared" si="48"/>
        <v>#DIV/0!</v>
      </c>
    </row>
    <row r="362" spans="13:21" x14ac:dyDescent="0.15">
      <c r="M362" t="e">
        <f>(#REF!-#REF!)/$U362*10+50</f>
        <v>#REF!</v>
      </c>
      <c r="N362" t="e">
        <f>(#REF!-#REF!)/$U362*10+50</f>
        <v>#REF!</v>
      </c>
      <c r="O362" t="e">
        <f>(#REF!-#REF!)/$U362*10+50</f>
        <v>#REF!</v>
      </c>
      <c r="P362" t="e">
        <f>(#REF!-#REF!)/$U362*10+50</f>
        <v>#REF!</v>
      </c>
      <c r="Q362" t="e">
        <f>(#REF!-#REF!)/$U362*10+50</f>
        <v>#REF!</v>
      </c>
      <c r="R362" t="e">
        <f>(#REF!-#REF!)/$U362*10+50</f>
        <v>#REF!</v>
      </c>
      <c r="S362" t="e">
        <f>(#REF!-#REF!)/$U362*10+50</f>
        <v>#REF!</v>
      </c>
      <c r="T362" t="e">
        <f>(#REF!-#REF!)/$U362*10+50</f>
        <v>#REF!</v>
      </c>
      <c r="U362" t="e">
        <f t="shared" si="48"/>
        <v>#DIV/0!</v>
      </c>
    </row>
    <row r="363" spans="13:21" x14ac:dyDescent="0.15">
      <c r="M363" t="e">
        <f>(#REF!-#REF!)/$U363*10+50</f>
        <v>#REF!</v>
      </c>
      <c r="N363" t="e">
        <f>(#REF!-#REF!)/$U363*10+50</f>
        <v>#REF!</v>
      </c>
      <c r="O363" t="e">
        <f>(#REF!-#REF!)/$U363*10+50</f>
        <v>#REF!</v>
      </c>
      <c r="P363" t="e">
        <f>(#REF!-#REF!)/$U363*10+50</f>
        <v>#REF!</v>
      </c>
      <c r="Q363" t="e">
        <f>(#REF!-#REF!)/$U363*10+50</f>
        <v>#REF!</v>
      </c>
      <c r="R363" t="e">
        <f>(#REF!-#REF!)/$U363*10+50</f>
        <v>#REF!</v>
      </c>
      <c r="S363" t="e">
        <f>(#REF!-#REF!)/$U363*10+50</f>
        <v>#REF!</v>
      </c>
      <c r="T363" t="e">
        <f>(#REF!-#REF!)/$U363*10+50</f>
        <v>#REF!</v>
      </c>
      <c r="U363" t="e">
        <f t="shared" si="48"/>
        <v>#DIV/0!</v>
      </c>
    </row>
    <row r="364" spans="13:21" x14ac:dyDescent="0.15">
      <c r="M364" t="e">
        <f>(#REF!-#REF!)/$U364*10+50</f>
        <v>#REF!</v>
      </c>
      <c r="N364" t="e">
        <f>(#REF!-#REF!)/$U364*10+50</f>
        <v>#REF!</v>
      </c>
      <c r="O364" t="e">
        <f>(#REF!-#REF!)/$U364*10+50</f>
        <v>#REF!</v>
      </c>
      <c r="P364" t="e">
        <f>(#REF!-#REF!)/$U364*10+50</f>
        <v>#REF!</v>
      </c>
      <c r="Q364" t="e">
        <f>(#REF!-#REF!)/$U364*10+50</f>
        <v>#REF!</v>
      </c>
      <c r="R364" t="e">
        <f>(#REF!-#REF!)/$U364*10+50</f>
        <v>#REF!</v>
      </c>
      <c r="S364" t="e">
        <f>(#REF!-#REF!)/$U364*10+50</f>
        <v>#REF!</v>
      </c>
      <c r="T364" t="e">
        <f>(#REF!-#REF!)/$U364*10+50</f>
        <v>#REF!</v>
      </c>
      <c r="U364" t="e">
        <f t="shared" si="48"/>
        <v>#DIV/0!</v>
      </c>
    </row>
    <row r="365" spans="13:21" x14ac:dyDescent="0.15">
      <c r="M365" t="e">
        <f>(#REF!-#REF!)/$U365*10+50</f>
        <v>#REF!</v>
      </c>
      <c r="N365" t="e">
        <f>(#REF!-#REF!)/$U365*10+50</f>
        <v>#REF!</v>
      </c>
      <c r="O365" t="e">
        <f>(#REF!-#REF!)/$U365*10+50</f>
        <v>#REF!</v>
      </c>
      <c r="P365" t="e">
        <f>(#REF!-#REF!)/$U365*10+50</f>
        <v>#REF!</v>
      </c>
      <c r="Q365" t="e">
        <f>(#REF!-#REF!)/$U365*10+50</f>
        <v>#REF!</v>
      </c>
      <c r="R365" t="e">
        <f>(#REF!-#REF!)/$U365*10+50</f>
        <v>#REF!</v>
      </c>
      <c r="S365" t="e">
        <f>(#REF!-#REF!)/$U365*10+50</f>
        <v>#REF!</v>
      </c>
      <c r="T365" t="e">
        <f>(#REF!-#REF!)/$U365*10+50</f>
        <v>#REF!</v>
      </c>
      <c r="U365" t="e">
        <f t="shared" si="48"/>
        <v>#DIV/0!</v>
      </c>
    </row>
    <row r="366" spans="13:21" x14ac:dyDescent="0.15">
      <c r="M366" t="e">
        <f>(#REF!-#REF!)/$U366*10+50</f>
        <v>#REF!</v>
      </c>
      <c r="N366" t="e">
        <f>(#REF!-#REF!)/$U366*10+50</f>
        <v>#REF!</v>
      </c>
      <c r="O366" t="e">
        <f>(#REF!-#REF!)/$U366*10+50</f>
        <v>#REF!</v>
      </c>
      <c r="P366" t="e">
        <f>(#REF!-#REF!)/$U366*10+50</f>
        <v>#REF!</v>
      </c>
      <c r="Q366" t="e">
        <f>(#REF!-#REF!)/$U366*10+50</f>
        <v>#REF!</v>
      </c>
      <c r="R366" t="e">
        <f>(#REF!-#REF!)/$U366*10+50</f>
        <v>#REF!</v>
      </c>
      <c r="S366" t="e">
        <f>(#REF!-#REF!)/$U366*10+50</f>
        <v>#REF!</v>
      </c>
      <c r="T366" t="e">
        <f>(#REF!-#REF!)/$U366*10+50</f>
        <v>#REF!</v>
      </c>
      <c r="U366" t="e">
        <f t="shared" si="48"/>
        <v>#DIV/0!</v>
      </c>
    </row>
    <row r="367" spans="13:21" x14ac:dyDescent="0.15">
      <c r="M367" t="e">
        <f>(#REF!-#REF!)/$U367*10+50</f>
        <v>#REF!</v>
      </c>
      <c r="N367" t="e">
        <f>(#REF!-#REF!)/$U367*10+50</f>
        <v>#REF!</v>
      </c>
      <c r="O367" t="e">
        <f>(#REF!-#REF!)/$U367*10+50</f>
        <v>#REF!</v>
      </c>
      <c r="P367" t="e">
        <f>(#REF!-#REF!)/$U367*10+50</f>
        <v>#REF!</v>
      </c>
      <c r="Q367" t="e">
        <f>(#REF!-#REF!)/$U367*10+50</f>
        <v>#REF!</v>
      </c>
      <c r="R367" t="e">
        <f>(#REF!-#REF!)/$U367*10+50</f>
        <v>#REF!</v>
      </c>
      <c r="S367" t="e">
        <f>(#REF!-#REF!)/$U367*10+50</f>
        <v>#REF!</v>
      </c>
      <c r="T367" t="e">
        <f>(#REF!-#REF!)/$U367*10+50</f>
        <v>#REF!</v>
      </c>
      <c r="U367" t="e">
        <f t="shared" si="48"/>
        <v>#DIV/0!</v>
      </c>
    </row>
    <row r="368" spans="13:21" x14ac:dyDescent="0.15">
      <c r="M368" t="e">
        <f>(#REF!-#REF!)/$U368*10+50</f>
        <v>#REF!</v>
      </c>
      <c r="N368" t="e">
        <f>(#REF!-#REF!)/$U368*10+50</f>
        <v>#REF!</v>
      </c>
      <c r="O368" t="e">
        <f>(#REF!-#REF!)/$U368*10+50</f>
        <v>#REF!</v>
      </c>
      <c r="P368" t="e">
        <f>(#REF!-#REF!)/$U368*10+50</f>
        <v>#REF!</v>
      </c>
      <c r="Q368" t="e">
        <f>(#REF!-#REF!)/$U368*10+50</f>
        <v>#REF!</v>
      </c>
      <c r="R368" t="e">
        <f>(#REF!-#REF!)/$U368*10+50</f>
        <v>#REF!</v>
      </c>
      <c r="S368" t="e">
        <f>(#REF!-#REF!)/$U368*10+50</f>
        <v>#REF!</v>
      </c>
      <c r="T368" t="e">
        <f>(#REF!-#REF!)/$U368*10+50</f>
        <v>#REF!</v>
      </c>
      <c r="U368" t="e">
        <f t="shared" si="48"/>
        <v>#DIV/0!</v>
      </c>
    </row>
    <row r="369" spans="13:21" x14ac:dyDescent="0.15">
      <c r="M369" t="e">
        <f>(#REF!-#REF!)/$U369*10+50</f>
        <v>#REF!</v>
      </c>
      <c r="N369" t="e">
        <f>(#REF!-#REF!)/$U369*10+50</f>
        <v>#REF!</v>
      </c>
      <c r="O369" t="e">
        <f>(#REF!-#REF!)/$U369*10+50</f>
        <v>#REF!</v>
      </c>
      <c r="P369" t="e">
        <f>(#REF!-#REF!)/$U369*10+50</f>
        <v>#REF!</v>
      </c>
      <c r="Q369" t="e">
        <f>(#REF!-#REF!)/$U369*10+50</f>
        <v>#REF!</v>
      </c>
      <c r="R369" t="e">
        <f>(#REF!-#REF!)/$U369*10+50</f>
        <v>#REF!</v>
      </c>
      <c r="S369" t="e">
        <f>(#REF!-#REF!)/$U369*10+50</f>
        <v>#REF!</v>
      </c>
      <c r="T369" t="e">
        <f>(#REF!-#REF!)/$U369*10+50</f>
        <v>#REF!</v>
      </c>
      <c r="U369" t="e">
        <f t="shared" si="48"/>
        <v>#DIV/0!</v>
      </c>
    </row>
    <row r="370" spans="13:21" x14ac:dyDescent="0.15">
      <c r="M370" t="e">
        <f>(#REF!-#REF!)/$U370*10+50</f>
        <v>#REF!</v>
      </c>
      <c r="N370" t="e">
        <f>(#REF!-#REF!)/$U370*10+50</f>
        <v>#REF!</v>
      </c>
      <c r="O370" t="e">
        <f>(#REF!-#REF!)/$U370*10+50</f>
        <v>#REF!</v>
      </c>
      <c r="P370" t="e">
        <f>(#REF!-#REF!)/$U370*10+50</f>
        <v>#REF!</v>
      </c>
      <c r="Q370" t="e">
        <f>(#REF!-#REF!)/$U370*10+50</f>
        <v>#REF!</v>
      </c>
      <c r="R370" t="e">
        <f>(#REF!-#REF!)/$U370*10+50</f>
        <v>#REF!</v>
      </c>
      <c r="S370" t="e">
        <f>(#REF!-#REF!)/$U370*10+50</f>
        <v>#REF!</v>
      </c>
      <c r="T370" t="e">
        <f>(#REF!-#REF!)/$U370*10+50</f>
        <v>#REF!</v>
      </c>
      <c r="U370" t="e">
        <f t="shared" si="48"/>
        <v>#DIV/0!</v>
      </c>
    </row>
    <row r="371" spans="13:21" x14ac:dyDescent="0.15">
      <c r="M371" t="e">
        <f>(#REF!-#REF!)/$U371*10+50</f>
        <v>#REF!</v>
      </c>
      <c r="N371" t="e">
        <f>(#REF!-#REF!)/$U371*10+50</f>
        <v>#REF!</v>
      </c>
      <c r="O371" t="e">
        <f>(#REF!-#REF!)/$U371*10+50</f>
        <v>#REF!</v>
      </c>
      <c r="P371" t="e">
        <f>(#REF!-#REF!)/$U371*10+50</f>
        <v>#REF!</v>
      </c>
      <c r="Q371" t="e">
        <f>(#REF!-#REF!)/$U371*10+50</f>
        <v>#REF!</v>
      </c>
      <c r="R371" t="e">
        <f>(#REF!-#REF!)/$U371*10+50</f>
        <v>#REF!</v>
      </c>
      <c r="S371" t="e">
        <f>(#REF!-#REF!)/$U371*10+50</f>
        <v>#REF!</v>
      </c>
      <c r="T371" t="e">
        <f>(#REF!-#REF!)/$U371*10+50</f>
        <v>#REF!</v>
      </c>
      <c r="U371" t="e">
        <f t="shared" si="48"/>
        <v>#DIV/0!</v>
      </c>
    </row>
    <row r="372" spans="13:21" x14ac:dyDescent="0.15">
      <c r="M372" t="e">
        <f>(#REF!-#REF!)/$U372*10+50</f>
        <v>#REF!</v>
      </c>
      <c r="N372" t="e">
        <f>(#REF!-#REF!)/$U372*10+50</f>
        <v>#REF!</v>
      </c>
      <c r="O372" t="e">
        <f>(#REF!-#REF!)/$U372*10+50</f>
        <v>#REF!</v>
      </c>
      <c r="P372" t="e">
        <f>(#REF!-#REF!)/$U372*10+50</f>
        <v>#REF!</v>
      </c>
      <c r="Q372" t="e">
        <f>(#REF!-#REF!)/$U372*10+50</f>
        <v>#REF!</v>
      </c>
      <c r="R372" t="e">
        <f>(#REF!-#REF!)/$U372*10+50</f>
        <v>#REF!</v>
      </c>
      <c r="S372" t="e">
        <f>(#REF!-#REF!)/$U372*10+50</f>
        <v>#REF!</v>
      </c>
      <c r="T372" t="e">
        <f>(#REF!-#REF!)/$U372*10+50</f>
        <v>#REF!</v>
      </c>
      <c r="U372" t="e">
        <f t="shared" si="48"/>
        <v>#DIV/0!</v>
      </c>
    </row>
    <row r="373" spans="13:21" x14ac:dyDescent="0.15">
      <c r="M373" t="e">
        <f>(#REF!-#REF!)/$U373*10+50</f>
        <v>#REF!</v>
      </c>
      <c r="N373" t="e">
        <f>(#REF!-#REF!)/$U373*10+50</f>
        <v>#REF!</v>
      </c>
      <c r="O373" t="e">
        <f>(#REF!-#REF!)/$U373*10+50</f>
        <v>#REF!</v>
      </c>
      <c r="P373" t="e">
        <f>(#REF!-#REF!)/$U373*10+50</f>
        <v>#REF!</v>
      </c>
      <c r="Q373" t="e">
        <f>(#REF!-#REF!)/$U373*10+50</f>
        <v>#REF!</v>
      </c>
      <c r="R373" t="e">
        <f>(#REF!-#REF!)/$U373*10+50</f>
        <v>#REF!</v>
      </c>
      <c r="S373" t="e">
        <f>(#REF!-#REF!)/$U373*10+50</f>
        <v>#REF!</v>
      </c>
      <c r="T373" t="e">
        <f>(#REF!-#REF!)/$U373*10+50</f>
        <v>#REF!</v>
      </c>
      <c r="U373" t="e">
        <f t="shared" si="48"/>
        <v>#DIV/0!</v>
      </c>
    </row>
    <row r="374" spans="13:21" x14ac:dyDescent="0.15">
      <c r="M374" t="e">
        <f>(#REF!-#REF!)/$U374*10+50</f>
        <v>#REF!</v>
      </c>
      <c r="N374" t="e">
        <f>(#REF!-#REF!)/$U374*10+50</f>
        <v>#REF!</v>
      </c>
      <c r="O374" t="e">
        <f>(#REF!-#REF!)/$U374*10+50</f>
        <v>#REF!</v>
      </c>
      <c r="P374" t="e">
        <f>(#REF!-#REF!)/$U374*10+50</f>
        <v>#REF!</v>
      </c>
      <c r="Q374" t="e">
        <f>(#REF!-#REF!)/$U374*10+50</f>
        <v>#REF!</v>
      </c>
      <c r="R374" t="e">
        <f>(#REF!-#REF!)/$U374*10+50</f>
        <v>#REF!</v>
      </c>
      <c r="S374" t="e">
        <f>(#REF!-#REF!)/$U374*10+50</f>
        <v>#REF!</v>
      </c>
      <c r="T374" t="e">
        <f>(#REF!-#REF!)/$U374*10+50</f>
        <v>#REF!</v>
      </c>
      <c r="U374" t="e">
        <f t="shared" si="48"/>
        <v>#DIV/0!</v>
      </c>
    </row>
    <row r="375" spans="13:21" x14ac:dyDescent="0.15">
      <c r="M375" t="e">
        <f>(#REF!-#REF!)/$U375*10+50</f>
        <v>#REF!</v>
      </c>
      <c r="N375" t="e">
        <f>(#REF!-#REF!)/$U375*10+50</f>
        <v>#REF!</v>
      </c>
      <c r="O375" t="e">
        <f>(#REF!-#REF!)/$U375*10+50</f>
        <v>#REF!</v>
      </c>
      <c r="P375" t="e">
        <f>(#REF!-#REF!)/$U375*10+50</f>
        <v>#REF!</v>
      </c>
      <c r="Q375" t="e">
        <f>(#REF!-#REF!)/$U375*10+50</f>
        <v>#REF!</v>
      </c>
      <c r="R375" t="e">
        <f>(#REF!-#REF!)/$U375*10+50</f>
        <v>#REF!</v>
      </c>
      <c r="S375" t="e">
        <f>(#REF!-#REF!)/$U375*10+50</f>
        <v>#REF!</v>
      </c>
      <c r="T375" t="e">
        <f>(#REF!-#REF!)/$U375*10+50</f>
        <v>#REF!</v>
      </c>
      <c r="U375" t="e">
        <f t="shared" si="48"/>
        <v>#DIV/0!</v>
      </c>
    </row>
    <row r="376" spans="13:21" x14ac:dyDescent="0.15">
      <c r="M376" t="e">
        <f>(#REF!-#REF!)/$U376*10+50</f>
        <v>#REF!</v>
      </c>
      <c r="N376" t="e">
        <f>(#REF!-#REF!)/$U376*10+50</f>
        <v>#REF!</v>
      </c>
      <c r="O376" t="e">
        <f>(#REF!-#REF!)/$U376*10+50</f>
        <v>#REF!</v>
      </c>
      <c r="P376" t="e">
        <f>(#REF!-#REF!)/$U376*10+50</f>
        <v>#REF!</v>
      </c>
      <c r="Q376" t="e">
        <f>(#REF!-#REF!)/$U376*10+50</f>
        <v>#REF!</v>
      </c>
      <c r="R376" t="e">
        <f>(#REF!-#REF!)/$U376*10+50</f>
        <v>#REF!</v>
      </c>
      <c r="S376" t="e">
        <f>(#REF!-#REF!)/$U376*10+50</f>
        <v>#REF!</v>
      </c>
      <c r="T376" t="e">
        <f>(#REF!-#REF!)/$U376*10+50</f>
        <v>#REF!</v>
      </c>
      <c r="U376" t="e">
        <f t="shared" si="48"/>
        <v>#DIV/0!</v>
      </c>
    </row>
    <row r="377" spans="13:21" x14ac:dyDescent="0.15">
      <c r="M377" t="e">
        <f>(#REF!-#REF!)/$U377*10+50</f>
        <v>#REF!</v>
      </c>
      <c r="N377" t="e">
        <f>(#REF!-#REF!)/$U377*10+50</f>
        <v>#REF!</v>
      </c>
      <c r="O377" t="e">
        <f>(#REF!-#REF!)/$U377*10+50</f>
        <v>#REF!</v>
      </c>
      <c r="P377" t="e">
        <f>(#REF!-#REF!)/$U377*10+50</f>
        <v>#REF!</v>
      </c>
      <c r="Q377" t="e">
        <f>(#REF!-#REF!)/$U377*10+50</f>
        <v>#REF!</v>
      </c>
      <c r="R377" t="e">
        <f>(#REF!-#REF!)/$U377*10+50</f>
        <v>#REF!</v>
      </c>
      <c r="S377" t="e">
        <f>(#REF!-#REF!)/$U377*10+50</f>
        <v>#REF!</v>
      </c>
      <c r="T377" t="e">
        <f>(#REF!-#REF!)/$U377*10+50</f>
        <v>#REF!</v>
      </c>
      <c r="U377" t="e">
        <f t="shared" si="48"/>
        <v>#DIV/0!</v>
      </c>
    </row>
    <row r="378" spans="13:21" x14ac:dyDescent="0.15">
      <c r="M378" t="e">
        <f>(#REF!-#REF!)/$U378*10+50</f>
        <v>#REF!</v>
      </c>
      <c r="N378" t="e">
        <f>(#REF!-#REF!)/$U378*10+50</f>
        <v>#REF!</v>
      </c>
      <c r="O378" t="e">
        <f>(#REF!-#REF!)/$U378*10+50</f>
        <v>#REF!</v>
      </c>
      <c r="P378" t="e">
        <f>(#REF!-#REF!)/$U378*10+50</f>
        <v>#REF!</v>
      </c>
      <c r="Q378" t="e">
        <f>(#REF!-#REF!)/$U378*10+50</f>
        <v>#REF!</v>
      </c>
      <c r="R378" t="e">
        <f>(#REF!-#REF!)/$U378*10+50</f>
        <v>#REF!</v>
      </c>
      <c r="S378" t="e">
        <f>(#REF!-#REF!)/$U378*10+50</f>
        <v>#REF!</v>
      </c>
      <c r="T378" t="e">
        <f>(#REF!-#REF!)/$U378*10+50</f>
        <v>#REF!</v>
      </c>
      <c r="U378" t="e">
        <f t="shared" si="48"/>
        <v>#DIV/0!</v>
      </c>
    </row>
    <row r="379" spans="13:21" x14ac:dyDescent="0.15">
      <c r="M379" t="e">
        <f>(#REF!-#REF!)/$U379*10+50</f>
        <v>#REF!</v>
      </c>
      <c r="N379" t="e">
        <f>(#REF!-#REF!)/$U379*10+50</f>
        <v>#REF!</v>
      </c>
      <c r="O379" t="e">
        <f>(#REF!-#REF!)/$U379*10+50</f>
        <v>#REF!</v>
      </c>
      <c r="P379" t="e">
        <f>(#REF!-#REF!)/$U379*10+50</f>
        <v>#REF!</v>
      </c>
      <c r="Q379" t="e">
        <f>(#REF!-#REF!)/$U379*10+50</f>
        <v>#REF!</v>
      </c>
      <c r="R379" t="e">
        <f>(#REF!-#REF!)/$U379*10+50</f>
        <v>#REF!</v>
      </c>
      <c r="S379" t="e">
        <f>(#REF!-#REF!)/$U379*10+50</f>
        <v>#REF!</v>
      </c>
      <c r="T379" t="e">
        <f>(#REF!-#REF!)/$U379*10+50</f>
        <v>#REF!</v>
      </c>
      <c r="U379" t="e">
        <f t="shared" si="48"/>
        <v>#DIV/0!</v>
      </c>
    </row>
    <row r="380" spans="13:21" x14ac:dyDescent="0.15">
      <c r="M380" t="e">
        <f>(#REF!-#REF!)/$U380*10+50</f>
        <v>#REF!</v>
      </c>
      <c r="N380" t="e">
        <f>(#REF!-#REF!)/$U380*10+50</f>
        <v>#REF!</v>
      </c>
      <c r="O380" t="e">
        <f>(#REF!-#REF!)/$U380*10+50</f>
        <v>#REF!</v>
      </c>
      <c r="P380" t="e">
        <f>(#REF!-#REF!)/$U380*10+50</f>
        <v>#REF!</v>
      </c>
      <c r="Q380" t="e">
        <f>(#REF!-#REF!)/$U380*10+50</f>
        <v>#REF!</v>
      </c>
      <c r="R380" t="e">
        <f>(#REF!-#REF!)/$U380*10+50</f>
        <v>#REF!</v>
      </c>
      <c r="S380" t="e">
        <f>(#REF!-#REF!)/$U380*10+50</f>
        <v>#REF!</v>
      </c>
      <c r="T380" t="e">
        <f>(#REF!-#REF!)/$U380*10+50</f>
        <v>#REF!</v>
      </c>
      <c r="U380" t="e">
        <f t="shared" si="48"/>
        <v>#DIV/0!</v>
      </c>
    </row>
    <row r="381" spans="13:21" x14ac:dyDescent="0.15">
      <c r="M381" t="e">
        <f>(#REF!-#REF!)/$U381*10+50</f>
        <v>#REF!</v>
      </c>
      <c r="N381" t="e">
        <f>(#REF!-#REF!)/$U381*10+50</f>
        <v>#REF!</v>
      </c>
      <c r="O381" t="e">
        <f>(#REF!-#REF!)/$U381*10+50</f>
        <v>#REF!</v>
      </c>
      <c r="P381" t="e">
        <f>(#REF!-#REF!)/$U381*10+50</f>
        <v>#REF!</v>
      </c>
      <c r="Q381" t="e">
        <f>(#REF!-#REF!)/$U381*10+50</f>
        <v>#REF!</v>
      </c>
      <c r="R381" t="e">
        <f>(#REF!-#REF!)/$U381*10+50</f>
        <v>#REF!</v>
      </c>
      <c r="S381" t="e">
        <f>(#REF!-#REF!)/$U381*10+50</f>
        <v>#REF!</v>
      </c>
      <c r="T381" t="e">
        <f>(#REF!-#REF!)/$U381*10+50</f>
        <v>#REF!</v>
      </c>
      <c r="U381" t="e">
        <f t="shared" si="48"/>
        <v>#DIV/0!</v>
      </c>
    </row>
    <row r="382" spans="13:21" x14ac:dyDescent="0.15">
      <c r="M382" t="e">
        <f>(#REF!-#REF!)/$U382*10+50</f>
        <v>#REF!</v>
      </c>
      <c r="N382" t="e">
        <f>(#REF!-#REF!)/$U382*10+50</f>
        <v>#REF!</v>
      </c>
      <c r="O382" t="e">
        <f>(#REF!-#REF!)/$U382*10+50</f>
        <v>#REF!</v>
      </c>
      <c r="P382" t="e">
        <f>(#REF!-#REF!)/$U382*10+50</f>
        <v>#REF!</v>
      </c>
      <c r="Q382" t="e">
        <f>(#REF!-#REF!)/$U382*10+50</f>
        <v>#REF!</v>
      </c>
      <c r="R382" t="e">
        <f>(#REF!-#REF!)/$U382*10+50</f>
        <v>#REF!</v>
      </c>
      <c r="S382" t="e">
        <f>(#REF!-#REF!)/$U382*10+50</f>
        <v>#REF!</v>
      </c>
      <c r="T382" t="e">
        <f>(#REF!-#REF!)/$U382*10+50</f>
        <v>#REF!</v>
      </c>
      <c r="U382" t="e">
        <f t="shared" si="48"/>
        <v>#DIV/0!</v>
      </c>
    </row>
    <row r="383" spans="13:21" x14ac:dyDescent="0.15">
      <c r="M383" t="e">
        <f>(#REF!-#REF!)/$U383*10+50</f>
        <v>#REF!</v>
      </c>
      <c r="N383" t="e">
        <f>(#REF!-#REF!)/$U383*10+50</f>
        <v>#REF!</v>
      </c>
      <c r="O383" t="e">
        <f>(#REF!-#REF!)/$U383*10+50</f>
        <v>#REF!</v>
      </c>
      <c r="P383" t="e">
        <f>(#REF!-#REF!)/$U383*10+50</f>
        <v>#REF!</v>
      </c>
      <c r="Q383" t="e">
        <f>(#REF!-#REF!)/$U383*10+50</f>
        <v>#REF!</v>
      </c>
      <c r="R383" t="e">
        <f>(#REF!-#REF!)/$U383*10+50</f>
        <v>#REF!</v>
      </c>
      <c r="S383" t="e">
        <f>(#REF!-#REF!)/$U383*10+50</f>
        <v>#REF!</v>
      </c>
      <c r="T383" t="e">
        <f>(#REF!-#REF!)/$U383*10+50</f>
        <v>#REF!</v>
      </c>
      <c r="U383" t="e">
        <f t="shared" si="48"/>
        <v>#DIV/0!</v>
      </c>
    </row>
    <row r="384" spans="13:21" x14ac:dyDescent="0.15">
      <c r="M384" t="e">
        <f>(#REF!-#REF!)/$U384*10+50</f>
        <v>#REF!</v>
      </c>
      <c r="N384" t="e">
        <f>(#REF!-#REF!)/$U384*10+50</f>
        <v>#REF!</v>
      </c>
      <c r="O384" t="e">
        <f>(#REF!-#REF!)/$U384*10+50</f>
        <v>#REF!</v>
      </c>
      <c r="P384" t="e">
        <f>(#REF!-#REF!)/$U384*10+50</f>
        <v>#REF!</v>
      </c>
      <c r="Q384" t="e">
        <f>(#REF!-#REF!)/$U384*10+50</f>
        <v>#REF!</v>
      </c>
      <c r="R384" t="e">
        <f>(#REF!-#REF!)/$U384*10+50</f>
        <v>#REF!</v>
      </c>
      <c r="S384" t="e">
        <f>(#REF!-#REF!)/$U384*10+50</f>
        <v>#REF!</v>
      </c>
      <c r="T384" t="e">
        <f>(#REF!-#REF!)/$U384*10+50</f>
        <v>#REF!</v>
      </c>
      <c r="U384" t="e">
        <f t="shared" si="48"/>
        <v>#DIV/0!</v>
      </c>
    </row>
    <row r="385" spans="13:21" x14ac:dyDescent="0.15">
      <c r="M385" t="e">
        <f>(#REF!-#REF!)/$U385*10+50</f>
        <v>#REF!</v>
      </c>
      <c r="N385" t="e">
        <f>(#REF!-#REF!)/$U385*10+50</f>
        <v>#REF!</v>
      </c>
      <c r="O385" t="e">
        <f>(#REF!-#REF!)/$U385*10+50</f>
        <v>#REF!</v>
      </c>
      <c r="P385" t="e">
        <f>(#REF!-#REF!)/$U385*10+50</f>
        <v>#REF!</v>
      </c>
      <c r="Q385" t="e">
        <f>(#REF!-#REF!)/$U385*10+50</f>
        <v>#REF!</v>
      </c>
      <c r="R385" t="e">
        <f>(#REF!-#REF!)/$U385*10+50</f>
        <v>#REF!</v>
      </c>
      <c r="S385" t="e">
        <f>(#REF!-#REF!)/$U385*10+50</f>
        <v>#REF!</v>
      </c>
      <c r="T385" t="e">
        <f>(#REF!-#REF!)/$U385*10+50</f>
        <v>#REF!</v>
      </c>
      <c r="U385" t="e">
        <f t="shared" si="48"/>
        <v>#DIV/0!</v>
      </c>
    </row>
    <row r="386" spans="13:21" x14ac:dyDescent="0.15">
      <c r="M386" t="e">
        <f>(#REF!-#REF!)/$U386*10+50</f>
        <v>#REF!</v>
      </c>
      <c r="N386" t="e">
        <f>(#REF!-#REF!)/$U386*10+50</f>
        <v>#REF!</v>
      </c>
      <c r="O386" t="e">
        <f>(#REF!-#REF!)/$U386*10+50</f>
        <v>#REF!</v>
      </c>
      <c r="P386" t="e">
        <f>(#REF!-#REF!)/$U386*10+50</f>
        <v>#REF!</v>
      </c>
      <c r="Q386" t="e">
        <f>(#REF!-#REF!)/$U386*10+50</f>
        <v>#REF!</v>
      </c>
      <c r="R386" t="e">
        <f>(#REF!-#REF!)/$U386*10+50</f>
        <v>#REF!</v>
      </c>
      <c r="S386" t="e">
        <f>(#REF!-#REF!)/$U386*10+50</f>
        <v>#REF!</v>
      </c>
      <c r="T386" t="e">
        <f>(#REF!-#REF!)/$U386*10+50</f>
        <v>#REF!</v>
      </c>
      <c r="U386" t="e">
        <f t="shared" ref="U386:U431" si="50">STDEV(C386:J386)</f>
        <v>#DIV/0!</v>
      </c>
    </row>
    <row r="387" spans="13:21" x14ac:dyDescent="0.15">
      <c r="M387" t="e">
        <f>(#REF!-#REF!)/$U387*10+50</f>
        <v>#REF!</v>
      </c>
      <c r="N387" t="e">
        <f>(#REF!-#REF!)/$U387*10+50</f>
        <v>#REF!</v>
      </c>
      <c r="O387" t="e">
        <f>(#REF!-#REF!)/$U387*10+50</f>
        <v>#REF!</v>
      </c>
      <c r="P387" t="e">
        <f>(#REF!-#REF!)/$U387*10+50</f>
        <v>#REF!</v>
      </c>
      <c r="Q387" t="e">
        <f>(#REF!-#REF!)/$U387*10+50</f>
        <v>#REF!</v>
      </c>
      <c r="R387" t="e">
        <f>(#REF!-#REF!)/$U387*10+50</f>
        <v>#REF!</v>
      </c>
      <c r="S387" t="e">
        <f>(#REF!-#REF!)/$U387*10+50</f>
        <v>#REF!</v>
      </c>
      <c r="T387" t="e">
        <f>(#REF!-#REF!)/$U387*10+50</f>
        <v>#REF!</v>
      </c>
      <c r="U387" t="e">
        <f t="shared" si="50"/>
        <v>#DIV/0!</v>
      </c>
    </row>
    <row r="388" spans="13:21" x14ac:dyDescent="0.15">
      <c r="M388" t="e">
        <f>(#REF!-#REF!)/$U388*10+50</f>
        <v>#REF!</v>
      </c>
      <c r="N388" t="e">
        <f>(#REF!-#REF!)/$U388*10+50</f>
        <v>#REF!</v>
      </c>
      <c r="O388" t="e">
        <f>(#REF!-#REF!)/$U388*10+50</f>
        <v>#REF!</v>
      </c>
      <c r="P388" t="e">
        <f>(#REF!-#REF!)/$U388*10+50</f>
        <v>#REF!</v>
      </c>
      <c r="Q388" t="e">
        <f>(#REF!-#REF!)/$U388*10+50</f>
        <v>#REF!</v>
      </c>
      <c r="R388" t="e">
        <f>(#REF!-#REF!)/$U388*10+50</f>
        <v>#REF!</v>
      </c>
      <c r="S388" t="e">
        <f>(#REF!-#REF!)/$U388*10+50</f>
        <v>#REF!</v>
      </c>
      <c r="T388" t="e">
        <f>(#REF!-#REF!)/$U388*10+50</f>
        <v>#REF!</v>
      </c>
      <c r="U388" t="e">
        <f t="shared" si="50"/>
        <v>#DIV/0!</v>
      </c>
    </row>
    <row r="389" spans="13:21" x14ac:dyDescent="0.15">
      <c r="M389" t="e">
        <f>(#REF!-#REF!)/$U389*10+50</f>
        <v>#REF!</v>
      </c>
      <c r="N389" t="e">
        <f>(#REF!-#REF!)/$U389*10+50</f>
        <v>#REF!</v>
      </c>
      <c r="O389" t="e">
        <f>(#REF!-#REF!)/$U389*10+50</f>
        <v>#REF!</v>
      </c>
      <c r="P389" t="e">
        <f>(#REF!-#REF!)/$U389*10+50</f>
        <v>#REF!</v>
      </c>
      <c r="Q389" t="e">
        <f>(#REF!-#REF!)/$U389*10+50</f>
        <v>#REF!</v>
      </c>
      <c r="R389" t="e">
        <f>(#REF!-#REF!)/$U389*10+50</f>
        <v>#REF!</v>
      </c>
      <c r="S389" t="e">
        <f>(#REF!-#REF!)/$U389*10+50</f>
        <v>#REF!</v>
      </c>
      <c r="T389" t="e">
        <f>(#REF!-#REF!)/$U389*10+50</f>
        <v>#REF!</v>
      </c>
      <c r="U389" t="e">
        <f t="shared" si="50"/>
        <v>#DIV/0!</v>
      </c>
    </row>
    <row r="390" spans="13:21" x14ac:dyDescent="0.15">
      <c r="M390" t="e">
        <f>(#REF!-#REF!)/$U390*10+50</f>
        <v>#REF!</v>
      </c>
      <c r="N390" t="e">
        <f>(#REF!-#REF!)/$U390*10+50</f>
        <v>#REF!</v>
      </c>
      <c r="O390" t="e">
        <f>(#REF!-#REF!)/$U390*10+50</f>
        <v>#REF!</v>
      </c>
      <c r="P390" t="e">
        <f>(#REF!-#REF!)/$U390*10+50</f>
        <v>#REF!</v>
      </c>
      <c r="Q390" t="e">
        <f>(#REF!-#REF!)/$U390*10+50</f>
        <v>#REF!</v>
      </c>
      <c r="R390" t="e">
        <f>(#REF!-#REF!)/$U390*10+50</f>
        <v>#REF!</v>
      </c>
      <c r="S390" t="e">
        <f>(#REF!-#REF!)/$U390*10+50</f>
        <v>#REF!</v>
      </c>
      <c r="T390" t="e">
        <f>(#REF!-#REF!)/$U390*10+50</f>
        <v>#REF!</v>
      </c>
      <c r="U390" t="e">
        <f t="shared" si="50"/>
        <v>#DIV/0!</v>
      </c>
    </row>
    <row r="391" spans="13:21" x14ac:dyDescent="0.15">
      <c r="M391" t="e">
        <f>(#REF!-#REF!)/$U391*10+50</f>
        <v>#REF!</v>
      </c>
      <c r="N391" t="e">
        <f>(#REF!-#REF!)/$U391*10+50</f>
        <v>#REF!</v>
      </c>
      <c r="O391" t="e">
        <f>(#REF!-#REF!)/$U391*10+50</f>
        <v>#REF!</v>
      </c>
      <c r="P391" t="e">
        <f>(#REF!-#REF!)/$U391*10+50</f>
        <v>#REF!</v>
      </c>
      <c r="Q391" t="e">
        <f>(#REF!-#REF!)/$U391*10+50</f>
        <v>#REF!</v>
      </c>
      <c r="R391" t="e">
        <f>(#REF!-#REF!)/$U391*10+50</f>
        <v>#REF!</v>
      </c>
      <c r="S391" t="e">
        <f>(#REF!-#REF!)/$U391*10+50</f>
        <v>#REF!</v>
      </c>
      <c r="T391" t="e">
        <f>(#REF!-#REF!)/$U391*10+50</f>
        <v>#REF!</v>
      </c>
      <c r="U391" t="e">
        <f t="shared" si="50"/>
        <v>#DIV/0!</v>
      </c>
    </row>
    <row r="392" spans="13:21" x14ac:dyDescent="0.15">
      <c r="M392" t="e">
        <f>(#REF!-#REF!)/$U392*10+50</f>
        <v>#REF!</v>
      </c>
      <c r="N392" t="e">
        <f>(#REF!-#REF!)/$U392*10+50</f>
        <v>#REF!</v>
      </c>
      <c r="O392" t="e">
        <f>(#REF!-#REF!)/$U392*10+50</f>
        <v>#REF!</v>
      </c>
      <c r="P392" t="e">
        <f>(#REF!-#REF!)/$U392*10+50</f>
        <v>#REF!</v>
      </c>
      <c r="Q392" t="e">
        <f>(#REF!-#REF!)/$U392*10+50</f>
        <v>#REF!</v>
      </c>
      <c r="R392" t="e">
        <f>(#REF!-#REF!)/$U392*10+50</f>
        <v>#REF!</v>
      </c>
      <c r="S392" t="e">
        <f>(#REF!-#REF!)/$U392*10+50</f>
        <v>#REF!</v>
      </c>
      <c r="T392" t="e">
        <f>(#REF!-#REF!)/$U392*10+50</f>
        <v>#REF!</v>
      </c>
      <c r="U392" t="e">
        <f t="shared" si="50"/>
        <v>#DIV/0!</v>
      </c>
    </row>
    <row r="393" spans="13:21" x14ac:dyDescent="0.15">
      <c r="M393" t="e">
        <f>(#REF!-#REF!)/$U393*10+50</f>
        <v>#REF!</v>
      </c>
      <c r="N393" t="e">
        <f>(#REF!-#REF!)/$U393*10+50</f>
        <v>#REF!</v>
      </c>
      <c r="O393" t="e">
        <f>(#REF!-#REF!)/$U393*10+50</f>
        <v>#REF!</v>
      </c>
      <c r="P393" t="e">
        <f>(#REF!-#REF!)/$U393*10+50</f>
        <v>#REF!</v>
      </c>
      <c r="Q393" t="e">
        <f>(#REF!-#REF!)/$U393*10+50</f>
        <v>#REF!</v>
      </c>
      <c r="R393" t="e">
        <f>(#REF!-#REF!)/$U393*10+50</f>
        <v>#REF!</v>
      </c>
      <c r="S393" t="e">
        <f>(#REF!-#REF!)/$U393*10+50</f>
        <v>#REF!</v>
      </c>
      <c r="T393" t="e">
        <f>(#REF!-#REF!)/$U393*10+50</f>
        <v>#REF!</v>
      </c>
      <c r="U393" t="e">
        <f t="shared" si="50"/>
        <v>#DIV/0!</v>
      </c>
    </row>
    <row r="394" spans="13:21" x14ac:dyDescent="0.15">
      <c r="M394" t="e">
        <f>(#REF!-#REF!)/$U394*10+50</f>
        <v>#REF!</v>
      </c>
      <c r="N394" t="e">
        <f>(#REF!-#REF!)/$U394*10+50</f>
        <v>#REF!</v>
      </c>
      <c r="O394" t="e">
        <f>(#REF!-#REF!)/$U394*10+50</f>
        <v>#REF!</v>
      </c>
      <c r="P394" t="e">
        <f>(#REF!-#REF!)/$U394*10+50</f>
        <v>#REF!</v>
      </c>
      <c r="Q394" t="e">
        <f>(#REF!-#REF!)/$U394*10+50</f>
        <v>#REF!</v>
      </c>
      <c r="R394" t="e">
        <f>(#REF!-#REF!)/$U394*10+50</f>
        <v>#REF!</v>
      </c>
      <c r="S394" t="e">
        <f>(#REF!-#REF!)/$U394*10+50</f>
        <v>#REF!</v>
      </c>
      <c r="T394" t="e">
        <f>(#REF!-#REF!)/$U394*10+50</f>
        <v>#REF!</v>
      </c>
      <c r="U394" t="e">
        <f t="shared" si="50"/>
        <v>#DIV/0!</v>
      </c>
    </row>
    <row r="395" spans="13:21" x14ac:dyDescent="0.15">
      <c r="M395" t="e">
        <f>(#REF!-#REF!)/$U395*10+50</f>
        <v>#REF!</v>
      </c>
      <c r="N395" t="e">
        <f>(#REF!-#REF!)/$U395*10+50</f>
        <v>#REF!</v>
      </c>
      <c r="O395" t="e">
        <f>(#REF!-#REF!)/$U395*10+50</f>
        <v>#REF!</v>
      </c>
      <c r="P395" t="e">
        <f>(#REF!-#REF!)/$U395*10+50</f>
        <v>#REF!</v>
      </c>
      <c r="Q395" t="e">
        <f>(#REF!-#REF!)/$U395*10+50</f>
        <v>#REF!</v>
      </c>
      <c r="R395" t="e">
        <f>(#REF!-#REF!)/$U395*10+50</f>
        <v>#REF!</v>
      </c>
      <c r="S395" t="e">
        <f>(#REF!-#REF!)/$U395*10+50</f>
        <v>#REF!</v>
      </c>
      <c r="T395" t="e">
        <f>(#REF!-#REF!)/$U395*10+50</f>
        <v>#REF!</v>
      </c>
      <c r="U395" t="e">
        <f t="shared" si="50"/>
        <v>#DIV/0!</v>
      </c>
    </row>
    <row r="396" spans="13:21" x14ac:dyDescent="0.15">
      <c r="M396" t="e">
        <f>(#REF!-#REF!)/$U396*10+50</f>
        <v>#REF!</v>
      </c>
      <c r="N396" t="e">
        <f>(#REF!-#REF!)/$U396*10+50</f>
        <v>#REF!</v>
      </c>
      <c r="O396" t="e">
        <f>(#REF!-#REF!)/$U396*10+50</f>
        <v>#REF!</v>
      </c>
      <c r="P396" t="e">
        <f>(#REF!-#REF!)/$U396*10+50</f>
        <v>#REF!</v>
      </c>
      <c r="Q396" t="e">
        <f>(#REF!-#REF!)/$U396*10+50</f>
        <v>#REF!</v>
      </c>
      <c r="R396" t="e">
        <f>(#REF!-#REF!)/$U396*10+50</f>
        <v>#REF!</v>
      </c>
      <c r="S396" t="e">
        <f>(#REF!-#REF!)/$U396*10+50</f>
        <v>#REF!</v>
      </c>
      <c r="T396" t="e">
        <f>(#REF!-#REF!)/$U396*10+50</f>
        <v>#REF!</v>
      </c>
      <c r="U396" t="e">
        <f t="shared" si="50"/>
        <v>#DIV/0!</v>
      </c>
    </row>
    <row r="397" spans="13:21" x14ac:dyDescent="0.15">
      <c r="M397" t="e">
        <f>(#REF!-#REF!)/$U397*10+50</f>
        <v>#REF!</v>
      </c>
      <c r="N397" t="e">
        <f>(#REF!-#REF!)/$U397*10+50</f>
        <v>#REF!</v>
      </c>
      <c r="O397" t="e">
        <f>(#REF!-#REF!)/$U397*10+50</f>
        <v>#REF!</v>
      </c>
      <c r="P397" t="e">
        <f>(#REF!-#REF!)/$U397*10+50</f>
        <v>#REF!</v>
      </c>
      <c r="Q397" t="e">
        <f>(#REF!-#REF!)/$U397*10+50</f>
        <v>#REF!</v>
      </c>
      <c r="R397" t="e">
        <f>(#REF!-#REF!)/$U397*10+50</f>
        <v>#REF!</v>
      </c>
      <c r="S397" t="e">
        <f>(#REF!-#REF!)/$U397*10+50</f>
        <v>#REF!</v>
      </c>
      <c r="T397" t="e">
        <f>(#REF!-#REF!)/$U397*10+50</f>
        <v>#REF!</v>
      </c>
      <c r="U397" t="e">
        <f t="shared" si="50"/>
        <v>#DIV/0!</v>
      </c>
    </row>
    <row r="398" spans="13:21" x14ac:dyDescent="0.15">
      <c r="M398" t="e">
        <f>(#REF!-#REF!)/$U398*10+50</f>
        <v>#REF!</v>
      </c>
      <c r="N398" t="e">
        <f>(#REF!-#REF!)/$U398*10+50</f>
        <v>#REF!</v>
      </c>
      <c r="O398" t="e">
        <f>(#REF!-#REF!)/$U398*10+50</f>
        <v>#REF!</v>
      </c>
      <c r="P398" t="e">
        <f>(#REF!-#REF!)/$U398*10+50</f>
        <v>#REF!</v>
      </c>
      <c r="Q398" t="e">
        <f>(#REF!-#REF!)/$U398*10+50</f>
        <v>#REF!</v>
      </c>
      <c r="R398" t="e">
        <f>(#REF!-#REF!)/$U398*10+50</f>
        <v>#REF!</v>
      </c>
      <c r="S398" t="e">
        <f>(#REF!-#REF!)/$U398*10+50</f>
        <v>#REF!</v>
      </c>
      <c r="T398" t="e">
        <f>(#REF!-#REF!)/$U398*10+50</f>
        <v>#REF!</v>
      </c>
      <c r="U398" t="e">
        <f t="shared" si="50"/>
        <v>#DIV/0!</v>
      </c>
    </row>
    <row r="399" spans="13:21" x14ac:dyDescent="0.15">
      <c r="M399" t="e">
        <f>(#REF!-#REF!)/$U399*10+50</f>
        <v>#REF!</v>
      </c>
      <c r="N399" t="e">
        <f>(#REF!-#REF!)/$U399*10+50</f>
        <v>#REF!</v>
      </c>
      <c r="O399" t="e">
        <f>(#REF!-#REF!)/$U399*10+50</f>
        <v>#REF!</v>
      </c>
      <c r="P399" t="e">
        <f>(#REF!-#REF!)/$U399*10+50</f>
        <v>#REF!</v>
      </c>
      <c r="Q399" t="e">
        <f>(#REF!-#REF!)/$U399*10+50</f>
        <v>#REF!</v>
      </c>
      <c r="R399" t="e">
        <f>(#REF!-#REF!)/$U399*10+50</f>
        <v>#REF!</v>
      </c>
      <c r="S399" t="e">
        <f>(#REF!-#REF!)/$U399*10+50</f>
        <v>#REF!</v>
      </c>
      <c r="T399" t="e">
        <f>(#REF!-#REF!)/$U399*10+50</f>
        <v>#REF!</v>
      </c>
      <c r="U399" t="e">
        <f t="shared" si="50"/>
        <v>#DIV/0!</v>
      </c>
    </row>
    <row r="400" spans="13:21" x14ac:dyDescent="0.15">
      <c r="M400" t="e">
        <f>(#REF!-#REF!)/$U400*10+50</f>
        <v>#REF!</v>
      </c>
      <c r="N400" t="e">
        <f>(#REF!-#REF!)/$U400*10+50</f>
        <v>#REF!</v>
      </c>
      <c r="O400" t="e">
        <f>(#REF!-#REF!)/$U400*10+50</f>
        <v>#REF!</v>
      </c>
      <c r="P400" t="e">
        <f>(#REF!-#REF!)/$U400*10+50</f>
        <v>#REF!</v>
      </c>
      <c r="Q400" t="e">
        <f>(#REF!-#REF!)/$U400*10+50</f>
        <v>#REF!</v>
      </c>
      <c r="R400" t="e">
        <f>(#REF!-#REF!)/$U400*10+50</f>
        <v>#REF!</v>
      </c>
      <c r="S400" t="e">
        <f>(#REF!-#REF!)/$U400*10+50</f>
        <v>#REF!</v>
      </c>
      <c r="T400" t="e">
        <f>(#REF!-#REF!)/$U400*10+50</f>
        <v>#REF!</v>
      </c>
      <c r="U400" t="e">
        <f t="shared" si="50"/>
        <v>#DIV/0!</v>
      </c>
    </row>
    <row r="401" spans="13:21" x14ac:dyDescent="0.15">
      <c r="M401" t="e">
        <f>(#REF!-#REF!)/$U401*10+50</f>
        <v>#REF!</v>
      </c>
      <c r="N401" t="e">
        <f>(#REF!-#REF!)/$U401*10+50</f>
        <v>#REF!</v>
      </c>
      <c r="O401" t="e">
        <f>(#REF!-#REF!)/$U401*10+50</f>
        <v>#REF!</v>
      </c>
      <c r="P401" t="e">
        <f>(#REF!-#REF!)/$U401*10+50</f>
        <v>#REF!</v>
      </c>
      <c r="Q401" t="e">
        <f>(#REF!-#REF!)/$U401*10+50</f>
        <v>#REF!</v>
      </c>
      <c r="R401" t="e">
        <f>(#REF!-#REF!)/$U401*10+50</f>
        <v>#REF!</v>
      </c>
      <c r="S401" t="e">
        <f>(#REF!-#REF!)/$U401*10+50</f>
        <v>#REF!</v>
      </c>
      <c r="T401" t="e">
        <f>(#REF!-#REF!)/$U401*10+50</f>
        <v>#REF!</v>
      </c>
      <c r="U401" t="e">
        <f t="shared" si="50"/>
        <v>#DIV/0!</v>
      </c>
    </row>
    <row r="402" spans="13:21" x14ac:dyDescent="0.15">
      <c r="M402" t="e">
        <f>(#REF!-#REF!)/$U402*10+50</f>
        <v>#REF!</v>
      </c>
      <c r="N402" t="e">
        <f>(#REF!-#REF!)/$U402*10+50</f>
        <v>#REF!</v>
      </c>
      <c r="O402" t="e">
        <f>(#REF!-#REF!)/$U402*10+50</f>
        <v>#REF!</v>
      </c>
      <c r="P402" t="e">
        <f>(#REF!-#REF!)/$U402*10+50</f>
        <v>#REF!</v>
      </c>
      <c r="Q402" t="e">
        <f>(#REF!-#REF!)/$U402*10+50</f>
        <v>#REF!</v>
      </c>
      <c r="R402" t="e">
        <f>(#REF!-#REF!)/$U402*10+50</f>
        <v>#REF!</v>
      </c>
      <c r="S402" t="e">
        <f>(#REF!-#REF!)/$U402*10+50</f>
        <v>#REF!</v>
      </c>
      <c r="T402" t="e">
        <f>(#REF!-#REF!)/$U402*10+50</f>
        <v>#REF!</v>
      </c>
      <c r="U402" t="e">
        <f t="shared" si="50"/>
        <v>#DIV/0!</v>
      </c>
    </row>
    <row r="403" spans="13:21" x14ac:dyDescent="0.15">
      <c r="M403" t="e">
        <f>(#REF!-#REF!)/$U403*10+50</f>
        <v>#REF!</v>
      </c>
      <c r="N403" t="e">
        <f>(#REF!-#REF!)/$U403*10+50</f>
        <v>#REF!</v>
      </c>
      <c r="O403" t="e">
        <f>(#REF!-#REF!)/$U403*10+50</f>
        <v>#REF!</v>
      </c>
      <c r="P403" t="e">
        <f>(#REF!-#REF!)/$U403*10+50</f>
        <v>#REF!</v>
      </c>
      <c r="Q403" t="e">
        <f>(#REF!-#REF!)/$U403*10+50</f>
        <v>#REF!</v>
      </c>
      <c r="R403" t="e">
        <f>(#REF!-#REF!)/$U403*10+50</f>
        <v>#REF!</v>
      </c>
      <c r="S403" t="e">
        <f>(#REF!-#REF!)/$U403*10+50</f>
        <v>#REF!</v>
      </c>
      <c r="T403" t="e">
        <f>(#REF!-#REF!)/$U403*10+50</f>
        <v>#REF!</v>
      </c>
      <c r="U403" t="e">
        <f t="shared" si="50"/>
        <v>#DIV/0!</v>
      </c>
    </row>
    <row r="404" spans="13:21" x14ac:dyDescent="0.15">
      <c r="M404" t="e">
        <f>(#REF!-#REF!)/$U404*10+50</f>
        <v>#REF!</v>
      </c>
      <c r="N404" t="e">
        <f>(#REF!-#REF!)/$U404*10+50</f>
        <v>#REF!</v>
      </c>
      <c r="O404" t="e">
        <f>(#REF!-#REF!)/$U404*10+50</f>
        <v>#REF!</v>
      </c>
      <c r="P404" t="e">
        <f>(#REF!-#REF!)/$U404*10+50</f>
        <v>#REF!</v>
      </c>
      <c r="Q404" t="e">
        <f>(#REF!-#REF!)/$U404*10+50</f>
        <v>#REF!</v>
      </c>
      <c r="R404" t="e">
        <f>(#REF!-#REF!)/$U404*10+50</f>
        <v>#REF!</v>
      </c>
      <c r="S404" t="e">
        <f>(#REF!-#REF!)/$U404*10+50</f>
        <v>#REF!</v>
      </c>
      <c r="T404" t="e">
        <f>(#REF!-#REF!)/$U404*10+50</f>
        <v>#REF!</v>
      </c>
      <c r="U404" t="e">
        <f t="shared" si="50"/>
        <v>#DIV/0!</v>
      </c>
    </row>
    <row r="405" spans="13:21" x14ac:dyDescent="0.15">
      <c r="M405" t="e">
        <f>(#REF!-#REF!)/$U405*10+50</f>
        <v>#REF!</v>
      </c>
      <c r="N405" t="e">
        <f>(#REF!-#REF!)/$U405*10+50</f>
        <v>#REF!</v>
      </c>
      <c r="O405" t="e">
        <f>(#REF!-#REF!)/$U405*10+50</f>
        <v>#REF!</v>
      </c>
      <c r="P405" t="e">
        <f>(#REF!-#REF!)/$U405*10+50</f>
        <v>#REF!</v>
      </c>
      <c r="Q405" t="e">
        <f>(#REF!-#REF!)/$U405*10+50</f>
        <v>#REF!</v>
      </c>
      <c r="R405" t="e">
        <f>(#REF!-#REF!)/$U405*10+50</f>
        <v>#REF!</v>
      </c>
      <c r="S405" t="e">
        <f>(#REF!-#REF!)/$U405*10+50</f>
        <v>#REF!</v>
      </c>
      <c r="T405" t="e">
        <f>(#REF!-#REF!)/$U405*10+50</f>
        <v>#REF!</v>
      </c>
      <c r="U405" t="e">
        <f t="shared" si="50"/>
        <v>#DIV/0!</v>
      </c>
    </row>
    <row r="406" spans="13:21" x14ac:dyDescent="0.15">
      <c r="M406" t="e">
        <f>(#REF!-#REF!)/$U406*10+50</f>
        <v>#REF!</v>
      </c>
      <c r="N406" t="e">
        <f>(#REF!-#REF!)/$U406*10+50</f>
        <v>#REF!</v>
      </c>
      <c r="O406" t="e">
        <f>(#REF!-#REF!)/$U406*10+50</f>
        <v>#REF!</v>
      </c>
      <c r="P406" t="e">
        <f>(#REF!-#REF!)/$U406*10+50</f>
        <v>#REF!</v>
      </c>
      <c r="Q406" t="e">
        <f>(#REF!-#REF!)/$U406*10+50</f>
        <v>#REF!</v>
      </c>
      <c r="R406" t="e">
        <f>(#REF!-#REF!)/$U406*10+50</f>
        <v>#REF!</v>
      </c>
      <c r="S406" t="e">
        <f>(#REF!-#REF!)/$U406*10+50</f>
        <v>#REF!</v>
      </c>
      <c r="T406" t="e">
        <f>(#REF!-#REF!)/$U406*10+50</f>
        <v>#REF!</v>
      </c>
      <c r="U406" t="e">
        <f t="shared" si="50"/>
        <v>#DIV/0!</v>
      </c>
    </row>
    <row r="407" spans="13:21" x14ac:dyDescent="0.15">
      <c r="M407" t="e">
        <f>(#REF!-#REF!)/$U407*10+50</f>
        <v>#REF!</v>
      </c>
      <c r="N407" t="e">
        <f>(#REF!-#REF!)/$U407*10+50</f>
        <v>#REF!</v>
      </c>
      <c r="O407" t="e">
        <f>(#REF!-#REF!)/$U407*10+50</f>
        <v>#REF!</v>
      </c>
      <c r="P407" t="e">
        <f>(#REF!-#REF!)/$U407*10+50</f>
        <v>#REF!</v>
      </c>
      <c r="Q407" t="e">
        <f>(#REF!-#REF!)/$U407*10+50</f>
        <v>#REF!</v>
      </c>
      <c r="R407" t="e">
        <f>(#REF!-#REF!)/$U407*10+50</f>
        <v>#REF!</v>
      </c>
      <c r="S407" t="e">
        <f>(#REF!-#REF!)/$U407*10+50</f>
        <v>#REF!</v>
      </c>
      <c r="T407" t="e">
        <f>(#REF!-#REF!)/$U407*10+50</f>
        <v>#REF!</v>
      </c>
      <c r="U407" t="e">
        <f t="shared" si="50"/>
        <v>#DIV/0!</v>
      </c>
    </row>
    <row r="408" spans="13:21" x14ac:dyDescent="0.15">
      <c r="M408" t="e">
        <f>(#REF!-#REF!)/$U408*10+50</f>
        <v>#REF!</v>
      </c>
      <c r="N408" t="e">
        <f>(#REF!-#REF!)/$U408*10+50</f>
        <v>#REF!</v>
      </c>
      <c r="O408" t="e">
        <f>(#REF!-#REF!)/$U408*10+50</f>
        <v>#REF!</v>
      </c>
      <c r="P408" t="e">
        <f>(#REF!-#REF!)/$U408*10+50</f>
        <v>#REF!</v>
      </c>
      <c r="Q408" t="e">
        <f>(#REF!-#REF!)/$U408*10+50</f>
        <v>#REF!</v>
      </c>
      <c r="R408" t="e">
        <f>(#REF!-#REF!)/$U408*10+50</f>
        <v>#REF!</v>
      </c>
      <c r="S408" t="e">
        <f>(#REF!-#REF!)/$U408*10+50</f>
        <v>#REF!</v>
      </c>
      <c r="T408" t="e">
        <f>(#REF!-#REF!)/$U408*10+50</f>
        <v>#REF!</v>
      </c>
      <c r="U408" t="e">
        <f t="shared" si="50"/>
        <v>#DIV/0!</v>
      </c>
    </row>
    <row r="409" spans="13:21" x14ac:dyDescent="0.15">
      <c r="M409" t="e">
        <f>(#REF!-#REF!)/$U409*10+50</f>
        <v>#REF!</v>
      </c>
      <c r="N409" t="e">
        <f>(#REF!-#REF!)/$U409*10+50</f>
        <v>#REF!</v>
      </c>
      <c r="O409" t="e">
        <f>(#REF!-#REF!)/$U409*10+50</f>
        <v>#REF!</v>
      </c>
      <c r="P409" t="e">
        <f>(#REF!-#REF!)/$U409*10+50</f>
        <v>#REF!</v>
      </c>
      <c r="Q409" t="e">
        <f>(#REF!-#REF!)/$U409*10+50</f>
        <v>#REF!</v>
      </c>
      <c r="R409" t="e">
        <f>(#REF!-#REF!)/$U409*10+50</f>
        <v>#REF!</v>
      </c>
      <c r="S409" t="e">
        <f>(#REF!-#REF!)/$U409*10+50</f>
        <v>#REF!</v>
      </c>
      <c r="T409" t="e">
        <f>(#REF!-#REF!)/$U409*10+50</f>
        <v>#REF!</v>
      </c>
      <c r="U409" t="e">
        <f t="shared" si="50"/>
        <v>#DIV/0!</v>
      </c>
    </row>
    <row r="410" spans="13:21" x14ac:dyDescent="0.15">
      <c r="M410" t="e">
        <f>(#REF!-#REF!)/$U410*10+50</f>
        <v>#REF!</v>
      </c>
      <c r="N410" t="e">
        <f>(#REF!-#REF!)/$U410*10+50</f>
        <v>#REF!</v>
      </c>
      <c r="O410" t="e">
        <f>(#REF!-#REF!)/$U410*10+50</f>
        <v>#REF!</v>
      </c>
      <c r="P410" t="e">
        <f>(#REF!-#REF!)/$U410*10+50</f>
        <v>#REF!</v>
      </c>
      <c r="Q410" t="e">
        <f>(#REF!-#REF!)/$U410*10+50</f>
        <v>#REF!</v>
      </c>
      <c r="R410" t="e">
        <f>(#REF!-#REF!)/$U410*10+50</f>
        <v>#REF!</v>
      </c>
      <c r="S410" t="e">
        <f>(#REF!-#REF!)/$U410*10+50</f>
        <v>#REF!</v>
      </c>
      <c r="T410" t="e">
        <f>(#REF!-#REF!)/$U410*10+50</f>
        <v>#REF!</v>
      </c>
      <c r="U410" t="e">
        <f t="shared" si="50"/>
        <v>#DIV/0!</v>
      </c>
    </row>
    <row r="411" spans="13:21" x14ac:dyDescent="0.15">
      <c r="M411" t="e">
        <f>(#REF!-#REF!)/$U411*10+50</f>
        <v>#REF!</v>
      </c>
      <c r="N411" t="e">
        <f>(#REF!-#REF!)/$U411*10+50</f>
        <v>#REF!</v>
      </c>
      <c r="O411" t="e">
        <f>(#REF!-#REF!)/$U411*10+50</f>
        <v>#REF!</v>
      </c>
      <c r="P411" t="e">
        <f>(#REF!-#REF!)/$U411*10+50</f>
        <v>#REF!</v>
      </c>
      <c r="Q411" t="e">
        <f>(#REF!-#REF!)/$U411*10+50</f>
        <v>#REF!</v>
      </c>
      <c r="R411" t="e">
        <f>(#REF!-#REF!)/$U411*10+50</f>
        <v>#REF!</v>
      </c>
      <c r="S411" t="e">
        <f>(#REF!-#REF!)/$U411*10+50</f>
        <v>#REF!</v>
      </c>
      <c r="T411" t="e">
        <f>(#REF!-#REF!)/$U411*10+50</f>
        <v>#REF!</v>
      </c>
      <c r="U411" t="e">
        <f t="shared" si="50"/>
        <v>#DIV/0!</v>
      </c>
    </row>
    <row r="412" spans="13:21" x14ac:dyDescent="0.15">
      <c r="M412" t="e">
        <f>(#REF!-#REF!)/$U412*10+50</f>
        <v>#REF!</v>
      </c>
      <c r="N412" t="e">
        <f>(#REF!-#REF!)/$U412*10+50</f>
        <v>#REF!</v>
      </c>
      <c r="O412" t="e">
        <f>(#REF!-#REF!)/$U412*10+50</f>
        <v>#REF!</v>
      </c>
      <c r="P412" t="e">
        <f>(#REF!-#REF!)/$U412*10+50</f>
        <v>#REF!</v>
      </c>
      <c r="Q412" t="e">
        <f>(#REF!-#REF!)/$U412*10+50</f>
        <v>#REF!</v>
      </c>
      <c r="R412" t="e">
        <f>(#REF!-#REF!)/$U412*10+50</f>
        <v>#REF!</v>
      </c>
      <c r="S412" t="e">
        <f>(#REF!-#REF!)/$U412*10+50</f>
        <v>#REF!</v>
      </c>
      <c r="T412" t="e">
        <f>(#REF!-#REF!)/$U412*10+50</f>
        <v>#REF!</v>
      </c>
      <c r="U412" t="e">
        <f t="shared" si="50"/>
        <v>#DIV/0!</v>
      </c>
    </row>
    <row r="413" spans="13:21" x14ac:dyDescent="0.15">
      <c r="M413" t="e">
        <f>(#REF!-#REF!)/$U413*10+50</f>
        <v>#REF!</v>
      </c>
      <c r="N413" t="e">
        <f>(#REF!-#REF!)/$U413*10+50</f>
        <v>#REF!</v>
      </c>
      <c r="O413" t="e">
        <f>(#REF!-#REF!)/$U413*10+50</f>
        <v>#REF!</v>
      </c>
      <c r="P413" t="e">
        <f>(#REF!-#REF!)/$U413*10+50</f>
        <v>#REF!</v>
      </c>
      <c r="Q413" t="e">
        <f>(#REF!-#REF!)/$U413*10+50</f>
        <v>#REF!</v>
      </c>
      <c r="R413" t="e">
        <f>(#REF!-#REF!)/$U413*10+50</f>
        <v>#REF!</v>
      </c>
      <c r="S413" t="e">
        <f>(#REF!-#REF!)/$U413*10+50</f>
        <v>#REF!</v>
      </c>
      <c r="T413" t="e">
        <f>(#REF!-#REF!)/$U413*10+50</f>
        <v>#REF!</v>
      </c>
      <c r="U413" t="e">
        <f t="shared" si="50"/>
        <v>#DIV/0!</v>
      </c>
    </row>
    <row r="414" spans="13:21" x14ac:dyDescent="0.15">
      <c r="M414" t="e">
        <f>(#REF!-#REF!)/$U414*10+50</f>
        <v>#REF!</v>
      </c>
      <c r="N414" t="e">
        <f>(#REF!-#REF!)/$U414*10+50</f>
        <v>#REF!</v>
      </c>
      <c r="O414" t="e">
        <f>(#REF!-#REF!)/$U414*10+50</f>
        <v>#REF!</v>
      </c>
      <c r="P414" t="e">
        <f>(#REF!-#REF!)/$U414*10+50</f>
        <v>#REF!</v>
      </c>
      <c r="Q414" t="e">
        <f>(#REF!-#REF!)/$U414*10+50</f>
        <v>#REF!</v>
      </c>
      <c r="R414" t="e">
        <f>(#REF!-#REF!)/$U414*10+50</f>
        <v>#REF!</v>
      </c>
      <c r="S414" t="e">
        <f>(#REF!-#REF!)/$U414*10+50</f>
        <v>#REF!</v>
      </c>
      <c r="T414" t="e">
        <f>(#REF!-#REF!)/$U414*10+50</f>
        <v>#REF!</v>
      </c>
      <c r="U414" t="e">
        <f t="shared" si="50"/>
        <v>#DIV/0!</v>
      </c>
    </row>
    <row r="415" spans="13:21" x14ac:dyDescent="0.15">
      <c r="M415" t="e">
        <f>(#REF!-#REF!)/$U415*10+50</f>
        <v>#REF!</v>
      </c>
      <c r="N415" t="e">
        <f>(#REF!-#REF!)/$U415*10+50</f>
        <v>#REF!</v>
      </c>
      <c r="O415" t="e">
        <f>(#REF!-#REF!)/$U415*10+50</f>
        <v>#REF!</v>
      </c>
      <c r="P415" t="e">
        <f>(#REF!-#REF!)/$U415*10+50</f>
        <v>#REF!</v>
      </c>
      <c r="Q415" t="e">
        <f>(#REF!-#REF!)/$U415*10+50</f>
        <v>#REF!</v>
      </c>
      <c r="R415" t="e">
        <f>(#REF!-#REF!)/$U415*10+50</f>
        <v>#REF!</v>
      </c>
      <c r="S415" t="e">
        <f>(#REF!-#REF!)/$U415*10+50</f>
        <v>#REF!</v>
      </c>
      <c r="T415" t="e">
        <f>(#REF!-#REF!)/$U415*10+50</f>
        <v>#REF!</v>
      </c>
      <c r="U415" t="e">
        <f t="shared" si="50"/>
        <v>#DIV/0!</v>
      </c>
    </row>
    <row r="416" spans="13:21" x14ac:dyDescent="0.15">
      <c r="M416" t="e">
        <f>(#REF!-#REF!)/$U416*10+50</f>
        <v>#REF!</v>
      </c>
      <c r="N416" t="e">
        <f>(#REF!-#REF!)/$U416*10+50</f>
        <v>#REF!</v>
      </c>
      <c r="O416" t="e">
        <f>(#REF!-#REF!)/$U416*10+50</f>
        <v>#REF!</v>
      </c>
      <c r="P416" t="e">
        <f>(#REF!-#REF!)/$U416*10+50</f>
        <v>#REF!</v>
      </c>
      <c r="Q416" t="e">
        <f>(#REF!-#REF!)/$U416*10+50</f>
        <v>#REF!</v>
      </c>
      <c r="R416" t="e">
        <f>(#REF!-#REF!)/$U416*10+50</f>
        <v>#REF!</v>
      </c>
      <c r="S416" t="e">
        <f>(#REF!-#REF!)/$U416*10+50</f>
        <v>#REF!</v>
      </c>
      <c r="T416" t="e">
        <f>(#REF!-#REF!)/$U416*10+50</f>
        <v>#REF!</v>
      </c>
      <c r="U416" t="e">
        <f t="shared" si="50"/>
        <v>#DIV/0!</v>
      </c>
    </row>
    <row r="417" spans="13:21" x14ac:dyDescent="0.15">
      <c r="M417" t="e">
        <f>(#REF!-#REF!)/$U417*10+50</f>
        <v>#REF!</v>
      </c>
      <c r="N417" t="e">
        <f>(#REF!-#REF!)/$U417*10+50</f>
        <v>#REF!</v>
      </c>
      <c r="O417" t="e">
        <f>(#REF!-#REF!)/$U417*10+50</f>
        <v>#REF!</v>
      </c>
      <c r="P417" t="e">
        <f>(#REF!-#REF!)/$U417*10+50</f>
        <v>#REF!</v>
      </c>
      <c r="Q417" t="e">
        <f>(#REF!-#REF!)/$U417*10+50</f>
        <v>#REF!</v>
      </c>
      <c r="R417" t="e">
        <f>(#REF!-#REF!)/$U417*10+50</f>
        <v>#REF!</v>
      </c>
      <c r="S417" t="e">
        <f>(#REF!-#REF!)/$U417*10+50</f>
        <v>#REF!</v>
      </c>
      <c r="T417" t="e">
        <f>(#REF!-#REF!)/$U417*10+50</f>
        <v>#REF!</v>
      </c>
      <c r="U417" t="e">
        <f t="shared" si="50"/>
        <v>#DIV/0!</v>
      </c>
    </row>
    <row r="418" spans="13:21" x14ac:dyDescent="0.15">
      <c r="M418" t="e">
        <f>(#REF!-#REF!)/$U418*10+50</f>
        <v>#REF!</v>
      </c>
      <c r="N418" t="e">
        <f>(#REF!-#REF!)/$U418*10+50</f>
        <v>#REF!</v>
      </c>
      <c r="O418" t="e">
        <f>(#REF!-#REF!)/$U418*10+50</f>
        <v>#REF!</v>
      </c>
      <c r="P418" t="e">
        <f>(#REF!-#REF!)/$U418*10+50</f>
        <v>#REF!</v>
      </c>
      <c r="Q418" t="e">
        <f>(#REF!-#REF!)/$U418*10+50</f>
        <v>#REF!</v>
      </c>
      <c r="R418" t="e">
        <f>(#REF!-#REF!)/$U418*10+50</f>
        <v>#REF!</v>
      </c>
      <c r="S418" t="e">
        <f>(#REF!-#REF!)/$U418*10+50</f>
        <v>#REF!</v>
      </c>
      <c r="T418" t="e">
        <f>(#REF!-#REF!)/$U418*10+50</f>
        <v>#REF!</v>
      </c>
      <c r="U418" t="e">
        <f t="shared" si="50"/>
        <v>#DIV/0!</v>
      </c>
    </row>
    <row r="419" spans="13:21" x14ac:dyDescent="0.15">
      <c r="M419" t="e">
        <f>(#REF!-#REF!)/$U419*10+50</f>
        <v>#REF!</v>
      </c>
      <c r="N419" t="e">
        <f>(#REF!-#REF!)/$U419*10+50</f>
        <v>#REF!</v>
      </c>
      <c r="O419" t="e">
        <f>(#REF!-#REF!)/$U419*10+50</f>
        <v>#REF!</v>
      </c>
      <c r="P419" t="e">
        <f>(#REF!-#REF!)/$U419*10+50</f>
        <v>#REF!</v>
      </c>
      <c r="Q419" t="e">
        <f>(#REF!-#REF!)/$U419*10+50</f>
        <v>#REF!</v>
      </c>
      <c r="R419" t="e">
        <f>(#REF!-#REF!)/$U419*10+50</f>
        <v>#REF!</v>
      </c>
      <c r="S419" t="e">
        <f>(#REF!-#REF!)/$U419*10+50</f>
        <v>#REF!</v>
      </c>
      <c r="T419" t="e">
        <f>(#REF!-#REF!)/$U419*10+50</f>
        <v>#REF!</v>
      </c>
      <c r="U419" t="e">
        <f t="shared" si="50"/>
        <v>#DIV/0!</v>
      </c>
    </row>
    <row r="420" spans="13:21" x14ac:dyDescent="0.15">
      <c r="M420" t="e">
        <f>(#REF!-#REF!)/$U420*10+50</f>
        <v>#REF!</v>
      </c>
      <c r="N420" t="e">
        <f>(#REF!-#REF!)/$U420*10+50</f>
        <v>#REF!</v>
      </c>
      <c r="O420" t="e">
        <f>(#REF!-#REF!)/$U420*10+50</f>
        <v>#REF!</v>
      </c>
      <c r="P420" t="e">
        <f>(#REF!-#REF!)/$U420*10+50</f>
        <v>#REF!</v>
      </c>
      <c r="Q420" t="e">
        <f>(#REF!-#REF!)/$U420*10+50</f>
        <v>#REF!</v>
      </c>
      <c r="R420" t="e">
        <f>(#REF!-#REF!)/$U420*10+50</f>
        <v>#REF!</v>
      </c>
      <c r="S420" t="e">
        <f>(#REF!-#REF!)/$U420*10+50</f>
        <v>#REF!</v>
      </c>
      <c r="T420" t="e">
        <f>(#REF!-#REF!)/$U420*10+50</f>
        <v>#REF!</v>
      </c>
      <c r="U420" t="e">
        <f t="shared" si="50"/>
        <v>#DIV/0!</v>
      </c>
    </row>
    <row r="421" spans="13:21" x14ac:dyDescent="0.15">
      <c r="M421" t="e">
        <f>(#REF!-#REF!)/$U421*10+50</f>
        <v>#REF!</v>
      </c>
      <c r="N421" t="e">
        <f>(#REF!-#REF!)/$U421*10+50</f>
        <v>#REF!</v>
      </c>
      <c r="O421" t="e">
        <f>(#REF!-#REF!)/$U421*10+50</f>
        <v>#REF!</v>
      </c>
      <c r="P421" t="e">
        <f>(#REF!-#REF!)/$U421*10+50</f>
        <v>#REF!</v>
      </c>
      <c r="Q421" t="e">
        <f>(#REF!-#REF!)/$U421*10+50</f>
        <v>#REF!</v>
      </c>
      <c r="R421" t="e">
        <f>(#REF!-#REF!)/$U421*10+50</f>
        <v>#REF!</v>
      </c>
      <c r="S421" t="e">
        <f>(#REF!-#REF!)/$U421*10+50</f>
        <v>#REF!</v>
      </c>
      <c r="T421" t="e">
        <f>(#REF!-#REF!)/$U421*10+50</f>
        <v>#REF!</v>
      </c>
      <c r="U421" t="e">
        <f t="shared" si="50"/>
        <v>#DIV/0!</v>
      </c>
    </row>
    <row r="422" spans="13:21" x14ac:dyDescent="0.15">
      <c r="M422" t="e">
        <f>(#REF!-#REF!)/$U422*10+50</f>
        <v>#REF!</v>
      </c>
      <c r="N422" t="e">
        <f>(#REF!-#REF!)/$U422*10+50</f>
        <v>#REF!</v>
      </c>
      <c r="O422" t="e">
        <f>(#REF!-#REF!)/$U422*10+50</f>
        <v>#REF!</v>
      </c>
      <c r="P422" t="e">
        <f>(#REF!-#REF!)/$U422*10+50</f>
        <v>#REF!</v>
      </c>
      <c r="Q422" t="e">
        <f>(#REF!-#REF!)/$U422*10+50</f>
        <v>#REF!</v>
      </c>
      <c r="R422" t="e">
        <f>(#REF!-#REF!)/$U422*10+50</f>
        <v>#REF!</v>
      </c>
      <c r="S422" t="e">
        <f>(#REF!-#REF!)/$U422*10+50</f>
        <v>#REF!</v>
      </c>
      <c r="T422" t="e">
        <f>(#REF!-#REF!)/$U422*10+50</f>
        <v>#REF!</v>
      </c>
      <c r="U422" t="e">
        <f t="shared" si="50"/>
        <v>#DIV/0!</v>
      </c>
    </row>
    <row r="423" spans="13:21" x14ac:dyDescent="0.15">
      <c r="M423" t="e">
        <f>(#REF!-#REF!)/$U423*10+50</f>
        <v>#REF!</v>
      </c>
      <c r="N423" t="e">
        <f>(#REF!-#REF!)/$U423*10+50</f>
        <v>#REF!</v>
      </c>
      <c r="O423" t="e">
        <f>(#REF!-#REF!)/$U423*10+50</f>
        <v>#REF!</v>
      </c>
      <c r="P423" t="e">
        <f>(#REF!-#REF!)/$U423*10+50</f>
        <v>#REF!</v>
      </c>
      <c r="Q423" t="e">
        <f>(#REF!-#REF!)/$U423*10+50</f>
        <v>#REF!</v>
      </c>
      <c r="R423" t="e">
        <f>(#REF!-#REF!)/$U423*10+50</f>
        <v>#REF!</v>
      </c>
      <c r="S423" t="e">
        <f>(#REF!-#REF!)/$U423*10+50</f>
        <v>#REF!</v>
      </c>
      <c r="T423" t="e">
        <f>(#REF!-#REF!)/$U423*10+50</f>
        <v>#REF!</v>
      </c>
      <c r="U423" t="e">
        <f t="shared" si="50"/>
        <v>#DIV/0!</v>
      </c>
    </row>
    <row r="424" spans="13:21" x14ac:dyDescent="0.15">
      <c r="U424" t="e">
        <f t="shared" si="50"/>
        <v>#DIV/0!</v>
      </c>
    </row>
    <row r="425" spans="13:21" x14ac:dyDescent="0.15">
      <c r="U425" t="e">
        <f t="shared" si="50"/>
        <v>#DIV/0!</v>
      </c>
    </row>
    <row r="426" spans="13:21" x14ac:dyDescent="0.15">
      <c r="U426" t="e">
        <f t="shared" si="50"/>
        <v>#DIV/0!</v>
      </c>
    </row>
    <row r="427" spans="13:21" x14ac:dyDescent="0.15">
      <c r="U427" t="e">
        <f t="shared" si="50"/>
        <v>#DIV/0!</v>
      </c>
    </row>
    <row r="428" spans="13:21" x14ac:dyDescent="0.15">
      <c r="U428" t="e">
        <f t="shared" si="50"/>
        <v>#DIV/0!</v>
      </c>
    </row>
    <row r="429" spans="13:21" x14ac:dyDescent="0.15">
      <c r="U429" t="e">
        <f t="shared" si="50"/>
        <v>#DIV/0!</v>
      </c>
    </row>
    <row r="430" spans="13:21" x14ac:dyDescent="0.15">
      <c r="U430" t="e">
        <f t="shared" si="50"/>
        <v>#DIV/0!</v>
      </c>
    </row>
    <row r="431" spans="13:21" x14ac:dyDescent="0.15">
      <c r="U431" t="e">
        <f t="shared" si="50"/>
        <v>#DIV/0!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4"/>
  <sheetViews>
    <sheetView workbookViewId="0">
      <selection activeCell="E21" sqref="E21"/>
    </sheetView>
  </sheetViews>
  <sheetFormatPr defaultRowHeight="13.5" x14ac:dyDescent="0.15"/>
  <cols>
    <col min="4" max="4" width="8.875" customWidth="1"/>
    <col min="5" max="6" width="0" hidden="1" customWidth="1"/>
    <col min="7" max="7" width="0.875" hidden="1" customWidth="1"/>
  </cols>
  <sheetData>
    <row r="1" spans="1:39" x14ac:dyDescent="0.15">
      <c r="B1" t="s">
        <v>42</v>
      </c>
      <c r="C1" s="2" t="s">
        <v>24</v>
      </c>
      <c r="D1" s="9"/>
      <c r="E1" s="8"/>
      <c r="F1" s="8"/>
      <c r="G1" s="8"/>
      <c r="H1" s="10" t="s">
        <v>43</v>
      </c>
      <c r="I1" t="str">
        <f>C1</f>
        <v>高島保健所管内</v>
      </c>
      <c r="J1" t="s">
        <v>41</v>
      </c>
      <c r="K1" t="s">
        <v>44</v>
      </c>
      <c r="M1" t="s">
        <v>18</v>
      </c>
      <c r="N1" t="s">
        <v>41</v>
      </c>
      <c r="O1" t="s">
        <v>44</v>
      </c>
      <c r="Q1" t="s">
        <v>19</v>
      </c>
      <c r="R1" t="s">
        <v>41</v>
      </c>
      <c r="S1" t="s">
        <v>44</v>
      </c>
      <c r="U1" t="s">
        <v>20</v>
      </c>
      <c r="V1" t="s">
        <v>41</v>
      </c>
      <c r="W1" t="s">
        <v>44</v>
      </c>
      <c r="Y1" t="s">
        <v>21</v>
      </c>
      <c r="Z1" t="s">
        <v>41</v>
      </c>
      <c r="AA1" t="s">
        <v>44</v>
      </c>
      <c r="AC1" t="s">
        <v>22</v>
      </c>
      <c r="AD1" t="s">
        <v>41</v>
      </c>
      <c r="AE1" t="s">
        <v>44</v>
      </c>
      <c r="AG1" t="s">
        <v>23</v>
      </c>
      <c r="AH1" t="s">
        <v>41</v>
      </c>
      <c r="AI1" t="s">
        <v>44</v>
      </c>
      <c r="AK1" t="s">
        <v>24</v>
      </c>
      <c r="AL1" t="s">
        <v>41</v>
      </c>
      <c r="AM1" t="s">
        <v>44</v>
      </c>
    </row>
    <row r="2" spans="1:39" x14ac:dyDescent="0.15">
      <c r="A2" t="s">
        <v>42</v>
      </c>
      <c r="B2" s="2" t="s">
        <v>3</v>
      </c>
      <c r="C2">
        <v>46.318789808521132</v>
      </c>
      <c r="D2" s="8"/>
      <c r="E2" s="8" t="str">
        <f>B2&amp;A2</f>
        <v>働き盛り世代BMI18.5未満</v>
      </c>
      <c r="F2" s="8">
        <f>C2</f>
        <v>46.318789808521132</v>
      </c>
      <c r="G2" s="8"/>
      <c r="I2" s="2" t="s">
        <v>3</v>
      </c>
      <c r="J2" s="2" t="str">
        <f>B1</f>
        <v>BMI18.5未満</v>
      </c>
      <c r="K2">
        <f>VLOOKUP(I2&amp;J2,$E$2:$F$183,2,0)</f>
        <v>46.318789808521132</v>
      </c>
      <c r="M2" t="s">
        <v>3</v>
      </c>
      <c r="N2" t="s">
        <v>42</v>
      </c>
      <c r="O2">
        <v>47.818631843754787</v>
      </c>
      <c r="Q2" t="s">
        <v>3</v>
      </c>
      <c r="R2" t="s">
        <v>42</v>
      </c>
      <c r="S2">
        <v>45.702978921932242</v>
      </c>
      <c r="U2" t="s">
        <v>3</v>
      </c>
      <c r="V2" t="s">
        <v>42</v>
      </c>
      <c r="W2">
        <v>63.622434251990796</v>
      </c>
      <c r="Y2" t="s">
        <v>3</v>
      </c>
      <c r="Z2" t="s">
        <v>42</v>
      </c>
      <c r="AA2">
        <v>35.581392618240983</v>
      </c>
      <c r="AC2" t="s">
        <v>3</v>
      </c>
      <c r="AD2" t="s">
        <v>42</v>
      </c>
      <c r="AE2">
        <v>58.101986657290723</v>
      </c>
      <c r="AG2" t="s">
        <v>3</v>
      </c>
      <c r="AH2" t="s">
        <v>42</v>
      </c>
      <c r="AI2">
        <v>64.909169194717123</v>
      </c>
      <c r="AK2" t="s">
        <v>3</v>
      </c>
      <c r="AL2" t="s">
        <v>42</v>
      </c>
      <c r="AM2">
        <v>46.318789808521132</v>
      </c>
    </row>
    <row r="3" spans="1:39" x14ac:dyDescent="0.15">
      <c r="A3" t="s">
        <v>42</v>
      </c>
      <c r="B3" s="2" t="s">
        <v>4</v>
      </c>
      <c r="C3">
        <v>24.410307564234138</v>
      </c>
      <c r="D3" s="8"/>
      <c r="E3" s="8" t="str">
        <f t="shared" ref="E3:E66" si="0">B3&amp;A3</f>
        <v>前期高齢者BMI18.5未満</v>
      </c>
      <c r="F3" s="8">
        <f t="shared" ref="F3:F66" si="1">C3</f>
        <v>24.410307564234138</v>
      </c>
      <c r="G3" s="8"/>
      <c r="I3" s="2" t="s">
        <v>3</v>
      </c>
      <c r="J3" t="str">
        <f t="shared" ref="J3:J24" ca="1" si="2">OFFSET($B$1,4*ROW(A1),0)</f>
        <v>BMI25以上</v>
      </c>
      <c r="K3">
        <f t="shared" ref="K3:K47" ca="1" si="3">VLOOKUP(I3&amp;J3,$E$2:$F$183,2,0)</f>
        <v>46.064036526640606</v>
      </c>
      <c r="M3" t="s">
        <v>3</v>
      </c>
      <c r="N3" t="s">
        <v>45</v>
      </c>
      <c r="O3">
        <v>51.452396187713944</v>
      </c>
      <c r="Q3" t="s">
        <v>3</v>
      </c>
      <c r="R3" t="s">
        <v>45</v>
      </c>
      <c r="S3">
        <v>56.072332797454095</v>
      </c>
      <c r="U3" t="s">
        <v>3</v>
      </c>
      <c r="V3" t="s">
        <v>45</v>
      </c>
      <c r="W3">
        <v>35.307456422494553</v>
      </c>
      <c r="Y3" t="s">
        <v>3</v>
      </c>
      <c r="Z3" t="s">
        <v>45</v>
      </c>
      <c r="AA3">
        <v>44.331673468182601</v>
      </c>
      <c r="AC3" t="s">
        <v>3</v>
      </c>
      <c r="AD3" t="s">
        <v>45</v>
      </c>
      <c r="AE3">
        <v>67.092141988365</v>
      </c>
      <c r="AG3" t="s">
        <v>3</v>
      </c>
      <c r="AH3" t="s">
        <v>45</v>
      </c>
      <c r="AI3">
        <v>39.070523538480671</v>
      </c>
      <c r="AK3" t="s">
        <v>3</v>
      </c>
      <c r="AL3" t="s">
        <v>45</v>
      </c>
      <c r="AM3">
        <v>46.064036526640606</v>
      </c>
    </row>
    <row r="4" spans="1:39" x14ac:dyDescent="0.15">
      <c r="B4" s="2">
        <v>0</v>
      </c>
      <c r="C4" t="e">
        <v>#DIV/0!</v>
      </c>
      <c r="D4" s="8"/>
      <c r="E4" s="8" t="str">
        <f t="shared" si="0"/>
        <v>0</v>
      </c>
      <c r="F4" s="8" t="e">
        <f t="shared" si="1"/>
        <v>#DIV/0!</v>
      </c>
      <c r="G4" s="8"/>
      <c r="I4" s="2" t="s">
        <v>3</v>
      </c>
      <c r="J4" t="str">
        <f t="shared" ca="1" si="2"/>
        <v>腹囲基準値以上</v>
      </c>
      <c r="K4">
        <f t="shared" ca="1" si="3"/>
        <v>48.542743116011387</v>
      </c>
      <c r="M4" t="s">
        <v>3</v>
      </c>
      <c r="N4" t="s">
        <v>8</v>
      </c>
      <c r="O4">
        <v>60.773189239453075</v>
      </c>
      <c r="Q4" t="s">
        <v>3</v>
      </c>
      <c r="R4" t="s">
        <v>8</v>
      </c>
      <c r="S4">
        <v>52.073713042703311</v>
      </c>
      <c r="U4" t="s">
        <v>3</v>
      </c>
      <c r="V4" t="s">
        <v>8</v>
      </c>
      <c r="W4">
        <v>43.750191964320706</v>
      </c>
      <c r="Y4" t="s">
        <v>3</v>
      </c>
      <c r="Z4" t="s">
        <v>8</v>
      </c>
      <c r="AA4">
        <v>45.586539468310605</v>
      </c>
      <c r="AC4" t="s">
        <v>3</v>
      </c>
      <c r="AD4" t="s">
        <v>8</v>
      </c>
      <c r="AE4">
        <v>59.286571051020928</v>
      </c>
      <c r="AG4" t="s">
        <v>3</v>
      </c>
      <c r="AH4" t="s">
        <v>8</v>
      </c>
      <c r="AI4">
        <v>28.826803055239907</v>
      </c>
      <c r="AK4" t="s">
        <v>3</v>
      </c>
      <c r="AL4" t="s">
        <v>8</v>
      </c>
      <c r="AM4">
        <v>48.542743116011387</v>
      </c>
    </row>
    <row r="5" spans="1:39" x14ac:dyDescent="0.15">
      <c r="B5" s="2" t="s">
        <v>45</v>
      </c>
      <c r="C5" t="e">
        <v>#VALUE!</v>
      </c>
      <c r="D5" s="8"/>
      <c r="E5" s="8" t="str">
        <f t="shared" si="0"/>
        <v>BMI25以上</v>
      </c>
      <c r="F5" s="8" t="e">
        <f t="shared" si="1"/>
        <v>#VALUE!</v>
      </c>
      <c r="G5" s="8"/>
      <c r="I5" s="2" t="s">
        <v>3</v>
      </c>
      <c r="J5" t="str">
        <f t="shared" ca="1" si="2"/>
        <v>収縮期血圧</v>
      </c>
      <c r="K5">
        <f t="shared" ca="1" si="3"/>
        <v>60.389335512458281</v>
      </c>
      <c r="M5" t="s">
        <v>3</v>
      </c>
      <c r="N5" t="s">
        <v>46</v>
      </c>
      <c r="O5">
        <v>47.742834596617762</v>
      </c>
      <c r="Q5" t="s">
        <v>3</v>
      </c>
      <c r="R5" t="s">
        <v>46</v>
      </c>
      <c r="S5">
        <v>38.162572955842904</v>
      </c>
      <c r="U5" t="s">
        <v>3</v>
      </c>
      <c r="V5" t="s">
        <v>46</v>
      </c>
      <c r="W5">
        <v>53.511762506552458</v>
      </c>
      <c r="Y5" t="s">
        <v>3</v>
      </c>
      <c r="Z5" t="s">
        <v>46</v>
      </c>
      <c r="AA5">
        <v>58.904239453590094</v>
      </c>
      <c r="AC5" t="s">
        <v>3</v>
      </c>
      <c r="AD5" t="s">
        <v>46</v>
      </c>
      <c r="AE5">
        <v>64.652350110179412</v>
      </c>
      <c r="AG5" t="s">
        <v>3</v>
      </c>
      <c r="AH5" t="s">
        <v>46</v>
      </c>
      <c r="AI5">
        <v>37.534900641447123</v>
      </c>
      <c r="AK5" t="s">
        <v>3</v>
      </c>
      <c r="AL5" t="s">
        <v>46</v>
      </c>
      <c r="AM5">
        <v>60.389335512458281</v>
      </c>
    </row>
    <row r="6" spans="1:39" x14ac:dyDescent="0.15">
      <c r="A6" s="2" t="s">
        <v>45</v>
      </c>
      <c r="B6" s="2" t="s">
        <v>3</v>
      </c>
      <c r="C6">
        <v>46.064036526640606</v>
      </c>
      <c r="D6" s="8"/>
      <c r="E6" s="8" t="str">
        <f t="shared" si="0"/>
        <v>働き盛り世代BMI25以上</v>
      </c>
      <c r="F6" s="8">
        <f t="shared" si="1"/>
        <v>46.064036526640606</v>
      </c>
      <c r="G6" s="8"/>
      <c r="I6" s="2" t="s">
        <v>3</v>
      </c>
      <c r="J6" t="str">
        <f t="shared" ca="1" si="2"/>
        <v>拡張期血圧</v>
      </c>
      <c r="K6">
        <f t="shared" ca="1" si="3"/>
        <v>51.05477038128366</v>
      </c>
      <c r="M6" t="s">
        <v>3</v>
      </c>
      <c r="N6" t="s">
        <v>47</v>
      </c>
      <c r="O6">
        <v>56.723493849494176</v>
      </c>
      <c r="Q6" t="s">
        <v>3</v>
      </c>
      <c r="R6" t="s">
        <v>47</v>
      </c>
      <c r="S6">
        <v>37.484178689593044</v>
      </c>
      <c r="U6" t="s">
        <v>3</v>
      </c>
      <c r="V6" t="s">
        <v>47</v>
      </c>
      <c r="W6">
        <v>57.489759146423495</v>
      </c>
      <c r="Y6" t="s">
        <v>3</v>
      </c>
      <c r="Z6" t="s">
        <v>47</v>
      </c>
      <c r="AA6">
        <v>53.161944074197471</v>
      </c>
      <c r="AC6" t="s">
        <v>3</v>
      </c>
      <c r="AD6" t="s">
        <v>47</v>
      </c>
      <c r="AE6">
        <v>62.608482035158971</v>
      </c>
      <c r="AG6" t="s">
        <v>3</v>
      </c>
      <c r="AH6" t="s">
        <v>47</v>
      </c>
      <c r="AI6">
        <v>33.493152133853485</v>
      </c>
      <c r="AK6" t="s">
        <v>3</v>
      </c>
      <c r="AL6" t="s">
        <v>47</v>
      </c>
      <c r="AM6">
        <v>51.05477038128366</v>
      </c>
    </row>
    <row r="7" spans="1:39" x14ac:dyDescent="0.15">
      <c r="A7" s="2" t="s">
        <v>45</v>
      </c>
      <c r="B7" s="2" t="s">
        <v>4</v>
      </c>
      <c r="C7">
        <v>72.9072680461896</v>
      </c>
      <c r="D7" s="8"/>
      <c r="E7" s="8" t="str">
        <f t="shared" si="0"/>
        <v>前期高齢者BMI25以上</v>
      </c>
      <c r="F7" s="8">
        <f t="shared" si="1"/>
        <v>72.9072680461896</v>
      </c>
      <c r="G7" s="8"/>
      <c r="I7" s="2" t="s">
        <v>3</v>
      </c>
      <c r="J7" t="str">
        <f t="shared" ca="1" si="2"/>
        <v>中性脂肪</v>
      </c>
      <c r="K7">
        <f t="shared" ca="1" si="3"/>
        <v>49.557574445361688</v>
      </c>
      <c r="M7" t="s">
        <v>3</v>
      </c>
      <c r="N7" t="s">
        <v>48</v>
      </c>
      <c r="O7">
        <v>42.934258146416241</v>
      </c>
      <c r="Q7" t="s">
        <v>3</v>
      </c>
      <c r="R7" t="s">
        <v>48</v>
      </c>
      <c r="S7">
        <v>67.096040549569494</v>
      </c>
      <c r="U7" t="s">
        <v>3</v>
      </c>
      <c r="V7" t="s">
        <v>48</v>
      </c>
      <c r="W7">
        <v>64.123634167877597</v>
      </c>
      <c r="Y7" t="s">
        <v>3</v>
      </c>
      <c r="Z7" t="s">
        <v>48</v>
      </c>
      <c r="AA7">
        <v>40.388540998435836</v>
      </c>
      <c r="AC7" t="s">
        <v>3</v>
      </c>
      <c r="AD7" t="s">
        <v>48</v>
      </c>
      <c r="AE7">
        <v>43.383962521609021</v>
      </c>
      <c r="AG7" t="s">
        <v>3</v>
      </c>
      <c r="AH7" t="s">
        <v>48</v>
      </c>
      <c r="AI7">
        <v>45.215959742208156</v>
      </c>
      <c r="AK7" t="s">
        <v>3</v>
      </c>
      <c r="AL7" t="s">
        <v>48</v>
      </c>
      <c r="AM7">
        <v>49.557574445361688</v>
      </c>
    </row>
    <row r="8" spans="1:39" x14ac:dyDescent="0.15">
      <c r="B8">
        <v>0</v>
      </c>
      <c r="C8" t="e">
        <v>#DIV/0!</v>
      </c>
      <c r="D8" s="8"/>
      <c r="E8" s="8" t="str">
        <f t="shared" si="0"/>
        <v>0</v>
      </c>
      <c r="F8" s="8" t="e">
        <f t="shared" si="1"/>
        <v>#DIV/0!</v>
      </c>
      <c r="G8" s="8"/>
      <c r="I8" s="2" t="s">
        <v>3</v>
      </c>
      <c r="J8" t="str">
        <f t="shared" ca="1" si="2"/>
        <v>HDL</v>
      </c>
      <c r="K8">
        <f t="shared" ca="1" si="3"/>
        <v>27.629144446043593</v>
      </c>
      <c r="M8" t="s">
        <v>3</v>
      </c>
      <c r="N8" t="s">
        <v>49</v>
      </c>
      <c r="O8">
        <v>54.610252183226557</v>
      </c>
      <c r="Q8" t="s">
        <v>3</v>
      </c>
      <c r="R8" t="s">
        <v>49</v>
      </c>
      <c r="S8">
        <v>52.551792608286625</v>
      </c>
      <c r="U8" t="s">
        <v>3</v>
      </c>
      <c r="V8" t="s">
        <v>49</v>
      </c>
      <c r="W8">
        <v>48.978460888397372</v>
      </c>
      <c r="Y8" t="s">
        <v>3</v>
      </c>
      <c r="Z8" t="s">
        <v>49</v>
      </c>
      <c r="AA8">
        <v>39.488091332898662</v>
      </c>
      <c r="AC8" t="s">
        <v>3</v>
      </c>
      <c r="AD8" t="s">
        <v>49</v>
      </c>
      <c r="AE8">
        <v>56.085658877802224</v>
      </c>
      <c r="AG8" t="s">
        <v>3</v>
      </c>
      <c r="AH8" t="s">
        <v>49</v>
      </c>
      <c r="AI8">
        <v>56.85612084657825</v>
      </c>
      <c r="AK8" t="s">
        <v>3</v>
      </c>
      <c r="AL8" t="s">
        <v>49</v>
      </c>
      <c r="AM8">
        <v>27.629144446043593</v>
      </c>
    </row>
    <row r="9" spans="1:39" x14ac:dyDescent="0.15">
      <c r="B9" t="s">
        <v>8</v>
      </c>
      <c r="C9" t="e">
        <v>#VALUE!</v>
      </c>
      <c r="D9" s="8"/>
      <c r="E9" s="8" t="str">
        <f t="shared" si="0"/>
        <v>腹囲基準値以上</v>
      </c>
      <c r="F9" s="8" t="e">
        <f t="shared" si="1"/>
        <v>#VALUE!</v>
      </c>
      <c r="G9" s="8"/>
      <c r="I9" s="2" t="s">
        <v>3</v>
      </c>
      <c r="J9" t="str">
        <f t="shared" ca="1" si="2"/>
        <v>LDL</v>
      </c>
      <c r="K9">
        <f t="shared" ca="1" si="3"/>
        <v>44.745940727145133</v>
      </c>
      <c r="M9" t="s">
        <v>3</v>
      </c>
      <c r="N9" t="s">
        <v>50</v>
      </c>
      <c r="O9">
        <v>59.989912817986173</v>
      </c>
      <c r="Q9" t="s">
        <v>3</v>
      </c>
      <c r="R9" t="s">
        <v>50</v>
      </c>
      <c r="S9">
        <v>54.38993146706013</v>
      </c>
      <c r="U9" t="s">
        <v>3</v>
      </c>
      <c r="V9" t="s">
        <v>50</v>
      </c>
      <c r="W9">
        <v>33.206830701965728</v>
      </c>
      <c r="Y9" t="s">
        <v>3</v>
      </c>
      <c r="Z9" t="s">
        <v>50</v>
      </c>
      <c r="AA9">
        <v>54.794012030038431</v>
      </c>
      <c r="AC9" t="s">
        <v>3</v>
      </c>
      <c r="AD9" t="s">
        <v>50</v>
      </c>
      <c r="AE9">
        <v>50.187298907387948</v>
      </c>
      <c r="AG9" t="s">
        <v>3</v>
      </c>
      <c r="AH9" t="s">
        <v>50</v>
      </c>
      <c r="AI9">
        <v>32.735938396869237</v>
      </c>
      <c r="AK9" t="s">
        <v>3</v>
      </c>
      <c r="AL9" t="s">
        <v>50</v>
      </c>
      <c r="AM9">
        <v>44.745940727145133</v>
      </c>
    </row>
    <row r="10" spans="1:39" x14ac:dyDescent="0.15">
      <c r="A10" t="s">
        <v>8</v>
      </c>
      <c r="B10" s="2" t="s">
        <v>3</v>
      </c>
      <c r="C10">
        <v>48.542743116011387</v>
      </c>
      <c r="D10" s="8"/>
      <c r="E10" s="8" t="str">
        <f t="shared" si="0"/>
        <v>働き盛り世代腹囲基準値以上</v>
      </c>
      <c r="F10" s="8">
        <f t="shared" si="1"/>
        <v>48.542743116011387</v>
      </c>
      <c r="G10" s="8"/>
      <c r="I10" s="2" t="s">
        <v>3</v>
      </c>
      <c r="J10" t="str">
        <f t="shared" ca="1" si="2"/>
        <v>空腹時血糖</v>
      </c>
      <c r="K10">
        <f t="shared" ca="1" si="3"/>
        <v>44.212291192048824</v>
      </c>
      <c r="M10" t="s">
        <v>3</v>
      </c>
      <c r="N10" t="s">
        <v>51</v>
      </c>
      <c r="O10">
        <v>54.474701954334179</v>
      </c>
      <c r="Q10" t="s">
        <v>3</v>
      </c>
      <c r="R10" t="s">
        <v>51</v>
      </c>
      <c r="S10">
        <v>61.211552813370034</v>
      </c>
      <c r="U10" t="s">
        <v>3</v>
      </c>
      <c r="V10" t="s">
        <v>51</v>
      </c>
      <c r="W10">
        <v>35.907045617489118</v>
      </c>
      <c r="Y10" t="s">
        <v>3</v>
      </c>
      <c r="Z10" t="s">
        <v>51</v>
      </c>
      <c r="AA10">
        <v>57.258848303538258</v>
      </c>
      <c r="AC10" t="s">
        <v>3</v>
      </c>
      <c r="AD10" t="s">
        <v>51</v>
      </c>
      <c r="AE10">
        <v>46.396386351518117</v>
      </c>
      <c r="AG10" t="s">
        <v>3</v>
      </c>
      <c r="AH10" t="s">
        <v>51</v>
      </c>
      <c r="AI10">
        <v>32.800431666623474</v>
      </c>
      <c r="AK10" t="s">
        <v>3</v>
      </c>
      <c r="AL10" t="s">
        <v>51</v>
      </c>
      <c r="AM10">
        <v>44.212291192048824</v>
      </c>
    </row>
    <row r="11" spans="1:39" x14ac:dyDescent="0.15">
      <c r="A11" t="s">
        <v>8</v>
      </c>
      <c r="B11" s="2" t="s">
        <v>4</v>
      </c>
      <c r="C11">
        <v>49.656772349850314</v>
      </c>
      <c r="D11" s="8"/>
      <c r="E11" s="8" t="str">
        <f t="shared" si="0"/>
        <v>前期高齢者腹囲基準値以上</v>
      </c>
      <c r="F11" s="8">
        <f t="shared" si="1"/>
        <v>49.656772349850314</v>
      </c>
      <c r="G11" s="8"/>
      <c r="I11" s="2" t="s">
        <v>3</v>
      </c>
      <c r="J11" t="str">
        <f t="shared" ca="1" si="2"/>
        <v>HbA1c</v>
      </c>
      <c r="K11">
        <f t="shared" ca="1" si="3"/>
        <v>42.848915192300055</v>
      </c>
      <c r="M11" t="s">
        <v>3</v>
      </c>
      <c r="N11" t="s">
        <v>52</v>
      </c>
      <c r="O11">
        <v>41.483634876922316</v>
      </c>
      <c r="Q11" t="s">
        <v>3</v>
      </c>
      <c r="R11" t="s">
        <v>52</v>
      </c>
      <c r="S11">
        <v>55.174873573816647</v>
      </c>
      <c r="U11" t="s">
        <v>3</v>
      </c>
      <c r="V11" t="s">
        <v>52</v>
      </c>
      <c r="W11">
        <v>49.122098379172307</v>
      </c>
      <c r="Y11" t="s">
        <v>3</v>
      </c>
      <c r="Z11" t="s">
        <v>52</v>
      </c>
      <c r="AA11">
        <v>54.20569082085246</v>
      </c>
      <c r="AC11" t="s">
        <v>3</v>
      </c>
      <c r="AD11" t="s">
        <v>52</v>
      </c>
      <c r="AE11">
        <v>67.204775153580442</v>
      </c>
      <c r="AG11" t="s">
        <v>3</v>
      </c>
      <c r="AH11" t="s">
        <v>52</v>
      </c>
      <c r="AI11">
        <v>34.548396259389349</v>
      </c>
      <c r="AK11" t="s">
        <v>3</v>
      </c>
      <c r="AL11" t="s">
        <v>52</v>
      </c>
      <c r="AM11">
        <v>42.848915192300055</v>
      </c>
    </row>
    <row r="12" spans="1:39" x14ac:dyDescent="0.15">
      <c r="B12">
        <v>0</v>
      </c>
      <c r="C12" t="e">
        <v>#DIV/0!</v>
      </c>
      <c r="D12" s="8"/>
      <c r="E12" s="8" t="str">
        <f t="shared" si="0"/>
        <v>0</v>
      </c>
      <c r="F12" s="8" t="e">
        <f t="shared" si="1"/>
        <v>#DIV/0!</v>
      </c>
      <c r="G12" s="8"/>
      <c r="I12" s="2" t="s">
        <v>3</v>
      </c>
      <c r="J12" t="str">
        <f t="shared" ca="1" si="2"/>
        <v>喫煙</v>
      </c>
      <c r="K12">
        <f t="shared" ca="1" si="3"/>
        <v>32.298040522100621</v>
      </c>
      <c r="M12" t="s">
        <v>3</v>
      </c>
      <c r="N12" t="s">
        <v>17</v>
      </c>
      <c r="O12">
        <v>38.109299583903152</v>
      </c>
      <c r="Q12" t="s">
        <v>3</v>
      </c>
      <c r="R12" t="s">
        <v>17</v>
      </c>
      <c r="S12">
        <v>51.748417017891818</v>
      </c>
      <c r="U12" t="s">
        <v>3</v>
      </c>
      <c r="V12" t="s">
        <v>17</v>
      </c>
      <c r="W12">
        <v>53.690695596342067</v>
      </c>
      <c r="Y12" t="s">
        <v>3</v>
      </c>
      <c r="Z12" t="s">
        <v>17</v>
      </c>
      <c r="AA12">
        <v>53.625226058277725</v>
      </c>
      <c r="AC12" t="s">
        <v>3</v>
      </c>
      <c r="AD12" t="s">
        <v>17</v>
      </c>
      <c r="AE12">
        <v>64.652598153552688</v>
      </c>
      <c r="AG12" t="s">
        <v>3</v>
      </c>
      <c r="AH12" t="s">
        <v>17</v>
      </c>
      <c r="AI12">
        <v>51.705027611237057</v>
      </c>
      <c r="AK12" t="s">
        <v>3</v>
      </c>
      <c r="AL12" t="s">
        <v>17</v>
      </c>
      <c r="AM12">
        <v>32.298040522100621</v>
      </c>
    </row>
    <row r="13" spans="1:39" x14ac:dyDescent="0.15">
      <c r="B13" t="s">
        <v>46</v>
      </c>
      <c r="C13" t="e">
        <v>#VALUE!</v>
      </c>
      <c r="D13" s="8"/>
      <c r="E13" s="8" t="str">
        <f t="shared" si="0"/>
        <v>収縮期血圧</v>
      </c>
      <c r="F13" s="8" t="e">
        <f t="shared" si="1"/>
        <v>#VALUE!</v>
      </c>
      <c r="G13" s="8"/>
      <c r="I13" s="2" t="s">
        <v>3</v>
      </c>
      <c r="J13" t="str">
        <f t="shared" ca="1" si="2"/>
        <v>体重10キロ増加</v>
      </c>
      <c r="K13" t="e">
        <f t="shared" ca="1" si="3"/>
        <v>#N/A</v>
      </c>
      <c r="M13" t="s">
        <v>3</v>
      </c>
      <c r="N13" t="s">
        <v>68</v>
      </c>
      <c r="O13">
        <v>55.063893374694111</v>
      </c>
      <c r="Q13" t="s">
        <v>3</v>
      </c>
      <c r="R13" t="s">
        <v>68</v>
      </c>
      <c r="S13">
        <v>53.759824082077216</v>
      </c>
      <c r="U13" t="s">
        <v>3</v>
      </c>
      <c r="V13" t="s">
        <v>68</v>
      </c>
      <c r="W13">
        <v>35.65125315586009</v>
      </c>
      <c r="Y13" t="s">
        <v>3</v>
      </c>
      <c r="Z13" t="s">
        <v>68</v>
      </c>
      <c r="AA13">
        <v>43.982994751910262</v>
      </c>
      <c r="AC13" t="s">
        <v>3</v>
      </c>
      <c r="AD13" t="s">
        <v>68</v>
      </c>
      <c r="AE13">
        <v>63.080453306803776</v>
      </c>
      <c r="AG13" t="s">
        <v>3</v>
      </c>
      <c r="AH13" t="s">
        <v>68</v>
      </c>
      <c r="AI13">
        <v>48.007412965112344</v>
      </c>
      <c r="AK13" t="s">
        <v>3</v>
      </c>
      <c r="AL13" t="s">
        <v>68</v>
      </c>
      <c r="AM13">
        <v>33.267249842378902</v>
      </c>
    </row>
    <row r="14" spans="1:39" x14ac:dyDescent="0.15">
      <c r="A14" t="s">
        <v>46</v>
      </c>
      <c r="B14" s="2" t="s">
        <v>3</v>
      </c>
      <c r="C14">
        <v>60.389335512458281</v>
      </c>
      <c r="D14" s="8"/>
      <c r="E14" s="8" t="str">
        <f t="shared" si="0"/>
        <v>働き盛り世代収縮期血圧</v>
      </c>
      <c r="F14" s="8">
        <f t="shared" si="1"/>
        <v>60.389335512458281</v>
      </c>
      <c r="G14" s="8"/>
      <c r="I14" s="2" t="s">
        <v>3</v>
      </c>
      <c r="J14" t="str">
        <f t="shared" ca="1" si="2"/>
        <v>週2回の運動なし</v>
      </c>
      <c r="K14" t="e">
        <f t="shared" ca="1" si="3"/>
        <v>#N/A</v>
      </c>
      <c r="M14" t="s">
        <v>3</v>
      </c>
      <c r="N14" t="s">
        <v>69</v>
      </c>
      <c r="O14">
        <v>65.495823049332557</v>
      </c>
      <c r="Q14" t="s">
        <v>3</v>
      </c>
      <c r="R14" t="s">
        <v>69</v>
      </c>
      <c r="S14">
        <v>49.308047184106158</v>
      </c>
      <c r="U14" t="s">
        <v>3</v>
      </c>
      <c r="V14" t="s">
        <v>69</v>
      </c>
      <c r="W14">
        <v>51.692573321288421</v>
      </c>
      <c r="Y14" t="s">
        <v>3</v>
      </c>
      <c r="Z14" t="s">
        <v>69</v>
      </c>
      <c r="AA14">
        <v>41.969960265740404</v>
      </c>
      <c r="AC14" t="s">
        <v>3</v>
      </c>
      <c r="AD14" t="s">
        <v>69</v>
      </c>
      <c r="AE14">
        <v>35.233501713279125</v>
      </c>
      <c r="AG14" t="s">
        <v>3</v>
      </c>
      <c r="AH14" t="s">
        <v>69</v>
      </c>
      <c r="AI14">
        <v>42.124871812284681</v>
      </c>
      <c r="AK14" t="s">
        <v>3</v>
      </c>
      <c r="AL14" t="s">
        <v>69</v>
      </c>
      <c r="AM14">
        <v>60.655323657050928</v>
      </c>
    </row>
    <row r="15" spans="1:39" x14ac:dyDescent="0.15">
      <c r="A15" t="s">
        <v>46</v>
      </c>
      <c r="B15" s="2" t="s">
        <v>4</v>
      </c>
      <c r="C15">
        <v>54.564902199139269</v>
      </c>
      <c r="D15" s="8"/>
      <c r="E15" s="8" t="str">
        <f t="shared" si="0"/>
        <v>前期高齢者収縮期血圧</v>
      </c>
      <c r="F15" s="8">
        <f t="shared" si="1"/>
        <v>54.564902199139269</v>
      </c>
      <c r="G15" s="8"/>
      <c r="I15" s="2" t="s">
        <v>3</v>
      </c>
      <c r="J15" t="str">
        <f t="shared" ca="1" si="2"/>
        <v>歩行運動なし</v>
      </c>
      <c r="K15" t="e">
        <f t="shared" ca="1" si="3"/>
        <v>#N/A</v>
      </c>
      <c r="M15" t="s">
        <v>3</v>
      </c>
      <c r="N15" t="s">
        <v>70</v>
      </c>
      <c r="O15">
        <v>49.268105806852908</v>
      </c>
      <c r="Q15" t="s">
        <v>3</v>
      </c>
      <c r="R15" t="s">
        <v>70</v>
      </c>
      <c r="S15">
        <v>49.254949912742596</v>
      </c>
      <c r="U15" t="s">
        <v>3</v>
      </c>
      <c r="V15" t="s">
        <v>70</v>
      </c>
      <c r="W15">
        <v>54.473344393140465</v>
      </c>
      <c r="Y15" t="s">
        <v>3</v>
      </c>
      <c r="Z15" t="s">
        <v>70</v>
      </c>
      <c r="AA15">
        <v>55.452117215842733</v>
      </c>
      <c r="AC15" t="s">
        <v>3</v>
      </c>
      <c r="AD15" t="s">
        <v>70</v>
      </c>
      <c r="AE15">
        <v>36.435646660495209</v>
      </c>
      <c r="AG15" t="s">
        <v>3</v>
      </c>
      <c r="AH15" t="s">
        <v>70</v>
      </c>
      <c r="AI15">
        <v>48.355803913725254</v>
      </c>
      <c r="AK15" t="s">
        <v>3</v>
      </c>
      <c r="AL15" t="s">
        <v>70</v>
      </c>
      <c r="AM15">
        <v>72.186104687844747</v>
      </c>
    </row>
    <row r="16" spans="1:39" x14ac:dyDescent="0.15">
      <c r="B16">
        <v>0</v>
      </c>
      <c r="C16" t="e">
        <v>#DIV/0!</v>
      </c>
      <c r="D16" s="8"/>
      <c r="E16" s="8" t="str">
        <f t="shared" si="0"/>
        <v>0</v>
      </c>
      <c r="F16" s="8" t="e">
        <f t="shared" si="1"/>
        <v>#DIV/0!</v>
      </c>
      <c r="G16" s="8"/>
      <c r="I16" s="2" t="s">
        <v>3</v>
      </c>
      <c r="J16" t="str">
        <f t="shared" ca="1" si="2"/>
        <v>歩行遅い</v>
      </c>
      <c r="K16" t="e">
        <f t="shared" ca="1" si="3"/>
        <v>#N/A</v>
      </c>
      <c r="M16" t="s">
        <v>3</v>
      </c>
      <c r="N16" t="s">
        <v>71</v>
      </c>
      <c r="O16">
        <v>64.460784469109896</v>
      </c>
      <c r="Q16" t="s">
        <v>3</v>
      </c>
      <c r="R16" t="s">
        <v>71</v>
      </c>
      <c r="S16">
        <v>49.46108298611788</v>
      </c>
      <c r="U16" t="s">
        <v>3</v>
      </c>
      <c r="V16" t="s">
        <v>71</v>
      </c>
      <c r="W16">
        <v>55.177756522768846</v>
      </c>
      <c r="Y16" t="s">
        <v>3</v>
      </c>
      <c r="Z16" t="s">
        <v>71</v>
      </c>
      <c r="AA16">
        <v>44.00616448659752</v>
      </c>
      <c r="AC16" t="s">
        <v>3</v>
      </c>
      <c r="AD16" t="s">
        <v>71</v>
      </c>
      <c r="AE16">
        <v>37.115194117751614</v>
      </c>
      <c r="AG16" t="s">
        <v>3</v>
      </c>
      <c r="AH16" t="s">
        <v>71</v>
      </c>
      <c r="AI16">
        <v>36.451878616459268</v>
      </c>
      <c r="AK16" t="s">
        <v>3</v>
      </c>
      <c r="AL16" t="s">
        <v>71</v>
      </c>
      <c r="AM16">
        <v>58.98063213781591</v>
      </c>
    </row>
    <row r="17" spans="1:39" x14ac:dyDescent="0.15">
      <c r="B17" t="s">
        <v>47</v>
      </c>
      <c r="C17" t="e">
        <v>#VALUE!</v>
      </c>
      <c r="D17" s="8"/>
      <c r="E17" s="8" t="str">
        <f t="shared" si="0"/>
        <v>拡張期血圧</v>
      </c>
      <c r="F17" s="8" t="e">
        <f t="shared" si="1"/>
        <v>#VALUE!</v>
      </c>
      <c r="G17" s="8"/>
      <c r="I17" s="2" t="s">
        <v>3</v>
      </c>
      <c r="J17" t="str">
        <f t="shared" ca="1" si="2"/>
        <v>体重3キロ増減</v>
      </c>
      <c r="K17" t="e">
        <f t="shared" ca="1" si="3"/>
        <v>#N/A</v>
      </c>
      <c r="M17" t="s">
        <v>3</v>
      </c>
      <c r="N17" t="s">
        <v>195</v>
      </c>
      <c r="O17">
        <v>59.205362722497036</v>
      </c>
      <c r="Q17" t="s">
        <v>3</v>
      </c>
      <c r="R17" t="s">
        <v>196</v>
      </c>
      <c r="S17">
        <v>50.683109451161819</v>
      </c>
      <c r="U17" t="s">
        <v>3</v>
      </c>
      <c r="V17" t="s">
        <v>197</v>
      </c>
      <c r="W17">
        <v>38.868939192748812</v>
      </c>
      <c r="Y17" t="s">
        <v>3</v>
      </c>
      <c r="Z17" t="s">
        <v>197</v>
      </c>
      <c r="AA17">
        <v>48.721417853533119</v>
      </c>
      <c r="AC17" t="s">
        <v>3</v>
      </c>
      <c r="AD17" t="s">
        <v>197</v>
      </c>
      <c r="AE17">
        <v>63.40940881951736</v>
      </c>
      <c r="AG17" t="s">
        <v>3</v>
      </c>
      <c r="AH17" t="s">
        <v>198</v>
      </c>
      <c r="AI17">
        <v>33.812676241085725</v>
      </c>
      <c r="AK17" t="s">
        <v>3</v>
      </c>
      <c r="AL17" t="s">
        <v>197</v>
      </c>
      <c r="AM17">
        <v>41.576425921837227</v>
      </c>
    </row>
    <row r="18" spans="1:39" x14ac:dyDescent="0.15">
      <c r="A18" t="s">
        <v>47</v>
      </c>
      <c r="B18" s="2" t="s">
        <v>3</v>
      </c>
      <c r="C18">
        <v>51.05477038128366</v>
      </c>
      <c r="D18" s="8"/>
      <c r="E18" s="8" t="str">
        <f t="shared" si="0"/>
        <v>働き盛り世代拡張期血圧</v>
      </c>
      <c r="F18" s="8">
        <f t="shared" si="1"/>
        <v>51.05477038128366</v>
      </c>
      <c r="G18" s="8"/>
      <c r="I18" s="2" t="s">
        <v>3</v>
      </c>
      <c r="J18" t="str">
        <f t="shared" ca="1" si="2"/>
        <v>早食い</v>
      </c>
      <c r="K18" t="e">
        <f t="shared" ca="1" si="3"/>
        <v>#N/A</v>
      </c>
      <c r="M18" t="s">
        <v>3</v>
      </c>
      <c r="N18" t="s">
        <v>77</v>
      </c>
      <c r="O18">
        <v>56.035206172800606</v>
      </c>
      <c r="Q18" t="s">
        <v>3</v>
      </c>
      <c r="R18" t="s">
        <v>77</v>
      </c>
      <c r="S18">
        <v>51.819815819815531</v>
      </c>
      <c r="U18" t="s">
        <v>3</v>
      </c>
      <c r="V18" t="s">
        <v>77</v>
      </c>
      <c r="W18">
        <v>29.04884682473724</v>
      </c>
      <c r="Y18" t="s">
        <v>3</v>
      </c>
      <c r="Z18" t="s">
        <v>77</v>
      </c>
      <c r="AA18">
        <v>45.951310428822197</v>
      </c>
      <c r="AC18" t="s">
        <v>3</v>
      </c>
      <c r="AD18" t="s">
        <v>77</v>
      </c>
      <c r="AE18">
        <v>53.624783975006864</v>
      </c>
      <c r="AG18" t="s">
        <v>3</v>
      </c>
      <c r="AH18" t="s">
        <v>77</v>
      </c>
      <c r="AI18">
        <v>59.664628299227147</v>
      </c>
      <c r="AK18" t="s">
        <v>3</v>
      </c>
      <c r="AL18" t="s">
        <v>77</v>
      </c>
      <c r="AM18">
        <v>38.732020650668503</v>
      </c>
    </row>
    <row r="19" spans="1:39" x14ac:dyDescent="0.15">
      <c r="A19" t="s">
        <v>47</v>
      </c>
      <c r="B19" s="2" t="s">
        <v>4</v>
      </c>
      <c r="C19">
        <v>56.344453024186627</v>
      </c>
      <c r="D19" s="8"/>
      <c r="E19" s="8" t="str">
        <f t="shared" si="0"/>
        <v>前期高齢者拡張期血圧</v>
      </c>
      <c r="F19" s="8">
        <f t="shared" si="1"/>
        <v>56.344453024186627</v>
      </c>
      <c r="G19" s="8"/>
      <c r="I19" s="2" t="s">
        <v>3</v>
      </c>
      <c r="J19" t="str">
        <f t="shared" ca="1" si="2"/>
        <v>就寝前の夕食</v>
      </c>
      <c r="K19" t="e">
        <f t="shared" ca="1" si="3"/>
        <v>#N/A</v>
      </c>
      <c r="M19" t="s">
        <v>3</v>
      </c>
      <c r="N19" t="s">
        <v>73</v>
      </c>
      <c r="O19">
        <v>50.053225783227774</v>
      </c>
      <c r="Q19" t="s">
        <v>3</v>
      </c>
      <c r="R19" t="s">
        <v>73</v>
      </c>
      <c r="S19">
        <v>56.477398632027104</v>
      </c>
      <c r="U19" t="s">
        <v>3</v>
      </c>
      <c r="V19" t="s">
        <v>73</v>
      </c>
      <c r="W19">
        <v>44.951117399478477</v>
      </c>
      <c r="Y19" t="s">
        <v>3</v>
      </c>
      <c r="Z19" t="s">
        <v>73</v>
      </c>
      <c r="AA19">
        <v>53.022603798887239</v>
      </c>
      <c r="AC19" t="s">
        <v>3</v>
      </c>
      <c r="AD19" t="s">
        <v>73</v>
      </c>
      <c r="AE19">
        <v>52.34765599623541</v>
      </c>
      <c r="AG19" t="s">
        <v>3</v>
      </c>
      <c r="AH19" t="s">
        <v>73</v>
      </c>
      <c r="AI19">
        <v>43.195504549748875</v>
      </c>
      <c r="AK19" t="s">
        <v>3</v>
      </c>
      <c r="AL19" t="s">
        <v>73</v>
      </c>
      <c r="AM19">
        <v>24.447873133424423</v>
      </c>
    </row>
    <row r="20" spans="1:39" x14ac:dyDescent="0.15">
      <c r="B20">
        <v>0</v>
      </c>
      <c r="C20" t="e">
        <v>#DIV/0!</v>
      </c>
      <c r="D20" s="8"/>
      <c r="E20" s="8" t="str">
        <f t="shared" si="0"/>
        <v>0</v>
      </c>
      <c r="F20" s="8" t="e">
        <f t="shared" si="1"/>
        <v>#DIV/0!</v>
      </c>
      <c r="G20" s="8"/>
      <c r="I20" s="2" t="s">
        <v>3</v>
      </c>
      <c r="J20" t="str">
        <f t="shared" ca="1" si="2"/>
        <v>夜食間食多い</v>
      </c>
      <c r="K20" t="e">
        <f t="shared" ca="1" si="3"/>
        <v>#N/A</v>
      </c>
      <c r="M20" t="s">
        <v>3</v>
      </c>
      <c r="N20" t="s">
        <v>74</v>
      </c>
      <c r="O20">
        <v>47.510861194183185</v>
      </c>
      <c r="Q20" t="s">
        <v>3</v>
      </c>
      <c r="R20" t="s">
        <v>74</v>
      </c>
      <c r="S20">
        <v>48.011815516438276</v>
      </c>
      <c r="U20" t="s">
        <v>3</v>
      </c>
      <c r="V20" t="s">
        <v>74</v>
      </c>
      <c r="W20">
        <v>38.336609935646358</v>
      </c>
      <c r="Y20" t="s">
        <v>3</v>
      </c>
      <c r="Z20" t="s">
        <v>74</v>
      </c>
      <c r="AA20">
        <v>67.634833444387382</v>
      </c>
      <c r="AC20" t="s">
        <v>3</v>
      </c>
      <c r="AD20" t="s">
        <v>74</v>
      </c>
      <c r="AE20">
        <v>38.470938109989248</v>
      </c>
      <c r="AG20" t="s">
        <v>3</v>
      </c>
      <c r="AH20" t="s">
        <v>74</v>
      </c>
      <c r="AI20">
        <v>58.919678130642446</v>
      </c>
      <c r="AK20" t="s">
        <v>3</v>
      </c>
      <c r="AL20" t="s">
        <v>74</v>
      </c>
      <c r="AM20">
        <v>43.934064960537128</v>
      </c>
    </row>
    <row r="21" spans="1:39" x14ac:dyDescent="0.15">
      <c r="B21" t="s">
        <v>48</v>
      </c>
      <c r="C21" t="e">
        <v>#VALUE!</v>
      </c>
      <c r="D21" s="8"/>
      <c r="E21" s="8" t="str">
        <f t="shared" si="0"/>
        <v>中性脂肪</v>
      </c>
      <c r="F21" s="8" t="e">
        <f t="shared" si="1"/>
        <v>#VALUE!</v>
      </c>
      <c r="G21" s="8"/>
      <c r="I21" s="2" t="s">
        <v>3</v>
      </c>
      <c r="J21" t="str">
        <f t="shared" ca="1" si="2"/>
        <v>朝食欠食</v>
      </c>
      <c r="K21">
        <f t="shared" ca="1" si="3"/>
        <v>39.244802887704665</v>
      </c>
      <c r="M21" t="s">
        <v>3</v>
      </c>
      <c r="N21" t="s">
        <v>34</v>
      </c>
      <c r="O21">
        <v>52.46525805967552</v>
      </c>
      <c r="Q21" t="s">
        <v>3</v>
      </c>
      <c r="R21" t="s">
        <v>34</v>
      </c>
      <c r="S21">
        <v>58.648890700367794</v>
      </c>
      <c r="U21" t="s">
        <v>3</v>
      </c>
      <c r="V21" t="s">
        <v>34</v>
      </c>
      <c r="W21">
        <v>40.562726523541983</v>
      </c>
      <c r="Y21" t="s">
        <v>3</v>
      </c>
      <c r="Z21" t="s">
        <v>34</v>
      </c>
      <c r="AA21">
        <v>45.290488031132782</v>
      </c>
      <c r="AC21" t="s">
        <v>3</v>
      </c>
      <c r="AD21" t="s">
        <v>34</v>
      </c>
      <c r="AE21">
        <v>64.352941461372637</v>
      </c>
      <c r="AG21" t="s">
        <v>3</v>
      </c>
      <c r="AH21" t="s">
        <v>34</v>
      </c>
      <c r="AI21">
        <v>35.491419053615019</v>
      </c>
      <c r="AK21" t="s">
        <v>3</v>
      </c>
      <c r="AL21" t="s">
        <v>34</v>
      </c>
      <c r="AM21">
        <v>39.244802887704665</v>
      </c>
    </row>
    <row r="22" spans="1:39" x14ac:dyDescent="0.15">
      <c r="A22" t="s">
        <v>48</v>
      </c>
      <c r="B22" s="2" t="s">
        <v>3</v>
      </c>
      <c r="C22">
        <v>49.557574445361688</v>
      </c>
      <c r="D22" s="8"/>
      <c r="E22" s="8" t="str">
        <f t="shared" si="0"/>
        <v>働き盛り世代中性脂肪</v>
      </c>
      <c r="F22" s="8">
        <f t="shared" si="1"/>
        <v>49.557574445361688</v>
      </c>
      <c r="G22" s="8"/>
      <c r="I22" s="2" t="s">
        <v>3</v>
      </c>
      <c r="J22" t="str">
        <f t="shared" ca="1" si="2"/>
        <v>飲酒頻度</v>
      </c>
      <c r="K22" t="e">
        <f t="shared" ca="1" si="3"/>
        <v>#N/A</v>
      </c>
      <c r="M22" t="s">
        <v>3</v>
      </c>
      <c r="N22" t="s">
        <v>75</v>
      </c>
      <c r="O22">
        <v>34.67945122485493</v>
      </c>
      <c r="Q22" t="s">
        <v>3</v>
      </c>
      <c r="R22" t="s">
        <v>53</v>
      </c>
      <c r="S22">
        <v>45.667469120044728</v>
      </c>
      <c r="U22" t="s">
        <v>3</v>
      </c>
      <c r="V22" t="s">
        <v>53</v>
      </c>
      <c r="W22">
        <v>56.105897244802506</v>
      </c>
      <c r="Y22" t="s">
        <v>3</v>
      </c>
      <c r="Z22" t="s">
        <v>53</v>
      </c>
      <c r="AA22">
        <v>66.762110971289999</v>
      </c>
      <c r="AC22" t="s">
        <v>3</v>
      </c>
      <c r="AD22" t="s">
        <v>53</v>
      </c>
      <c r="AE22">
        <v>47.020462729467958</v>
      </c>
      <c r="AG22" t="s">
        <v>3</v>
      </c>
      <c r="AH22" t="s">
        <v>53</v>
      </c>
      <c r="AI22">
        <v>56.467766872462057</v>
      </c>
      <c r="AK22" t="s">
        <v>3</v>
      </c>
      <c r="AL22" t="s">
        <v>53</v>
      </c>
      <c r="AM22">
        <v>60.753737261775825</v>
      </c>
    </row>
    <row r="23" spans="1:39" x14ac:dyDescent="0.15">
      <c r="A23" t="s">
        <v>48</v>
      </c>
      <c r="B23" s="2" t="s">
        <v>4</v>
      </c>
      <c r="C23">
        <v>48.911598364462584</v>
      </c>
      <c r="D23" s="8"/>
      <c r="E23" s="8" t="str">
        <f t="shared" si="0"/>
        <v>前期高齢者中性脂肪</v>
      </c>
      <c r="F23" s="8">
        <f t="shared" si="1"/>
        <v>48.911598364462584</v>
      </c>
      <c r="G23" s="8"/>
      <c r="I23" s="2" t="s">
        <v>3</v>
      </c>
      <c r="J23" t="str">
        <f t="shared" ca="1" si="2"/>
        <v>飲酒量男性2合</v>
      </c>
      <c r="K23">
        <f t="shared" ca="1" si="3"/>
        <v>53.795596143461239</v>
      </c>
      <c r="M23" t="s">
        <v>3</v>
      </c>
      <c r="N23" t="s">
        <v>36</v>
      </c>
      <c r="O23">
        <v>51.588270748427931</v>
      </c>
      <c r="Q23" t="s">
        <v>3</v>
      </c>
      <c r="R23" t="s">
        <v>36</v>
      </c>
      <c r="S23">
        <v>46.861494511218581</v>
      </c>
      <c r="U23" t="s">
        <v>3</v>
      </c>
      <c r="V23" t="s">
        <v>36</v>
      </c>
      <c r="W23">
        <v>39.072804969814797</v>
      </c>
      <c r="Y23" t="s">
        <v>3</v>
      </c>
      <c r="Z23" t="s">
        <v>36</v>
      </c>
      <c r="AA23">
        <v>43.990936147001804</v>
      </c>
      <c r="AC23" t="s">
        <v>3</v>
      </c>
      <c r="AD23" t="s">
        <v>36</v>
      </c>
      <c r="AE23">
        <v>72.966743580777134</v>
      </c>
      <c r="AG23" t="s">
        <v>3</v>
      </c>
      <c r="AH23" t="s">
        <v>36</v>
      </c>
      <c r="AI23">
        <v>51.026933338063287</v>
      </c>
      <c r="AK23" t="s">
        <v>3</v>
      </c>
      <c r="AL23" t="s">
        <v>36</v>
      </c>
      <c r="AM23">
        <v>53.795596143461239</v>
      </c>
    </row>
    <row r="24" spans="1:39" x14ac:dyDescent="0.15">
      <c r="B24">
        <v>0</v>
      </c>
      <c r="C24" t="e">
        <v>#DIV/0!</v>
      </c>
      <c r="D24" s="8"/>
      <c r="E24" s="8" t="str">
        <f t="shared" si="0"/>
        <v>0</v>
      </c>
      <c r="F24" s="8" t="e">
        <f t="shared" si="1"/>
        <v>#DIV/0!</v>
      </c>
      <c r="G24" s="8"/>
      <c r="I24" s="2" t="s">
        <v>3</v>
      </c>
      <c r="J24" t="str">
        <f t="shared" ca="1" si="2"/>
        <v>睡眠不足</v>
      </c>
      <c r="K24" t="e">
        <f t="shared" ca="1" si="3"/>
        <v>#N/A</v>
      </c>
      <c r="M24" t="s">
        <v>3</v>
      </c>
      <c r="N24" t="s">
        <v>76</v>
      </c>
      <c r="O24">
        <v>51.095387375447402</v>
      </c>
      <c r="Q24" t="s">
        <v>3</v>
      </c>
      <c r="R24" t="s">
        <v>76</v>
      </c>
      <c r="S24">
        <v>46.717548799722934</v>
      </c>
      <c r="U24" t="s">
        <v>3</v>
      </c>
      <c r="V24" t="s">
        <v>76</v>
      </c>
      <c r="W24">
        <v>50.70126756046173</v>
      </c>
      <c r="Y24" t="s">
        <v>3</v>
      </c>
      <c r="Z24" t="s">
        <v>76</v>
      </c>
      <c r="AA24">
        <v>67.727046825832957</v>
      </c>
      <c r="AC24" t="s">
        <v>3</v>
      </c>
      <c r="AD24" t="s">
        <v>76</v>
      </c>
      <c r="AE24">
        <v>44.3561050281685</v>
      </c>
      <c r="AG24" t="s">
        <v>3</v>
      </c>
      <c r="AH24" t="s">
        <v>76</v>
      </c>
      <c r="AI24">
        <v>31.97570899899749</v>
      </c>
      <c r="AK24" t="s">
        <v>3</v>
      </c>
      <c r="AL24" t="s">
        <v>76</v>
      </c>
      <c r="AM24">
        <v>54.223700720634199</v>
      </c>
    </row>
    <row r="25" spans="1:39" x14ac:dyDescent="0.15">
      <c r="B25" t="s">
        <v>49</v>
      </c>
      <c r="C25" t="e">
        <v>#VALUE!</v>
      </c>
      <c r="D25" s="8"/>
      <c r="E25" s="8" t="str">
        <f t="shared" si="0"/>
        <v>HDL</v>
      </c>
      <c r="F25" s="8" t="e">
        <f t="shared" si="1"/>
        <v>#VALUE!</v>
      </c>
      <c r="G25" s="8"/>
      <c r="I25" s="2" t="s">
        <v>4</v>
      </c>
      <c r="J25" t="s">
        <v>42</v>
      </c>
      <c r="K25">
        <f t="shared" si="3"/>
        <v>24.410307564234138</v>
      </c>
      <c r="M25" t="s">
        <v>4</v>
      </c>
      <c r="N25" t="s">
        <v>42</v>
      </c>
      <c r="O25">
        <v>52.51470907220439</v>
      </c>
      <c r="Q25" t="s">
        <v>4</v>
      </c>
      <c r="R25" t="s">
        <v>42</v>
      </c>
      <c r="S25">
        <v>50.212805571291391</v>
      </c>
      <c r="U25" t="s">
        <v>4</v>
      </c>
      <c r="V25" t="s">
        <v>42</v>
      </c>
      <c r="W25">
        <v>49.463481575294374</v>
      </c>
      <c r="Y25" t="s">
        <v>4</v>
      </c>
      <c r="Z25" t="s">
        <v>42</v>
      </c>
      <c r="AA25">
        <v>46.150558364174884</v>
      </c>
      <c r="AC25" t="s">
        <v>4</v>
      </c>
      <c r="AD25" t="s">
        <v>42</v>
      </c>
      <c r="AE25">
        <v>52.253543666646728</v>
      </c>
      <c r="AG25" t="s">
        <v>4</v>
      </c>
      <c r="AH25" t="s">
        <v>42</v>
      </c>
      <c r="AI25">
        <v>57.532042800101848</v>
      </c>
      <c r="AK25" t="s">
        <v>4</v>
      </c>
      <c r="AL25" t="s">
        <v>42</v>
      </c>
      <c r="AM25">
        <v>24.410307564234138</v>
      </c>
    </row>
    <row r="26" spans="1:39" x14ac:dyDescent="0.15">
      <c r="A26" t="s">
        <v>49</v>
      </c>
      <c r="B26" s="2" t="s">
        <v>3</v>
      </c>
      <c r="C26">
        <v>27.629144446043593</v>
      </c>
      <c r="D26" s="8"/>
      <c r="E26" s="8" t="str">
        <f t="shared" si="0"/>
        <v>働き盛り世代HDL</v>
      </c>
      <c r="F26" s="8">
        <f t="shared" si="1"/>
        <v>27.629144446043593</v>
      </c>
      <c r="G26" s="8"/>
      <c r="I26" s="2" t="s">
        <v>4</v>
      </c>
      <c r="J26" t="s">
        <v>45</v>
      </c>
      <c r="K26">
        <f t="shared" si="3"/>
        <v>72.9072680461896</v>
      </c>
      <c r="M26" t="s">
        <v>4</v>
      </c>
      <c r="N26" t="s">
        <v>45</v>
      </c>
      <c r="O26">
        <v>50.942361436113593</v>
      </c>
      <c r="Q26" t="s">
        <v>4</v>
      </c>
      <c r="R26" t="s">
        <v>45</v>
      </c>
      <c r="S26">
        <v>45.129808526155173</v>
      </c>
      <c r="U26" t="s">
        <v>4</v>
      </c>
      <c r="V26" t="s">
        <v>45</v>
      </c>
      <c r="W26">
        <v>51.382311939165589</v>
      </c>
      <c r="Y26" t="s">
        <v>4</v>
      </c>
      <c r="Z26" t="s">
        <v>45</v>
      </c>
      <c r="AA26">
        <v>58.300418740743936</v>
      </c>
      <c r="AC26" t="s">
        <v>4</v>
      </c>
      <c r="AD26" t="s">
        <v>45</v>
      </c>
      <c r="AE26">
        <v>43.617962974770563</v>
      </c>
      <c r="AG26" t="s">
        <v>4</v>
      </c>
      <c r="AH26" t="s">
        <v>45</v>
      </c>
      <c r="AI26">
        <v>41.969260671114043</v>
      </c>
      <c r="AK26" t="s">
        <v>4</v>
      </c>
      <c r="AL26" t="s">
        <v>45</v>
      </c>
      <c r="AM26">
        <v>72.9072680461896</v>
      </c>
    </row>
    <row r="27" spans="1:39" x14ac:dyDescent="0.15">
      <c r="A27" t="s">
        <v>49</v>
      </c>
      <c r="B27" s="2" t="s">
        <v>4</v>
      </c>
      <c r="C27">
        <v>72.686128867289924</v>
      </c>
      <c r="D27" s="8"/>
      <c r="E27" s="8" t="str">
        <f t="shared" si="0"/>
        <v>前期高齢者HDL</v>
      </c>
      <c r="F27" s="8">
        <f t="shared" si="1"/>
        <v>72.686128867289924</v>
      </c>
      <c r="G27" s="8"/>
      <c r="I27" s="2" t="s">
        <v>4</v>
      </c>
      <c r="J27" t="s">
        <v>8</v>
      </c>
      <c r="K27">
        <f t="shared" si="3"/>
        <v>49.656772349850314</v>
      </c>
      <c r="M27" t="s">
        <v>4</v>
      </c>
      <c r="N27" t="s">
        <v>8</v>
      </c>
      <c r="O27">
        <v>60.902498671539789</v>
      </c>
      <c r="Q27" t="s">
        <v>4</v>
      </c>
      <c r="R27" t="s">
        <v>8</v>
      </c>
      <c r="S27">
        <v>49.322943109506134</v>
      </c>
      <c r="U27" t="s">
        <v>4</v>
      </c>
      <c r="V27" t="s">
        <v>8</v>
      </c>
      <c r="W27">
        <v>56.44183824602684</v>
      </c>
      <c r="Y27" t="s">
        <v>4</v>
      </c>
      <c r="Z27" t="s">
        <v>8</v>
      </c>
      <c r="AA27">
        <v>49.615787912968379</v>
      </c>
      <c r="AC27" t="s">
        <v>4</v>
      </c>
      <c r="AD27" t="s">
        <v>8</v>
      </c>
      <c r="AE27">
        <v>44.249899718229607</v>
      </c>
      <c r="AG27" t="s">
        <v>4</v>
      </c>
      <c r="AH27" t="s">
        <v>8</v>
      </c>
      <c r="AI27">
        <v>27.06167949983395</v>
      </c>
      <c r="AK27" t="s">
        <v>4</v>
      </c>
      <c r="AL27" t="s">
        <v>8</v>
      </c>
      <c r="AM27">
        <v>49.656772349850314</v>
      </c>
    </row>
    <row r="28" spans="1:39" x14ac:dyDescent="0.15">
      <c r="B28">
        <v>0</v>
      </c>
      <c r="C28" t="e">
        <v>#DIV/0!</v>
      </c>
      <c r="D28" s="8"/>
      <c r="E28" s="8" t="str">
        <f t="shared" si="0"/>
        <v>0</v>
      </c>
      <c r="F28" s="8" t="e">
        <f t="shared" si="1"/>
        <v>#DIV/0!</v>
      </c>
      <c r="G28" s="8"/>
      <c r="I28" s="2" t="s">
        <v>4</v>
      </c>
      <c r="J28" t="s">
        <v>46</v>
      </c>
      <c r="K28">
        <f t="shared" si="3"/>
        <v>54.564902199139269</v>
      </c>
      <c r="M28" t="s">
        <v>4</v>
      </c>
      <c r="N28" t="s">
        <v>46</v>
      </c>
      <c r="O28">
        <v>54.849712123548144</v>
      </c>
      <c r="Q28" t="s">
        <v>4</v>
      </c>
      <c r="R28" t="s">
        <v>46</v>
      </c>
      <c r="S28">
        <v>45.094999004963242</v>
      </c>
      <c r="U28" t="s">
        <v>4</v>
      </c>
      <c r="V28" t="s">
        <v>46</v>
      </c>
      <c r="W28">
        <v>44.305866278538957</v>
      </c>
      <c r="Y28" t="s">
        <v>4</v>
      </c>
      <c r="Z28" t="s">
        <v>46</v>
      </c>
      <c r="AA28">
        <v>54.944917176300621</v>
      </c>
      <c r="AC28" t="s">
        <v>4</v>
      </c>
      <c r="AD28" t="s">
        <v>46</v>
      </c>
      <c r="AE28">
        <v>65.03349696182805</v>
      </c>
      <c r="AG28" t="s">
        <v>4</v>
      </c>
      <c r="AH28" t="s">
        <v>46</v>
      </c>
      <c r="AI28">
        <v>31.326399954165687</v>
      </c>
      <c r="AK28" t="s">
        <v>4</v>
      </c>
      <c r="AL28" t="s">
        <v>46</v>
      </c>
      <c r="AM28">
        <v>54.564902199139269</v>
      </c>
    </row>
    <row r="29" spans="1:39" x14ac:dyDescent="0.15">
      <c r="B29" t="s">
        <v>50</v>
      </c>
      <c r="C29" t="e">
        <v>#VALUE!</v>
      </c>
      <c r="D29" s="8"/>
      <c r="E29" s="8" t="str">
        <f t="shared" si="0"/>
        <v>LDL</v>
      </c>
      <c r="F29" s="8" t="e">
        <f t="shared" si="1"/>
        <v>#VALUE!</v>
      </c>
      <c r="G29" s="8"/>
      <c r="I29" s="2" t="s">
        <v>4</v>
      </c>
      <c r="J29" t="s">
        <v>47</v>
      </c>
      <c r="K29">
        <f t="shared" si="3"/>
        <v>56.344453024186627</v>
      </c>
      <c r="M29" t="s">
        <v>4</v>
      </c>
      <c r="N29" t="s">
        <v>47</v>
      </c>
      <c r="O29">
        <v>62.24187225182181</v>
      </c>
      <c r="Q29" t="s">
        <v>4</v>
      </c>
      <c r="R29" t="s">
        <v>47</v>
      </c>
      <c r="S29">
        <v>40.373535568737744</v>
      </c>
      <c r="U29" t="s">
        <v>4</v>
      </c>
      <c r="V29" t="s">
        <v>47</v>
      </c>
      <c r="W29">
        <v>43.954342015859822</v>
      </c>
      <c r="Y29" t="s">
        <v>4</v>
      </c>
      <c r="Z29" t="s">
        <v>47</v>
      </c>
      <c r="AA29">
        <v>48.682147416012626</v>
      </c>
      <c r="AC29" t="s">
        <v>4</v>
      </c>
      <c r="AD29" t="s">
        <v>47</v>
      </c>
      <c r="AE29">
        <v>63.090734114631076</v>
      </c>
      <c r="AG29" t="s">
        <v>4</v>
      </c>
      <c r="AH29" t="s">
        <v>47</v>
      </c>
      <c r="AI29">
        <v>35.592661286730497</v>
      </c>
      <c r="AK29" t="s">
        <v>4</v>
      </c>
      <c r="AL29" t="s">
        <v>47</v>
      </c>
      <c r="AM29">
        <v>56.344453024186627</v>
      </c>
    </row>
    <row r="30" spans="1:39" x14ac:dyDescent="0.15">
      <c r="A30" t="s">
        <v>50</v>
      </c>
      <c r="B30" s="2" t="s">
        <v>3</v>
      </c>
      <c r="C30">
        <v>44.745940727145133</v>
      </c>
      <c r="D30" s="8"/>
      <c r="E30" s="8" t="str">
        <f t="shared" si="0"/>
        <v>働き盛り世代LDL</v>
      </c>
      <c r="F30" s="8">
        <f t="shared" si="1"/>
        <v>44.745940727145133</v>
      </c>
      <c r="G30" s="8"/>
      <c r="I30" s="2" t="s">
        <v>4</v>
      </c>
      <c r="J30" t="s">
        <v>48</v>
      </c>
      <c r="K30">
        <f t="shared" si="3"/>
        <v>48.911598364462584</v>
      </c>
      <c r="M30" t="s">
        <v>4</v>
      </c>
      <c r="N30" t="s">
        <v>48</v>
      </c>
      <c r="O30">
        <v>55.409738299106216</v>
      </c>
      <c r="Q30" t="s">
        <v>4</v>
      </c>
      <c r="R30" t="s">
        <v>48</v>
      </c>
      <c r="S30">
        <v>52.880665448437981</v>
      </c>
      <c r="U30" t="s">
        <v>4</v>
      </c>
      <c r="V30" t="s">
        <v>48</v>
      </c>
      <c r="W30">
        <v>65.541815564490662</v>
      </c>
      <c r="Y30" t="s">
        <v>4</v>
      </c>
      <c r="Z30" t="s">
        <v>48</v>
      </c>
      <c r="AA30">
        <v>46.999651584731723</v>
      </c>
      <c r="AC30" t="s">
        <v>4</v>
      </c>
      <c r="AD30" t="s">
        <v>48</v>
      </c>
      <c r="AE30">
        <v>33.308417562233167</v>
      </c>
      <c r="AG30" t="s">
        <v>4</v>
      </c>
      <c r="AH30" t="s">
        <v>48</v>
      </c>
      <c r="AI30">
        <v>38.087546921211846</v>
      </c>
      <c r="AK30" t="s">
        <v>4</v>
      </c>
      <c r="AL30" t="s">
        <v>48</v>
      </c>
      <c r="AM30">
        <v>48.911598364462584</v>
      </c>
    </row>
    <row r="31" spans="1:39" x14ac:dyDescent="0.15">
      <c r="A31" t="s">
        <v>50</v>
      </c>
      <c r="B31" s="2" t="s">
        <v>4</v>
      </c>
      <c r="C31">
        <v>45.111152182115923</v>
      </c>
      <c r="D31" s="8"/>
      <c r="E31" s="8" t="str">
        <f t="shared" si="0"/>
        <v>前期高齢者LDL</v>
      </c>
      <c r="F31" s="8">
        <f t="shared" si="1"/>
        <v>45.111152182115923</v>
      </c>
      <c r="G31" s="8"/>
      <c r="I31" s="2" t="s">
        <v>4</v>
      </c>
      <c r="J31" t="s">
        <v>49</v>
      </c>
      <c r="K31">
        <f t="shared" si="3"/>
        <v>72.686128867289924</v>
      </c>
      <c r="M31" t="s">
        <v>4</v>
      </c>
      <c r="N31" t="s">
        <v>49</v>
      </c>
      <c r="O31">
        <v>45.26955955407805</v>
      </c>
      <c r="Q31" t="s">
        <v>4</v>
      </c>
      <c r="R31" t="s">
        <v>49</v>
      </c>
      <c r="S31">
        <v>48.55625116652994</v>
      </c>
      <c r="U31" t="s">
        <v>4</v>
      </c>
      <c r="V31" t="s">
        <v>49</v>
      </c>
      <c r="W31">
        <v>62.760933424334148</v>
      </c>
      <c r="Y31" t="s">
        <v>4</v>
      </c>
      <c r="Z31" t="s">
        <v>49</v>
      </c>
      <c r="AA31">
        <v>45.147441411932249</v>
      </c>
      <c r="AC31" t="s">
        <v>4</v>
      </c>
      <c r="AD31" t="s">
        <v>49</v>
      </c>
      <c r="AE31">
        <v>44.948580728894363</v>
      </c>
      <c r="AG31" t="s">
        <v>4</v>
      </c>
      <c r="AH31" t="s">
        <v>49</v>
      </c>
      <c r="AI31">
        <v>54.479439876439727</v>
      </c>
      <c r="AK31" t="s">
        <v>4</v>
      </c>
      <c r="AL31" t="s">
        <v>49</v>
      </c>
      <c r="AM31">
        <v>72.686128867289924</v>
      </c>
    </row>
    <row r="32" spans="1:39" x14ac:dyDescent="0.15">
      <c r="B32">
        <v>0</v>
      </c>
      <c r="C32" t="e">
        <v>#DIV/0!</v>
      </c>
      <c r="D32" s="8"/>
      <c r="E32" s="8" t="str">
        <f t="shared" si="0"/>
        <v>0</v>
      </c>
      <c r="F32" s="8" t="e">
        <f t="shared" si="1"/>
        <v>#DIV/0!</v>
      </c>
      <c r="G32" s="8"/>
      <c r="I32" s="2" t="s">
        <v>4</v>
      </c>
      <c r="J32" t="s">
        <v>50</v>
      </c>
      <c r="K32">
        <f t="shared" si="3"/>
        <v>45.111152182115923</v>
      </c>
      <c r="M32" t="s">
        <v>4</v>
      </c>
      <c r="N32" t="s">
        <v>50</v>
      </c>
      <c r="O32">
        <v>64.960292797656194</v>
      </c>
      <c r="Q32" t="s">
        <v>4</v>
      </c>
      <c r="R32" t="s">
        <v>50</v>
      </c>
      <c r="S32">
        <v>54.940887808735582</v>
      </c>
      <c r="U32" t="s">
        <v>4</v>
      </c>
      <c r="V32" t="s">
        <v>50</v>
      </c>
      <c r="W32">
        <v>36.590820664748378</v>
      </c>
      <c r="Y32" t="s">
        <v>4</v>
      </c>
      <c r="Z32" t="s">
        <v>50</v>
      </c>
      <c r="AA32">
        <v>46.918123498424322</v>
      </c>
      <c r="AC32" t="s">
        <v>4</v>
      </c>
      <c r="AD32" t="s">
        <v>50</v>
      </c>
      <c r="AE32">
        <v>44.86381425264409</v>
      </c>
      <c r="AG32" t="s">
        <v>4</v>
      </c>
      <c r="AH32" t="s">
        <v>50</v>
      </c>
      <c r="AI32">
        <v>33.254724443715347</v>
      </c>
      <c r="AK32" t="s">
        <v>4</v>
      </c>
      <c r="AL32" t="s">
        <v>50</v>
      </c>
      <c r="AM32">
        <v>45.111152182115923</v>
      </c>
    </row>
    <row r="33" spans="1:39" x14ac:dyDescent="0.15">
      <c r="B33" t="s">
        <v>51</v>
      </c>
      <c r="C33" t="e">
        <v>#VALUE!</v>
      </c>
      <c r="D33" s="8"/>
      <c r="E33" s="8" t="str">
        <f t="shared" si="0"/>
        <v>空腹時血糖</v>
      </c>
      <c r="F33" s="8" t="e">
        <f t="shared" si="1"/>
        <v>#VALUE!</v>
      </c>
      <c r="G33" s="8"/>
      <c r="I33" s="2" t="s">
        <v>4</v>
      </c>
      <c r="J33" t="s">
        <v>51</v>
      </c>
      <c r="K33">
        <f t="shared" si="3"/>
        <v>59.343579826243129</v>
      </c>
      <c r="M33" t="s">
        <v>4</v>
      </c>
      <c r="N33" t="s">
        <v>51</v>
      </c>
      <c r="O33">
        <v>64.336486737596459</v>
      </c>
      <c r="Q33" t="s">
        <v>4</v>
      </c>
      <c r="R33" t="s">
        <v>51</v>
      </c>
      <c r="S33">
        <v>51.828216159291848</v>
      </c>
      <c r="U33" t="s">
        <v>4</v>
      </c>
      <c r="V33" t="s">
        <v>51</v>
      </c>
      <c r="W33">
        <v>51.491611236231982</v>
      </c>
      <c r="Y33" t="s">
        <v>4</v>
      </c>
      <c r="Z33" t="s">
        <v>51</v>
      </c>
      <c r="AA33">
        <v>43.258593945336372</v>
      </c>
      <c r="AC33" t="s">
        <v>4</v>
      </c>
      <c r="AD33" t="s">
        <v>51</v>
      </c>
      <c r="AE33">
        <v>44.16046865479089</v>
      </c>
      <c r="AG33" t="s">
        <v>4</v>
      </c>
      <c r="AH33" t="s">
        <v>51</v>
      </c>
      <c r="AI33">
        <v>32.009924541671623</v>
      </c>
      <c r="AK33" t="s">
        <v>4</v>
      </c>
      <c r="AL33" t="s">
        <v>51</v>
      </c>
      <c r="AM33">
        <v>59.343579826243129</v>
      </c>
    </row>
    <row r="34" spans="1:39" x14ac:dyDescent="0.15">
      <c r="A34" t="s">
        <v>51</v>
      </c>
      <c r="B34" s="2" t="s">
        <v>3</v>
      </c>
      <c r="C34">
        <v>44.212291192048824</v>
      </c>
      <c r="D34" s="8"/>
      <c r="E34" s="8" t="str">
        <f t="shared" si="0"/>
        <v>働き盛り世代空腹時血糖</v>
      </c>
      <c r="F34" s="8">
        <f t="shared" si="1"/>
        <v>44.212291192048824</v>
      </c>
      <c r="G34" s="8"/>
      <c r="I34" s="2" t="s">
        <v>4</v>
      </c>
      <c r="J34" t="s">
        <v>52</v>
      </c>
      <c r="K34">
        <f t="shared" si="3"/>
        <v>44.029292214403846</v>
      </c>
      <c r="M34" t="s">
        <v>4</v>
      </c>
      <c r="N34" t="s">
        <v>52</v>
      </c>
      <c r="O34">
        <v>60.166005037538177</v>
      </c>
      <c r="Q34" t="s">
        <v>4</v>
      </c>
      <c r="R34" t="s">
        <v>52</v>
      </c>
      <c r="S34">
        <v>61.344422880956373</v>
      </c>
      <c r="U34" t="s">
        <v>4</v>
      </c>
      <c r="V34" t="s">
        <v>52</v>
      </c>
      <c r="W34">
        <v>42.749874310314553</v>
      </c>
      <c r="Y34" t="s">
        <v>4</v>
      </c>
      <c r="Z34" t="s">
        <v>52</v>
      </c>
      <c r="AA34">
        <v>39.708267730055766</v>
      </c>
      <c r="AC34" t="s">
        <v>4</v>
      </c>
      <c r="AD34" t="s">
        <v>52</v>
      </c>
      <c r="AE34">
        <v>48.152162779184849</v>
      </c>
      <c r="AG34" t="s">
        <v>4</v>
      </c>
      <c r="AH34" t="s">
        <v>52</v>
      </c>
      <c r="AI34">
        <v>31.801824244892046</v>
      </c>
      <c r="AK34" t="s">
        <v>4</v>
      </c>
      <c r="AL34" t="s">
        <v>52</v>
      </c>
      <c r="AM34">
        <v>44.029292214403846</v>
      </c>
    </row>
    <row r="35" spans="1:39" x14ac:dyDescent="0.15">
      <c r="A35" t="s">
        <v>51</v>
      </c>
      <c r="B35" s="2" t="s">
        <v>4</v>
      </c>
      <c r="C35">
        <v>59.343579826243129</v>
      </c>
      <c r="D35" s="8"/>
      <c r="E35" s="8" t="str">
        <f t="shared" si="0"/>
        <v>前期高齢者空腹時血糖</v>
      </c>
      <c r="F35" s="8">
        <f t="shared" si="1"/>
        <v>59.343579826243129</v>
      </c>
      <c r="G35" s="8"/>
      <c r="I35" s="2" t="s">
        <v>4</v>
      </c>
      <c r="J35" t="s">
        <v>17</v>
      </c>
      <c r="K35">
        <f t="shared" si="3"/>
        <v>58.847183498369077</v>
      </c>
      <c r="M35" t="s">
        <v>4</v>
      </c>
      <c r="N35" t="s">
        <v>17</v>
      </c>
      <c r="O35">
        <v>37.92668344145045</v>
      </c>
      <c r="Q35" t="s">
        <v>4</v>
      </c>
      <c r="R35" t="s">
        <v>17</v>
      </c>
      <c r="S35">
        <v>50.056781361934426</v>
      </c>
      <c r="U35" t="s">
        <v>4</v>
      </c>
      <c r="V35" t="s">
        <v>17</v>
      </c>
      <c r="W35">
        <v>62.458682254994208</v>
      </c>
      <c r="Y35" t="s">
        <v>4</v>
      </c>
      <c r="Z35" t="s">
        <v>17</v>
      </c>
      <c r="AA35">
        <v>41.238880344765732</v>
      </c>
      <c r="AC35" t="s">
        <v>4</v>
      </c>
      <c r="AD35" t="s">
        <v>17</v>
      </c>
      <c r="AE35">
        <v>56.187258315738752</v>
      </c>
      <c r="AG35" t="s">
        <v>4</v>
      </c>
      <c r="AH35" t="s">
        <v>17</v>
      </c>
      <c r="AI35">
        <v>66.53014975290543</v>
      </c>
      <c r="AK35" t="s">
        <v>4</v>
      </c>
      <c r="AL35" t="s">
        <v>17</v>
      </c>
      <c r="AM35">
        <v>58.847183498369077</v>
      </c>
    </row>
    <row r="36" spans="1:39" x14ac:dyDescent="0.15">
      <c r="B36">
        <v>0</v>
      </c>
      <c r="C36" t="e">
        <v>#DIV/0!</v>
      </c>
      <c r="D36" s="8"/>
      <c r="E36" s="8" t="str">
        <f t="shared" si="0"/>
        <v>0</v>
      </c>
      <c r="F36" s="8" t="e">
        <f t="shared" si="1"/>
        <v>#DIV/0!</v>
      </c>
      <c r="G36" s="8"/>
      <c r="I36" s="2" t="s">
        <v>4</v>
      </c>
      <c r="J36" t="s">
        <v>25</v>
      </c>
      <c r="K36">
        <f t="shared" si="3"/>
        <v>25.060140222637294</v>
      </c>
      <c r="M36" t="s">
        <v>4</v>
      </c>
      <c r="N36" t="s">
        <v>68</v>
      </c>
      <c r="O36">
        <v>55.209069412188043</v>
      </c>
      <c r="Q36" t="s">
        <v>4</v>
      </c>
      <c r="R36" t="s">
        <v>68</v>
      </c>
      <c r="S36">
        <v>50.271613884535775</v>
      </c>
      <c r="U36" t="s">
        <v>4</v>
      </c>
      <c r="V36" t="s">
        <v>68</v>
      </c>
      <c r="W36">
        <v>39.871218907626854</v>
      </c>
      <c r="Y36" t="s">
        <v>4</v>
      </c>
      <c r="Z36" t="s">
        <v>68</v>
      </c>
      <c r="AA36">
        <v>55.751622120319951</v>
      </c>
      <c r="AC36" t="s">
        <v>4</v>
      </c>
      <c r="AD36" t="s">
        <v>68</v>
      </c>
      <c r="AE36">
        <v>49.164934499607035</v>
      </c>
      <c r="AG36" t="s">
        <v>4</v>
      </c>
      <c r="AH36" t="s">
        <v>68</v>
      </c>
      <c r="AI36">
        <v>47.730684844747472</v>
      </c>
      <c r="AK36" t="s">
        <v>4</v>
      </c>
      <c r="AL36" t="s">
        <v>68</v>
      </c>
      <c r="AM36">
        <v>25.060140222637294</v>
      </c>
    </row>
    <row r="37" spans="1:39" x14ac:dyDescent="0.15">
      <c r="B37" t="s">
        <v>52</v>
      </c>
      <c r="C37" t="e">
        <v>#VALUE!</v>
      </c>
      <c r="D37" s="8"/>
      <c r="E37" s="8" t="str">
        <f t="shared" si="0"/>
        <v>HbA1c</v>
      </c>
      <c r="F37" s="8" t="e">
        <f t="shared" si="1"/>
        <v>#VALUE!</v>
      </c>
      <c r="G37" s="8"/>
      <c r="I37" s="2" t="s">
        <v>4</v>
      </c>
      <c r="J37" t="s">
        <v>26</v>
      </c>
      <c r="K37">
        <f t="shared" si="3"/>
        <v>29.914402824194617</v>
      </c>
      <c r="M37" t="s">
        <v>4</v>
      </c>
      <c r="N37" t="s">
        <v>69</v>
      </c>
      <c r="O37">
        <v>55.362745082218787</v>
      </c>
      <c r="Q37" t="s">
        <v>4</v>
      </c>
      <c r="R37" t="s">
        <v>69</v>
      </c>
      <c r="S37">
        <v>60.028049270660901</v>
      </c>
      <c r="U37" t="s">
        <v>4</v>
      </c>
      <c r="V37" t="s">
        <v>69</v>
      </c>
      <c r="W37">
        <v>48.924394403240576</v>
      </c>
      <c r="Y37" t="s">
        <v>4</v>
      </c>
      <c r="Z37" t="s">
        <v>69</v>
      </c>
      <c r="AA37">
        <v>46.322309517378194</v>
      </c>
      <c r="AC37" t="s">
        <v>4</v>
      </c>
      <c r="AD37" t="s">
        <v>69</v>
      </c>
      <c r="AE37">
        <v>40.318499821916291</v>
      </c>
      <c r="AG37" t="s">
        <v>4</v>
      </c>
      <c r="AH37" t="s">
        <v>69</v>
      </c>
      <c r="AI37">
        <v>35.998453740483193</v>
      </c>
      <c r="AK37" t="s">
        <v>4</v>
      </c>
      <c r="AL37" t="s">
        <v>69</v>
      </c>
      <c r="AM37">
        <v>29.914402824194617</v>
      </c>
    </row>
    <row r="38" spans="1:39" x14ac:dyDescent="0.15">
      <c r="A38" t="s">
        <v>52</v>
      </c>
      <c r="B38" s="2" t="s">
        <v>3</v>
      </c>
      <c r="C38">
        <v>42.848915192300055</v>
      </c>
      <c r="D38" s="8"/>
      <c r="E38" s="8" t="str">
        <f t="shared" si="0"/>
        <v>働き盛り世代HbA1c</v>
      </c>
      <c r="F38" s="8">
        <f t="shared" si="1"/>
        <v>42.848915192300055</v>
      </c>
      <c r="G38" s="8"/>
      <c r="I38" s="2" t="s">
        <v>4</v>
      </c>
      <c r="J38" t="s">
        <v>27</v>
      </c>
      <c r="K38">
        <f t="shared" si="3"/>
        <v>47.878861432423896</v>
      </c>
      <c r="M38" t="s">
        <v>4</v>
      </c>
      <c r="N38" t="s">
        <v>70</v>
      </c>
      <c r="O38">
        <v>50.740108817399893</v>
      </c>
      <c r="Q38" t="s">
        <v>4</v>
      </c>
      <c r="R38" t="s">
        <v>70</v>
      </c>
      <c r="S38">
        <v>63.886689356801611</v>
      </c>
      <c r="U38" t="s">
        <v>4</v>
      </c>
      <c r="V38" t="s">
        <v>70</v>
      </c>
      <c r="W38">
        <v>48.593370402071017</v>
      </c>
      <c r="Y38" t="s">
        <v>4</v>
      </c>
      <c r="Z38" t="s">
        <v>70</v>
      </c>
      <c r="AA38">
        <v>48.475866957149002</v>
      </c>
      <c r="AC38" t="s">
        <v>4</v>
      </c>
      <c r="AD38" t="s">
        <v>70</v>
      </c>
      <c r="AE38">
        <v>28.085356456822229</v>
      </c>
      <c r="AG38" t="s">
        <v>4</v>
      </c>
      <c r="AH38" t="s">
        <v>70</v>
      </c>
      <c r="AI38">
        <v>41.534306115848402</v>
      </c>
      <c r="AK38" t="s">
        <v>4</v>
      </c>
      <c r="AL38" t="s">
        <v>70</v>
      </c>
      <c r="AM38">
        <v>47.878861432423896</v>
      </c>
    </row>
    <row r="39" spans="1:39" x14ac:dyDescent="0.15">
      <c r="A39" t="s">
        <v>52</v>
      </c>
      <c r="B39" s="2" t="s">
        <v>4</v>
      </c>
      <c r="C39">
        <v>44.029292214403846</v>
      </c>
      <c r="D39" s="8"/>
      <c r="E39" s="8" t="str">
        <f t="shared" si="0"/>
        <v>前期高齢者HbA1c</v>
      </c>
      <c r="F39" s="8">
        <f t="shared" si="1"/>
        <v>44.029292214403846</v>
      </c>
      <c r="G39" s="8"/>
      <c r="I39" s="2" t="s">
        <v>4</v>
      </c>
      <c r="J39" t="s">
        <v>28</v>
      </c>
      <c r="K39">
        <f t="shared" si="3"/>
        <v>51.496599568139175</v>
      </c>
      <c r="M39" t="s">
        <v>4</v>
      </c>
      <c r="N39" t="s">
        <v>71</v>
      </c>
      <c r="O39">
        <v>55.272506891429941</v>
      </c>
      <c r="Q39" t="s">
        <v>4</v>
      </c>
      <c r="R39" t="s">
        <v>71</v>
      </c>
      <c r="S39">
        <v>60.241387712408567</v>
      </c>
      <c r="U39" t="s">
        <v>4</v>
      </c>
      <c r="V39" t="s">
        <v>71</v>
      </c>
      <c r="W39">
        <v>52.533229745132999</v>
      </c>
      <c r="Y39" t="s">
        <v>4</v>
      </c>
      <c r="Z39" t="s">
        <v>71</v>
      </c>
      <c r="AA39">
        <v>46.459770593588026</v>
      </c>
      <c r="AC39" t="s">
        <v>4</v>
      </c>
      <c r="AD39" t="s">
        <v>71</v>
      </c>
      <c r="AE39">
        <v>34.445231528971213</v>
      </c>
      <c r="AG39" t="s">
        <v>4</v>
      </c>
      <c r="AH39" t="s">
        <v>71</v>
      </c>
      <c r="AI39">
        <v>31.41846679895351</v>
      </c>
      <c r="AK39" t="s">
        <v>4</v>
      </c>
      <c r="AL39" t="s">
        <v>71</v>
      </c>
      <c r="AM39">
        <v>51.496599568139175</v>
      </c>
    </row>
    <row r="40" spans="1:39" x14ac:dyDescent="0.15">
      <c r="B40">
        <v>0</v>
      </c>
      <c r="C40" t="e">
        <v>#DIV/0!</v>
      </c>
      <c r="D40" s="8"/>
      <c r="E40" s="8" t="str">
        <f t="shared" si="0"/>
        <v>0</v>
      </c>
      <c r="F40" s="8" t="e">
        <f t="shared" si="1"/>
        <v>#DIV/0!</v>
      </c>
      <c r="G40" s="8"/>
      <c r="I40" s="2" t="s">
        <v>4</v>
      </c>
      <c r="J40" t="s">
        <v>29</v>
      </c>
      <c r="K40">
        <f t="shared" si="3"/>
        <v>41.117541433033509</v>
      </c>
      <c r="M40" t="s">
        <v>4</v>
      </c>
      <c r="N40" t="s">
        <v>198</v>
      </c>
      <c r="O40">
        <v>65.708196446409076</v>
      </c>
      <c r="Q40" t="s">
        <v>4</v>
      </c>
      <c r="R40" t="s">
        <v>198</v>
      </c>
      <c r="S40">
        <v>40.377410645218532</v>
      </c>
      <c r="U40" t="s">
        <v>4</v>
      </c>
      <c r="V40" t="s">
        <v>197</v>
      </c>
      <c r="W40">
        <v>36.526398696754015</v>
      </c>
      <c r="Y40" t="s">
        <v>4</v>
      </c>
      <c r="Z40" t="s">
        <v>198</v>
      </c>
      <c r="AA40">
        <v>44.802784704258784</v>
      </c>
      <c r="AC40" t="s">
        <v>4</v>
      </c>
      <c r="AD40" t="s">
        <v>198</v>
      </c>
      <c r="AE40">
        <v>58.990025931656646</v>
      </c>
      <c r="AG40" t="s">
        <v>4</v>
      </c>
      <c r="AH40" t="s">
        <v>198</v>
      </c>
      <c r="AI40">
        <v>52.306821051547843</v>
      </c>
      <c r="AK40" t="s">
        <v>4</v>
      </c>
      <c r="AL40" t="s">
        <v>198</v>
      </c>
      <c r="AM40">
        <v>41.117541433033509</v>
      </c>
    </row>
    <row r="41" spans="1:39" x14ac:dyDescent="0.15">
      <c r="B41" t="s">
        <v>17</v>
      </c>
      <c r="C41" t="e">
        <v>#VALUE!</v>
      </c>
      <c r="D41" s="8"/>
      <c r="E41" s="8" t="str">
        <f t="shared" si="0"/>
        <v>喫煙</v>
      </c>
      <c r="F41" s="8" t="e">
        <f t="shared" si="1"/>
        <v>#VALUE!</v>
      </c>
      <c r="G41" s="8"/>
      <c r="I41" s="2" t="s">
        <v>4</v>
      </c>
      <c r="J41" t="s">
        <v>78</v>
      </c>
      <c r="K41" t="e">
        <f t="shared" si="3"/>
        <v>#N/A</v>
      </c>
      <c r="M41" t="s">
        <v>4</v>
      </c>
      <c r="N41" t="s">
        <v>77</v>
      </c>
      <c r="O41">
        <v>52.650885928651959</v>
      </c>
      <c r="Q41" t="s">
        <v>4</v>
      </c>
      <c r="R41" t="s">
        <v>77</v>
      </c>
      <c r="S41">
        <v>44.760987847481012</v>
      </c>
      <c r="U41" t="s">
        <v>4</v>
      </c>
      <c r="V41" t="s">
        <v>77</v>
      </c>
      <c r="W41">
        <v>45.358592199191129</v>
      </c>
      <c r="Y41" t="s">
        <v>4</v>
      </c>
      <c r="Z41" t="s">
        <v>77</v>
      </c>
      <c r="AA41">
        <v>50.860522978379045</v>
      </c>
      <c r="AC41" t="s">
        <v>4</v>
      </c>
      <c r="AD41" t="s">
        <v>77</v>
      </c>
      <c r="AE41">
        <v>38.344727812504161</v>
      </c>
      <c r="AG41" t="s">
        <v>4</v>
      </c>
      <c r="AH41" t="s">
        <v>77</v>
      </c>
      <c r="AI41">
        <v>71.087081544056659</v>
      </c>
      <c r="AK41" t="s">
        <v>4</v>
      </c>
      <c r="AL41" t="s">
        <v>77</v>
      </c>
      <c r="AM41">
        <v>41.880365760657767</v>
      </c>
    </row>
    <row r="42" spans="1:39" x14ac:dyDescent="0.15">
      <c r="A42" t="s">
        <v>17</v>
      </c>
      <c r="B42" t="s">
        <v>3</v>
      </c>
      <c r="C42">
        <v>32.298040522100621</v>
      </c>
      <c r="D42" s="8"/>
      <c r="E42" s="8" t="str">
        <f t="shared" si="0"/>
        <v>働き盛り世代喫煙</v>
      </c>
      <c r="F42" s="8">
        <f t="shared" si="1"/>
        <v>32.298040522100621</v>
      </c>
      <c r="G42" s="8"/>
      <c r="I42" s="2" t="s">
        <v>4</v>
      </c>
      <c r="J42" t="s">
        <v>31</v>
      </c>
      <c r="K42">
        <f t="shared" si="3"/>
        <v>53.65789656750507</v>
      </c>
      <c r="M42" t="s">
        <v>4</v>
      </c>
      <c r="N42" t="s">
        <v>73</v>
      </c>
      <c r="O42">
        <v>37.020193732770274</v>
      </c>
      <c r="Q42" t="s">
        <v>4</v>
      </c>
      <c r="R42" t="s">
        <v>73</v>
      </c>
      <c r="S42">
        <v>52.517785941798664</v>
      </c>
      <c r="U42" t="s">
        <v>4</v>
      </c>
      <c r="V42" t="s">
        <v>73</v>
      </c>
      <c r="W42">
        <v>61.200060799247431</v>
      </c>
      <c r="Y42" t="s">
        <v>4</v>
      </c>
      <c r="Z42" t="s">
        <v>73</v>
      </c>
      <c r="AA42">
        <v>66.759895353592341</v>
      </c>
      <c r="AC42" t="s">
        <v>4</v>
      </c>
      <c r="AD42" t="s">
        <v>73</v>
      </c>
      <c r="AE42">
        <v>47.593932862890576</v>
      </c>
      <c r="AG42" t="s">
        <v>4</v>
      </c>
      <c r="AH42" t="s">
        <v>73</v>
      </c>
      <c r="AI42">
        <v>39.589719572299771</v>
      </c>
      <c r="AK42" t="s">
        <v>4</v>
      </c>
      <c r="AL42" t="s">
        <v>73</v>
      </c>
      <c r="AM42">
        <v>53.65789656750507</v>
      </c>
    </row>
    <row r="43" spans="1:39" x14ac:dyDescent="0.15">
      <c r="A43" t="s">
        <v>17</v>
      </c>
      <c r="B43" s="2" t="s">
        <v>4</v>
      </c>
      <c r="C43">
        <v>58.847183498369077</v>
      </c>
      <c r="D43" s="8"/>
      <c r="E43" s="8" t="str">
        <f t="shared" si="0"/>
        <v>前期高齢者喫煙</v>
      </c>
      <c r="F43" s="8">
        <f t="shared" si="1"/>
        <v>58.847183498369077</v>
      </c>
      <c r="G43" s="8"/>
      <c r="I43" s="2" t="s">
        <v>4</v>
      </c>
      <c r="J43" t="s">
        <v>33</v>
      </c>
      <c r="K43">
        <f t="shared" si="3"/>
        <v>64.437822720789399</v>
      </c>
      <c r="M43" t="s">
        <v>4</v>
      </c>
      <c r="N43" t="s">
        <v>74</v>
      </c>
      <c r="O43">
        <v>43.432723945481769</v>
      </c>
      <c r="Q43" t="s">
        <v>4</v>
      </c>
      <c r="R43" t="s">
        <v>74</v>
      </c>
      <c r="S43">
        <v>41.415492508338012</v>
      </c>
      <c r="U43" t="s">
        <v>4</v>
      </c>
      <c r="V43" t="s">
        <v>74</v>
      </c>
      <c r="W43">
        <v>45.185600872483271</v>
      </c>
      <c r="Y43" t="s">
        <v>4</v>
      </c>
      <c r="Z43" t="s">
        <v>74</v>
      </c>
      <c r="AA43">
        <v>66.675117523484175</v>
      </c>
      <c r="AC43" t="s">
        <v>4</v>
      </c>
      <c r="AD43" t="s">
        <v>74</v>
      </c>
      <c r="AE43">
        <v>49.882319603770576</v>
      </c>
      <c r="AG43" t="s">
        <v>4</v>
      </c>
      <c r="AH43" t="s">
        <v>74</v>
      </c>
      <c r="AI43">
        <v>61.765312849444221</v>
      </c>
      <c r="AK43" t="s">
        <v>4</v>
      </c>
      <c r="AL43" t="s">
        <v>74</v>
      </c>
      <c r="AM43">
        <v>64.437822720789399</v>
      </c>
    </row>
    <row r="44" spans="1:39" x14ac:dyDescent="0.15">
      <c r="B44" s="2">
        <v>0</v>
      </c>
      <c r="C44" t="e">
        <v>#DIV/0!</v>
      </c>
      <c r="D44" s="8"/>
      <c r="E44" s="8" t="str">
        <f t="shared" si="0"/>
        <v>0</v>
      </c>
      <c r="F44" s="8" t="e">
        <f t="shared" si="1"/>
        <v>#DIV/0!</v>
      </c>
      <c r="G44" s="8"/>
      <c r="I44" s="2" t="s">
        <v>4</v>
      </c>
      <c r="J44" t="s">
        <v>34</v>
      </c>
      <c r="K44">
        <f t="shared" si="3"/>
        <v>69.481644062996693</v>
      </c>
      <c r="M44" t="s">
        <v>4</v>
      </c>
      <c r="N44" t="s">
        <v>34</v>
      </c>
      <c r="O44">
        <v>51.982233387503477</v>
      </c>
      <c r="Q44" t="s">
        <v>4</v>
      </c>
      <c r="R44" t="s">
        <v>34</v>
      </c>
      <c r="S44">
        <v>47.281048190286199</v>
      </c>
      <c r="U44" t="s">
        <v>4</v>
      </c>
      <c r="V44" t="s">
        <v>34</v>
      </c>
      <c r="W44">
        <v>45.152933463609287</v>
      </c>
      <c r="Y44" t="s">
        <v>4</v>
      </c>
      <c r="Z44" t="s">
        <v>34</v>
      </c>
      <c r="AA44">
        <v>43.243521802383555</v>
      </c>
      <c r="AC44" t="s">
        <v>4</v>
      </c>
      <c r="AD44" t="s">
        <v>34</v>
      </c>
      <c r="AE44">
        <v>67.055302773334319</v>
      </c>
      <c r="AG44" t="s">
        <v>4</v>
      </c>
      <c r="AH44" t="s">
        <v>34</v>
      </c>
      <c r="AI44">
        <v>47.338207959703247</v>
      </c>
      <c r="AK44" t="s">
        <v>4</v>
      </c>
      <c r="AL44" t="s">
        <v>34</v>
      </c>
      <c r="AM44">
        <v>69.481644062996693</v>
      </c>
    </row>
    <row r="45" spans="1:39" x14ac:dyDescent="0.15">
      <c r="B45" t="s">
        <v>68</v>
      </c>
      <c r="C45" t="e">
        <v>#VALUE!</v>
      </c>
      <c r="D45" s="8"/>
      <c r="E45" s="8" t="str">
        <f t="shared" si="0"/>
        <v>体重10キロ増加</v>
      </c>
      <c r="F45" s="8" t="e">
        <f t="shared" si="1"/>
        <v>#VALUE!</v>
      </c>
      <c r="G45" s="8"/>
      <c r="I45" s="2" t="s">
        <v>4</v>
      </c>
      <c r="J45" t="s">
        <v>35</v>
      </c>
      <c r="K45">
        <f t="shared" si="3"/>
        <v>36.340012375395588</v>
      </c>
      <c r="M45" t="s">
        <v>4</v>
      </c>
      <c r="N45" t="s">
        <v>75</v>
      </c>
      <c r="O45">
        <v>41.44076764461083</v>
      </c>
      <c r="Q45" t="s">
        <v>4</v>
      </c>
      <c r="R45" t="s">
        <v>53</v>
      </c>
      <c r="S45">
        <v>48.819075988064462</v>
      </c>
      <c r="U45" t="s">
        <v>4</v>
      </c>
      <c r="V45" t="s">
        <v>53</v>
      </c>
      <c r="W45">
        <v>59.072621053401072</v>
      </c>
      <c r="Y45" t="s">
        <v>4</v>
      </c>
      <c r="Z45" t="s">
        <v>53</v>
      </c>
      <c r="AA45">
        <v>65.21564096616757</v>
      </c>
      <c r="AC45" t="s">
        <v>4</v>
      </c>
      <c r="AD45" t="s">
        <v>53</v>
      </c>
      <c r="AE45">
        <v>55.885691257287846</v>
      </c>
      <c r="AG45" t="s">
        <v>4</v>
      </c>
      <c r="AH45" t="s">
        <v>53</v>
      </c>
      <c r="AI45">
        <v>40.447769542096211</v>
      </c>
      <c r="AK45" t="s">
        <v>4</v>
      </c>
      <c r="AL45" t="s">
        <v>53</v>
      </c>
      <c r="AM45">
        <v>36.340012375395588</v>
      </c>
    </row>
    <row r="46" spans="1:39" x14ac:dyDescent="0.15">
      <c r="A46" t="s">
        <v>25</v>
      </c>
      <c r="B46" t="s">
        <v>3</v>
      </c>
      <c r="C46">
        <v>33.267249842378902</v>
      </c>
      <c r="D46" s="8"/>
      <c r="E46" s="8" t="str">
        <f t="shared" si="0"/>
        <v>働き盛り世代二十歳からの体重変化</v>
      </c>
      <c r="F46" s="8">
        <f t="shared" si="1"/>
        <v>33.267249842378902</v>
      </c>
      <c r="G46" s="8"/>
      <c r="I46" s="2" t="s">
        <v>4</v>
      </c>
      <c r="J46" t="s">
        <v>36</v>
      </c>
      <c r="K46">
        <f t="shared" si="3"/>
        <v>38.217049763459649</v>
      </c>
      <c r="M46" t="s">
        <v>4</v>
      </c>
      <c r="N46" t="s">
        <v>36</v>
      </c>
      <c r="O46">
        <v>56.306277497143583</v>
      </c>
      <c r="Q46" t="s">
        <v>4</v>
      </c>
      <c r="R46" t="s">
        <v>36</v>
      </c>
      <c r="S46">
        <v>39.917642368214423</v>
      </c>
      <c r="U46" t="s">
        <v>4</v>
      </c>
      <c r="V46" t="s">
        <v>36</v>
      </c>
      <c r="W46">
        <v>41.094306344913605</v>
      </c>
      <c r="Y46" t="s">
        <v>4</v>
      </c>
      <c r="Z46" t="s">
        <v>36</v>
      </c>
      <c r="AA46">
        <v>50.818463443857695</v>
      </c>
      <c r="AC46" t="s">
        <v>4</v>
      </c>
      <c r="AD46" t="s">
        <v>36</v>
      </c>
      <c r="AE46">
        <v>68.215204120663941</v>
      </c>
      <c r="AG46" t="s">
        <v>4</v>
      </c>
      <c r="AH46" t="s">
        <v>36</v>
      </c>
      <c r="AI46">
        <v>52.954758201080381</v>
      </c>
      <c r="AK46" t="s">
        <v>4</v>
      </c>
      <c r="AL46" t="s">
        <v>36</v>
      </c>
      <c r="AM46">
        <v>38.217049763459649</v>
      </c>
    </row>
    <row r="47" spans="1:39" x14ac:dyDescent="0.15">
      <c r="A47" t="s">
        <v>25</v>
      </c>
      <c r="B47" s="2" t="s">
        <v>4</v>
      </c>
      <c r="C47">
        <v>25.060140222637294</v>
      </c>
      <c r="D47" s="8"/>
      <c r="E47" s="8" t="str">
        <f t="shared" si="0"/>
        <v>前期高齢者二十歳からの体重変化</v>
      </c>
      <c r="F47" s="8">
        <f t="shared" si="1"/>
        <v>25.060140222637294</v>
      </c>
      <c r="G47" s="8"/>
      <c r="I47" s="2" t="s">
        <v>4</v>
      </c>
      <c r="J47" t="s">
        <v>37</v>
      </c>
      <c r="K47">
        <f t="shared" si="3"/>
        <v>53.82063049725307</v>
      </c>
      <c r="M47" t="s">
        <v>4</v>
      </c>
      <c r="N47" t="s">
        <v>76</v>
      </c>
      <c r="O47">
        <v>58.625351184111764</v>
      </c>
      <c r="Q47" t="s">
        <v>4</v>
      </c>
      <c r="R47" t="s">
        <v>76</v>
      </c>
      <c r="S47">
        <v>57.035298729838985</v>
      </c>
      <c r="U47" t="s">
        <v>4</v>
      </c>
      <c r="V47" t="s">
        <v>76</v>
      </c>
      <c r="W47">
        <v>40.57342039941301</v>
      </c>
      <c r="Y47" t="s">
        <v>4</v>
      </c>
      <c r="Z47" t="s">
        <v>76</v>
      </c>
      <c r="AA47">
        <v>53.446219721322137</v>
      </c>
      <c r="AC47" t="s">
        <v>4</v>
      </c>
      <c r="AD47" t="s">
        <v>76</v>
      </c>
      <c r="AE47">
        <v>35.690857505966761</v>
      </c>
      <c r="AG47" t="s">
        <v>4</v>
      </c>
      <c r="AH47" t="s">
        <v>76</v>
      </c>
      <c r="AI47">
        <v>32.775958861061156</v>
      </c>
      <c r="AK47" t="s">
        <v>4</v>
      </c>
      <c r="AL47" t="s">
        <v>76</v>
      </c>
      <c r="AM47">
        <v>53.82063049725307</v>
      </c>
    </row>
    <row r="48" spans="1:39" x14ac:dyDescent="0.15">
      <c r="B48" s="2">
        <v>0</v>
      </c>
      <c r="C48" t="e">
        <v>#DIV/0!</v>
      </c>
      <c r="D48" s="8"/>
      <c r="E48" s="8" t="str">
        <f t="shared" si="0"/>
        <v>0</v>
      </c>
      <c r="F48" s="8" t="e">
        <f t="shared" si="1"/>
        <v>#DIV/0!</v>
      </c>
      <c r="G48" s="8"/>
      <c r="I48" s="2"/>
    </row>
    <row r="49" spans="1:9" x14ac:dyDescent="0.15">
      <c r="B49" t="s">
        <v>69</v>
      </c>
      <c r="C49" t="e">
        <v>#VALUE!</v>
      </c>
      <c r="D49" s="8"/>
      <c r="E49" s="8" t="str">
        <f t="shared" si="0"/>
        <v>週2回の運動なし</v>
      </c>
      <c r="F49" s="8" t="e">
        <f t="shared" si="1"/>
        <v>#VALUE!</v>
      </c>
      <c r="G49" s="8"/>
      <c r="I49" s="2"/>
    </row>
    <row r="50" spans="1:9" x14ac:dyDescent="0.15">
      <c r="A50" t="s">
        <v>26</v>
      </c>
      <c r="B50" t="s">
        <v>3</v>
      </c>
      <c r="C50">
        <v>60.655323657050928</v>
      </c>
      <c r="D50" s="8"/>
      <c r="E50" s="8" t="str">
        <f t="shared" si="0"/>
        <v>働き盛り世代三十分以上の運動習慣</v>
      </c>
      <c r="F50" s="8">
        <f t="shared" si="1"/>
        <v>60.655323657050928</v>
      </c>
      <c r="G50" s="8"/>
      <c r="I50" s="2"/>
    </row>
    <row r="51" spans="1:9" x14ac:dyDescent="0.15">
      <c r="A51" t="s">
        <v>26</v>
      </c>
      <c r="B51" s="2" t="s">
        <v>4</v>
      </c>
      <c r="C51">
        <v>29.914402824194617</v>
      </c>
      <c r="D51" s="8"/>
      <c r="E51" s="8" t="str">
        <f t="shared" si="0"/>
        <v>前期高齢者三十分以上の運動習慣</v>
      </c>
      <c r="F51" s="8">
        <f t="shared" si="1"/>
        <v>29.914402824194617</v>
      </c>
      <c r="G51" s="8"/>
      <c r="I51" s="2"/>
    </row>
    <row r="52" spans="1:9" x14ac:dyDescent="0.15">
      <c r="B52" s="2">
        <v>0</v>
      </c>
      <c r="C52" t="e">
        <v>#DIV/0!</v>
      </c>
      <c r="D52" s="8"/>
      <c r="E52" s="8" t="str">
        <f t="shared" si="0"/>
        <v>0</v>
      </c>
      <c r="F52" s="8" t="e">
        <f t="shared" si="1"/>
        <v>#DIV/0!</v>
      </c>
      <c r="G52" s="8"/>
      <c r="I52" s="2"/>
    </row>
    <row r="53" spans="1:9" x14ac:dyDescent="0.15">
      <c r="B53" t="s">
        <v>70</v>
      </c>
      <c r="C53" t="e">
        <v>#VALUE!</v>
      </c>
      <c r="D53" s="8"/>
      <c r="E53" s="8" t="str">
        <f t="shared" si="0"/>
        <v>歩行運動なし</v>
      </c>
      <c r="F53" s="8" t="e">
        <f t="shared" si="1"/>
        <v>#VALUE!</v>
      </c>
      <c r="G53" s="8"/>
      <c r="I53" s="2"/>
    </row>
    <row r="54" spans="1:9" x14ac:dyDescent="0.15">
      <c r="A54" t="s">
        <v>27</v>
      </c>
      <c r="B54" t="s">
        <v>3</v>
      </c>
      <c r="C54">
        <v>72.186104687844747</v>
      </c>
      <c r="D54" s="8"/>
      <c r="E54" s="8" t="str">
        <f t="shared" si="0"/>
        <v>働き盛り世代歩行又は身体活動</v>
      </c>
      <c r="F54" s="8">
        <f t="shared" si="1"/>
        <v>72.186104687844747</v>
      </c>
      <c r="G54" s="8"/>
      <c r="I54" s="2"/>
    </row>
    <row r="55" spans="1:9" x14ac:dyDescent="0.15">
      <c r="A55" t="s">
        <v>27</v>
      </c>
      <c r="B55" t="s">
        <v>4</v>
      </c>
      <c r="C55">
        <v>47.878861432423896</v>
      </c>
      <c r="D55" s="8"/>
      <c r="E55" s="8" t="str">
        <f t="shared" si="0"/>
        <v>前期高齢者歩行又は身体活動</v>
      </c>
      <c r="F55" s="8">
        <f t="shared" si="1"/>
        <v>47.878861432423896</v>
      </c>
      <c r="G55" s="8"/>
      <c r="I55" s="2"/>
    </row>
    <row r="56" spans="1:9" x14ac:dyDescent="0.15">
      <c r="B56">
        <v>0</v>
      </c>
      <c r="C56" t="e">
        <v>#DIV/0!</v>
      </c>
      <c r="D56" s="8"/>
      <c r="E56" s="8" t="str">
        <f t="shared" si="0"/>
        <v>0</v>
      </c>
      <c r="F56" s="8" t="e">
        <f t="shared" si="1"/>
        <v>#DIV/0!</v>
      </c>
      <c r="G56" s="8"/>
      <c r="I56" s="2"/>
    </row>
    <row r="57" spans="1:9" x14ac:dyDescent="0.15">
      <c r="B57" t="s">
        <v>71</v>
      </c>
      <c r="C57" t="e">
        <v>#VALUE!</v>
      </c>
      <c r="D57" s="8"/>
      <c r="E57" s="8" t="str">
        <f t="shared" si="0"/>
        <v>歩行遅い</v>
      </c>
      <c r="F57" s="8" t="e">
        <f t="shared" si="1"/>
        <v>#VALUE!</v>
      </c>
      <c r="G57" s="8"/>
      <c r="I57" s="2"/>
    </row>
    <row r="58" spans="1:9" x14ac:dyDescent="0.15">
      <c r="A58" t="s">
        <v>28</v>
      </c>
      <c r="B58" t="s">
        <v>3</v>
      </c>
      <c r="C58">
        <v>58.98063213781591</v>
      </c>
      <c r="D58" s="8"/>
      <c r="E58" s="8" t="str">
        <f t="shared" si="0"/>
        <v>働き盛り世代歩行速度</v>
      </c>
      <c r="F58" s="8">
        <f t="shared" si="1"/>
        <v>58.98063213781591</v>
      </c>
      <c r="G58" s="8"/>
      <c r="I58" s="2"/>
    </row>
    <row r="59" spans="1:9" x14ac:dyDescent="0.15">
      <c r="A59" t="s">
        <v>28</v>
      </c>
      <c r="B59" t="s">
        <v>4</v>
      </c>
      <c r="C59">
        <v>51.496599568139175</v>
      </c>
      <c r="D59" s="8"/>
      <c r="E59" s="8" t="str">
        <f t="shared" si="0"/>
        <v>前期高齢者歩行速度</v>
      </c>
      <c r="F59" s="8">
        <f t="shared" si="1"/>
        <v>51.496599568139175</v>
      </c>
      <c r="G59" s="8"/>
      <c r="I59" s="2"/>
    </row>
    <row r="60" spans="1:9" x14ac:dyDescent="0.15">
      <c r="B60">
        <v>0</v>
      </c>
      <c r="C60" t="e">
        <v>#DIV/0!</v>
      </c>
      <c r="D60" s="8"/>
      <c r="E60" s="8" t="str">
        <f t="shared" si="0"/>
        <v>0</v>
      </c>
      <c r="F60" s="8" t="e">
        <f t="shared" si="1"/>
        <v>#DIV/0!</v>
      </c>
      <c r="G60" s="8"/>
      <c r="I60" s="2"/>
    </row>
    <row r="61" spans="1:9" x14ac:dyDescent="0.15">
      <c r="B61" t="s">
        <v>198</v>
      </c>
      <c r="C61" t="e">
        <v>#VALUE!</v>
      </c>
      <c r="D61" s="8"/>
      <c r="E61" s="8" t="str">
        <f t="shared" si="0"/>
        <v>体重3キロ増減</v>
      </c>
      <c r="F61" s="8" t="e">
        <f t="shared" si="1"/>
        <v>#VALUE!</v>
      </c>
      <c r="G61" s="8"/>
      <c r="I61" s="2"/>
    </row>
    <row r="62" spans="1:9" x14ac:dyDescent="0.15">
      <c r="A62" t="s">
        <v>29</v>
      </c>
      <c r="B62" t="s">
        <v>3</v>
      </c>
      <c r="C62">
        <v>41.576425921837227</v>
      </c>
      <c r="D62" s="8"/>
      <c r="E62" s="8" t="str">
        <f t="shared" si="0"/>
        <v>働き盛り世代一年間の体重変化</v>
      </c>
      <c r="F62" s="8">
        <f t="shared" si="1"/>
        <v>41.576425921837227</v>
      </c>
      <c r="G62" s="8"/>
      <c r="I62" s="2"/>
    </row>
    <row r="63" spans="1:9" x14ac:dyDescent="0.15">
      <c r="A63" t="s">
        <v>29</v>
      </c>
      <c r="B63" t="s">
        <v>4</v>
      </c>
      <c r="C63">
        <v>41.117541433033509</v>
      </c>
      <c r="D63" s="8"/>
      <c r="E63" s="8" t="str">
        <f t="shared" si="0"/>
        <v>前期高齢者一年間の体重変化</v>
      </c>
      <c r="F63" s="8">
        <f t="shared" si="1"/>
        <v>41.117541433033509</v>
      </c>
      <c r="G63" s="8"/>
      <c r="I63" s="2"/>
    </row>
    <row r="64" spans="1:9" x14ac:dyDescent="0.15">
      <c r="B64">
        <v>0</v>
      </c>
      <c r="C64" t="e">
        <v>#DIV/0!</v>
      </c>
      <c r="D64" s="8"/>
      <c r="E64" s="8" t="str">
        <f t="shared" si="0"/>
        <v>0</v>
      </c>
      <c r="F64" s="8" t="e">
        <f t="shared" si="1"/>
        <v>#DIV/0!</v>
      </c>
      <c r="G64" s="8"/>
      <c r="I64" s="2"/>
    </row>
    <row r="65" spans="1:9" x14ac:dyDescent="0.15">
      <c r="B65" t="s">
        <v>72</v>
      </c>
      <c r="C65" t="e">
        <v>#VALUE!</v>
      </c>
      <c r="D65" s="8"/>
      <c r="E65" s="8" t="str">
        <f t="shared" si="0"/>
        <v>早食い</v>
      </c>
      <c r="F65" s="8" t="e">
        <f t="shared" si="1"/>
        <v>#VALUE!</v>
      </c>
      <c r="G65" s="8"/>
      <c r="I65" s="2"/>
    </row>
    <row r="66" spans="1:9" x14ac:dyDescent="0.15">
      <c r="A66" t="s">
        <v>30</v>
      </c>
      <c r="B66" t="s">
        <v>3</v>
      </c>
      <c r="C66">
        <v>38.732020650668503</v>
      </c>
      <c r="D66" s="8"/>
      <c r="E66" s="8" t="str">
        <f t="shared" si="0"/>
        <v>働き盛り世代早食いか</v>
      </c>
      <c r="F66" s="8">
        <f t="shared" si="1"/>
        <v>38.732020650668503</v>
      </c>
      <c r="G66" s="8"/>
      <c r="I66" s="2"/>
    </row>
    <row r="67" spans="1:9" x14ac:dyDescent="0.15">
      <c r="A67" t="s">
        <v>30</v>
      </c>
      <c r="B67" t="s">
        <v>4</v>
      </c>
      <c r="C67">
        <v>41.880365760657767</v>
      </c>
      <c r="D67" s="8"/>
      <c r="E67" s="8" t="str">
        <f t="shared" ref="E67:E130" si="4">B67&amp;A67</f>
        <v>前期高齢者早食いか</v>
      </c>
      <c r="F67" s="8">
        <f t="shared" ref="F67:F130" si="5">C67</f>
        <v>41.880365760657767</v>
      </c>
      <c r="G67" s="8"/>
      <c r="I67" s="2"/>
    </row>
    <row r="68" spans="1:9" x14ac:dyDescent="0.15">
      <c r="B68">
        <v>0</v>
      </c>
      <c r="C68" t="e">
        <v>#DIV/0!</v>
      </c>
      <c r="D68" s="8"/>
      <c r="E68" s="8" t="str">
        <f t="shared" si="4"/>
        <v>0</v>
      </c>
      <c r="F68" s="8" t="e">
        <f t="shared" si="5"/>
        <v>#DIV/0!</v>
      </c>
      <c r="G68" s="8"/>
      <c r="I68" s="2"/>
    </row>
    <row r="69" spans="1:9" x14ac:dyDescent="0.15">
      <c r="B69" t="s">
        <v>73</v>
      </c>
      <c r="C69" t="e">
        <v>#VALUE!</v>
      </c>
      <c r="D69" s="8"/>
      <c r="E69" s="8" t="str">
        <f t="shared" si="4"/>
        <v>就寝前の夕食</v>
      </c>
      <c r="F69" s="8" t="e">
        <f t="shared" si="5"/>
        <v>#VALUE!</v>
      </c>
      <c r="G69" s="8"/>
      <c r="I69" s="2"/>
    </row>
    <row r="70" spans="1:9" x14ac:dyDescent="0.15">
      <c r="A70" t="s">
        <v>31</v>
      </c>
      <c r="B70" t="s">
        <v>3</v>
      </c>
      <c r="C70">
        <v>24.447873133424423</v>
      </c>
      <c r="D70" s="8"/>
      <c r="E70" s="8" t="str">
        <f t="shared" si="4"/>
        <v>働き盛り世代就寝前0時間以内の夕食</v>
      </c>
      <c r="F70" s="8">
        <f t="shared" si="5"/>
        <v>24.447873133424423</v>
      </c>
      <c r="G70" s="8"/>
      <c r="I70" s="2"/>
    </row>
    <row r="71" spans="1:9" x14ac:dyDescent="0.15">
      <c r="A71" t="s">
        <v>31</v>
      </c>
      <c r="B71" t="s">
        <v>4</v>
      </c>
      <c r="C71">
        <v>53.65789656750507</v>
      </c>
      <c r="D71" s="8"/>
      <c r="E71" s="8" t="str">
        <f t="shared" si="4"/>
        <v>前期高齢者就寝前0時間以内の夕食</v>
      </c>
      <c r="F71" s="8">
        <f t="shared" si="5"/>
        <v>53.65789656750507</v>
      </c>
      <c r="G71" s="8"/>
      <c r="I71" s="2"/>
    </row>
    <row r="72" spans="1:9" x14ac:dyDescent="0.15">
      <c r="B72">
        <v>0</v>
      </c>
      <c r="C72" t="e">
        <v>#DIV/0!</v>
      </c>
      <c r="D72" s="8"/>
      <c r="E72" s="8" t="str">
        <f t="shared" si="4"/>
        <v>0</v>
      </c>
      <c r="F72" s="8" t="e">
        <f t="shared" si="5"/>
        <v>#DIV/0!</v>
      </c>
      <c r="G72" s="8"/>
      <c r="I72" s="2"/>
    </row>
    <row r="73" spans="1:9" x14ac:dyDescent="0.15">
      <c r="B73" t="s">
        <v>74</v>
      </c>
      <c r="C73" t="e">
        <v>#VALUE!</v>
      </c>
      <c r="D73" s="8"/>
      <c r="E73" s="8" t="str">
        <f t="shared" si="4"/>
        <v>夜食間食多い</v>
      </c>
      <c r="F73" s="8" t="e">
        <f t="shared" si="5"/>
        <v>#VALUE!</v>
      </c>
      <c r="G73" s="8"/>
      <c r="I73" s="2"/>
    </row>
    <row r="74" spans="1:9" x14ac:dyDescent="0.15">
      <c r="A74" t="s">
        <v>33</v>
      </c>
      <c r="B74" t="s">
        <v>3</v>
      </c>
      <c r="C74">
        <v>43.934064960537128</v>
      </c>
      <c r="D74" s="8"/>
      <c r="E74" s="8" t="str">
        <f t="shared" si="4"/>
        <v>働き盛り世代夕食後の間食</v>
      </c>
      <c r="F74" s="8">
        <f t="shared" si="5"/>
        <v>43.934064960537128</v>
      </c>
      <c r="G74" s="8"/>
      <c r="I74" s="2"/>
    </row>
    <row r="75" spans="1:9" x14ac:dyDescent="0.15">
      <c r="A75" t="s">
        <v>33</v>
      </c>
      <c r="B75" t="s">
        <v>4</v>
      </c>
      <c r="C75">
        <v>64.437822720789399</v>
      </c>
      <c r="D75" s="8"/>
      <c r="E75" s="8" t="str">
        <f t="shared" si="4"/>
        <v>前期高齢者夕食後の間食</v>
      </c>
      <c r="F75" s="8">
        <f t="shared" si="5"/>
        <v>64.437822720789399</v>
      </c>
      <c r="G75" s="8"/>
      <c r="I75" s="2"/>
    </row>
    <row r="76" spans="1:9" x14ac:dyDescent="0.15">
      <c r="B76">
        <v>0</v>
      </c>
      <c r="C76" t="e">
        <v>#DIV/0!</v>
      </c>
      <c r="D76" s="8"/>
      <c r="E76" s="8" t="str">
        <f t="shared" si="4"/>
        <v>0</v>
      </c>
      <c r="F76" s="8" t="e">
        <f t="shared" si="5"/>
        <v>#DIV/0!</v>
      </c>
      <c r="G76" s="8"/>
      <c r="I76" s="2"/>
    </row>
    <row r="77" spans="1:9" x14ac:dyDescent="0.15">
      <c r="B77" t="s">
        <v>34</v>
      </c>
      <c r="C77" t="e">
        <v>#VALUE!</v>
      </c>
      <c r="D77" s="8"/>
      <c r="E77" s="8" t="str">
        <f t="shared" si="4"/>
        <v>朝食欠食</v>
      </c>
      <c r="F77" s="8" t="e">
        <f t="shared" si="5"/>
        <v>#VALUE!</v>
      </c>
      <c r="G77" s="8"/>
      <c r="I77" s="2"/>
    </row>
    <row r="78" spans="1:9" x14ac:dyDescent="0.15">
      <c r="A78" t="s">
        <v>34</v>
      </c>
      <c r="B78" t="s">
        <v>3</v>
      </c>
      <c r="C78">
        <v>39.244802887704665</v>
      </c>
      <c r="D78" s="8"/>
      <c r="E78" s="8" t="str">
        <f t="shared" si="4"/>
        <v>働き盛り世代朝食欠食</v>
      </c>
      <c r="F78" s="8">
        <f t="shared" si="5"/>
        <v>39.244802887704665</v>
      </c>
      <c r="G78" s="8"/>
      <c r="I78" s="2"/>
    </row>
    <row r="79" spans="1:9" x14ac:dyDescent="0.15">
      <c r="A79" t="s">
        <v>34</v>
      </c>
      <c r="B79" t="s">
        <v>4</v>
      </c>
      <c r="C79">
        <v>69.481644062996693</v>
      </c>
      <c r="D79" s="8"/>
      <c r="E79" s="8" t="str">
        <f t="shared" si="4"/>
        <v>前期高齢者朝食欠食</v>
      </c>
      <c r="F79" s="8">
        <f t="shared" si="5"/>
        <v>69.481644062996693</v>
      </c>
      <c r="G79" s="8"/>
      <c r="I79" s="2"/>
    </row>
    <row r="80" spans="1:9" x14ac:dyDescent="0.15">
      <c r="B80">
        <v>0</v>
      </c>
      <c r="C80" t="e">
        <v>#DIV/0!</v>
      </c>
      <c r="D80" s="8"/>
      <c r="E80" s="8" t="str">
        <f t="shared" si="4"/>
        <v>0</v>
      </c>
      <c r="F80" s="8" t="e">
        <f t="shared" si="5"/>
        <v>#DIV/0!</v>
      </c>
      <c r="G80" s="8"/>
      <c r="I80" s="2"/>
    </row>
    <row r="81" spans="1:9" x14ac:dyDescent="0.15">
      <c r="B81" t="s">
        <v>75</v>
      </c>
      <c r="C81" t="e">
        <v>#VALUE!</v>
      </c>
      <c r="D81" s="8"/>
      <c r="E81" s="8" t="str">
        <f t="shared" si="4"/>
        <v>飲酒頻度</v>
      </c>
      <c r="F81" s="8" t="e">
        <f t="shared" si="5"/>
        <v>#VALUE!</v>
      </c>
      <c r="G81" s="8"/>
      <c r="I81" s="2"/>
    </row>
    <row r="82" spans="1:9" x14ac:dyDescent="0.15">
      <c r="A82" t="s">
        <v>35</v>
      </c>
      <c r="B82" t="s">
        <v>3</v>
      </c>
      <c r="C82">
        <v>60.753737261775825</v>
      </c>
      <c r="D82" s="8"/>
      <c r="E82" s="8" t="str">
        <f t="shared" si="4"/>
        <v>働き盛り世代飲酒頻度毎日</v>
      </c>
      <c r="F82" s="8">
        <f t="shared" si="5"/>
        <v>60.753737261775825</v>
      </c>
      <c r="G82" s="8"/>
      <c r="I82" s="2"/>
    </row>
    <row r="83" spans="1:9" x14ac:dyDescent="0.15">
      <c r="A83" t="s">
        <v>35</v>
      </c>
      <c r="B83" t="s">
        <v>4</v>
      </c>
      <c r="C83">
        <v>36.340012375395588</v>
      </c>
      <c r="D83" s="8"/>
      <c r="E83" s="8" t="str">
        <f t="shared" si="4"/>
        <v>前期高齢者飲酒頻度毎日</v>
      </c>
      <c r="F83" s="8">
        <f t="shared" si="5"/>
        <v>36.340012375395588</v>
      </c>
      <c r="G83" s="8"/>
      <c r="I83" s="2"/>
    </row>
    <row r="84" spans="1:9" x14ac:dyDescent="0.15">
      <c r="B84">
        <v>0</v>
      </c>
      <c r="C84" t="e">
        <v>#DIV/0!</v>
      </c>
      <c r="D84" s="8"/>
      <c r="E84" s="8" t="str">
        <f t="shared" si="4"/>
        <v>0</v>
      </c>
      <c r="F84" s="8" t="e">
        <f t="shared" si="5"/>
        <v>#DIV/0!</v>
      </c>
      <c r="G84" s="8"/>
      <c r="I84" s="2"/>
    </row>
    <row r="85" spans="1:9" x14ac:dyDescent="0.15">
      <c r="B85" t="s">
        <v>36</v>
      </c>
      <c r="C85" t="e">
        <v>#VALUE!</v>
      </c>
      <c r="D85" s="8"/>
      <c r="E85" s="8" t="str">
        <f t="shared" si="4"/>
        <v>飲酒量男性2合</v>
      </c>
      <c r="F85" s="8" t="e">
        <f t="shared" si="5"/>
        <v>#VALUE!</v>
      </c>
      <c r="G85" s="8"/>
      <c r="I85" s="2"/>
    </row>
    <row r="86" spans="1:9" x14ac:dyDescent="0.15">
      <c r="A86" t="s">
        <v>36</v>
      </c>
      <c r="B86" t="s">
        <v>3</v>
      </c>
      <c r="C86">
        <v>53.795596143461239</v>
      </c>
      <c r="D86" s="8"/>
      <c r="E86" s="8" t="str">
        <f t="shared" si="4"/>
        <v>働き盛り世代飲酒量男性2合</v>
      </c>
      <c r="F86" s="8">
        <f t="shared" si="5"/>
        <v>53.795596143461239</v>
      </c>
      <c r="G86" s="8"/>
      <c r="I86" s="2"/>
    </row>
    <row r="87" spans="1:9" x14ac:dyDescent="0.15">
      <c r="A87" t="s">
        <v>36</v>
      </c>
      <c r="B87" t="s">
        <v>4</v>
      </c>
      <c r="C87">
        <v>38.217049763459649</v>
      </c>
      <c r="D87" s="8"/>
      <c r="E87" s="8" t="str">
        <f t="shared" si="4"/>
        <v>前期高齢者飲酒量男性2合</v>
      </c>
      <c r="F87" s="8">
        <f t="shared" si="5"/>
        <v>38.217049763459649</v>
      </c>
      <c r="G87" s="8"/>
      <c r="I87" s="2"/>
    </row>
    <row r="88" spans="1:9" x14ac:dyDescent="0.15">
      <c r="B88">
        <v>0</v>
      </c>
      <c r="C88" t="e">
        <v>#DIV/0!</v>
      </c>
      <c r="D88" s="8"/>
      <c r="E88" s="8" t="str">
        <f t="shared" si="4"/>
        <v>0</v>
      </c>
      <c r="F88" s="8" t="e">
        <f t="shared" si="5"/>
        <v>#DIV/0!</v>
      </c>
      <c r="G88" s="8"/>
      <c r="I88" s="2"/>
    </row>
    <row r="89" spans="1:9" x14ac:dyDescent="0.15">
      <c r="B89" t="s">
        <v>76</v>
      </c>
      <c r="C89" t="e">
        <v>#VALUE!</v>
      </c>
      <c r="D89" s="8"/>
      <c r="E89" s="8" t="str">
        <f t="shared" si="4"/>
        <v>睡眠不足</v>
      </c>
      <c r="F89" s="8" t="e">
        <f t="shared" si="5"/>
        <v>#VALUE!</v>
      </c>
      <c r="G89" s="8"/>
      <c r="I89" s="2"/>
    </row>
    <row r="90" spans="1:9" x14ac:dyDescent="0.15">
      <c r="A90" t="s">
        <v>37</v>
      </c>
      <c r="B90" t="s">
        <v>3</v>
      </c>
      <c r="C90">
        <v>54.223700720634199</v>
      </c>
      <c r="D90" s="8"/>
      <c r="E90" s="8" t="str">
        <f t="shared" si="4"/>
        <v>働き盛り世代睡眠十分か</v>
      </c>
      <c r="F90" s="8">
        <f t="shared" si="5"/>
        <v>54.223700720634199</v>
      </c>
      <c r="G90" s="8"/>
      <c r="I90" s="2"/>
    </row>
    <row r="91" spans="1:9" x14ac:dyDescent="0.15">
      <c r="A91" t="s">
        <v>37</v>
      </c>
      <c r="B91" t="s">
        <v>4</v>
      </c>
      <c r="C91">
        <v>53.82063049725307</v>
      </c>
      <c r="D91" s="8"/>
      <c r="E91" s="8" t="str">
        <f t="shared" si="4"/>
        <v>前期高齢者睡眠十分か</v>
      </c>
      <c r="F91" s="8">
        <f t="shared" si="5"/>
        <v>53.82063049725307</v>
      </c>
      <c r="G91" s="8"/>
      <c r="I91" s="2"/>
    </row>
    <row r="92" spans="1:9" x14ac:dyDescent="0.15">
      <c r="B92">
        <v>0</v>
      </c>
      <c r="C92" t="e">
        <v>#DIV/0!</v>
      </c>
      <c r="D92" s="8"/>
      <c r="E92" s="8" t="str">
        <f t="shared" si="4"/>
        <v>0</v>
      </c>
      <c r="F92" s="8" t="e">
        <f t="shared" si="5"/>
        <v>#DIV/0!</v>
      </c>
      <c r="G92" s="8"/>
      <c r="I92" s="2"/>
    </row>
    <row r="93" spans="1:9" x14ac:dyDescent="0.15">
      <c r="B93">
        <v>0</v>
      </c>
      <c r="C93" t="e">
        <v>#DIV/0!</v>
      </c>
      <c r="D93" s="8"/>
      <c r="E93" s="8" t="str">
        <f t="shared" si="4"/>
        <v>0</v>
      </c>
      <c r="F93" s="8" t="e">
        <f t="shared" si="5"/>
        <v>#DIV/0!</v>
      </c>
      <c r="G93" s="8"/>
      <c r="I93" s="2"/>
    </row>
    <row r="94" spans="1:9" x14ac:dyDescent="0.15">
      <c r="B94">
        <v>0</v>
      </c>
      <c r="C94" t="e">
        <v>#DIV/0!</v>
      </c>
      <c r="D94" s="8"/>
      <c r="E94" s="8" t="str">
        <f t="shared" si="4"/>
        <v>0</v>
      </c>
      <c r="F94" s="8" t="e">
        <f t="shared" si="5"/>
        <v>#DIV/0!</v>
      </c>
      <c r="G94" s="8"/>
      <c r="I94" s="2"/>
    </row>
    <row r="95" spans="1:9" x14ac:dyDescent="0.15">
      <c r="B95">
        <v>0</v>
      </c>
      <c r="C95" t="e">
        <v>#DIV/0!</v>
      </c>
      <c r="D95" s="8"/>
      <c r="E95" s="8" t="str">
        <f t="shared" si="4"/>
        <v>0</v>
      </c>
      <c r="F95" s="8" t="e">
        <f t="shared" si="5"/>
        <v>#DIV/0!</v>
      </c>
      <c r="G95" s="8"/>
      <c r="I95" s="2"/>
    </row>
    <row r="96" spans="1:9" x14ac:dyDescent="0.15">
      <c r="B96">
        <v>0</v>
      </c>
      <c r="C96" t="e">
        <v>#DIV/0!</v>
      </c>
      <c r="D96" s="8"/>
      <c r="E96" s="8" t="str">
        <f t="shared" si="4"/>
        <v>0</v>
      </c>
      <c r="F96" s="8" t="e">
        <f t="shared" si="5"/>
        <v>#DIV/0!</v>
      </c>
      <c r="G96" s="8"/>
      <c r="I96" s="2"/>
    </row>
    <row r="97" spans="2:9" x14ac:dyDescent="0.15">
      <c r="B97">
        <v>0</v>
      </c>
      <c r="C97" t="e">
        <v>#DIV/0!</v>
      </c>
      <c r="D97" s="8"/>
      <c r="E97" s="8" t="str">
        <f t="shared" si="4"/>
        <v>0</v>
      </c>
      <c r="F97" s="8" t="e">
        <f t="shared" si="5"/>
        <v>#DIV/0!</v>
      </c>
      <c r="G97" s="8"/>
      <c r="I97" s="2"/>
    </row>
    <row r="98" spans="2:9" x14ac:dyDescent="0.15">
      <c r="B98">
        <v>0</v>
      </c>
      <c r="C98" t="e">
        <v>#DIV/0!</v>
      </c>
      <c r="D98" s="8"/>
      <c r="E98" s="8" t="str">
        <f t="shared" si="4"/>
        <v>0</v>
      </c>
      <c r="F98" s="8" t="e">
        <f t="shared" si="5"/>
        <v>#DIV/0!</v>
      </c>
      <c r="G98" s="8"/>
      <c r="I98" s="2"/>
    </row>
    <row r="99" spans="2:9" x14ac:dyDescent="0.15">
      <c r="B99">
        <v>0</v>
      </c>
      <c r="C99" t="e">
        <v>#DIV/0!</v>
      </c>
      <c r="D99" s="8"/>
      <c r="E99" s="8" t="str">
        <f t="shared" si="4"/>
        <v>0</v>
      </c>
      <c r="F99" s="8" t="e">
        <f t="shared" si="5"/>
        <v>#DIV/0!</v>
      </c>
      <c r="G99" s="8"/>
      <c r="I99" s="2"/>
    </row>
    <row r="100" spans="2:9" x14ac:dyDescent="0.15">
      <c r="B100">
        <v>0</v>
      </c>
      <c r="C100" t="e">
        <v>#DIV/0!</v>
      </c>
      <c r="D100" s="8"/>
      <c r="E100" s="8" t="str">
        <f t="shared" si="4"/>
        <v>0</v>
      </c>
      <c r="F100" s="8" t="e">
        <f t="shared" si="5"/>
        <v>#DIV/0!</v>
      </c>
      <c r="G100" s="8"/>
      <c r="I100" s="2"/>
    </row>
    <row r="101" spans="2:9" x14ac:dyDescent="0.15">
      <c r="B101">
        <v>0</v>
      </c>
      <c r="C101" t="e">
        <v>#DIV/0!</v>
      </c>
      <c r="D101" s="8"/>
      <c r="E101" s="8" t="str">
        <f t="shared" si="4"/>
        <v>0</v>
      </c>
      <c r="F101" s="8" t="e">
        <f t="shared" si="5"/>
        <v>#DIV/0!</v>
      </c>
      <c r="G101" s="8"/>
      <c r="I101" s="2"/>
    </row>
    <row r="102" spans="2:9" x14ac:dyDescent="0.15">
      <c r="B102">
        <v>0</v>
      </c>
      <c r="C102" t="e">
        <v>#DIV/0!</v>
      </c>
      <c r="D102" s="8"/>
      <c r="E102" s="8" t="str">
        <f t="shared" si="4"/>
        <v>0</v>
      </c>
      <c r="F102" s="8" t="e">
        <f t="shared" si="5"/>
        <v>#DIV/0!</v>
      </c>
      <c r="G102" s="8"/>
      <c r="I102" s="2"/>
    </row>
    <row r="103" spans="2:9" x14ac:dyDescent="0.15">
      <c r="B103">
        <v>0</v>
      </c>
      <c r="C103" t="e">
        <v>#DIV/0!</v>
      </c>
      <c r="D103" s="8"/>
      <c r="E103" s="8" t="str">
        <f t="shared" si="4"/>
        <v>0</v>
      </c>
      <c r="F103" s="8" t="e">
        <f t="shared" si="5"/>
        <v>#DIV/0!</v>
      </c>
      <c r="G103" s="8"/>
      <c r="I103" s="2"/>
    </row>
    <row r="104" spans="2:9" x14ac:dyDescent="0.15">
      <c r="B104">
        <v>0</v>
      </c>
      <c r="C104" t="e">
        <v>#DIV/0!</v>
      </c>
      <c r="D104" s="8"/>
      <c r="E104" s="8" t="str">
        <f t="shared" si="4"/>
        <v>0</v>
      </c>
      <c r="F104" s="8" t="e">
        <f t="shared" si="5"/>
        <v>#DIV/0!</v>
      </c>
      <c r="G104" s="8"/>
      <c r="I104" s="2"/>
    </row>
    <row r="105" spans="2:9" x14ac:dyDescent="0.15">
      <c r="B105">
        <v>0</v>
      </c>
      <c r="C105" t="e">
        <v>#DIV/0!</v>
      </c>
      <c r="D105" s="8"/>
      <c r="E105" s="8" t="str">
        <f t="shared" si="4"/>
        <v>0</v>
      </c>
      <c r="F105" s="8" t="e">
        <f t="shared" si="5"/>
        <v>#DIV/0!</v>
      </c>
      <c r="G105" s="8"/>
      <c r="I105" s="2"/>
    </row>
    <row r="106" spans="2:9" x14ac:dyDescent="0.15">
      <c r="B106">
        <v>0</v>
      </c>
      <c r="C106" t="e">
        <v>#DIV/0!</v>
      </c>
      <c r="D106" s="8"/>
      <c r="E106" s="8" t="str">
        <f t="shared" si="4"/>
        <v>0</v>
      </c>
      <c r="F106" s="8" t="e">
        <f t="shared" si="5"/>
        <v>#DIV/0!</v>
      </c>
      <c r="G106" s="8"/>
      <c r="I106" s="2"/>
    </row>
    <row r="107" spans="2:9" x14ac:dyDescent="0.15">
      <c r="B107">
        <v>0</v>
      </c>
      <c r="C107" t="e">
        <v>#DIV/0!</v>
      </c>
      <c r="D107" s="8"/>
      <c r="E107" s="8" t="str">
        <f t="shared" si="4"/>
        <v>0</v>
      </c>
      <c r="F107" s="8" t="e">
        <f t="shared" si="5"/>
        <v>#DIV/0!</v>
      </c>
      <c r="G107" s="8"/>
      <c r="I107" s="2"/>
    </row>
    <row r="108" spans="2:9" x14ac:dyDescent="0.15">
      <c r="B108">
        <v>0</v>
      </c>
      <c r="C108" t="e">
        <v>#DIV/0!</v>
      </c>
      <c r="D108" s="8"/>
      <c r="E108" s="8" t="str">
        <f t="shared" si="4"/>
        <v>0</v>
      </c>
      <c r="F108" s="8" t="e">
        <f t="shared" si="5"/>
        <v>#DIV/0!</v>
      </c>
      <c r="G108" s="8"/>
      <c r="I108" s="2"/>
    </row>
    <row r="109" spans="2:9" x14ac:dyDescent="0.15">
      <c r="B109">
        <v>0</v>
      </c>
      <c r="C109" t="e">
        <v>#DIV/0!</v>
      </c>
      <c r="D109" s="8"/>
      <c r="E109" s="8" t="str">
        <f t="shared" si="4"/>
        <v>0</v>
      </c>
      <c r="F109" s="8" t="e">
        <f t="shared" si="5"/>
        <v>#DIV/0!</v>
      </c>
      <c r="G109" s="8"/>
      <c r="I109" s="2"/>
    </row>
    <row r="110" spans="2:9" x14ac:dyDescent="0.15">
      <c r="B110">
        <v>0</v>
      </c>
      <c r="C110" t="e">
        <v>#DIV/0!</v>
      </c>
      <c r="D110" s="8"/>
      <c r="E110" s="8" t="str">
        <f t="shared" si="4"/>
        <v>0</v>
      </c>
      <c r="F110" s="8" t="e">
        <f t="shared" si="5"/>
        <v>#DIV/0!</v>
      </c>
      <c r="G110" s="8"/>
      <c r="I110" s="2"/>
    </row>
    <row r="111" spans="2:9" x14ac:dyDescent="0.15">
      <c r="B111">
        <v>0</v>
      </c>
      <c r="C111" t="e">
        <v>#DIV/0!</v>
      </c>
      <c r="D111" s="8"/>
      <c r="E111" s="8" t="str">
        <f t="shared" si="4"/>
        <v>0</v>
      </c>
      <c r="F111" s="8" t="e">
        <f t="shared" si="5"/>
        <v>#DIV/0!</v>
      </c>
      <c r="G111" s="8"/>
      <c r="I111" s="2"/>
    </row>
    <row r="112" spans="2:9" x14ac:dyDescent="0.15">
      <c r="B112">
        <v>0</v>
      </c>
      <c r="C112" t="e">
        <v>#DIV/0!</v>
      </c>
      <c r="D112" s="8"/>
      <c r="E112" s="8" t="str">
        <f t="shared" si="4"/>
        <v>0</v>
      </c>
      <c r="F112" s="8" t="e">
        <f t="shared" si="5"/>
        <v>#DIV/0!</v>
      </c>
      <c r="G112" s="8"/>
      <c r="I112" s="2"/>
    </row>
    <row r="113" spans="2:9" x14ac:dyDescent="0.15">
      <c r="B113">
        <v>0</v>
      </c>
      <c r="C113" t="e">
        <v>#DIV/0!</v>
      </c>
      <c r="D113" s="8"/>
      <c r="E113" s="8" t="str">
        <f t="shared" si="4"/>
        <v>0</v>
      </c>
      <c r="F113" s="8" t="e">
        <f t="shared" si="5"/>
        <v>#DIV/0!</v>
      </c>
      <c r="G113" s="8"/>
      <c r="I113" s="2"/>
    </row>
    <row r="114" spans="2:9" x14ac:dyDescent="0.15">
      <c r="B114">
        <v>0</v>
      </c>
      <c r="C114" t="e">
        <v>#DIV/0!</v>
      </c>
      <c r="D114" s="8"/>
      <c r="E114" s="8" t="str">
        <f t="shared" si="4"/>
        <v>0</v>
      </c>
      <c r="F114" s="8" t="e">
        <f t="shared" si="5"/>
        <v>#DIV/0!</v>
      </c>
      <c r="G114" s="8"/>
      <c r="I114" s="2"/>
    </row>
    <row r="115" spans="2:9" x14ac:dyDescent="0.15">
      <c r="B115">
        <v>0</v>
      </c>
      <c r="C115" t="e">
        <v>#DIV/0!</v>
      </c>
      <c r="D115" s="8"/>
      <c r="E115" s="8" t="str">
        <f t="shared" si="4"/>
        <v>0</v>
      </c>
      <c r="F115" s="8" t="e">
        <f t="shared" si="5"/>
        <v>#DIV/0!</v>
      </c>
      <c r="G115" s="8"/>
      <c r="I115" s="2"/>
    </row>
    <row r="116" spans="2:9" x14ac:dyDescent="0.15">
      <c r="B116">
        <v>0</v>
      </c>
      <c r="C116" t="e">
        <v>#DIV/0!</v>
      </c>
      <c r="D116" s="8"/>
      <c r="E116" s="8" t="str">
        <f t="shared" si="4"/>
        <v>0</v>
      </c>
      <c r="F116" s="8" t="e">
        <f t="shared" si="5"/>
        <v>#DIV/0!</v>
      </c>
      <c r="G116" s="8"/>
      <c r="I116" s="2"/>
    </row>
    <row r="117" spans="2:9" x14ac:dyDescent="0.15">
      <c r="B117">
        <v>0</v>
      </c>
      <c r="C117" t="e">
        <v>#DIV/0!</v>
      </c>
      <c r="D117" s="8"/>
      <c r="E117" s="8" t="str">
        <f t="shared" si="4"/>
        <v>0</v>
      </c>
      <c r="F117" s="8" t="e">
        <f t="shared" si="5"/>
        <v>#DIV/0!</v>
      </c>
      <c r="G117" s="8"/>
      <c r="I117" s="2"/>
    </row>
    <row r="118" spans="2:9" x14ac:dyDescent="0.15">
      <c r="B118">
        <v>0</v>
      </c>
      <c r="C118" t="e">
        <v>#DIV/0!</v>
      </c>
      <c r="D118" s="8"/>
      <c r="E118" s="8" t="str">
        <f t="shared" si="4"/>
        <v>0</v>
      </c>
      <c r="F118" s="8" t="e">
        <f t="shared" si="5"/>
        <v>#DIV/0!</v>
      </c>
      <c r="G118" s="8"/>
      <c r="I118" s="2"/>
    </row>
    <row r="119" spans="2:9" x14ac:dyDescent="0.15">
      <c r="B119">
        <v>0</v>
      </c>
      <c r="C119" t="e">
        <v>#DIV/0!</v>
      </c>
      <c r="D119" s="8"/>
      <c r="E119" s="8" t="str">
        <f t="shared" si="4"/>
        <v>0</v>
      </c>
      <c r="F119" s="8" t="e">
        <f t="shared" si="5"/>
        <v>#DIV/0!</v>
      </c>
      <c r="G119" s="8"/>
      <c r="I119" s="2"/>
    </row>
    <row r="120" spans="2:9" x14ac:dyDescent="0.15">
      <c r="B120">
        <v>0</v>
      </c>
      <c r="C120" t="e">
        <v>#DIV/0!</v>
      </c>
      <c r="D120" s="8"/>
      <c r="E120" s="8" t="str">
        <f t="shared" si="4"/>
        <v>0</v>
      </c>
      <c r="F120" s="8" t="e">
        <f t="shared" si="5"/>
        <v>#DIV/0!</v>
      </c>
      <c r="G120" s="8"/>
      <c r="I120" s="2"/>
    </row>
    <row r="121" spans="2:9" x14ac:dyDescent="0.15">
      <c r="B121">
        <v>0</v>
      </c>
      <c r="C121" t="e">
        <v>#DIV/0!</v>
      </c>
      <c r="D121" s="8"/>
      <c r="E121" s="8" t="str">
        <f t="shared" si="4"/>
        <v>0</v>
      </c>
      <c r="F121" s="8" t="e">
        <f t="shared" si="5"/>
        <v>#DIV/0!</v>
      </c>
      <c r="G121" s="8"/>
      <c r="I121" s="2"/>
    </row>
    <row r="122" spans="2:9" x14ac:dyDescent="0.15">
      <c r="B122">
        <v>0</v>
      </c>
      <c r="C122" t="e">
        <v>#DIV/0!</v>
      </c>
      <c r="D122" s="8"/>
      <c r="E122" s="8" t="str">
        <f t="shared" si="4"/>
        <v>0</v>
      </c>
      <c r="F122" s="8" t="e">
        <f t="shared" si="5"/>
        <v>#DIV/0!</v>
      </c>
      <c r="G122" s="8"/>
      <c r="I122" s="2"/>
    </row>
    <row r="123" spans="2:9" x14ac:dyDescent="0.15">
      <c r="B123">
        <v>0</v>
      </c>
      <c r="C123" t="e">
        <v>#DIV/0!</v>
      </c>
      <c r="D123" s="8"/>
      <c r="E123" s="8" t="str">
        <f t="shared" si="4"/>
        <v>0</v>
      </c>
      <c r="F123" s="8" t="e">
        <f t="shared" si="5"/>
        <v>#DIV/0!</v>
      </c>
      <c r="G123" s="8"/>
      <c r="I123" s="2"/>
    </row>
    <row r="124" spans="2:9" x14ac:dyDescent="0.15">
      <c r="B124">
        <v>0</v>
      </c>
      <c r="C124" t="e">
        <v>#DIV/0!</v>
      </c>
      <c r="D124" s="8"/>
      <c r="E124" s="8" t="str">
        <f t="shared" si="4"/>
        <v>0</v>
      </c>
      <c r="F124" s="8" t="e">
        <f t="shared" si="5"/>
        <v>#DIV/0!</v>
      </c>
      <c r="G124" s="8"/>
      <c r="I124" s="2"/>
    </row>
    <row r="125" spans="2:9" x14ac:dyDescent="0.15">
      <c r="B125">
        <v>0</v>
      </c>
      <c r="C125" t="e">
        <v>#DIV/0!</v>
      </c>
      <c r="D125" s="8"/>
      <c r="E125" s="8" t="str">
        <f t="shared" si="4"/>
        <v>0</v>
      </c>
      <c r="F125" s="8" t="e">
        <f t="shared" si="5"/>
        <v>#DIV/0!</v>
      </c>
      <c r="G125" s="8"/>
      <c r="I125" s="2"/>
    </row>
    <row r="126" spans="2:9" x14ac:dyDescent="0.15">
      <c r="B126">
        <v>0</v>
      </c>
      <c r="C126" t="e">
        <v>#DIV/0!</v>
      </c>
      <c r="D126" s="8"/>
      <c r="E126" s="8" t="str">
        <f t="shared" si="4"/>
        <v>0</v>
      </c>
      <c r="F126" s="8" t="e">
        <f t="shared" si="5"/>
        <v>#DIV/0!</v>
      </c>
      <c r="G126" s="8"/>
      <c r="I126" s="2"/>
    </row>
    <row r="127" spans="2:9" x14ac:dyDescent="0.15">
      <c r="B127">
        <v>0</v>
      </c>
      <c r="C127" t="e">
        <v>#DIV/0!</v>
      </c>
      <c r="D127" s="8"/>
      <c r="E127" s="8" t="str">
        <f t="shared" si="4"/>
        <v>0</v>
      </c>
      <c r="F127" s="8" t="e">
        <f t="shared" si="5"/>
        <v>#DIV/0!</v>
      </c>
      <c r="G127" s="8"/>
      <c r="I127" s="2"/>
    </row>
    <row r="128" spans="2:9" x14ac:dyDescent="0.15">
      <c r="B128">
        <v>0</v>
      </c>
      <c r="C128" t="e">
        <v>#DIV/0!</v>
      </c>
      <c r="D128" s="8"/>
      <c r="E128" s="8" t="str">
        <f t="shared" si="4"/>
        <v>0</v>
      </c>
      <c r="F128" s="8" t="e">
        <f t="shared" si="5"/>
        <v>#DIV/0!</v>
      </c>
      <c r="G128" s="8"/>
      <c r="I128" s="2"/>
    </row>
    <row r="129" spans="2:9" x14ac:dyDescent="0.15">
      <c r="B129">
        <v>0</v>
      </c>
      <c r="C129" t="e">
        <v>#DIV/0!</v>
      </c>
      <c r="D129" s="8"/>
      <c r="E129" s="8" t="str">
        <f t="shared" si="4"/>
        <v>0</v>
      </c>
      <c r="F129" s="8" t="e">
        <f t="shared" si="5"/>
        <v>#DIV/0!</v>
      </c>
      <c r="G129" s="8"/>
      <c r="I129" s="2"/>
    </row>
    <row r="130" spans="2:9" x14ac:dyDescent="0.15">
      <c r="B130">
        <v>0</v>
      </c>
      <c r="C130" t="e">
        <v>#DIV/0!</v>
      </c>
      <c r="D130" s="8"/>
      <c r="E130" s="8" t="str">
        <f t="shared" si="4"/>
        <v>0</v>
      </c>
      <c r="F130" s="8" t="e">
        <f t="shared" si="5"/>
        <v>#DIV/0!</v>
      </c>
      <c r="G130" s="8"/>
      <c r="I130" s="2"/>
    </row>
    <row r="131" spans="2:9" x14ac:dyDescent="0.15">
      <c r="B131">
        <v>0</v>
      </c>
      <c r="C131" t="e">
        <v>#DIV/0!</v>
      </c>
      <c r="D131" s="8"/>
      <c r="E131" s="8" t="str">
        <f t="shared" ref="E131:E183" si="6">B131&amp;A131</f>
        <v>0</v>
      </c>
      <c r="F131" s="8" t="e">
        <f t="shared" ref="F131:F183" si="7">C131</f>
        <v>#DIV/0!</v>
      </c>
      <c r="G131" s="8"/>
      <c r="I131" s="2"/>
    </row>
    <row r="132" spans="2:9" x14ac:dyDescent="0.15">
      <c r="B132">
        <v>0</v>
      </c>
      <c r="C132" t="e">
        <v>#DIV/0!</v>
      </c>
      <c r="D132" s="8"/>
      <c r="E132" s="8" t="str">
        <f t="shared" si="6"/>
        <v>0</v>
      </c>
      <c r="F132" s="8" t="e">
        <f t="shared" si="7"/>
        <v>#DIV/0!</v>
      </c>
      <c r="G132" s="8"/>
      <c r="I132" s="2"/>
    </row>
    <row r="133" spans="2:9" x14ac:dyDescent="0.15">
      <c r="B133">
        <v>0</v>
      </c>
      <c r="C133" t="e">
        <v>#DIV/0!</v>
      </c>
      <c r="D133" s="8"/>
      <c r="E133" s="8" t="str">
        <f t="shared" si="6"/>
        <v>0</v>
      </c>
      <c r="F133" s="8" t="e">
        <f t="shared" si="7"/>
        <v>#DIV/0!</v>
      </c>
      <c r="G133" s="8"/>
      <c r="I133" s="2"/>
    </row>
    <row r="134" spans="2:9" x14ac:dyDescent="0.15">
      <c r="B134">
        <v>0</v>
      </c>
      <c r="C134" t="e">
        <v>#DIV/0!</v>
      </c>
      <c r="D134" s="8"/>
      <c r="E134" s="8" t="str">
        <f t="shared" si="6"/>
        <v>0</v>
      </c>
      <c r="F134" s="8" t="e">
        <f t="shared" si="7"/>
        <v>#DIV/0!</v>
      </c>
      <c r="G134" s="8"/>
      <c r="I134" s="2"/>
    </row>
    <row r="135" spans="2:9" x14ac:dyDescent="0.15">
      <c r="B135">
        <v>0</v>
      </c>
      <c r="C135" t="e">
        <v>#DIV/0!</v>
      </c>
      <c r="D135" s="8"/>
      <c r="E135" s="8" t="str">
        <f t="shared" si="6"/>
        <v>0</v>
      </c>
      <c r="F135" s="8" t="e">
        <f t="shared" si="7"/>
        <v>#DIV/0!</v>
      </c>
      <c r="G135" s="8"/>
      <c r="I135" s="2"/>
    </row>
    <row r="136" spans="2:9" x14ac:dyDescent="0.15">
      <c r="B136">
        <v>0</v>
      </c>
      <c r="C136" t="e">
        <v>#DIV/0!</v>
      </c>
      <c r="D136" s="8"/>
      <c r="E136" s="8" t="str">
        <f t="shared" si="6"/>
        <v>0</v>
      </c>
      <c r="F136" s="8" t="e">
        <f t="shared" si="7"/>
        <v>#DIV/0!</v>
      </c>
      <c r="G136" s="8"/>
      <c r="I136" s="2"/>
    </row>
    <row r="137" spans="2:9" x14ac:dyDescent="0.15">
      <c r="B137">
        <v>0</v>
      </c>
      <c r="C137" t="e">
        <v>#DIV/0!</v>
      </c>
      <c r="D137" s="8"/>
      <c r="E137" s="8" t="str">
        <f t="shared" si="6"/>
        <v>0</v>
      </c>
      <c r="F137" s="8" t="e">
        <f t="shared" si="7"/>
        <v>#DIV/0!</v>
      </c>
      <c r="G137" s="8"/>
      <c r="I137" s="2"/>
    </row>
    <row r="138" spans="2:9" x14ac:dyDescent="0.15">
      <c r="B138">
        <v>0</v>
      </c>
      <c r="C138" t="e">
        <v>#DIV/0!</v>
      </c>
      <c r="D138" s="8"/>
      <c r="E138" s="8" t="str">
        <f t="shared" si="6"/>
        <v>0</v>
      </c>
      <c r="F138" s="8" t="e">
        <f t="shared" si="7"/>
        <v>#DIV/0!</v>
      </c>
      <c r="G138" s="8"/>
      <c r="I138" s="2"/>
    </row>
    <row r="139" spans="2:9" x14ac:dyDescent="0.15">
      <c r="B139">
        <v>0</v>
      </c>
      <c r="C139" t="e">
        <v>#DIV/0!</v>
      </c>
      <c r="D139" s="8"/>
      <c r="E139" s="8" t="str">
        <f t="shared" si="6"/>
        <v>0</v>
      </c>
      <c r="F139" s="8" t="e">
        <f t="shared" si="7"/>
        <v>#DIV/0!</v>
      </c>
      <c r="G139" s="8"/>
      <c r="I139" s="2"/>
    </row>
    <row r="140" spans="2:9" x14ac:dyDescent="0.15">
      <c r="B140">
        <v>0</v>
      </c>
      <c r="C140" t="e">
        <v>#DIV/0!</v>
      </c>
      <c r="D140" s="8"/>
      <c r="E140" s="8" t="str">
        <f t="shared" si="6"/>
        <v>0</v>
      </c>
      <c r="F140" s="8" t="e">
        <f t="shared" si="7"/>
        <v>#DIV/0!</v>
      </c>
      <c r="G140" s="8"/>
      <c r="I140" s="2"/>
    </row>
    <row r="141" spans="2:9" x14ac:dyDescent="0.15">
      <c r="B141">
        <v>0</v>
      </c>
      <c r="C141" t="e">
        <v>#DIV/0!</v>
      </c>
      <c r="D141" s="8"/>
      <c r="E141" s="8" t="str">
        <f t="shared" si="6"/>
        <v>0</v>
      </c>
      <c r="F141" s="8" t="e">
        <f t="shared" si="7"/>
        <v>#DIV/0!</v>
      </c>
      <c r="G141" s="8"/>
      <c r="I141" s="2"/>
    </row>
    <row r="142" spans="2:9" x14ac:dyDescent="0.15">
      <c r="B142">
        <v>0</v>
      </c>
      <c r="C142" t="e">
        <v>#DIV/0!</v>
      </c>
      <c r="D142" s="8"/>
      <c r="E142" s="8" t="str">
        <f t="shared" si="6"/>
        <v>0</v>
      </c>
      <c r="F142" s="8" t="e">
        <f t="shared" si="7"/>
        <v>#DIV/0!</v>
      </c>
      <c r="G142" s="8"/>
      <c r="I142" s="2"/>
    </row>
    <row r="143" spans="2:9" x14ac:dyDescent="0.15">
      <c r="B143">
        <v>0</v>
      </c>
      <c r="C143" t="e">
        <v>#DIV/0!</v>
      </c>
      <c r="D143" s="8"/>
      <c r="E143" s="8" t="str">
        <f t="shared" si="6"/>
        <v>0</v>
      </c>
      <c r="F143" s="8" t="e">
        <f t="shared" si="7"/>
        <v>#DIV/0!</v>
      </c>
      <c r="G143" s="8"/>
      <c r="I143" s="2"/>
    </row>
    <row r="144" spans="2:9" x14ac:dyDescent="0.15">
      <c r="B144">
        <v>0</v>
      </c>
      <c r="C144" t="e">
        <v>#DIV/0!</v>
      </c>
      <c r="D144" s="8"/>
      <c r="E144" s="8" t="str">
        <f t="shared" si="6"/>
        <v>0</v>
      </c>
      <c r="F144" s="8" t="e">
        <f t="shared" si="7"/>
        <v>#DIV/0!</v>
      </c>
      <c r="G144" s="8"/>
      <c r="I144" s="2"/>
    </row>
    <row r="145" spans="2:11" x14ac:dyDescent="0.15">
      <c r="B145">
        <v>0</v>
      </c>
      <c r="C145" t="e">
        <v>#DIV/0!</v>
      </c>
      <c r="D145" s="8"/>
      <c r="E145" s="8" t="str">
        <f t="shared" si="6"/>
        <v>0</v>
      </c>
      <c r="F145" s="8" t="e">
        <f t="shared" si="7"/>
        <v>#DIV/0!</v>
      </c>
      <c r="G145" s="8"/>
      <c r="I145" s="2"/>
    </row>
    <row r="146" spans="2:11" x14ac:dyDescent="0.15">
      <c r="B146">
        <v>0</v>
      </c>
      <c r="C146" t="e">
        <v>#DIV/0!</v>
      </c>
      <c r="D146" s="8"/>
      <c r="E146" s="8" t="str">
        <f t="shared" si="6"/>
        <v>0</v>
      </c>
      <c r="F146" s="8" t="e">
        <f t="shared" si="7"/>
        <v>#DIV/0!</v>
      </c>
      <c r="G146" s="8"/>
      <c r="I146" s="2"/>
    </row>
    <row r="147" spans="2:11" x14ac:dyDescent="0.15">
      <c r="B147">
        <v>0</v>
      </c>
      <c r="C147" t="e">
        <v>#DIV/0!</v>
      </c>
      <c r="D147" s="8"/>
      <c r="E147" s="8" t="str">
        <f t="shared" si="6"/>
        <v>0</v>
      </c>
      <c r="F147" s="8" t="e">
        <f t="shared" si="7"/>
        <v>#DIV/0!</v>
      </c>
      <c r="G147" s="8"/>
      <c r="I147" s="2"/>
    </row>
    <row r="148" spans="2:11" x14ac:dyDescent="0.15">
      <c r="B148">
        <v>0</v>
      </c>
      <c r="C148" t="e">
        <v>#DIV/0!</v>
      </c>
      <c r="D148" s="8"/>
      <c r="E148" s="8" t="str">
        <f t="shared" si="6"/>
        <v>0</v>
      </c>
      <c r="F148" s="8" t="e">
        <f t="shared" si="7"/>
        <v>#DIV/0!</v>
      </c>
      <c r="G148" s="8"/>
      <c r="I148" s="2"/>
    </row>
    <row r="149" spans="2:11" x14ac:dyDescent="0.15">
      <c r="B149">
        <v>0</v>
      </c>
      <c r="C149" t="e">
        <v>#DIV/0!</v>
      </c>
      <c r="D149" s="8"/>
      <c r="E149" s="8" t="str">
        <f t="shared" si="6"/>
        <v>0</v>
      </c>
      <c r="F149" s="8" t="e">
        <f t="shared" si="7"/>
        <v>#DIV/0!</v>
      </c>
      <c r="G149" s="8"/>
      <c r="I149" s="2"/>
    </row>
    <row r="150" spans="2:11" x14ac:dyDescent="0.15">
      <c r="B150">
        <v>0</v>
      </c>
      <c r="C150" t="e">
        <v>#DIV/0!</v>
      </c>
      <c r="D150" s="8"/>
      <c r="E150" s="8" t="str">
        <f t="shared" si="6"/>
        <v>0</v>
      </c>
      <c r="F150" s="8" t="e">
        <f t="shared" si="7"/>
        <v>#DIV/0!</v>
      </c>
      <c r="G150" s="8"/>
      <c r="I150" s="2"/>
    </row>
    <row r="151" spans="2:11" x14ac:dyDescent="0.15">
      <c r="B151">
        <v>0</v>
      </c>
      <c r="C151" t="e">
        <v>#DIV/0!</v>
      </c>
      <c r="D151" s="8"/>
      <c r="E151" s="8" t="str">
        <f t="shared" si="6"/>
        <v>0</v>
      </c>
      <c r="F151" s="8" t="e">
        <f t="shared" si="7"/>
        <v>#DIV/0!</v>
      </c>
      <c r="G151" s="8"/>
      <c r="I151" s="2"/>
    </row>
    <row r="152" spans="2:11" x14ac:dyDescent="0.15">
      <c r="B152">
        <v>0</v>
      </c>
      <c r="C152" t="e">
        <v>#DIV/0!</v>
      </c>
      <c r="D152" s="8"/>
      <c r="E152" s="8" t="str">
        <f t="shared" si="6"/>
        <v>0</v>
      </c>
      <c r="F152" s="8" t="e">
        <f t="shared" si="7"/>
        <v>#DIV/0!</v>
      </c>
      <c r="G152" s="8"/>
      <c r="I152" s="2"/>
    </row>
    <row r="153" spans="2:11" x14ac:dyDescent="0.15">
      <c r="B153">
        <v>0</v>
      </c>
      <c r="C153" t="e">
        <v>#DIV/0!</v>
      </c>
      <c r="D153" s="8"/>
      <c r="E153" s="8" t="str">
        <f t="shared" si="6"/>
        <v>0</v>
      </c>
      <c r="F153" s="8" t="e">
        <f t="shared" si="7"/>
        <v>#DIV/0!</v>
      </c>
      <c r="G153" s="8"/>
      <c r="I153" s="2"/>
    </row>
    <row r="154" spans="2:11" x14ac:dyDescent="0.15">
      <c r="B154">
        <v>0</v>
      </c>
      <c r="C154" t="e">
        <v>#DIV/0!</v>
      </c>
      <c r="D154" s="8"/>
      <c r="E154" s="8" t="str">
        <f t="shared" si="6"/>
        <v>0</v>
      </c>
      <c r="F154" s="8" t="e">
        <f t="shared" si="7"/>
        <v>#DIV/0!</v>
      </c>
      <c r="G154" s="8"/>
      <c r="I154" s="2"/>
    </row>
    <row r="155" spans="2:11" x14ac:dyDescent="0.15">
      <c r="B155">
        <v>0</v>
      </c>
      <c r="C155" t="e">
        <v>#DIV/0!</v>
      </c>
      <c r="D155" s="8"/>
      <c r="E155" s="8" t="str">
        <f t="shared" si="6"/>
        <v>0</v>
      </c>
      <c r="F155" s="8" t="e">
        <f t="shared" si="7"/>
        <v>#DIV/0!</v>
      </c>
      <c r="G155" s="8"/>
      <c r="I155" s="2"/>
    </row>
    <row r="156" spans="2:11" x14ac:dyDescent="0.15">
      <c r="B156">
        <v>0</v>
      </c>
      <c r="C156" t="e">
        <v>#DIV/0!</v>
      </c>
      <c r="D156" s="8"/>
      <c r="E156" s="8" t="str">
        <f t="shared" si="6"/>
        <v>0</v>
      </c>
      <c r="F156" s="8" t="e">
        <f t="shared" si="7"/>
        <v>#DIV/0!</v>
      </c>
      <c r="G156" s="8"/>
      <c r="I156" s="2"/>
    </row>
    <row r="157" spans="2:11" x14ac:dyDescent="0.15">
      <c r="B157">
        <v>0</v>
      </c>
      <c r="C157" t="e">
        <v>#DIV/0!</v>
      </c>
      <c r="D157" s="8"/>
      <c r="E157" s="8" t="str">
        <f t="shared" si="6"/>
        <v>0</v>
      </c>
      <c r="F157" s="8" t="e">
        <f t="shared" si="7"/>
        <v>#DIV/0!</v>
      </c>
      <c r="G157" s="8"/>
      <c r="I157" s="2"/>
    </row>
    <row r="158" spans="2:11" x14ac:dyDescent="0.15">
      <c r="B158">
        <v>0</v>
      </c>
      <c r="C158" t="e">
        <v>#DIV/0!</v>
      </c>
      <c r="D158" s="8"/>
      <c r="E158" s="8" t="str">
        <f t="shared" si="6"/>
        <v>0</v>
      </c>
      <c r="F158" s="8" t="e">
        <f t="shared" si="7"/>
        <v>#DIV/0!</v>
      </c>
      <c r="G158" s="8"/>
      <c r="I158" s="2"/>
      <c r="K158" t="s">
        <v>54</v>
      </c>
    </row>
    <row r="159" spans="2:11" x14ac:dyDescent="0.15">
      <c r="B159">
        <v>0</v>
      </c>
      <c r="C159" t="e">
        <v>#DIV/0!</v>
      </c>
      <c r="D159" s="8"/>
      <c r="E159" s="8" t="str">
        <f t="shared" si="6"/>
        <v>0</v>
      </c>
      <c r="F159" s="8" t="e">
        <f t="shared" si="7"/>
        <v>#DIV/0!</v>
      </c>
      <c r="G159" s="8"/>
      <c r="I159" s="2"/>
    </row>
    <row r="160" spans="2:11" x14ac:dyDescent="0.15">
      <c r="B160">
        <v>0</v>
      </c>
      <c r="C160" t="e">
        <v>#REF!</v>
      </c>
      <c r="D160" s="8"/>
      <c r="E160" s="8" t="str">
        <f t="shared" si="6"/>
        <v>0</v>
      </c>
      <c r="F160" s="8" t="e">
        <f t="shared" si="7"/>
        <v>#REF!</v>
      </c>
      <c r="G160" s="8"/>
      <c r="I160" s="2"/>
    </row>
    <row r="161" spans="2:9" x14ac:dyDescent="0.15">
      <c r="B161">
        <v>0</v>
      </c>
      <c r="C161" t="e">
        <v>#REF!</v>
      </c>
      <c r="D161" s="8"/>
      <c r="E161" s="8" t="str">
        <f t="shared" si="6"/>
        <v>0</v>
      </c>
      <c r="F161" s="8" t="e">
        <f t="shared" si="7"/>
        <v>#REF!</v>
      </c>
      <c r="G161" s="8"/>
      <c r="I161" s="2"/>
    </row>
    <row r="162" spans="2:9" x14ac:dyDescent="0.15">
      <c r="B162">
        <v>0</v>
      </c>
      <c r="C162" t="e">
        <v>#REF!</v>
      </c>
      <c r="D162" s="8"/>
      <c r="E162" s="8" t="str">
        <f t="shared" si="6"/>
        <v>0</v>
      </c>
      <c r="F162" s="8" t="e">
        <f t="shared" si="7"/>
        <v>#REF!</v>
      </c>
      <c r="G162" s="8"/>
      <c r="I162" s="2"/>
    </row>
    <row r="163" spans="2:9" x14ac:dyDescent="0.15">
      <c r="B163">
        <v>0</v>
      </c>
      <c r="C163" t="e">
        <v>#REF!</v>
      </c>
      <c r="D163" s="8"/>
      <c r="E163" s="8" t="str">
        <f t="shared" si="6"/>
        <v>0</v>
      </c>
      <c r="F163" s="8" t="e">
        <f t="shared" si="7"/>
        <v>#REF!</v>
      </c>
      <c r="G163" s="8"/>
      <c r="I163" s="2"/>
    </row>
    <row r="164" spans="2:9" x14ac:dyDescent="0.15">
      <c r="B164">
        <v>0</v>
      </c>
      <c r="C164" t="e">
        <v>#REF!</v>
      </c>
      <c r="D164" s="8"/>
      <c r="E164" s="8" t="str">
        <f t="shared" si="6"/>
        <v>0</v>
      </c>
      <c r="F164" s="8" t="e">
        <f t="shared" si="7"/>
        <v>#REF!</v>
      </c>
      <c r="G164" s="8"/>
      <c r="I164" s="2"/>
    </row>
    <row r="165" spans="2:9" x14ac:dyDescent="0.15">
      <c r="B165">
        <v>0</v>
      </c>
      <c r="C165" t="e">
        <v>#REF!</v>
      </c>
      <c r="D165" s="8"/>
      <c r="E165" s="8" t="str">
        <f t="shared" si="6"/>
        <v>0</v>
      </c>
      <c r="F165" s="8" t="e">
        <f t="shared" si="7"/>
        <v>#REF!</v>
      </c>
      <c r="G165" s="8"/>
      <c r="I165" s="2"/>
    </row>
    <row r="166" spans="2:9" x14ac:dyDescent="0.15">
      <c r="B166">
        <v>0</v>
      </c>
      <c r="C166" t="e">
        <v>#REF!</v>
      </c>
      <c r="D166" s="8"/>
      <c r="E166" s="8" t="str">
        <f t="shared" si="6"/>
        <v>0</v>
      </c>
      <c r="F166" s="8" t="e">
        <f t="shared" si="7"/>
        <v>#REF!</v>
      </c>
      <c r="G166" s="8"/>
      <c r="I166" s="2"/>
    </row>
    <row r="167" spans="2:9" x14ac:dyDescent="0.15">
      <c r="B167">
        <v>0</v>
      </c>
      <c r="C167" t="e">
        <v>#REF!</v>
      </c>
      <c r="D167" s="8"/>
      <c r="E167" s="8" t="str">
        <f t="shared" si="6"/>
        <v>0</v>
      </c>
      <c r="F167" s="8" t="e">
        <f t="shared" si="7"/>
        <v>#REF!</v>
      </c>
      <c r="G167" s="8"/>
      <c r="I167" s="2"/>
    </row>
    <row r="168" spans="2:9" x14ac:dyDescent="0.15">
      <c r="B168">
        <v>0</v>
      </c>
      <c r="C168" t="e">
        <v>#REF!</v>
      </c>
      <c r="D168" s="8"/>
      <c r="E168" s="8" t="str">
        <f t="shared" si="6"/>
        <v>0</v>
      </c>
      <c r="F168" s="8" t="e">
        <f t="shared" si="7"/>
        <v>#REF!</v>
      </c>
      <c r="G168" s="8"/>
      <c r="I168" s="2"/>
    </row>
    <row r="169" spans="2:9" x14ac:dyDescent="0.15">
      <c r="B169">
        <v>0</v>
      </c>
      <c r="C169" t="e">
        <v>#REF!</v>
      </c>
      <c r="D169" s="8"/>
      <c r="E169" s="8" t="str">
        <f t="shared" si="6"/>
        <v>0</v>
      </c>
      <c r="F169" s="8" t="e">
        <f t="shared" si="7"/>
        <v>#REF!</v>
      </c>
      <c r="G169" s="8"/>
      <c r="I169" s="2"/>
    </row>
    <row r="170" spans="2:9" x14ac:dyDescent="0.15">
      <c r="B170">
        <v>0</v>
      </c>
      <c r="C170" t="e">
        <v>#REF!</v>
      </c>
      <c r="D170" s="8"/>
      <c r="E170" s="8" t="str">
        <f t="shared" si="6"/>
        <v>0</v>
      </c>
      <c r="F170" s="8" t="e">
        <f t="shared" si="7"/>
        <v>#REF!</v>
      </c>
      <c r="G170" s="8"/>
      <c r="I170" s="2"/>
    </row>
    <row r="171" spans="2:9" x14ac:dyDescent="0.15">
      <c r="B171">
        <v>0</v>
      </c>
      <c r="C171" t="e">
        <v>#REF!</v>
      </c>
      <c r="D171" s="8"/>
      <c r="E171" s="8" t="str">
        <f t="shared" si="6"/>
        <v>0</v>
      </c>
      <c r="F171" s="8" t="e">
        <f t="shared" si="7"/>
        <v>#REF!</v>
      </c>
      <c r="G171" s="8"/>
      <c r="I171" s="2"/>
    </row>
    <row r="172" spans="2:9" x14ac:dyDescent="0.15">
      <c r="B172">
        <v>0</v>
      </c>
      <c r="C172" t="e">
        <v>#REF!</v>
      </c>
      <c r="D172" s="8"/>
      <c r="E172" s="8" t="str">
        <f t="shared" si="6"/>
        <v>0</v>
      </c>
      <c r="F172" s="8" t="e">
        <f t="shared" si="7"/>
        <v>#REF!</v>
      </c>
      <c r="G172" s="8"/>
      <c r="I172" s="2"/>
    </row>
    <row r="173" spans="2:9" x14ac:dyDescent="0.15">
      <c r="B173">
        <v>0</v>
      </c>
      <c r="C173" t="e">
        <v>#REF!</v>
      </c>
      <c r="D173" s="8"/>
      <c r="E173" s="8" t="str">
        <f t="shared" si="6"/>
        <v>0</v>
      </c>
      <c r="F173" s="8" t="e">
        <f t="shared" si="7"/>
        <v>#REF!</v>
      </c>
      <c r="G173" s="8"/>
      <c r="I173" s="2"/>
    </row>
    <row r="174" spans="2:9" x14ac:dyDescent="0.15">
      <c r="B174">
        <v>0</v>
      </c>
      <c r="C174" t="e">
        <v>#REF!</v>
      </c>
      <c r="D174" s="8"/>
      <c r="E174" s="8" t="str">
        <f t="shared" si="6"/>
        <v>0</v>
      </c>
      <c r="F174" s="8" t="e">
        <f t="shared" si="7"/>
        <v>#REF!</v>
      </c>
      <c r="G174" s="8"/>
      <c r="I174" s="2"/>
    </row>
    <row r="175" spans="2:9" x14ac:dyDescent="0.15">
      <c r="B175">
        <v>0</v>
      </c>
      <c r="C175" t="e">
        <v>#REF!</v>
      </c>
      <c r="D175" s="8"/>
      <c r="E175" s="8" t="str">
        <f t="shared" si="6"/>
        <v>0</v>
      </c>
      <c r="F175" s="8" t="e">
        <f t="shared" si="7"/>
        <v>#REF!</v>
      </c>
      <c r="G175" s="8"/>
      <c r="I175" s="2"/>
    </row>
    <row r="176" spans="2:9" x14ac:dyDescent="0.15">
      <c r="B176">
        <v>0</v>
      </c>
      <c r="C176" t="e">
        <v>#REF!</v>
      </c>
      <c r="D176" s="8"/>
      <c r="E176" s="8" t="str">
        <f t="shared" si="6"/>
        <v>0</v>
      </c>
      <c r="F176" s="8" t="e">
        <f t="shared" si="7"/>
        <v>#REF!</v>
      </c>
      <c r="G176" s="8"/>
      <c r="I176" s="2"/>
    </row>
    <row r="177" spans="2:9" x14ac:dyDescent="0.15">
      <c r="B177">
        <v>0</v>
      </c>
      <c r="C177" t="e">
        <v>#REF!</v>
      </c>
      <c r="D177" s="8"/>
      <c r="E177" s="8" t="str">
        <f t="shared" si="6"/>
        <v>0</v>
      </c>
      <c r="F177" s="8" t="e">
        <f t="shared" si="7"/>
        <v>#REF!</v>
      </c>
      <c r="G177" s="8"/>
      <c r="I177" s="2"/>
    </row>
    <row r="178" spans="2:9" x14ac:dyDescent="0.15">
      <c r="B178">
        <v>0</v>
      </c>
      <c r="C178" t="e">
        <v>#REF!</v>
      </c>
      <c r="D178" s="8"/>
      <c r="E178" s="8" t="str">
        <f t="shared" si="6"/>
        <v>0</v>
      </c>
      <c r="F178" s="8" t="e">
        <f t="shared" si="7"/>
        <v>#REF!</v>
      </c>
      <c r="G178" s="8"/>
      <c r="I178" s="2"/>
    </row>
    <row r="179" spans="2:9" x14ac:dyDescent="0.15">
      <c r="B179">
        <v>0</v>
      </c>
      <c r="C179" t="e">
        <v>#REF!</v>
      </c>
      <c r="D179" s="8"/>
      <c r="E179" s="8" t="str">
        <f t="shared" si="6"/>
        <v>0</v>
      </c>
      <c r="F179" s="8" t="e">
        <f t="shared" si="7"/>
        <v>#REF!</v>
      </c>
      <c r="G179" s="8"/>
      <c r="I179" s="2"/>
    </row>
    <row r="180" spans="2:9" x14ac:dyDescent="0.15">
      <c r="B180">
        <v>0</v>
      </c>
      <c r="C180" t="e">
        <v>#REF!</v>
      </c>
      <c r="D180" s="8"/>
      <c r="E180" s="8" t="str">
        <f t="shared" si="6"/>
        <v>0</v>
      </c>
      <c r="F180" s="8" t="e">
        <f t="shared" si="7"/>
        <v>#REF!</v>
      </c>
      <c r="G180" s="8"/>
      <c r="I180" s="2"/>
    </row>
    <row r="181" spans="2:9" x14ac:dyDescent="0.15">
      <c r="B181">
        <v>0</v>
      </c>
      <c r="C181" t="e">
        <v>#REF!</v>
      </c>
      <c r="D181" s="8"/>
      <c r="E181" s="8" t="str">
        <f t="shared" si="6"/>
        <v>0</v>
      </c>
      <c r="F181" s="8" t="e">
        <f t="shared" si="7"/>
        <v>#REF!</v>
      </c>
      <c r="G181" s="8"/>
      <c r="I181" s="2"/>
    </row>
    <row r="182" spans="2:9" x14ac:dyDescent="0.15">
      <c r="B182">
        <v>0</v>
      </c>
      <c r="C182" t="e">
        <v>#REF!</v>
      </c>
      <c r="D182" s="8"/>
      <c r="E182" s="8" t="str">
        <f t="shared" si="6"/>
        <v>0</v>
      </c>
      <c r="F182" s="8" t="e">
        <f t="shared" si="7"/>
        <v>#REF!</v>
      </c>
      <c r="G182" s="8"/>
      <c r="I182" s="2"/>
    </row>
    <row r="183" spans="2:9" x14ac:dyDescent="0.15">
      <c r="B183">
        <v>0</v>
      </c>
      <c r="C183" t="e">
        <v>#REF!</v>
      </c>
      <c r="D183" s="8"/>
      <c r="E183" s="8" t="str">
        <f t="shared" si="6"/>
        <v>0</v>
      </c>
      <c r="F183" s="8" t="e">
        <f t="shared" si="7"/>
        <v>#REF!</v>
      </c>
      <c r="G183" s="8"/>
      <c r="I183" s="2"/>
    </row>
    <row r="184" spans="2:9" x14ac:dyDescent="0.15">
      <c r="B184">
        <v>0</v>
      </c>
      <c r="C184" t="e">
        <v>#REF!</v>
      </c>
      <c r="D184" s="8"/>
      <c r="E184" s="8"/>
      <c r="F184" s="8"/>
      <c r="G184" s="8"/>
      <c r="I184" s="2"/>
    </row>
    <row r="185" spans="2:9" x14ac:dyDescent="0.15">
      <c r="B185">
        <v>0</v>
      </c>
      <c r="C185" t="e">
        <v>#REF!</v>
      </c>
      <c r="D185" s="8"/>
      <c r="E185" s="8"/>
      <c r="F185" s="8"/>
      <c r="G185" s="8"/>
      <c r="I185" s="2"/>
    </row>
    <row r="186" spans="2:9" x14ac:dyDescent="0.15">
      <c r="B186">
        <v>0</v>
      </c>
      <c r="C186" t="e">
        <v>#REF!</v>
      </c>
      <c r="D186" s="8"/>
      <c r="E186" s="8"/>
      <c r="F186" s="8"/>
      <c r="G186" s="8"/>
      <c r="I186" s="2"/>
    </row>
    <row r="187" spans="2:9" x14ac:dyDescent="0.15">
      <c r="B187">
        <v>0</v>
      </c>
      <c r="C187" t="e">
        <v>#REF!</v>
      </c>
      <c r="D187" s="8"/>
      <c r="E187" s="8"/>
      <c r="F187" s="8"/>
      <c r="G187" s="8"/>
      <c r="I187" s="2"/>
    </row>
    <row r="188" spans="2:9" x14ac:dyDescent="0.15">
      <c r="B188">
        <v>0</v>
      </c>
      <c r="C188" t="e">
        <v>#REF!</v>
      </c>
      <c r="D188" s="8"/>
      <c r="E188" s="8"/>
      <c r="F188" s="8"/>
      <c r="G188" s="8"/>
      <c r="I188" s="2"/>
    </row>
    <row r="189" spans="2:9" x14ac:dyDescent="0.15">
      <c r="B189">
        <v>0</v>
      </c>
      <c r="C189" t="e">
        <v>#REF!</v>
      </c>
      <c r="D189" s="8"/>
      <c r="E189" s="8"/>
      <c r="F189" s="8"/>
      <c r="G189" s="8"/>
      <c r="I189" s="2"/>
    </row>
    <row r="190" spans="2:9" x14ac:dyDescent="0.15">
      <c r="B190">
        <v>0</v>
      </c>
      <c r="C190" t="e">
        <v>#REF!</v>
      </c>
      <c r="D190" s="8"/>
      <c r="E190" s="8"/>
      <c r="F190" s="8"/>
      <c r="G190" s="8"/>
      <c r="I190" s="2"/>
    </row>
    <row r="191" spans="2:9" x14ac:dyDescent="0.15">
      <c r="B191">
        <v>0</v>
      </c>
      <c r="C191" t="e">
        <v>#REF!</v>
      </c>
      <c r="D191" s="8"/>
      <c r="E191" s="8"/>
      <c r="F191" s="8"/>
      <c r="G191" s="8"/>
      <c r="I191" s="2"/>
    </row>
    <row r="192" spans="2:9" x14ac:dyDescent="0.15">
      <c r="B192">
        <v>0</v>
      </c>
      <c r="C192" t="e">
        <v>#REF!</v>
      </c>
      <c r="D192" s="8"/>
      <c r="E192" s="8"/>
      <c r="F192" s="8"/>
      <c r="G192" s="8"/>
      <c r="I192" s="2"/>
    </row>
    <row r="193" spans="2:9" x14ac:dyDescent="0.15">
      <c r="B193">
        <v>0</v>
      </c>
      <c r="C193" t="e">
        <v>#REF!</v>
      </c>
      <c r="D193" s="8"/>
      <c r="E193" s="8"/>
      <c r="F193" s="8"/>
      <c r="G193" s="8"/>
      <c r="I193" s="2"/>
    </row>
    <row r="194" spans="2:9" x14ac:dyDescent="0.15">
      <c r="B194">
        <v>0</v>
      </c>
      <c r="C194" t="e">
        <v>#REF!</v>
      </c>
      <c r="D194" s="8"/>
      <c r="E194" s="8"/>
      <c r="F194" s="8"/>
      <c r="G194" s="8"/>
      <c r="I194" s="2"/>
    </row>
    <row r="195" spans="2:9" x14ac:dyDescent="0.15">
      <c r="B195">
        <v>0</v>
      </c>
      <c r="C195" t="e">
        <v>#REF!</v>
      </c>
      <c r="D195" s="8"/>
      <c r="E195" s="8"/>
      <c r="F195" s="8"/>
      <c r="G195" s="8"/>
      <c r="I195" s="2"/>
    </row>
    <row r="196" spans="2:9" x14ac:dyDescent="0.15">
      <c r="B196">
        <v>0</v>
      </c>
      <c r="C196" t="e">
        <v>#REF!</v>
      </c>
      <c r="D196" s="8"/>
      <c r="E196" s="8"/>
      <c r="F196" s="8"/>
      <c r="G196" s="8"/>
      <c r="I196" s="2"/>
    </row>
    <row r="197" spans="2:9" x14ac:dyDescent="0.15">
      <c r="B197">
        <v>0</v>
      </c>
      <c r="C197" t="e">
        <v>#REF!</v>
      </c>
      <c r="D197" s="8"/>
      <c r="E197" s="8"/>
      <c r="F197" s="8"/>
      <c r="G197" s="8"/>
      <c r="I197" s="2"/>
    </row>
    <row r="198" spans="2:9" x14ac:dyDescent="0.15">
      <c r="B198">
        <v>0</v>
      </c>
      <c r="C198" t="e">
        <v>#REF!</v>
      </c>
      <c r="D198" s="8"/>
      <c r="E198" s="8"/>
      <c r="F198" s="8"/>
      <c r="G198" s="8"/>
      <c r="I198" s="2"/>
    </row>
    <row r="199" spans="2:9" x14ac:dyDescent="0.15">
      <c r="B199">
        <v>0</v>
      </c>
      <c r="C199" t="e">
        <v>#REF!</v>
      </c>
      <c r="D199" s="8"/>
      <c r="E199" s="8"/>
      <c r="F199" s="8"/>
      <c r="G199" s="8"/>
      <c r="I199" s="2"/>
    </row>
    <row r="200" spans="2:9" x14ac:dyDescent="0.15">
      <c r="B200">
        <v>0</v>
      </c>
      <c r="C200" t="e">
        <v>#REF!</v>
      </c>
      <c r="D200" s="8"/>
      <c r="E200" s="8"/>
      <c r="F200" s="8"/>
      <c r="G200" s="8"/>
      <c r="I200" s="2"/>
    </row>
    <row r="201" spans="2:9" x14ac:dyDescent="0.15">
      <c r="B201">
        <v>0</v>
      </c>
      <c r="C201" t="e">
        <v>#REF!</v>
      </c>
      <c r="D201" s="8"/>
      <c r="E201" s="8"/>
      <c r="F201" s="8"/>
      <c r="G201" s="8"/>
      <c r="I201" s="2"/>
    </row>
    <row r="202" spans="2:9" x14ac:dyDescent="0.15">
      <c r="B202">
        <v>0</v>
      </c>
      <c r="C202" t="e">
        <v>#REF!</v>
      </c>
      <c r="D202" s="8"/>
      <c r="E202" s="8"/>
      <c r="F202" s="8"/>
      <c r="G202" s="8"/>
      <c r="I202" s="2"/>
    </row>
    <row r="203" spans="2:9" x14ac:dyDescent="0.15">
      <c r="B203">
        <v>0</v>
      </c>
      <c r="C203" t="e">
        <v>#REF!</v>
      </c>
      <c r="D203" s="8"/>
      <c r="E203" s="8"/>
      <c r="F203" s="8"/>
      <c r="G203" s="8"/>
      <c r="I203" s="2"/>
    </row>
    <row r="204" spans="2:9" x14ac:dyDescent="0.15">
      <c r="B204">
        <v>0</v>
      </c>
      <c r="C204" t="e">
        <v>#REF!</v>
      </c>
      <c r="D204" s="8"/>
      <c r="E204" s="8"/>
      <c r="F204" s="8"/>
      <c r="G204" s="8"/>
      <c r="I204" s="2"/>
    </row>
    <row r="205" spans="2:9" x14ac:dyDescent="0.15">
      <c r="B205">
        <v>0</v>
      </c>
      <c r="C205" t="e">
        <v>#REF!</v>
      </c>
      <c r="D205" s="8"/>
      <c r="E205" s="8"/>
      <c r="F205" s="8"/>
      <c r="G205" s="8"/>
      <c r="I205" s="2"/>
    </row>
    <row r="206" spans="2:9" x14ac:dyDescent="0.15">
      <c r="B206">
        <v>0</v>
      </c>
      <c r="C206" t="e">
        <v>#REF!</v>
      </c>
      <c r="D206" s="8"/>
      <c r="E206" s="8"/>
      <c r="F206" s="8"/>
      <c r="G206" s="8"/>
      <c r="I206" s="2"/>
    </row>
    <row r="207" spans="2:9" x14ac:dyDescent="0.15">
      <c r="B207">
        <v>0</v>
      </c>
      <c r="C207" t="e">
        <v>#REF!</v>
      </c>
      <c r="D207" s="8"/>
      <c r="E207" s="8"/>
      <c r="F207" s="8"/>
      <c r="G207" s="8"/>
      <c r="I207" s="2"/>
    </row>
    <row r="208" spans="2:9" x14ac:dyDescent="0.15">
      <c r="B208">
        <v>0</v>
      </c>
      <c r="C208" t="e">
        <v>#REF!</v>
      </c>
      <c r="D208" s="8"/>
      <c r="E208" s="8"/>
      <c r="F208" s="8"/>
      <c r="G208" s="8"/>
      <c r="I208" s="2"/>
    </row>
    <row r="209" spans="2:9" x14ac:dyDescent="0.15">
      <c r="B209">
        <v>0</v>
      </c>
      <c r="C209" t="e">
        <v>#REF!</v>
      </c>
      <c r="D209" s="8"/>
      <c r="E209" s="8"/>
      <c r="F209" s="8"/>
      <c r="G209" s="8"/>
      <c r="I209" s="2"/>
    </row>
    <row r="210" spans="2:9" x14ac:dyDescent="0.15">
      <c r="B210">
        <v>0</v>
      </c>
      <c r="C210" t="e">
        <v>#REF!</v>
      </c>
      <c r="D210" s="8"/>
      <c r="E210" s="8"/>
      <c r="F210" s="8"/>
      <c r="G210" s="8"/>
      <c r="I210" s="2"/>
    </row>
    <row r="211" spans="2:9" x14ac:dyDescent="0.15">
      <c r="B211">
        <v>0</v>
      </c>
      <c r="C211" t="e">
        <v>#REF!</v>
      </c>
      <c r="D211" s="8"/>
      <c r="E211" s="8"/>
      <c r="F211" s="8"/>
      <c r="G211" s="8"/>
      <c r="I211" s="2"/>
    </row>
    <row r="212" spans="2:9" x14ac:dyDescent="0.15">
      <c r="B212">
        <v>0</v>
      </c>
      <c r="C212" t="e">
        <v>#REF!</v>
      </c>
      <c r="D212" s="8"/>
      <c r="E212" s="8"/>
      <c r="F212" s="8"/>
      <c r="G212" s="8"/>
      <c r="I212" s="2"/>
    </row>
    <row r="213" spans="2:9" x14ac:dyDescent="0.15">
      <c r="B213">
        <v>0</v>
      </c>
      <c r="C213" t="e">
        <v>#REF!</v>
      </c>
      <c r="D213" s="8"/>
      <c r="E213" s="8"/>
      <c r="F213" s="8"/>
      <c r="G213" s="8"/>
      <c r="I213" s="2"/>
    </row>
    <row r="214" spans="2:9" x14ac:dyDescent="0.15">
      <c r="B214">
        <v>0</v>
      </c>
      <c r="C214" t="e">
        <v>#REF!</v>
      </c>
      <c r="D214" s="8"/>
      <c r="E214" s="8"/>
      <c r="F214" s="8"/>
      <c r="G214" s="8"/>
      <c r="I214" s="2"/>
    </row>
    <row r="215" spans="2:9" x14ac:dyDescent="0.15">
      <c r="B215">
        <v>0</v>
      </c>
      <c r="C215" t="e">
        <v>#REF!</v>
      </c>
      <c r="D215" s="8"/>
      <c r="E215" s="8"/>
      <c r="F215" s="8"/>
      <c r="G215" s="8"/>
      <c r="I215" s="2"/>
    </row>
    <row r="216" spans="2:9" x14ac:dyDescent="0.15">
      <c r="B216">
        <v>0</v>
      </c>
      <c r="C216" t="e">
        <v>#REF!</v>
      </c>
      <c r="D216" s="8"/>
      <c r="E216" s="8"/>
      <c r="F216" s="8"/>
      <c r="G216" s="8"/>
      <c r="I216" s="2"/>
    </row>
    <row r="217" spans="2:9" x14ac:dyDescent="0.15">
      <c r="B217">
        <v>0</v>
      </c>
      <c r="C217" t="e">
        <v>#REF!</v>
      </c>
      <c r="D217" s="8"/>
      <c r="E217" s="8"/>
      <c r="F217" s="8"/>
      <c r="G217" s="8"/>
      <c r="I217" s="2"/>
    </row>
    <row r="218" spans="2:9" x14ac:dyDescent="0.15">
      <c r="B218">
        <v>0</v>
      </c>
      <c r="C218" t="e">
        <v>#REF!</v>
      </c>
      <c r="D218" s="8"/>
      <c r="E218" s="8"/>
      <c r="F218" s="8"/>
      <c r="G218" s="8"/>
      <c r="I218" s="2"/>
    </row>
    <row r="219" spans="2:9" x14ac:dyDescent="0.15">
      <c r="B219">
        <v>0</v>
      </c>
      <c r="C219" t="e">
        <v>#REF!</v>
      </c>
      <c r="D219" s="8"/>
      <c r="E219" s="8"/>
      <c r="F219" s="8"/>
      <c r="G219" s="8"/>
      <c r="I219" s="2"/>
    </row>
    <row r="220" spans="2:9" x14ac:dyDescent="0.15">
      <c r="B220">
        <v>0</v>
      </c>
      <c r="C220" t="e">
        <v>#REF!</v>
      </c>
      <c r="D220" s="8"/>
      <c r="E220" s="8"/>
      <c r="F220" s="8"/>
      <c r="G220" s="8"/>
      <c r="I220" s="2"/>
    </row>
    <row r="221" spans="2:9" x14ac:dyDescent="0.15">
      <c r="B221">
        <v>0</v>
      </c>
      <c r="C221" t="e">
        <v>#REF!</v>
      </c>
      <c r="D221" s="8"/>
      <c r="E221" s="8"/>
      <c r="F221" s="8"/>
      <c r="G221" s="8"/>
      <c r="I221" s="2"/>
    </row>
    <row r="222" spans="2:9" x14ac:dyDescent="0.15">
      <c r="B222">
        <v>0</v>
      </c>
      <c r="C222" t="e">
        <v>#REF!</v>
      </c>
      <c r="D222" s="8"/>
      <c r="E222" s="8"/>
      <c r="F222" s="8"/>
      <c r="G222" s="8"/>
      <c r="I222" s="2"/>
    </row>
    <row r="223" spans="2:9" x14ac:dyDescent="0.15">
      <c r="B223">
        <v>0</v>
      </c>
      <c r="C223" t="e">
        <v>#REF!</v>
      </c>
      <c r="D223" s="8"/>
      <c r="E223" s="8"/>
      <c r="F223" s="8"/>
      <c r="G223" s="8"/>
      <c r="I223" s="2"/>
    </row>
    <row r="224" spans="2:9" x14ac:dyDescent="0.15">
      <c r="B224">
        <v>0</v>
      </c>
      <c r="C224" t="e">
        <v>#REF!</v>
      </c>
      <c r="D224" s="8"/>
      <c r="E224" s="8"/>
      <c r="F224" s="8"/>
      <c r="G224" s="8"/>
      <c r="I224" s="2"/>
    </row>
    <row r="225" spans="2:9" x14ac:dyDescent="0.15">
      <c r="B225">
        <v>0</v>
      </c>
      <c r="C225" t="e">
        <v>#REF!</v>
      </c>
      <c r="D225" s="8"/>
      <c r="E225" s="8"/>
      <c r="F225" s="8"/>
      <c r="G225" s="8"/>
      <c r="I225" s="2"/>
    </row>
    <row r="226" spans="2:9" x14ac:dyDescent="0.15">
      <c r="B226">
        <v>0</v>
      </c>
      <c r="C226" t="e">
        <v>#REF!</v>
      </c>
      <c r="D226" s="8"/>
      <c r="E226" s="8"/>
      <c r="F226" s="8"/>
      <c r="G226" s="8"/>
      <c r="I226" s="2"/>
    </row>
    <row r="227" spans="2:9" x14ac:dyDescent="0.15">
      <c r="B227">
        <v>0</v>
      </c>
      <c r="C227" t="e">
        <v>#REF!</v>
      </c>
      <c r="D227" s="8"/>
      <c r="E227" s="8"/>
      <c r="F227" s="8"/>
      <c r="G227" s="8"/>
      <c r="I227" s="2"/>
    </row>
    <row r="228" spans="2:9" x14ac:dyDescent="0.15">
      <c r="C228" t="e">
        <v>#REF!</v>
      </c>
      <c r="D228" s="8"/>
      <c r="E228" s="8"/>
      <c r="F228" s="8"/>
      <c r="G228" s="8"/>
      <c r="I228" s="2"/>
    </row>
    <row r="229" spans="2:9" x14ac:dyDescent="0.15">
      <c r="C229" t="e">
        <v>#REF!</v>
      </c>
      <c r="I229" s="2"/>
    </row>
    <row r="230" spans="2:9" x14ac:dyDescent="0.15">
      <c r="C230" t="e">
        <v>#REF!</v>
      </c>
      <c r="I230" s="2"/>
    </row>
    <row r="231" spans="2:9" x14ac:dyDescent="0.15">
      <c r="C231" t="e">
        <v>#REF!</v>
      </c>
      <c r="I231" s="2"/>
    </row>
    <row r="232" spans="2:9" x14ac:dyDescent="0.15">
      <c r="C232" t="e">
        <v>#REF!</v>
      </c>
      <c r="I232" s="2"/>
    </row>
    <row r="233" spans="2:9" x14ac:dyDescent="0.15">
      <c r="C233" t="e">
        <v>#REF!</v>
      </c>
      <c r="I233" s="2"/>
    </row>
    <row r="234" spans="2:9" x14ac:dyDescent="0.15">
      <c r="C234" t="e">
        <v>#REF!</v>
      </c>
      <c r="I234" s="2"/>
    </row>
    <row r="235" spans="2:9" x14ac:dyDescent="0.15">
      <c r="C235" t="e">
        <v>#REF!</v>
      </c>
      <c r="I235" s="2"/>
    </row>
    <row r="236" spans="2:9" x14ac:dyDescent="0.15">
      <c r="C236" t="e">
        <v>#REF!</v>
      </c>
      <c r="I236" s="2"/>
    </row>
    <row r="237" spans="2:9" x14ac:dyDescent="0.15">
      <c r="C237" t="e">
        <v>#REF!</v>
      </c>
      <c r="I237" s="2"/>
    </row>
    <row r="238" spans="2:9" x14ac:dyDescent="0.15">
      <c r="C238" t="e">
        <v>#REF!</v>
      </c>
      <c r="I238" s="2"/>
    </row>
    <row r="239" spans="2:9" x14ac:dyDescent="0.15">
      <c r="C239" t="e">
        <v>#REF!</v>
      </c>
      <c r="I239" s="2"/>
    </row>
    <row r="240" spans="2:9" x14ac:dyDescent="0.15">
      <c r="C240" t="e">
        <v>#REF!</v>
      </c>
      <c r="I240" s="2"/>
    </row>
    <row r="241" spans="3:9" x14ac:dyDescent="0.15">
      <c r="C241" t="e">
        <v>#REF!</v>
      </c>
      <c r="I241" s="2"/>
    </row>
    <row r="242" spans="3:9" x14ac:dyDescent="0.15">
      <c r="C242" t="e">
        <v>#REF!</v>
      </c>
      <c r="I242" s="2"/>
    </row>
    <row r="243" spans="3:9" x14ac:dyDescent="0.15">
      <c r="C243" t="e">
        <v>#REF!</v>
      </c>
      <c r="I243" s="2"/>
    </row>
    <row r="244" spans="3:9" x14ac:dyDescent="0.15">
      <c r="C244" t="e">
        <v>#REF!</v>
      </c>
      <c r="I244" s="2"/>
    </row>
    <row r="245" spans="3:9" x14ac:dyDescent="0.15">
      <c r="C245" t="e">
        <v>#REF!</v>
      </c>
      <c r="I245" s="2"/>
    </row>
    <row r="246" spans="3:9" x14ac:dyDescent="0.15">
      <c r="C246" t="e">
        <v>#REF!</v>
      </c>
      <c r="I246" s="2"/>
    </row>
    <row r="247" spans="3:9" x14ac:dyDescent="0.15">
      <c r="C247" t="e">
        <v>#REF!</v>
      </c>
      <c r="I247" s="2"/>
    </row>
    <row r="248" spans="3:9" x14ac:dyDescent="0.15">
      <c r="C248" t="e">
        <v>#REF!</v>
      </c>
      <c r="I248" s="2"/>
    </row>
    <row r="249" spans="3:9" x14ac:dyDescent="0.15">
      <c r="C249" t="e">
        <v>#REF!</v>
      </c>
      <c r="I249" s="2"/>
    </row>
    <row r="250" spans="3:9" x14ac:dyDescent="0.15">
      <c r="C250" t="e">
        <v>#REF!</v>
      </c>
      <c r="I250" s="2"/>
    </row>
    <row r="251" spans="3:9" x14ac:dyDescent="0.15">
      <c r="C251" t="e">
        <v>#REF!</v>
      </c>
      <c r="I251" s="2"/>
    </row>
    <row r="252" spans="3:9" x14ac:dyDescent="0.15">
      <c r="C252" t="e">
        <v>#REF!</v>
      </c>
      <c r="I252" s="2"/>
    </row>
    <row r="253" spans="3:9" x14ac:dyDescent="0.15">
      <c r="C253" t="e">
        <v>#REF!</v>
      </c>
      <c r="I253" s="2"/>
    </row>
    <row r="254" spans="3:9" x14ac:dyDescent="0.15">
      <c r="C254" t="e">
        <v>#REF!</v>
      </c>
      <c r="I254" s="2"/>
    </row>
    <row r="255" spans="3:9" x14ac:dyDescent="0.15">
      <c r="C255" t="e">
        <v>#REF!</v>
      </c>
      <c r="I255" s="2"/>
    </row>
    <row r="256" spans="3:9" x14ac:dyDescent="0.15">
      <c r="C256" t="e">
        <v>#REF!</v>
      </c>
      <c r="I256" s="2"/>
    </row>
    <row r="257" spans="3:9" x14ac:dyDescent="0.15">
      <c r="C257" t="e">
        <v>#REF!</v>
      </c>
      <c r="I257" s="2"/>
    </row>
    <row r="258" spans="3:9" x14ac:dyDescent="0.15">
      <c r="C258" t="e">
        <v>#REF!</v>
      </c>
      <c r="I258" s="2"/>
    </row>
    <row r="259" spans="3:9" x14ac:dyDescent="0.15">
      <c r="C259" t="e">
        <v>#REF!</v>
      </c>
      <c r="I259" s="2"/>
    </row>
    <row r="260" spans="3:9" x14ac:dyDescent="0.15">
      <c r="C260" t="e">
        <v>#REF!</v>
      </c>
      <c r="I260" s="2"/>
    </row>
    <row r="261" spans="3:9" x14ac:dyDescent="0.15">
      <c r="C261" t="e">
        <v>#REF!</v>
      </c>
      <c r="I261" s="2"/>
    </row>
    <row r="262" spans="3:9" x14ac:dyDescent="0.15">
      <c r="C262" t="e">
        <v>#REF!</v>
      </c>
      <c r="I262" s="2"/>
    </row>
    <row r="263" spans="3:9" x14ac:dyDescent="0.15">
      <c r="C263" t="e">
        <v>#REF!</v>
      </c>
      <c r="I263" s="2"/>
    </row>
    <row r="264" spans="3:9" x14ac:dyDescent="0.15">
      <c r="C264" t="e">
        <v>#REF!</v>
      </c>
      <c r="I264" s="2"/>
    </row>
    <row r="265" spans="3:9" x14ac:dyDescent="0.15">
      <c r="C265" t="e">
        <v>#REF!</v>
      </c>
      <c r="I265" s="2"/>
    </row>
    <row r="266" spans="3:9" x14ac:dyDescent="0.15">
      <c r="C266" t="e">
        <v>#REF!</v>
      </c>
      <c r="I266" s="2"/>
    </row>
    <row r="267" spans="3:9" x14ac:dyDescent="0.15">
      <c r="C267" t="e">
        <v>#REF!</v>
      </c>
      <c r="I267" s="2"/>
    </row>
    <row r="268" spans="3:9" x14ac:dyDescent="0.15">
      <c r="C268" t="e">
        <v>#REF!</v>
      </c>
      <c r="I268" s="2"/>
    </row>
    <row r="269" spans="3:9" x14ac:dyDescent="0.15">
      <c r="C269" t="e">
        <v>#REF!</v>
      </c>
      <c r="I269" s="2"/>
    </row>
    <row r="270" spans="3:9" x14ac:dyDescent="0.15">
      <c r="C270" t="e">
        <v>#REF!</v>
      </c>
      <c r="I270" s="2"/>
    </row>
    <row r="271" spans="3:9" x14ac:dyDescent="0.15">
      <c r="C271" t="e">
        <v>#REF!</v>
      </c>
      <c r="I271" s="2"/>
    </row>
    <row r="272" spans="3:9" x14ac:dyDescent="0.15">
      <c r="C272" t="e">
        <v>#REF!</v>
      </c>
      <c r="I272" s="2"/>
    </row>
    <row r="273" spans="3:9" x14ac:dyDescent="0.15">
      <c r="C273" t="e">
        <v>#REF!</v>
      </c>
      <c r="I273" s="2"/>
    </row>
    <row r="274" spans="3:9" x14ac:dyDescent="0.15">
      <c r="C274" t="e">
        <v>#REF!</v>
      </c>
      <c r="I274" s="2"/>
    </row>
    <row r="275" spans="3:9" x14ac:dyDescent="0.15">
      <c r="C275" t="e">
        <v>#REF!</v>
      </c>
      <c r="I275" s="2"/>
    </row>
    <row r="276" spans="3:9" x14ac:dyDescent="0.15">
      <c r="C276" t="e">
        <v>#REF!</v>
      </c>
      <c r="I276" s="2"/>
    </row>
    <row r="277" spans="3:9" x14ac:dyDescent="0.15">
      <c r="C277" t="e">
        <v>#REF!</v>
      </c>
      <c r="I277" s="2"/>
    </row>
    <row r="278" spans="3:9" x14ac:dyDescent="0.15">
      <c r="C278" t="e">
        <v>#REF!</v>
      </c>
      <c r="I278" s="2"/>
    </row>
    <row r="279" spans="3:9" x14ac:dyDescent="0.15">
      <c r="C279" t="e">
        <v>#REF!</v>
      </c>
      <c r="I279" s="2"/>
    </row>
    <row r="280" spans="3:9" x14ac:dyDescent="0.15">
      <c r="C280" t="e">
        <v>#REF!</v>
      </c>
      <c r="I280" s="2"/>
    </row>
    <row r="281" spans="3:9" x14ac:dyDescent="0.15">
      <c r="C281" t="e">
        <v>#REF!</v>
      </c>
      <c r="I281" s="2"/>
    </row>
    <row r="282" spans="3:9" x14ac:dyDescent="0.15">
      <c r="C282" t="e">
        <v>#REF!</v>
      </c>
      <c r="I282" s="2"/>
    </row>
    <row r="283" spans="3:9" x14ac:dyDescent="0.15">
      <c r="C283" t="e">
        <v>#REF!</v>
      </c>
      <c r="I283" s="2"/>
    </row>
    <row r="284" spans="3:9" x14ac:dyDescent="0.15">
      <c r="C284" t="e">
        <v>#REF!</v>
      </c>
      <c r="I284" s="2"/>
    </row>
    <row r="285" spans="3:9" x14ac:dyDescent="0.15">
      <c r="C285" t="e">
        <v>#REF!</v>
      </c>
      <c r="I285" s="2"/>
    </row>
    <row r="286" spans="3:9" x14ac:dyDescent="0.15">
      <c r="C286" t="e">
        <v>#REF!</v>
      </c>
      <c r="I286" s="2"/>
    </row>
    <row r="287" spans="3:9" x14ac:dyDescent="0.15">
      <c r="C287" t="e">
        <v>#REF!</v>
      </c>
      <c r="I287" s="2"/>
    </row>
    <row r="288" spans="3:9" x14ac:dyDescent="0.15">
      <c r="C288" t="e">
        <v>#REF!</v>
      </c>
      <c r="I288" s="2"/>
    </row>
    <row r="289" spans="3:9" x14ac:dyDescent="0.15">
      <c r="C289" t="e">
        <v>#REF!</v>
      </c>
      <c r="I289" s="2"/>
    </row>
    <row r="290" spans="3:9" x14ac:dyDescent="0.15">
      <c r="C290" t="e">
        <v>#REF!</v>
      </c>
      <c r="I290" s="2"/>
    </row>
    <row r="291" spans="3:9" x14ac:dyDescent="0.15">
      <c r="C291" t="e">
        <v>#REF!</v>
      </c>
      <c r="I291" s="2"/>
    </row>
    <row r="292" spans="3:9" x14ac:dyDescent="0.15">
      <c r="C292" t="e">
        <v>#REF!</v>
      </c>
      <c r="I292" s="2"/>
    </row>
    <row r="293" spans="3:9" x14ac:dyDescent="0.15">
      <c r="C293" t="e">
        <v>#REF!</v>
      </c>
      <c r="I293" s="2"/>
    </row>
    <row r="294" spans="3:9" x14ac:dyDescent="0.15">
      <c r="C294" t="e">
        <v>#REF!</v>
      </c>
      <c r="I294" s="2"/>
    </row>
    <row r="295" spans="3:9" x14ac:dyDescent="0.15">
      <c r="C295" t="e">
        <v>#REF!</v>
      </c>
      <c r="I295" s="2"/>
    </row>
    <row r="296" spans="3:9" x14ac:dyDescent="0.15">
      <c r="C296" t="e">
        <v>#REF!</v>
      </c>
      <c r="I296" s="2"/>
    </row>
    <row r="297" spans="3:9" x14ac:dyDescent="0.15">
      <c r="C297" t="e">
        <v>#REF!</v>
      </c>
      <c r="I297" s="2"/>
    </row>
    <row r="298" spans="3:9" x14ac:dyDescent="0.15">
      <c r="C298" t="e">
        <v>#REF!</v>
      </c>
      <c r="I298" s="2"/>
    </row>
    <row r="299" spans="3:9" x14ac:dyDescent="0.15">
      <c r="C299" t="e">
        <v>#REF!</v>
      </c>
      <c r="I299" s="2"/>
    </row>
    <row r="300" spans="3:9" x14ac:dyDescent="0.15">
      <c r="C300" t="e">
        <v>#REF!</v>
      </c>
      <c r="I300" s="2"/>
    </row>
    <row r="301" spans="3:9" x14ac:dyDescent="0.15">
      <c r="C301" t="e">
        <v>#REF!</v>
      </c>
      <c r="I301" s="2"/>
    </row>
    <row r="302" spans="3:9" x14ac:dyDescent="0.15">
      <c r="C302" t="e">
        <v>#REF!</v>
      </c>
      <c r="I302" s="2"/>
    </row>
    <row r="303" spans="3:9" x14ac:dyDescent="0.15">
      <c r="C303" t="e">
        <v>#REF!</v>
      </c>
      <c r="I303" s="2"/>
    </row>
    <row r="304" spans="3:9" x14ac:dyDescent="0.15">
      <c r="C304" t="e">
        <v>#REF!</v>
      </c>
      <c r="I304" s="2"/>
    </row>
    <row r="305" spans="3:9" x14ac:dyDescent="0.15">
      <c r="C305" t="e">
        <v>#REF!</v>
      </c>
      <c r="I305" s="2"/>
    </row>
    <row r="306" spans="3:9" x14ac:dyDescent="0.15">
      <c r="C306" t="e">
        <v>#REF!</v>
      </c>
      <c r="I306" s="2"/>
    </row>
    <row r="307" spans="3:9" x14ac:dyDescent="0.15">
      <c r="C307" t="e">
        <v>#REF!</v>
      </c>
      <c r="I307" s="2"/>
    </row>
    <row r="308" spans="3:9" x14ac:dyDescent="0.15">
      <c r="C308" t="e">
        <v>#REF!</v>
      </c>
      <c r="I308" s="2"/>
    </row>
    <row r="309" spans="3:9" x14ac:dyDescent="0.15">
      <c r="C309" t="e">
        <v>#REF!</v>
      </c>
      <c r="I309" s="2"/>
    </row>
    <row r="310" spans="3:9" x14ac:dyDescent="0.15">
      <c r="C310" t="e">
        <v>#REF!</v>
      </c>
      <c r="I310" s="2"/>
    </row>
    <row r="311" spans="3:9" x14ac:dyDescent="0.15">
      <c r="C311" t="e">
        <v>#REF!</v>
      </c>
      <c r="I311" s="2"/>
    </row>
    <row r="312" spans="3:9" x14ac:dyDescent="0.15">
      <c r="C312" t="e">
        <v>#REF!</v>
      </c>
      <c r="I312" s="2"/>
    </row>
    <row r="313" spans="3:9" x14ac:dyDescent="0.15">
      <c r="C313" t="e">
        <v>#REF!</v>
      </c>
      <c r="I313" s="2"/>
    </row>
    <row r="314" spans="3:9" x14ac:dyDescent="0.15">
      <c r="C314" t="e">
        <v>#REF!</v>
      </c>
      <c r="I314" s="2"/>
    </row>
    <row r="315" spans="3:9" x14ac:dyDescent="0.15">
      <c r="C315" t="e">
        <v>#REF!</v>
      </c>
      <c r="I315" s="2"/>
    </row>
    <row r="316" spans="3:9" x14ac:dyDescent="0.15">
      <c r="C316" t="e">
        <v>#REF!</v>
      </c>
      <c r="I316" s="2"/>
    </row>
    <row r="317" spans="3:9" x14ac:dyDescent="0.15">
      <c r="C317" t="e">
        <v>#REF!</v>
      </c>
      <c r="I317" s="2"/>
    </row>
    <row r="318" spans="3:9" x14ac:dyDescent="0.15">
      <c r="C318" t="e">
        <v>#REF!</v>
      </c>
      <c r="I318" s="2"/>
    </row>
    <row r="319" spans="3:9" x14ac:dyDescent="0.15">
      <c r="C319" t="e">
        <v>#REF!</v>
      </c>
      <c r="I319" s="2"/>
    </row>
    <row r="320" spans="3:9" x14ac:dyDescent="0.15">
      <c r="C320" t="e">
        <v>#REF!</v>
      </c>
      <c r="I320" s="2"/>
    </row>
    <row r="321" spans="3:9" x14ac:dyDescent="0.15">
      <c r="C321" t="e">
        <v>#REF!</v>
      </c>
      <c r="I321" s="2"/>
    </row>
    <row r="322" spans="3:9" x14ac:dyDescent="0.15">
      <c r="C322" t="e">
        <v>#REF!</v>
      </c>
      <c r="I322" s="2"/>
    </row>
    <row r="323" spans="3:9" x14ac:dyDescent="0.15">
      <c r="C323" t="e">
        <v>#REF!</v>
      </c>
      <c r="I323" s="2"/>
    </row>
    <row r="324" spans="3:9" x14ac:dyDescent="0.15">
      <c r="C324" t="e">
        <v>#REF!</v>
      </c>
      <c r="I324" s="2"/>
    </row>
    <row r="325" spans="3:9" x14ac:dyDescent="0.15">
      <c r="C325" t="e">
        <v>#REF!</v>
      </c>
      <c r="I325" s="2"/>
    </row>
    <row r="326" spans="3:9" x14ac:dyDescent="0.15">
      <c r="C326" t="e">
        <v>#REF!</v>
      </c>
      <c r="I326" s="2"/>
    </row>
    <row r="327" spans="3:9" x14ac:dyDescent="0.15">
      <c r="C327" t="e">
        <v>#REF!</v>
      </c>
      <c r="I327" s="2"/>
    </row>
    <row r="328" spans="3:9" x14ac:dyDescent="0.15">
      <c r="C328" t="e">
        <v>#REF!</v>
      </c>
      <c r="I328" s="2"/>
    </row>
    <row r="329" spans="3:9" x14ac:dyDescent="0.15">
      <c r="C329" t="e">
        <v>#REF!</v>
      </c>
      <c r="I329" s="2"/>
    </row>
    <row r="330" spans="3:9" x14ac:dyDescent="0.15">
      <c r="C330" t="e">
        <v>#REF!</v>
      </c>
      <c r="I330" s="2"/>
    </row>
    <row r="331" spans="3:9" x14ac:dyDescent="0.15">
      <c r="C331" t="e">
        <v>#REF!</v>
      </c>
      <c r="I331" s="2"/>
    </row>
    <row r="332" spans="3:9" x14ac:dyDescent="0.15">
      <c r="C332" t="e">
        <v>#REF!</v>
      </c>
      <c r="I332" s="2"/>
    </row>
    <row r="333" spans="3:9" x14ac:dyDescent="0.15">
      <c r="C333" t="e">
        <v>#REF!</v>
      </c>
      <c r="I333" s="2"/>
    </row>
    <row r="334" spans="3:9" x14ac:dyDescent="0.15">
      <c r="C334" t="e">
        <v>#REF!</v>
      </c>
      <c r="I334" s="2"/>
    </row>
    <row r="335" spans="3:9" x14ac:dyDescent="0.15">
      <c r="C335" t="e">
        <v>#REF!</v>
      </c>
      <c r="I335" s="2"/>
    </row>
    <row r="336" spans="3:9" x14ac:dyDescent="0.15">
      <c r="C336" t="e">
        <v>#REF!</v>
      </c>
      <c r="I336" s="2"/>
    </row>
    <row r="337" spans="3:9" x14ac:dyDescent="0.15">
      <c r="C337" t="e">
        <v>#REF!</v>
      </c>
      <c r="I337" s="2"/>
    </row>
    <row r="338" spans="3:9" x14ac:dyDescent="0.15">
      <c r="C338" t="e">
        <v>#REF!</v>
      </c>
      <c r="I338" s="2"/>
    </row>
    <row r="339" spans="3:9" x14ac:dyDescent="0.15">
      <c r="C339" t="e">
        <v>#REF!</v>
      </c>
      <c r="I339" s="2"/>
    </row>
    <row r="340" spans="3:9" x14ac:dyDescent="0.15">
      <c r="C340" t="e">
        <v>#REF!</v>
      </c>
      <c r="I340" s="2"/>
    </row>
    <row r="341" spans="3:9" x14ac:dyDescent="0.15">
      <c r="C341" t="e">
        <v>#REF!</v>
      </c>
      <c r="I341" s="2"/>
    </row>
    <row r="342" spans="3:9" x14ac:dyDescent="0.15">
      <c r="C342" t="e">
        <v>#REF!</v>
      </c>
      <c r="I342" s="2"/>
    </row>
    <row r="343" spans="3:9" x14ac:dyDescent="0.15">
      <c r="C343" t="e">
        <v>#REF!</v>
      </c>
      <c r="I343" s="2"/>
    </row>
    <row r="344" spans="3:9" x14ac:dyDescent="0.15">
      <c r="C344" t="e">
        <v>#REF!</v>
      </c>
      <c r="I344" s="2"/>
    </row>
    <row r="345" spans="3:9" x14ac:dyDescent="0.15">
      <c r="C345" t="e">
        <v>#REF!</v>
      </c>
      <c r="I345" s="2"/>
    </row>
    <row r="346" spans="3:9" x14ac:dyDescent="0.15">
      <c r="C346" t="e">
        <v>#REF!</v>
      </c>
      <c r="I346" s="2"/>
    </row>
    <row r="347" spans="3:9" x14ac:dyDescent="0.15">
      <c r="C347" t="e">
        <v>#REF!</v>
      </c>
      <c r="I347" s="2"/>
    </row>
    <row r="348" spans="3:9" x14ac:dyDescent="0.15">
      <c r="C348" t="e">
        <v>#REF!</v>
      </c>
      <c r="I348" s="2"/>
    </row>
    <row r="349" spans="3:9" x14ac:dyDescent="0.15">
      <c r="C349" t="e">
        <v>#REF!</v>
      </c>
      <c r="I349" s="2"/>
    </row>
    <row r="350" spans="3:9" x14ac:dyDescent="0.15">
      <c r="C350" t="e">
        <v>#REF!</v>
      </c>
      <c r="I350" s="2"/>
    </row>
    <row r="351" spans="3:9" x14ac:dyDescent="0.15">
      <c r="C351" t="e">
        <v>#REF!</v>
      </c>
      <c r="I351" s="2"/>
    </row>
    <row r="352" spans="3:9" x14ac:dyDescent="0.15">
      <c r="C352" t="e">
        <v>#REF!</v>
      </c>
      <c r="I352" s="2"/>
    </row>
    <row r="353" spans="3:9" x14ac:dyDescent="0.15">
      <c r="C353" t="e">
        <v>#REF!</v>
      </c>
      <c r="I353" s="2"/>
    </row>
    <row r="354" spans="3:9" x14ac:dyDescent="0.15">
      <c r="C354" t="e">
        <v>#REF!</v>
      </c>
      <c r="I354" s="2"/>
    </row>
    <row r="355" spans="3:9" x14ac:dyDescent="0.15">
      <c r="C355" t="e">
        <v>#REF!</v>
      </c>
      <c r="I355" s="2"/>
    </row>
    <row r="356" spans="3:9" x14ac:dyDescent="0.15">
      <c r="C356" t="e">
        <v>#REF!</v>
      </c>
      <c r="I356" s="2"/>
    </row>
    <row r="357" spans="3:9" x14ac:dyDescent="0.15">
      <c r="C357" t="e">
        <v>#REF!</v>
      </c>
      <c r="I357" s="2"/>
    </row>
    <row r="358" spans="3:9" x14ac:dyDescent="0.15">
      <c r="C358" t="e">
        <v>#REF!</v>
      </c>
      <c r="I358" s="2"/>
    </row>
    <row r="359" spans="3:9" x14ac:dyDescent="0.15">
      <c r="C359" t="e">
        <v>#REF!</v>
      </c>
      <c r="I359" s="2"/>
    </row>
    <row r="360" spans="3:9" x14ac:dyDescent="0.15">
      <c r="C360" t="e">
        <v>#REF!</v>
      </c>
      <c r="I360" s="2"/>
    </row>
    <row r="361" spans="3:9" x14ac:dyDescent="0.15">
      <c r="C361" t="e">
        <v>#REF!</v>
      </c>
      <c r="I361" s="2"/>
    </row>
    <row r="362" spans="3:9" x14ac:dyDescent="0.15">
      <c r="C362" t="e">
        <v>#REF!</v>
      </c>
      <c r="I362" s="2"/>
    </row>
    <row r="363" spans="3:9" x14ac:dyDescent="0.15">
      <c r="C363" t="e">
        <v>#REF!</v>
      </c>
      <c r="I363" s="2"/>
    </row>
    <row r="364" spans="3:9" x14ac:dyDescent="0.15">
      <c r="C364" t="e">
        <v>#REF!</v>
      </c>
      <c r="I364" s="2"/>
    </row>
    <row r="365" spans="3:9" x14ac:dyDescent="0.15">
      <c r="C365" t="e">
        <v>#REF!</v>
      </c>
      <c r="I365" s="2"/>
    </row>
    <row r="366" spans="3:9" x14ac:dyDescent="0.15">
      <c r="C366" t="e">
        <v>#REF!</v>
      </c>
      <c r="I366" s="2"/>
    </row>
    <row r="367" spans="3:9" x14ac:dyDescent="0.15">
      <c r="C367" t="e">
        <v>#REF!</v>
      </c>
      <c r="I367" s="2"/>
    </row>
    <row r="368" spans="3:9" x14ac:dyDescent="0.15">
      <c r="C368" t="e">
        <v>#REF!</v>
      </c>
      <c r="I368" s="2"/>
    </row>
    <row r="369" spans="3:9" x14ac:dyDescent="0.15">
      <c r="C369" t="e">
        <v>#REF!</v>
      </c>
      <c r="I369" s="2"/>
    </row>
    <row r="370" spans="3:9" x14ac:dyDescent="0.15">
      <c r="C370" t="e">
        <v>#REF!</v>
      </c>
      <c r="I370" s="2"/>
    </row>
    <row r="371" spans="3:9" x14ac:dyDescent="0.15">
      <c r="C371" t="e">
        <v>#REF!</v>
      </c>
      <c r="I371" s="2"/>
    </row>
    <row r="372" spans="3:9" x14ac:dyDescent="0.15">
      <c r="C372" t="e">
        <v>#REF!</v>
      </c>
      <c r="I372" s="2"/>
    </row>
    <row r="373" spans="3:9" x14ac:dyDescent="0.15">
      <c r="C373" t="e">
        <v>#REF!</v>
      </c>
      <c r="I373" s="2"/>
    </row>
    <row r="374" spans="3:9" x14ac:dyDescent="0.15">
      <c r="C374" t="e">
        <v>#REF!</v>
      </c>
      <c r="I374" s="2"/>
    </row>
    <row r="375" spans="3:9" x14ac:dyDescent="0.15">
      <c r="C375" t="e">
        <v>#REF!</v>
      </c>
      <c r="I375" s="2"/>
    </row>
    <row r="376" spans="3:9" x14ac:dyDescent="0.15">
      <c r="C376" t="e">
        <v>#REF!</v>
      </c>
      <c r="I376" s="2"/>
    </row>
    <row r="377" spans="3:9" x14ac:dyDescent="0.15">
      <c r="C377" t="e">
        <v>#REF!</v>
      </c>
      <c r="I377" s="2"/>
    </row>
    <row r="378" spans="3:9" x14ac:dyDescent="0.15">
      <c r="C378" t="e">
        <v>#REF!</v>
      </c>
      <c r="I378" s="2"/>
    </row>
    <row r="379" spans="3:9" x14ac:dyDescent="0.15">
      <c r="C379" t="e">
        <v>#REF!</v>
      </c>
      <c r="I379" s="2"/>
    </row>
    <row r="380" spans="3:9" x14ac:dyDescent="0.15">
      <c r="C380" t="e">
        <v>#REF!</v>
      </c>
      <c r="I380" s="2"/>
    </row>
    <row r="381" spans="3:9" x14ac:dyDescent="0.15">
      <c r="C381" t="e">
        <v>#REF!</v>
      </c>
      <c r="I381" s="2"/>
    </row>
    <row r="382" spans="3:9" x14ac:dyDescent="0.15">
      <c r="C382" t="e">
        <v>#REF!</v>
      </c>
      <c r="I382" s="2"/>
    </row>
    <row r="383" spans="3:9" x14ac:dyDescent="0.15">
      <c r="C383" t="e">
        <v>#REF!</v>
      </c>
      <c r="I383" s="2"/>
    </row>
    <row r="384" spans="3:9" x14ac:dyDescent="0.15">
      <c r="C384" t="e">
        <v>#REF!</v>
      </c>
      <c r="I384" s="2"/>
    </row>
    <row r="385" spans="3:9" x14ac:dyDescent="0.15">
      <c r="C385" t="e">
        <v>#REF!</v>
      </c>
      <c r="I385" s="2"/>
    </row>
    <row r="386" spans="3:9" x14ac:dyDescent="0.15">
      <c r="C386" t="e">
        <v>#REF!</v>
      </c>
      <c r="I386" s="2"/>
    </row>
    <row r="387" spans="3:9" x14ac:dyDescent="0.15">
      <c r="C387" t="e">
        <v>#REF!</v>
      </c>
      <c r="I387" s="2"/>
    </row>
    <row r="388" spans="3:9" x14ac:dyDescent="0.15">
      <c r="C388" t="e">
        <v>#REF!</v>
      </c>
      <c r="I388" s="2"/>
    </row>
    <row r="389" spans="3:9" x14ac:dyDescent="0.15">
      <c r="C389" t="e">
        <v>#REF!</v>
      </c>
      <c r="I389" s="2"/>
    </row>
    <row r="390" spans="3:9" x14ac:dyDescent="0.15">
      <c r="C390" t="e">
        <v>#REF!</v>
      </c>
      <c r="I390" s="2"/>
    </row>
    <row r="391" spans="3:9" x14ac:dyDescent="0.15">
      <c r="C391" t="e">
        <v>#REF!</v>
      </c>
      <c r="I391" s="2"/>
    </row>
    <row r="392" spans="3:9" x14ac:dyDescent="0.15">
      <c r="C392" t="e">
        <v>#REF!</v>
      </c>
      <c r="I392" s="2"/>
    </row>
    <row r="393" spans="3:9" x14ac:dyDescent="0.15">
      <c r="C393" t="e">
        <v>#REF!</v>
      </c>
      <c r="I393" s="2"/>
    </row>
    <row r="394" spans="3:9" x14ac:dyDescent="0.15">
      <c r="C394" t="e">
        <v>#REF!</v>
      </c>
      <c r="I394" s="2"/>
    </row>
    <row r="395" spans="3:9" x14ac:dyDescent="0.15">
      <c r="C395" t="e">
        <v>#REF!</v>
      </c>
      <c r="I395" s="2"/>
    </row>
    <row r="396" spans="3:9" x14ac:dyDescent="0.15">
      <c r="C396" t="e">
        <v>#REF!</v>
      </c>
      <c r="I396" s="2"/>
    </row>
    <row r="397" spans="3:9" x14ac:dyDescent="0.15">
      <c r="C397" t="e">
        <v>#REF!</v>
      </c>
      <c r="I397" s="2"/>
    </row>
    <row r="398" spans="3:9" x14ac:dyDescent="0.15">
      <c r="C398" t="e">
        <v>#REF!</v>
      </c>
      <c r="I398" s="2"/>
    </row>
    <row r="399" spans="3:9" x14ac:dyDescent="0.15">
      <c r="C399" t="e">
        <v>#REF!</v>
      </c>
      <c r="I399" s="2"/>
    </row>
    <row r="400" spans="3:9" x14ac:dyDescent="0.15">
      <c r="C400" t="e">
        <v>#REF!</v>
      </c>
      <c r="I400" s="2"/>
    </row>
    <row r="401" spans="3:9" x14ac:dyDescent="0.15">
      <c r="C401" t="e">
        <v>#REF!</v>
      </c>
      <c r="I401" s="2"/>
    </row>
    <row r="402" spans="3:9" x14ac:dyDescent="0.15">
      <c r="C402" t="e">
        <v>#REF!</v>
      </c>
      <c r="I402" s="2"/>
    </row>
    <row r="403" spans="3:9" x14ac:dyDescent="0.15">
      <c r="C403" t="e">
        <v>#REF!</v>
      </c>
      <c r="I403" s="2"/>
    </row>
    <row r="404" spans="3:9" x14ac:dyDescent="0.15">
      <c r="C404" t="e">
        <v>#REF!</v>
      </c>
      <c r="I404" s="2"/>
    </row>
    <row r="405" spans="3:9" x14ac:dyDescent="0.15">
      <c r="C405" t="e">
        <v>#REF!</v>
      </c>
      <c r="I405" s="2"/>
    </row>
    <row r="406" spans="3:9" x14ac:dyDescent="0.15">
      <c r="C406" t="e">
        <v>#REF!</v>
      </c>
      <c r="I406" s="2"/>
    </row>
    <row r="407" spans="3:9" x14ac:dyDescent="0.15">
      <c r="C407" t="e">
        <v>#REF!</v>
      </c>
      <c r="I407" s="2"/>
    </row>
    <row r="408" spans="3:9" x14ac:dyDescent="0.15">
      <c r="C408" t="e">
        <v>#REF!</v>
      </c>
      <c r="I408" s="2"/>
    </row>
    <row r="409" spans="3:9" x14ac:dyDescent="0.15">
      <c r="C409" t="e">
        <v>#REF!</v>
      </c>
      <c r="I409" s="2"/>
    </row>
    <row r="410" spans="3:9" x14ac:dyDescent="0.15">
      <c r="C410" t="e">
        <v>#REF!</v>
      </c>
      <c r="I410" s="2"/>
    </row>
    <row r="411" spans="3:9" x14ac:dyDescent="0.15">
      <c r="C411" t="e">
        <v>#REF!</v>
      </c>
      <c r="I411" s="2"/>
    </row>
    <row r="412" spans="3:9" x14ac:dyDescent="0.15">
      <c r="C412" t="e">
        <v>#REF!</v>
      </c>
      <c r="I412" s="2"/>
    </row>
    <row r="413" spans="3:9" x14ac:dyDescent="0.15">
      <c r="C413" t="e">
        <v>#REF!</v>
      </c>
      <c r="I413" s="2"/>
    </row>
    <row r="414" spans="3:9" x14ac:dyDescent="0.15">
      <c r="C414" t="e">
        <v>#REF!</v>
      </c>
      <c r="I414" s="2"/>
    </row>
    <row r="415" spans="3:9" x14ac:dyDescent="0.15">
      <c r="C415" t="e">
        <v>#REF!</v>
      </c>
      <c r="I415" s="2"/>
    </row>
    <row r="416" spans="3:9" x14ac:dyDescent="0.15">
      <c r="C416" t="e">
        <v>#REF!</v>
      </c>
      <c r="I416" s="2"/>
    </row>
    <row r="417" spans="3:9" x14ac:dyDescent="0.15">
      <c r="C417" t="e">
        <v>#REF!</v>
      </c>
      <c r="I417" s="2"/>
    </row>
    <row r="418" spans="3:9" x14ac:dyDescent="0.15">
      <c r="C418" t="e">
        <v>#REF!</v>
      </c>
      <c r="I418" s="2"/>
    </row>
    <row r="419" spans="3:9" x14ac:dyDescent="0.15">
      <c r="C419" t="e">
        <v>#REF!</v>
      </c>
      <c r="I419" s="2"/>
    </row>
    <row r="420" spans="3:9" x14ac:dyDescent="0.15">
      <c r="C420" t="e">
        <v>#REF!</v>
      </c>
      <c r="I420" s="2"/>
    </row>
    <row r="421" spans="3:9" x14ac:dyDescent="0.15">
      <c r="C421" t="e">
        <v>#REF!</v>
      </c>
      <c r="I421" s="2"/>
    </row>
    <row r="422" spans="3:9" x14ac:dyDescent="0.15">
      <c r="C422" t="e">
        <v>#REF!</v>
      </c>
      <c r="I422" s="2"/>
    </row>
    <row r="423" spans="3:9" x14ac:dyDescent="0.15">
      <c r="C423" t="e">
        <v>#REF!</v>
      </c>
      <c r="I423" s="2"/>
    </row>
    <row r="424" spans="3:9" x14ac:dyDescent="0.15">
      <c r="I424" s="2"/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1"/>
  <sheetViews>
    <sheetView workbookViewId="0">
      <selection activeCell="E21" sqref="E21"/>
    </sheetView>
  </sheetViews>
  <sheetFormatPr defaultRowHeight="13.5" x14ac:dyDescent="0.15"/>
  <sheetData>
    <row r="1" spans="1:21" x14ac:dyDescent="0.15">
      <c r="A1" s="1" t="s">
        <v>5</v>
      </c>
      <c r="B1" s="2" t="s">
        <v>1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</v>
      </c>
      <c r="K1" s="6" t="str">
        <f t="shared" ref="K1:K63" si="0">A1</f>
        <v>女　性</v>
      </c>
      <c r="L1" s="2" t="str">
        <f t="shared" ref="L1:L63" si="1">B1</f>
        <v>BMI18.5kg_m2未満</v>
      </c>
      <c r="M1" s="2" t="s">
        <v>18</v>
      </c>
      <c r="N1" s="2" t="s">
        <v>19</v>
      </c>
      <c r="O1" s="2" t="s">
        <v>57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</v>
      </c>
      <c r="U1" s="2" t="s">
        <v>6</v>
      </c>
    </row>
    <row r="2" spans="1:21" x14ac:dyDescent="0.15">
      <c r="A2" s="3"/>
      <c r="B2" s="2" t="s">
        <v>3</v>
      </c>
      <c r="C2" s="5">
        <v>0.119469026548673</v>
      </c>
      <c r="D2" s="5">
        <v>0.123877917414722</v>
      </c>
      <c r="E2" s="5">
        <v>0.121525533290239</v>
      </c>
      <c r="F2" s="5">
        <v>0.12504946576968701</v>
      </c>
      <c r="G2" s="5">
        <v>0.121195351411179</v>
      </c>
      <c r="H2" s="5">
        <v>9.8049551924090705E-2</v>
      </c>
      <c r="I2" s="5">
        <v>0.13531353135313501</v>
      </c>
      <c r="J2" s="5">
        <v>0.119994514536478</v>
      </c>
      <c r="K2" s="6">
        <f t="shared" si="0"/>
        <v>0</v>
      </c>
      <c r="L2" s="2" t="str">
        <f t="shared" si="1"/>
        <v>働き盛り世代</v>
      </c>
      <c r="M2">
        <f>(C2-$J2)/$U2*10+50</f>
        <v>49.495148583798908</v>
      </c>
      <c r="N2">
        <f t="shared" ref="N2:T17" si="2">(D2-$J2)/$U2*10+50</f>
        <v>53.73089678215144</v>
      </c>
      <c r="O2">
        <f t="shared" si="2"/>
        <v>51.470893729265434</v>
      </c>
      <c r="P2">
        <f t="shared" si="2"/>
        <v>54.85643696552026</v>
      </c>
      <c r="Q2">
        <f t="shared" si="2"/>
        <v>51.153678506242599</v>
      </c>
      <c r="R2">
        <f t="shared" si="2"/>
        <v>28.916843561693145</v>
      </c>
      <c r="S2">
        <f t="shared" si="2"/>
        <v>64.717419834851952</v>
      </c>
      <c r="T2">
        <f t="shared" si="2"/>
        <v>50</v>
      </c>
      <c r="U2">
        <f>STDEV(C2:J2)</f>
        <v>1.04087652513523E-2</v>
      </c>
    </row>
    <row r="3" spans="1:21" x14ac:dyDescent="0.15">
      <c r="A3" s="3"/>
      <c r="B3" s="2" t="s">
        <v>4</v>
      </c>
      <c r="C3" s="5">
        <v>9.6594857539958306E-2</v>
      </c>
      <c r="D3" s="5">
        <v>9.5360493509831598E-2</v>
      </c>
      <c r="E3" s="5">
        <v>8.0743691899070394E-2</v>
      </c>
      <c r="F3" s="5">
        <v>9.1934574168076696E-2</v>
      </c>
      <c r="G3" s="5">
        <v>9.2228864218616605E-2</v>
      </c>
      <c r="H3" s="5">
        <v>9.0833333333333294E-2</v>
      </c>
      <c r="I3" s="5">
        <v>8.7529047250193601E-2</v>
      </c>
      <c r="J3" s="5">
        <v>9.2393386578644904E-2</v>
      </c>
      <c r="K3" s="6">
        <f t="shared" si="0"/>
        <v>0</v>
      </c>
      <c r="L3" s="2" t="str">
        <f t="shared" si="1"/>
        <v>前期高齢者</v>
      </c>
      <c r="M3">
        <f>(C3-$J3)/$U3*10+50</f>
        <v>58.478610170660396</v>
      </c>
      <c r="N3">
        <f t="shared" si="2"/>
        <v>55.987651285903986</v>
      </c>
      <c r="O3">
        <f t="shared" si="2"/>
        <v>26.490800316170294</v>
      </c>
      <c r="P3">
        <f t="shared" si="2"/>
        <v>49.074111993992517</v>
      </c>
      <c r="Q3">
        <f t="shared" si="2"/>
        <v>49.667992241793115</v>
      </c>
      <c r="R3">
        <f t="shared" si="2"/>
        <v>46.851797041021101</v>
      </c>
      <c r="S3">
        <f t="shared" si="2"/>
        <v>40.183714874264453</v>
      </c>
      <c r="T3">
        <f t="shared" si="2"/>
        <v>50</v>
      </c>
      <c r="U3">
        <f t="shared" ref="U3:U65" si="3">STDEV(C3:J3)</f>
        <v>4.9553769742266048E-3</v>
      </c>
    </row>
    <row r="4" spans="1:21" x14ac:dyDescent="0.15">
      <c r="K4" s="6">
        <f t="shared" si="0"/>
        <v>0</v>
      </c>
      <c r="L4" s="2">
        <f t="shared" si="1"/>
        <v>0</v>
      </c>
      <c r="M4" t="e">
        <f t="shared" ref="M4:T47" si="4">(C4-$J4)/$U4*10+50</f>
        <v>#DIV/0!</v>
      </c>
      <c r="N4" t="e">
        <f t="shared" si="2"/>
        <v>#DIV/0!</v>
      </c>
      <c r="O4" t="e">
        <f t="shared" si="2"/>
        <v>#DIV/0!</v>
      </c>
      <c r="P4" t="e">
        <f t="shared" si="2"/>
        <v>#DIV/0!</v>
      </c>
      <c r="Q4" t="e">
        <f t="shared" si="2"/>
        <v>#DIV/0!</v>
      </c>
      <c r="R4" t="e">
        <f t="shared" si="2"/>
        <v>#DIV/0!</v>
      </c>
      <c r="S4" t="e">
        <f t="shared" si="2"/>
        <v>#DIV/0!</v>
      </c>
      <c r="T4" t="e">
        <f t="shared" si="2"/>
        <v>#DIV/0!</v>
      </c>
      <c r="U4" t="e">
        <f t="shared" si="3"/>
        <v>#DIV/0!</v>
      </c>
    </row>
    <row r="5" spans="1:21" x14ac:dyDescent="0.15">
      <c r="A5" s="1" t="s">
        <v>5</v>
      </c>
      <c r="B5" s="2" t="s">
        <v>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</v>
      </c>
      <c r="K5" s="6" t="str">
        <f t="shared" si="0"/>
        <v>女　性</v>
      </c>
      <c r="L5" s="2" t="str">
        <f t="shared" si="1"/>
        <v>BMI25kg_m2以上</v>
      </c>
      <c r="M5" t="e">
        <f t="shared" si="4"/>
        <v>#VALUE!</v>
      </c>
      <c r="N5" t="e">
        <f t="shared" si="2"/>
        <v>#VALUE!</v>
      </c>
      <c r="O5" t="e">
        <f t="shared" si="2"/>
        <v>#VALUE!</v>
      </c>
      <c r="P5" t="e">
        <f t="shared" si="2"/>
        <v>#VALUE!</v>
      </c>
      <c r="Q5" t="e">
        <f t="shared" si="2"/>
        <v>#VALUE!</v>
      </c>
      <c r="R5" t="e">
        <f t="shared" si="2"/>
        <v>#VALUE!</v>
      </c>
      <c r="S5" t="e">
        <f t="shared" si="2"/>
        <v>#VALUE!</v>
      </c>
      <c r="T5" t="e">
        <f t="shared" si="2"/>
        <v>#VALUE!</v>
      </c>
      <c r="U5" t="e">
        <f t="shared" si="3"/>
        <v>#DIV/0!</v>
      </c>
    </row>
    <row r="6" spans="1:21" x14ac:dyDescent="0.15">
      <c r="A6" s="3"/>
      <c r="B6" s="2" t="s">
        <v>3</v>
      </c>
      <c r="C6" s="5">
        <v>0.180825958702065</v>
      </c>
      <c r="D6" s="5">
        <v>0.17953321364452399</v>
      </c>
      <c r="E6" s="5">
        <v>0.19198448610213301</v>
      </c>
      <c r="F6" s="5">
        <v>0.18440838939453899</v>
      </c>
      <c r="G6" s="5">
        <v>0.18096292197011599</v>
      </c>
      <c r="H6" s="5">
        <v>0.19240906694781201</v>
      </c>
      <c r="I6" s="5">
        <v>0.173267326732673</v>
      </c>
      <c r="J6" s="5">
        <v>0.18355732309380099</v>
      </c>
      <c r="K6" s="6">
        <f t="shared" si="0"/>
        <v>0</v>
      </c>
      <c r="L6" s="2" t="str">
        <f t="shared" si="1"/>
        <v>働き盛り世代</v>
      </c>
      <c r="M6">
        <f t="shared" si="4"/>
        <v>45.727461095456469</v>
      </c>
      <c r="N6">
        <f t="shared" si="2"/>
        <v>43.70528361935272</v>
      </c>
      <c r="O6">
        <f t="shared" si="2"/>
        <v>63.182196383963429</v>
      </c>
      <c r="P6">
        <f t="shared" si="2"/>
        <v>51.33128113233473</v>
      </c>
      <c r="Q6">
        <f t="shared" si="2"/>
        <v>45.941705995555409</v>
      </c>
      <c r="R6">
        <f t="shared" si="2"/>
        <v>63.846347306768195</v>
      </c>
      <c r="S6">
        <f t="shared" si="2"/>
        <v>33.903865074338199</v>
      </c>
      <c r="T6">
        <f t="shared" si="2"/>
        <v>50</v>
      </c>
      <c r="U6">
        <f t="shared" si="3"/>
        <v>6.3928367950760743E-3</v>
      </c>
    </row>
    <row r="7" spans="1:21" x14ac:dyDescent="0.15">
      <c r="A7" s="3"/>
      <c r="B7" s="2" t="s">
        <v>4</v>
      </c>
      <c r="C7" s="5">
        <v>0.19434792680101901</v>
      </c>
      <c r="D7" s="5">
        <v>0.20357280555198601</v>
      </c>
      <c r="E7" s="5">
        <v>0.22284196547144799</v>
      </c>
      <c r="F7" s="5">
        <v>0.20624177476969399</v>
      </c>
      <c r="G7" s="5">
        <v>0.18901224025049801</v>
      </c>
      <c r="H7" s="5">
        <v>0.19750000000000001</v>
      </c>
      <c r="I7" s="5">
        <v>0.20681642137877601</v>
      </c>
      <c r="J7" s="5">
        <v>0.201732928590375</v>
      </c>
      <c r="K7" s="6">
        <f t="shared" si="0"/>
        <v>0</v>
      </c>
      <c r="L7" s="2" t="str">
        <f t="shared" si="1"/>
        <v>前期高齢者</v>
      </c>
      <c r="M7">
        <f t="shared" si="4"/>
        <v>42.72339008732537</v>
      </c>
      <c r="N7">
        <f t="shared" si="2"/>
        <v>51.812872537994039</v>
      </c>
      <c r="O7">
        <f t="shared" si="2"/>
        <v>70.799213242875169</v>
      </c>
      <c r="P7">
        <f t="shared" si="2"/>
        <v>54.442668497446462</v>
      </c>
      <c r="Q7">
        <f t="shared" si="2"/>
        <v>37.466017001728389</v>
      </c>
      <c r="R7">
        <f t="shared" si="2"/>
        <v>45.82919936664598</v>
      </c>
      <c r="S7">
        <f t="shared" si="2"/>
        <v>55.008880846637474</v>
      </c>
      <c r="T7">
        <f t="shared" si="2"/>
        <v>50</v>
      </c>
      <c r="U7">
        <f t="shared" si="3"/>
        <v>1.0148959306575674E-2</v>
      </c>
    </row>
    <row r="8" spans="1:21" x14ac:dyDescent="0.15">
      <c r="K8" s="6">
        <f t="shared" si="0"/>
        <v>0</v>
      </c>
      <c r="L8" s="2">
        <f t="shared" si="1"/>
        <v>0</v>
      </c>
      <c r="M8" t="e">
        <f t="shared" si="4"/>
        <v>#DIV/0!</v>
      </c>
      <c r="N8" t="e">
        <f t="shared" si="2"/>
        <v>#DIV/0!</v>
      </c>
      <c r="O8" t="e">
        <f t="shared" si="2"/>
        <v>#DIV/0!</v>
      </c>
      <c r="P8" t="e">
        <f t="shared" si="2"/>
        <v>#DIV/0!</v>
      </c>
      <c r="Q8" t="e">
        <f t="shared" si="2"/>
        <v>#DIV/0!</v>
      </c>
      <c r="R8" t="e">
        <f t="shared" si="2"/>
        <v>#DIV/0!</v>
      </c>
      <c r="S8" t="e">
        <f t="shared" si="2"/>
        <v>#DIV/0!</v>
      </c>
      <c r="T8" t="e">
        <f t="shared" si="2"/>
        <v>#DIV/0!</v>
      </c>
      <c r="U8" t="e">
        <f t="shared" si="3"/>
        <v>#DIV/0!</v>
      </c>
    </row>
    <row r="9" spans="1:21" x14ac:dyDescent="0.15">
      <c r="A9" s="1" t="s">
        <v>5</v>
      </c>
      <c r="B9" s="2" t="s">
        <v>8</v>
      </c>
      <c r="C9" s="2" t="s">
        <v>18</v>
      </c>
      <c r="D9" s="2" t="s">
        <v>19</v>
      </c>
      <c r="E9" s="2" t="s">
        <v>20</v>
      </c>
      <c r="F9" s="2" t="s">
        <v>21</v>
      </c>
      <c r="G9" s="2" t="s">
        <v>22</v>
      </c>
      <c r="H9" s="2" t="s">
        <v>23</v>
      </c>
      <c r="I9" s="2" t="s">
        <v>24</v>
      </c>
      <c r="J9" s="2" t="s">
        <v>2</v>
      </c>
      <c r="K9" s="6" t="str">
        <f t="shared" si="0"/>
        <v>女　性</v>
      </c>
      <c r="L9" s="2" t="str">
        <f t="shared" si="1"/>
        <v>腹囲基準値以上</v>
      </c>
      <c r="M9" t="e">
        <f t="shared" si="4"/>
        <v>#VALUE!</v>
      </c>
      <c r="N9" t="e">
        <f t="shared" si="2"/>
        <v>#VALUE!</v>
      </c>
      <c r="O9" t="e">
        <f t="shared" si="2"/>
        <v>#VALUE!</v>
      </c>
      <c r="P9" t="e">
        <f t="shared" si="2"/>
        <v>#VALUE!</v>
      </c>
      <c r="Q9" t="e">
        <f t="shared" si="2"/>
        <v>#VALUE!</v>
      </c>
      <c r="R9" t="e">
        <f t="shared" si="2"/>
        <v>#VALUE!</v>
      </c>
      <c r="S9" t="e">
        <f t="shared" si="2"/>
        <v>#VALUE!</v>
      </c>
      <c r="T9" t="e">
        <f t="shared" si="2"/>
        <v>#VALUE!</v>
      </c>
      <c r="U9" t="e">
        <f t="shared" si="3"/>
        <v>#DIV/0!</v>
      </c>
    </row>
    <row r="10" spans="1:21" x14ac:dyDescent="0.15">
      <c r="A10" s="3"/>
      <c r="B10" s="2" t="s">
        <v>3</v>
      </c>
      <c r="C10" s="5">
        <v>0.13690124186871699</v>
      </c>
      <c r="D10" s="5">
        <v>0.14548073460569</v>
      </c>
      <c r="E10" s="5">
        <v>0.15255332902391699</v>
      </c>
      <c r="F10" s="5">
        <v>0.148118811881188</v>
      </c>
      <c r="G10" s="5">
        <v>0.14562569213731999</v>
      </c>
      <c r="H10" s="5">
        <v>0.15465544450289301</v>
      </c>
      <c r="I10" s="5">
        <v>0.11570247933884301</v>
      </c>
      <c r="J10" s="5">
        <v>0.144641999038924</v>
      </c>
      <c r="K10" s="6">
        <f t="shared" si="0"/>
        <v>0</v>
      </c>
      <c r="L10" s="2" t="str">
        <f t="shared" si="1"/>
        <v>働き盛り世代</v>
      </c>
      <c r="M10">
        <f t="shared" si="4"/>
        <v>43.68390409278107</v>
      </c>
      <c r="N10">
        <f t="shared" si="2"/>
        <v>50.684369004737562</v>
      </c>
      <c r="O10">
        <f t="shared" si="2"/>
        <v>56.455275348410964</v>
      </c>
      <c r="P10">
        <f t="shared" si="2"/>
        <v>52.836916709867886</v>
      </c>
      <c r="Q10">
        <f t="shared" si="2"/>
        <v>50.802647572598161</v>
      </c>
      <c r="R10">
        <f t="shared" si="2"/>
        <v>58.170503288174238</v>
      </c>
      <c r="S10">
        <f t="shared" si="2"/>
        <v>26.386705083829018</v>
      </c>
      <c r="T10">
        <f t="shared" si="2"/>
        <v>50</v>
      </c>
      <c r="U10">
        <f t="shared" si="3"/>
        <v>1.2255604227541525E-2</v>
      </c>
    </row>
    <row r="11" spans="1:21" x14ac:dyDescent="0.15">
      <c r="A11" s="3"/>
      <c r="B11" s="2" t="s">
        <v>4</v>
      </c>
      <c r="C11" s="5">
        <v>0.179078426809402</v>
      </c>
      <c r="D11" s="5">
        <v>0.19398554465668599</v>
      </c>
      <c r="E11" s="5">
        <v>0.20882040382571701</v>
      </c>
      <c r="F11" s="5">
        <v>0.17017675817976699</v>
      </c>
      <c r="G11" s="5">
        <v>0.16457858769931699</v>
      </c>
      <c r="H11" s="5">
        <v>0.182449319633435</v>
      </c>
      <c r="I11" s="5">
        <v>0.175832687838885</v>
      </c>
      <c r="J11" s="5">
        <v>0.183039933837429</v>
      </c>
      <c r="K11" s="6">
        <f t="shared" si="0"/>
        <v>0</v>
      </c>
      <c r="L11" s="2" t="str">
        <f t="shared" si="1"/>
        <v>前期高齢者</v>
      </c>
      <c r="M11">
        <f t="shared" si="4"/>
        <v>47.151243370220158</v>
      </c>
      <c r="N11">
        <f t="shared" si="2"/>
        <v>57.871090766151696</v>
      </c>
      <c r="O11">
        <f t="shared" si="2"/>
        <v>68.538976273015265</v>
      </c>
      <c r="P11">
        <f t="shared" si="2"/>
        <v>40.749970484581546</v>
      </c>
      <c r="Q11">
        <f t="shared" si="2"/>
        <v>36.724273910527387</v>
      </c>
      <c r="R11">
        <f t="shared" si="2"/>
        <v>49.575283820685776</v>
      </c>
      <c r="S11">
        <f t="shared" si="2"/>
        <v>44.817202222399658</v>
      </c>
      <c r="T11">
        <f t="shared" si="2"/>
        <v>50</v>
      </c>
      <c r="U11">
        <f t="shared" si="3"/>
        <v>1.3906091473784998E-2</v>
      </c>
    </row>
    <row r="12" spans="1:21" x14ac:dyDescent="0.15">
      <c r="K12" s="6">
        <f t="shared" si="0"/>
        <v>0</v>
      </c>
      <c r="L12" s="2">
        <f t="shared" si="1"/>
        <v>0</v>
      </c>
      <c r="M12" t="e">
        <f t="shared" si="4"/>
        <v>#DIV/0!</v>
      </c>
      <c r="N12" t="e">
        <f t="shared" si="2"/>
        <v>#DIV/0!</v>
      </c>
      <c r="O12" t="e">
        <f t="shared" si="2"/>
        <v>#DIV/0!</v>
      </c>
      <c r="P12" t="e">
        <f t="shared" si="2"/>
        <v>#DIV/0!</v>
      </c>
      <c r="Q12" t="e">
        <f t="shared" si="2"/>
        <v>#DIV/0!</v>
      </c>
      <c r="R12" t="e">
        <f t="shared" si="2"/>
        <v>#DIV/0!</v>
      </c>
      <c r="S12" t="e">
        <f t="shared" si="2"/>
        <v>#DIV/0!</v>
      </c>
      <c r="T12" t="e">
        <f t="shared" si="2"/>
        <v>#DIV/0!</v>
      </c>
      <c r="U12" t="e">
        <f t="shared" si="3"/>
        <v>#DIV/0!</v>
      </c>
    </row>
    <row r="13" spans="1:21" x14ac:dyDescent="0.15">
      <c r="A13" s="1" t="s">
        <v>5</v>
      </c>
      <c r="B13" s="2" t="s">
        <v>10</v>
      </c>
      <c r="C13" s="2" t="s">
        <v>18</v>
      </c>
      <c r="D13" s="2" t="s">
        <v>19</v>
      </c>
      <c r="E13" s="2" t="s">
        <v>20</v>
      </c>
      <c r="F13" s="2" t="s">
        <v>21</v>
      </c>
      <c r="G13" s="2" t="s">
        <v>22</v>
      </c>
      <c r="H13" s="2" t="s">
        <v>23</v>
      </c>
      <c r="I13" s="2" t="s">
        <v>24</v>
      </c>
      <c r="J13" s="2" t="s">
        <v>2</v>
      </c>
      <c r="K13" s="6" t="str">
        <f t="shared" si="0"/>
        <v>女　性</v>
      </c>
      <c r="L13" s="2" t="str">
        <f t="shared" si="1"/>
        <v>収縮期血圧140mmHg以上</v>
      </c>
      <c r="M13" t="e">
        <f t="shared" si="4"/>
        <v>#VALUE!</v>
      </c>
      <c r="N13" t="e">
        <f t="shared" si="2"/>
        <v>#VALUE!</v>
      </c>
      <c r="O13" t="e">
        <f t="shared" si="2"/>
        <v>#VALUE!</v>
      </c>
      <c r="P13" t="e">
        <f t="shared" si="2"/>
        <v>#VALUE!</v>
      </c>
      <c r="Q13" t="e">
        <f t="shared" si="2"/>
        <v>#VALUE!</v>
      </c>
      <c r="R13" t="e">
        <f t="shared" si="2"/>
        <v>#VALUE!</v>
      </c>
      <c r="S13" t="e">
        <f t="shared" si="2"/>
        <v>#VALUE!</v>
      </c>
      <c r="T13" t="e">
        <f t="shared" si="2"/>
        <v>#VALUE!</v>
      </c>
      <c r="U13" t="e">
        <f t="shared" si="3"/>
        <v>#DIV/0!</v>
      </c>
    </row>
    <row r="14" spans="1:21" x14ac:dyDescent="0.15">
      <c r="A14" s="3"/>
      <c r="B14" s="2" t="s">
        <v>3</v>
      </c>
      <c r="C14" s="5">
        <v>0.164650339333137</v>
      </c>
      <c r="D14" s="5">
        <v>0.15008976660682199</v>
      </c>
      <c r="E14" s="5">
        <v>0.15707821590174501</v>
      </c>
      <c r="F14" s="5">
        <v>0.149584487534626</v>
      </c>
      <c r="G14" s="5">
        <v>0.17090707964601801</v>
      </c>
      <c r="H14" s="5">
        <v>0.124275934702475</v>
      </c>
      <c r="I14" s="5">
        <v>0.15346534653465299</v>
      </c>
      <c r="J14" s="5">
        <v>0.15343480049362401</v>
      </c>
      <c r="K14" s="6">
        <f t="shared" si="0"/>
        <v>0</v>
      </c>
      <c r="L14" s="2" t="str">
        <f t="shared" si="1"/>
        <v>働き盛り世代</v>
      </c>
      <c r="M14">
        <f t="shared" si="4"/>
        <v>58.171687178781823</v>
      </c>
      <c r="N14">
        <f t="shared" si="2"/>
        <v>47.562794715750123</v>
      </c>
      <c r="O14">
        <f t="shared" si="2"/>
        <v>52.654607273315037</v>
      </c>
      <c r="P14">
        <f t="shared" si="2"/>
        <v>47.194646330277621</v>
      </c>
      <c r="Q14">
        <f t="shared" si="2"/>
        <v>62.73037359834197</v>
      </c>
      <c r="R14">
        <f t="shared" si="2"/>
        <v>28.754731881994964</v>
      </c>
      <c r="S14">
        <f t="shared" si="2"/>
        <v>50.022255969633811</v>
      </c>
      <c r="T14">
        <f t="shared" si="2"/>
        <v>50</v>
      </c>
      <c r="U14">
        <f t="shared" si="3"/>
        <v>1.3724875407167644E-2</v>
      </c>
    </row>
    <row r="15" spans="1:21" x14ac:dyDescent="0.15">
      <c r="A15" s="3"/>
      <c r="B15" s="2" t="s">
        <v>4</v>
      </c>
      <c r="C15" s="5">
        <v>0.283761871670141</v>
      </c>
      <c r="D15" s="5">
        <v>0.27429305912596402</v>
      </c>
      <c r="E15" s="5">
        <v>0.28366533864541799</v>
      </c>
      <c r="F15" s="5">
        <v>0.26795787890184303</v>
      </c>
      <c r="G15" s="5">
        <v>0.28949615713065802</v>
      </c>
      <c r="H15" s="5">
        <v>0.23805555555555599</v>
      </c>
      <c r="I15" s="5">
        <v>0.25251742835011598</v>
      </c>
      <c r="J15" s="5">
        <v>0.27368917445253299</v>
      </c>
      <c r="K15" s="6">
        <f t="shared" si="0"/>
        <v>0</v>
      </c>
      <c r="L15" s="2" t="str">
        <f t="shared" si="1"/>
        <v>前期高齢者</v>
      </c>
      <c r="M15">
        <f t="shared" si="4"/>
        <v>55.792005024530042</v>
      </c>
      <c r="N15">
        <f t="shared" si="2"/>
        <v>50.347245925017475</v>
      </c>
      <c r="O15">
        <f t="shared" si="2"/>
        <v>55.736496579061097</v>
      </c>
      <c r="P15">
        <f t="shared" si="2"/>
        <v>46.704388912968241</v>
      </c>
      <c r="Q15">
        <f t="shared" si="2"/>
        <v>59.089335370303239</v>
      </c>
      <c r="R15">
        <f t="shared" si="2"/>
        <v>29.509947014719117</v>
      </c>
      <c r="S15">
        <f t="shared" si="2"/>
        <v>37.825816943160916</v>
      </c>
      <c r="T15">
        <f t="shared" si="2"/>
        <v>50</v>
      </c>
      <c r="U15">
        <f t="shared" si="3"/>
        <v>1.7390691435778406E-2</v>
      </c>
    </row>
    <row r="16" spans="1:21" x14ac:dyDescent="0.15">
      <c r="K16" s="6">
        <f t="shared" si="0"/>
        <v>0</v>
      </c>
      <c r="L16" s="2">
        <f t="shared" si="1"/>
        <v>0</v>
      </c>
      <c r="M16" t="e">
        <f t="shared" si="4"/>
        <v>#DIV/0!</v>
      </c>
      <c r="N16" t="e">
        <f t="shared" si="2"/>
        <v>#DIV/0!</v>
      </c>
      <c r="O16" t="e">
        <f t="shared" si="2"/>
        <v>#DIV/0!</v>
      </c>
      <c r="P16" t="e">
        <f t="shared" si="2"/>
        <v>#DIV/0!</v>
      </c>
      <c r="Q16" t="e">
        <f t="shared" si="2"/>
        <v>#DIV/0!</v>
      </c>
      <c r="R16" t="e">
        <f t="shared" si="2"/>
        <v>#DIV/0!</v>
      </c>
      <c r="S16" t="e">
        <f t="shared" si="2"/>
        <v>#DIV/0!</v>
      </c>
      <c r="T16" t="e">
        <f t="shared" si="2"/>
        <v>#DIV/0!</v>
      </c>
      <c r="U16" t="e">
        <f t="shared" si="3"/>
        <v>#DIV/0!</v>
      </c>
    </row>
    <row r="17" spans="1:21" x14ac:dyDescent="0.15">
      <c r="A17" s="1" t="s">
        <v>5</v>
      </c>
      <c r="B17" s="2" t="s">
        <v>11</v>
      </c>
      <c r="C17" s="2" t="s">
        <v>18</v>
      </c>
      <c r="D17" s="2" t="s">
        <v>19</v>
      </c>
      <c r="E17" s="2" t="s">
        <v>20</v>
      </c>
      <c r="F17" s="2" t="s">
        <v>21</v>
      </c>
      <c r="G17" s="2" t="s">
        <v>22</v>
      </c>
      <c r="H17" s="2" t="s">
        <v>23</v>
      </c>
      <c r="I17" s="2" t="s">
        <v>24</v>
      </c>
      <c r="J17" s="2" t="s">
        <v>2</v>
      </c>
      <c r="K17" s="6" t="str">
        <f t="shared" si="0"/>
        <v>女　性</v>
      </c>
      <c r="L17" s="2" t="str">
        <f t="shared" si="1"/>
        <v>拡張期血圧90mmHg以上</v>
      </c>
      <c r="M17" t="e">
        <f t="shared" si="4"/>
        <v>#VALUE!</v>
      </c>
      <c r="N17" t="e">
        <f t="shared" si="2"/>
        <v>#VALUE!</v>
      </c>
      <c r="O17" t="e">
        <f t="shared" si="2"/>
        <v>#VALUE!</v>
      </c>
      <c r="P17" t="e">
        <f t="shared" si="2"/>
        <v>#VALUE!</v>
      </c>
      <c r="Q17" t="e">
        <f t="shared" si="2"/>
        <v>#VALUE!</v>
      </c>
      <c r="R17" t="e">
        <f t="shared" si="2"/>
        <v>#VALUE!</v>
      </c>
      <c r="S17" t="e">
        <f t="shared" si="2"/>
        <v>#VALUE!</v>
      </c>
      <c r="T17" t="e">
        <f t="shared" si="2"/>
        <v>#VALUE!</v>
      </c>
      <c r="U17" t="e">
        <f t="shared" si="3"/>
        <v>#DIV/0!</v>
      </c>
    </row>
    <row r="18" spans="1:21" x14ac:dyDescent="0.15">
      <c r="A18" s="3"/>
      <c r="B18" s="2" t="s">
        <v>3</v>
      </c>
      <c r="C18" s="5">
        <v>8.4390675715550298E-2</v>
      </c>
      <c r="D18" s="5">
        <v>7.6149425287356298E-2</v>
      </c>
      <c r="E18" s="5">
        <v>5.6237879767291499E-2</v>
      </c>
      <c r="F18" s="5">
        <v>6.1337554412346701E-2</v>
      </c>
      <c r="G18" s="5">
        <v>6.5265486725663693E-2</v>
      </c>
      <c r="H18" s="5">
        <v>5.47656661400737E-2</v>
      </c>
      <c r="I18" s="5">
        <v>7.4257425742574296E-2</v>
      </c>
      <c r="J18" s="5">
        <v>6.9249228659581802E-2</v>
      </c>
      <c r="K18" s="6">
        <f t="shared" si="0"/>
        <v>0</v>
      </c>
      <c r="L18" s="2" t="str">
        <f t="shared" si="1"/>
        <v>働き盛り世代</v>
      </c>
      <c r="M18">
        <f t="shared" si="4"/>
        <v>64.722000742803928</v>
      </c>
      <c r="N18">
        <f t="shared" si="4"/>
        <v>56.709048316458386</v>
      </c>
      <c r="O18">
        <f t="shared" si="4"/>
        <v>37.349089730385316</v>
      </c>
      <c r="P18">
        <f t="shared" si="4"/>
        <v>42.30749387993896</v>
      </c>
      <c r="Q18">
        <f t="shared" si="4"/>
        <v>46.126615144939976</v>
      </c>
      <c r="R18">
        <f t="shared" si="4"/>
        <v>35.917659165436575</v>
      </c>
      <c r="S18">
        <f t="shared" si="4"/>
        <v>54.869460686510841</v>
      </c>
      <c r="T18">
        <f t="shared" si="4"/>
        <v>50</v>
      </c>
      <c r="U18">
        <f t="shared" si="3"/>
        <v>1.0284911215868263E-2</v>
      </c>
    </row>
    <row r="19" spans="1:21" x14ac:dyDescent="0.15">
      <c r="A19" s="3"/>
      <c r="B19" s="2" t="s">
        <v>4</v>
      </c>
      <c r="C19" s="5">
        <v>7.9115023746090599E-2</v>
      </c>
      <c r="D19" s="5">
        <v>6.5672792700167099E-2</v>
      </c>
      <c r="E19" s="5">
        <v>7.0650730411686596E-2</v>
      </c>
      <c r="F19" s="5">
        <v>5.8292591199699102E-2</v>
      </c>
      <c r="G19" s="5">
        <v>6.8052391799544407E-2</v>
      </c>
      <c r="H19" s="5">
        <v>4.8333333333333298E-2</v>
      </c>
      <c r="I19" s="5">
        <v>6.5840433772269599E-2</v>
      </c>
      <c r="J19" s="5">
        <v>6.6965338363593502E-2</v>
      </c>
      <c r="K19" s="6">
        <f t="shared" si="0"/>
        <v>0</v>
      </c>
      <c r="L19" s="2" t="str">
        <f t="shared" si="1"/>
        <v>前期高齢者</v>
      </c>
      <c r="M19">
        <f t="shared" si="4"/>
        <v>63.497238455490788</v>
      </c>
      <c r="N19">
        <f t="shared" si="4"/>
        <v>48.564094749399089</v>
      </c>
      <c r="O19">
        <f t="shared" si="4"/>
        <v>54.094148425171696</v>
      </c>
      <c r="P19">
        <f t="shared" si="4"/>
        <v>40.365335986074285</v>
      </c>
      <c r="Q19">
        <f t="shared" si="4"/>
        <v>51.207621347959083</v>
      </c>
      <c r="R19">
        <f t="shared" si="4"/>
        <v>29.301471035652487</v>
      </c>
      <c r="S19">
        <f t="shared" si="4"/>
        <v>48.75032932699245</v>
      </c>
      <c r="T19">
        <f t="shared" si="4"/>
        <v>50</v>
      </c>
      <c r="U19">
        <f t="shared" si="3"/>
        <v>9.0016083086644355E-3</v>
      </c>
    </row>
    <row r="20" spans="1:21" x14ac:dyDescent="0.15">
      <c r="K20" s="6">
        <f t="shared" si="0"/>
        <v>0</v>
      </c>
      <c r="L20" s="2">
        <f t="shared" si="1"/>
        <v>0</v>
      </c>
      <c r="M20" t="e">
        <f t="shared" si="4"/>
        <v>#DIV/0!</v>
      </c>
      <c r="N20" t="e">
        <f t="shared" si="4"/>
        <v>#DIV/0!</v>
      </c>
      <c r="O20" t="e">
        <f t="shared" si="4"/>
        <v>#DIV/0!</v>
      </c>
      <c r="P20" t="e">
        <f t="shared" si="4"/>
        <v>#DIV/0!</v>
      </c>
      <c r="Q20" t="e">
        <f t="shared" si="4"/>
        <v>#DIV/0!</v>
      </c>
      <c r="R20" t="e">
        <f t="shared" si="4"/>
        <v>#DIV/0!</v>
      </c>
      <c r="S20" t="e">
        <f t="shared" si="4"/>
        <v>#DIV/0!</v>
      </c>
      <c r="T20" t="e">
        <f t="shared" si="4"/>
        <v>#DIV/0!</v>
      </c>
      <c r="U20" t="e">
        <f t="shared" si="3"/>
        <v>#DIV/0!</v>
      </c>
    </row>
    <row r="21" spans="1:21" x14ac:dyDescent="0.15">
      <c r="A21" s="1" t="s">
        <v>9</v>
      </c>
      <c r="B21" s="2" t="s">
        <v>12</v>
      </c>
      <c r="C21" s="2" t="s">
        <v>18</v>
      </c>
      <c r="D21" s="2" t="s">
        <v>19</v>
      </c>
      <c r="E21" s="2" t="s">
        <v>20</v>
      </c>
      <c r="F21" s="2" t="s">
        <v>21</v>
      </c>
      <c r="G21" s="2" t="s">
        <v>22</v>
      </c>
      <c r="H21" s="2" t="s">
        <v>23</v>
      </c>
      <c r="I21" s="2" t="s">
        <v>24</v>
      </c>
      <c r="J21" s="2" t="s">
        <v>2</v>
      </c>
      <c r="K21" s="6" t="str">
        <f t="shared" si="0"/>
        <v>女　性　</v>
      </c>
      <c r="L21" s="2" t="str">
        <f t="shared" si="1"/>
        <v>中性脂肪300mg_dl以上</v>
      </c>
      <c r="M21" t="e">
        <f t="shared" si="4"/>
        <v>#VALUE!</v>
      </c>
      <c r="N21" t="e">
        <f t="shared" si="4"/>
        <v>#VALUE!</v>
      </c>
      <c r="O21" t="e">
        <f t="shared" si="4"/>
        <v>#VALUE!</v>
      </c>
      <c r="P21" t="e">
        <f t="shared" si="4"/>
        <v>#VALUE!</v>
      </c>
      <c r="Q21" t="e">
        <f t="shared" si="4"/>
        <v>#VALUE!</v>
      </c>
      <c r="R21" t="e">
        <f t="shared" si="4"/>
        <v>#VALUE!</v>
      </c>
      <c r="S21" t="e">
        <f t="shared" si="4"/>
        <v>#VALUE!</v>
      </c>
      <c r="T21" t="e">
        <f t="shared" si="4"/>
        <v>#VALUE!</v>
      </c>
      <c r="U21" t="e">
        <f t="shared" si="3"/>
        <v>#DIV/0!</v>
      </c>
    </row>
    <row r="22" spans="1:21" x14ac:dyDescent="0.15">
      <c r="A22" s="3"/>
      <c r="B22" s="2" t="s">
        <v>3</v>
      </c>
      <c r="C22" s="5">
        <v>2.4483775811209401E-2</v>
      </c>
      <c r="D22" s="5">
        <v>1.508078994614E-2</v>
      </c>
      <c r="E22" s="5">
        <v>2.19922380336352E-2</v>
      </c>
      <c r="F22" s="5">
        <v>1.50435471100554E-2</v>
      </c>
      <c r="G22" s="5">
        <v>1.54867256637168E-2</v>
      </c>
      <c r="H22" s="5">
        <v>1.73592845870594E-2</v>
      </c>
      <c r="I22" s="5">
        <v>3.3003300330032999E-3</v>
      </c>
      <c r="J22" s="5">
        <v>1.7824089943099999E-2</v>
      </c>
      <c r="K22" s="6">
        <f t="shared" si="0"/>
        <v>0</v>
      </c>
      <c r="L22" s="2" t="str">
        <f t="shared" si="1"/>
        <v>働き盛り世代</v>
      </c>
      <c r="M22">
        <f t="shared" si="4"/>
        <v>60.614862040873064</v>
      </c>
      <c r="N22">
        <f t="shared" si="4"/>
        <v>45.627458774909961</v>
      </c>
      <c r="O22">
        <f t="shared" si="4"/>
        <v>56.64360419142713</v>
      </c>
      <c r="P22">
        <f t="shared" si="4"/>
        <v>45.568097481467888</v>
      </c>
      <c r="Q22">
        <f t="shared" si="4"/>
        <v>46.274479028549017</v>
      </c>
      <c r="R22">
        <f t="shared" si="4"/>
        <v>49.259147529186613</v>
      </c>
      <c r="S22">
        <f t="shared" si="4"/>
        <v>26.850603645032631</v>
      </c>
      <c r="T22">
        <f t="shared" si="4"/>
        <v>50</v>
      </c>
      <c r="U22">
        <f t="shared" si="3"/>
        <v>6.2739259751713608E-3</v>
      </c>
    </row>
    <row r="23" spans="1:21" x14ac:dyDescent="0.15">
      <c r="A23" s="3"/>
      <c r="B23" s="2" t="s">
        <v>4</v>
      </c>
      <c r="C23" s="5">
        <v>1.8415566365531599E-2</v>
      </c>
      <c r="D23" s="5">
        <v>1.8378100501220899E-2</v>
      </c>
      <c r="E23" s="5">
        <v>2.5763612217795499E-2</v>
      </c>
      <c r="F23" s="5">
        <v>1.5404846890851E-2</v>
      </c>
      <c r="G23" s="5">
        <v>1.22402504981497E-2</v>
      </c>
      <c r="H23" s="5">
        <v>1.7207882320288598E-2</v>
      </c>
      <c r="I23" s="5">
        <v>1.7041053446940398E-2</v>
      </c>
      <c r="J23" s="5">
        <v>1.7915021509812001E-2</v>
      </c>
      <c r="K23" s="6">
        <f t="shared" si="0"/>
        <v>0</v>
      </c>
      <c r="L23" s="2" t="str">
        <f t="shared" si="1"/>
        <v>前期高齢者</v>
      </c>
      <c r="M23">
        <f t="shared" si="4"/>
        <v>51.313076113056134</v>
      </c>
      <c r="N23">
        <f t="shared" si="4"/>
        <v>51.214792151250833</v>
      </c>
      <c r="O23">
        <f t="shared" si="4"/>
        <v>70.589157718925151</v>
      </c>
      <c r="P23">
        <f t="shared" si="4"/>
        <v>43.415075004578824</v>
      </c>
      <c r="Q23">
        <f t="shared" si="4"/>
        <v>35.113409562935601</v>
      </c>
      <c r="R23">
        <f t="shared" si="4"/>
        <v>48.144966294710642</v>
      </c>
      <c r="S23">
        <f t="shared" si="4"/>
        <v>47.7073251801163</v>
      </c>
      <c r="T23">
        <f t="shared" si="4"/>
        <v>50</v>
      </c>
      <c r="U23">
        <f t="shared" si="3"/>
        <v>3.8120018386032482E-3</v>
      </c>
    </row>
    <row r="24" spans="1:21" x14ac:dyDescent="0.15">
      <c r="K24" s="6">
        <f t="shared" si="0"/>
        <v>0</v>
      </c>
      <c r="L24" s="2">
        <f t="shared" si="1"/>
        <v>0</v>
      </c>
      <c r="M24" t="e">
        <f t="shared" si="4"/>
        <v>#DIV/0!</v>
      </c>
      <c r="N24" t="e">
        <f t="shared" si="4"/>
        <v>#DIV/0!</v>
      </c>
      <c r="O24" t="e">
        <f t="shared" si="4"/>
        <v>#DIV/0!</v>
      </c>
      <c r="P24" t="e">
        <f t="shared" si="4"/>
        <v>#DIV/0!</v>
      </c>
      <c r="Q24" t="e">
        <f t="shared" si="4"/>
        <v>#DIV/0!</v>
      </c>
      <c r="R24" t="e">
        <f t="shared" si="4"/>
        <v>#DIV/0!</v>
      </c>
      <c r="S24" t="e">
        <f t="shared" si="4"/>
        <v>#DIV/0!</v>
      </c>
      <c r="T24" t="e">
        <f t="shared" si="4"/>
        <v>#DIV/0!</v>
      </c>
      <c r="U24" t="e">
        <f t="shared" si="3"/>
        <v>#DIV/0!</v>
      </c>
    </row>
    <row r="25" spans="1:21" x14ac:dyDescent="0.15">
      <c r="A25" s="1" t="s">
        <v>5</v>
      </c>
      <c r="B25" s="2" t="s">
        <v>13</v>
      </c>
      <c r="C25" s="2" t="s">
        <v>18</v>
      </c>
      <c r="D25" s="2" t="s">
        <v>19</v>
      </c>
      <c r="E25" s="2" t="s">
        <v>20</v>
      </c>
      <c r="F25" s="2" t="s">
        <v>21</v>
      </c>
      <c r="G25" s="2" t="s">
        <v>22</v>
      </c>
      <c r="H25" s="2" t="s">
        <v>23</v>
      </c>
      <c r="I25" s="2" t="s">
        <v>24</v>
      </c>
      <c r="J25" s="2" t="s">
        <v>2</v>
      </c>
      <c r="K25" s="6" t="str">
        <f t="shared" si="0"/>
        <v>女　性</v>
      </c>
      <c r="L25" s="2" t="str">
        <f t="shared" si="1"/>
        <v>HDL34mg_dl以下</v>
      </c>
      <c r="M25" t="e">
        <f t="shared" si="4"/>
        <v>#VALUE!</v>
      </c>
      <c r="N25" t="e">
        <f t="shared" si="4"/>
        <v>#VALUE!</v>
      </c>
      <c r="O25" t="e">
        <f t="shared" si="4"/>
        <v>#VALUE!</v>
      </c>
      <c r="P25" t="e">
        <f t="shared" si="4"/>
        <v>#VALUE!</v>
      </c>
      <c r="Q25" t="e">
        <f t="shared" si="4"/>
        <v>#VALUE!</v>
      </c>
      <c r="R25" t="e">
        <f t="shared" si="4"/>
        <v>#VALUE!</v>
      </c>
      <c r="S25" t="e">
        <f t="shared" si="4"/>
        <v>#VALUE!</v>
      </c>
      <c r="T25" t="e">
        <f t="shared" si="4"/>
        <v>#VALUE!</v>
      </c>
      <c r="U25" t="e">
        <f t="shared" si="3"/>
        <v>#DIV/0!</v>
      </c>
    </row>
    <row r="26" spans="1:21" x14ac:dyDescent="0.15">
      <c r="A26" s="3"/>
      <c r="B26" s="2" t="s">
        <v>3</v>
      </c>
      <c r="C26" s="5">
        <v>3.24483775811209E-3</v>
      </c>
      <c r="D26" s="5">
        <v>1.0771992818671501E-3</v>
      </c>
      <c r="E26" s="5">
        <v>4.5278137128072398E-3</v>
      </c>
      <c r="F26" s="5">
        <v>1.9794140934283502E-3</v>
      </c>
      <c r="G26" s="5">
        <v>3.3185840707964601E-3</v>
      </c>
      <c r="H26" s="5">
        <v>4.7343503419252997E-3</v>
      </c>
      <c r="I26" s="5">
        <v>1.65016501650165E-3</v>
      </c>
      <c r="J26" s="5">
        <v>2.8792760677315401E-3</v>
      </c>
      <c r="K26" s="6">
        <f t="shared" si="0"/>
        <v>0</v>
      </c>
      <c r="L26" s="2" t="str">
        <f t="shared" si="1"/>
        <v>働き盛り世代</v>
      </c>
      <c r="M26">
        <f t="shared" si="4"/>
        <v>52.787874628988178</v>
      </c>
      <c r="N26">
        <f t="shared" si="4"/>
        <v>36.256863662136091</v>
      </c>
      <c r="O26">
        <f t="shared" si="4"/>
        <v>62.572204354493785</v>
      </c>
      <c r="P26">
        <f t="shared" si="4"/>
        <v>43.13740352513549</v>
      </c>
      <c r="Q26">
        <f t="shared" si="4"/>
        <v>53.350284420616397</v>
      </c>
      <c r="R26">
        <f t="shared" si="4"/>
        <v>64.147309852215855</v>
      </c>
      <c r="S26">
        <f t="shared" si="4"/>
        <v>40.626458936751014</v>
      </c>
      <c r="T26">
        <f t="shared" si="4"/>
        <v>50</v>
      </c>
      <c r="U26">
        <f t="shared" si="3"/>
        <v>1.3112558455084687E-3</v>
      </c>
    </row>
    <row r="27" spans="1:21" x14ac:dyDescent="0.15">
      <c r="A27" s="3"/>
      <c r="B27" s="2" t="s">
        <v>4</v>
      </c>
      <c r="C27" s="5">
        <v>3.7067068226572502E-3</v>
      </c>
      <c r="D27" s="5">
        <v>3.8555455596967002E-3</v>
      </c>
      <c r="E27" s="5">
        <v>5.5791710945802299E-3</v>
      </c>
      <c r="F27" s="5">
        <v>4.32087168889724E-3</v>
      </c>
      <c r="G27" s="5">
        <v>3.9851978366068899E-3</v>
      </c>
      <c r="H27" s="5">
        <v>3.8856508465167899E-3</v>
      </c>
      <c r="I27" s="5">
        <v>4.6475600309837297E-3</v>
      </c>
      <c r="J27" s="5">
        <v>4.1548797736916604E-3</v>
      </c>
      <c r="K27" s="6">
        <f t="shared" si="0"/>
        <v>0</v>
      </c>
      <c r="L27" s="2" t="str">
        <f t="shared" si="1"/>
        <v>前期高齢者</v>
      </c>
      <c r="M27">
        <f t="shared" si="4"/>
        <v>42.632302299737574</v>
      </c>
      <c r="N27">
        <f t="shared" si="4"/>
        <v>45.079122925713556</v>
      </c>
      <c r="O27">
        <f t="shared" si="4"/>
        <v>73.414505193127439</v>
      </c>
      <c r="P27">
        <f t="shared" si="4"/>
        <v>52.728808709003069</v>
      </c>
      <c r="Q27">
        <f t="shared" si="4"/>
        <v>47.210529518236029</v>
      </c>
      <c r="R27">
        <f t="shared" si="4"/>
        <v>45.574035998798784</v>
      </c>
      <c r="S27">
        <f t="shared" si="4"/>
        <v>58.099371437382395</v>
      </c>
      <c r="T27">
        <f t="shared" si="4"/>
        <v>50</v>
      </c>
      <c r="U27">
        <f t="shared" si="3"/>
        <v>6.0829443506951546E-4</v>
      </c>
    </row>
    <row r="28" spans="1:21" x14ac:dyDescent="0.15">
      <c r="K28" s="6">
        <f t="shared" si="0"/>
        <v>0</v>
      </c>
      <c r="L28" s="2">
        <f t="shared" si="1"/>
        <v>0</v>
      </c>
      <c r="M28" t="e">
        <f t="shared" si="4"/>
        <v>#DIV/0!</v>
      </c>
      <c r="N28" t="e">
        <f t="shared" si="4"/>
        <v>#DIV/0!</v>
      </c>
      <c r="O28" t="e">
        <f t="shared" si="4"/>
        <v>#DIV/0!</v>
      </c>
      <c r="P28" t="e">
        <f t="shared" si="4"/>
        <v>#DIV/0!</v>
      </c>
      <c r="Q28" t="e">
        <f t="shared" si="4"/>
        <v>#DIV/0!</v>
      </c>
      <c r="R28" t="e">
        <f t="shared" si="4"/>
        <v>#DIV/0!</v>
      </c>
      <c r="S28" t="e">
        <f t="shared" si="4"/>
        <v>#DIV/0!</v>
      </c>
      <c r="T28" t="e">
        <f t="shared" si="4"/>
        <v>#DIV/0!</v>
      </c>
      <c r="U28" t="e">
        <f t="shared" si="3"/>
        <v>#DIV/0!</v>
      </c>
    </row>
    <row r="29" spans="1:21" x14ac:dyDescent="0.15">
      <c r="A29" s="1" t="s">
        <v>5</v>
      </c>
      <c r="B29" s="2" t="s">
        <v>14</v>
      </c>
      <c r="C29" s="2" t="s">
        <v>18</v>
      </c>
      <c r="D29" s="2" t="s">
        <v>19</v>
      </c>
      <c r="E29" s="2" t="s">
        <v>20</v>
      </c>
      <c r="F29" s="2" t="s">
        <v>21</v>
      </c>
      <c r="G29" s="2" t="s">
        <v>22</v>
      </c>
      <c r="H29" s="2" t="s">
        <v>23</v>
      </c>
      <c r="I29" s="2" t="s">
        <v>24</v>
      </c>
      <c r="J29" s="2" t="s">
        <v>2</v>
      </c>
      <c r="K29" s="6" t="str">
        <f t="shared" si="0"/>
        <v>女　性</v>
      </c>
      <c r="L29" s="2" t="str">
        <f t="shared" si="1"/>
        <v>LDL140mg_dl以上</v>
      </c>
      <c r="M29" t="e">
        <f t="shared" si="4"/>
        <v>#VALUE!</v>
      </c>
      <c r="N29" t="e">
        <f t="shared" si="4"/>
        <v>#VALUE!</v>
      </c>
      <c r="O29" t="e">
        <f t="shared" si="4"/>
        <v>#VALUE!</v>
      </c>
      <c r="P29" t="e">
        <f t="shared" si="4"/>
        <v>#VALUE!</v>
      </c>
      <c r="Q29" t="e">
        <f t="shared" si="4"/>
        <v>#VALUE!</v>
      </c>
      <c r="R29" t="e">
        <f t="shared" si="4"/>
        <v>#VALUE!</v>
      </c>
      <c r="S29" t="e">
        <f t="shared" si="4"/>
        <v>#VALUE!</v>
      </c>
      <c r="T29" t="e">
        <f t="shared" si="4"/>
        <v>#VALUE!</v>
      </c>
      <c r="U29" t="e">
        <f t="shared" si="3"/>
        <v>#DIV/0!</v>
      </c>
    </row>
    <row r="30" spans="1:21" x14ac:dyDescent="0.15">
      <c r="A30" s="3"/>
      <c r="B30" s="2" t="s">
        <v>3</v>
      </c>
      <c r="C30" s="5">
        <v>0.32035398230088502</v>
      </c>
      <c r="D30" s="5">
        <v>0.31705565529622998</v>
      </c>
      <c r="E30" s="5">
        <v>0.30142302716688202</v>
      </c>
      <c r="F30" s="5">
        <v>0.31274742676167899</v>
      </c>
      <c r="G30" s="5">
        <v>0.285951327433628</v>
      </c>
      <c r="H30" s="5">
        <v>0.273540241977906</v>
      </c>
      <c r="I30" s="5">
        <v>0.31023102310230999</v>
      </c>
      <c r="J30" s="5">
        <v>0.30554603413998799</v>
      </c>
      <c r="K30" s="6">
        <f t="shared" si="0"/>
        <v>0</v>
      </c>
      <c r="L30" s="2" t="str">
        <f t="shared" si="1"/>
        <v>働き盛り世代</v>
      </c>
      <c r="M30">
        <f t="shared" si="4"/>
        <v>59.202451175878124</v>
      </c>
      <c r="N30">
        <f t="shared" si="4"/>
        <v>57.152694322827415</v>
      </c>
      <c r="O30">
        <f t="shared" si="4"/>
        <v>47.437742896209983</v>
      </c>
      <c r="P30">
        <f t="shared" si="4"/>
        <v>54.475330631858853</v>
      </c>
      <c r="Q30">
        <f t="shared" si="4"/>
        <v>37.822800984197528</v>
      </c>
      <c r="R30">
        <f t="shared" si="4"/>
        <v>30.109888519557046</v>
      </c>
      <c r="S30">
        <f t="shared" si="4"/>
        <v>52.911502776538924</v>
      </c>
      <c r="T30">
        <f t="shared" si="4"/>
        <v>50</v>
      </c>
      <c r="U30">
        <f t="shared" si="3"/>
        <v>1.6091308584947769E-2</v>
      </c>
    </row>
    <row r="31" spans="1:21" x14ac:dyDescent="0.15">
      <c r="A31" s="3"/>
      <c r="B31" s="2" t="s">
        <v>4</v>
      </c>
      <c r="C31" s="5">
        <v>0.309010887190178</v>
      </c>
      <c r="D31" s="5">
        <v>0.29173628068371699</v>
      </c>
      <c r="E31" s="5">
        <v>0.276833156216791</v>
      </c>
      <c r="F31" s="5">
        <v>0.27014841254931399</v>
      </c>
      <c r="G31" s="5">
        <v>0.247082265869627</v>
      </c>
      <c r="H31" s="5">
        <v>0.23369414376908099</v>
      </c>
      <c r="I31" s="5">
        <v>0.24089852827265701</v>
      </c>
      <c r="J31" s="5">
        <v>0.27833927571676897</v>
      </c>
      <c r="K31" s="6">
        <f t="shared" si="0"/>
        <v>0</v>
      </c>
      <c r="L31" s="2" t="str">
        <f t="shared" si="1"/>
        <v>前期高齢者</v>
      </c>
      <c r="M31">
        <f t="shared" si="4"/>
        <v>61.734905936299143</v>
      </c>
      <c r="N31">
        <f t="shared" si="4"/>
        <v>55.125671119418158</v>
      </c>
      <c r="O31">
        <f t="shared" si="4"/>
        <v>49.423761262873647</v>
      </c>
      <c r="P31">
        <f t="shared" si="4"/>
        <v>46.866189802563433</v>
      </c>
      <c r="Q31">
        <f t="shared" si="4"/>
        <v>38.041121650090503</v>
      </c>
      <c r="R31">
        <f t="shared" si="4"/>
        <v>32.918849100120269</v>
      </c>
      <c r="S31">
        <f t="shared" si="4"/>
        <v>35.675234252941166</v>
      </c>
      <c r="T31">
        <f t="shared" si="4"/>
        <v>50</v>
      </c>
      <c r="U31">
        <f t="shared" si="3"/>
        <v>2.6137074843125659E-2</v>
      </c>
    </row>
    <row r="32" spans="1:21" x14ac:dyDescent="0.15">
      <c r="K32" s="6">
        <f t="shared" si="0"/>
        <v>0</v>
      </c>
      <c r="L32" s="2">
        <f t="shared" si="1"/>
        <v>0</v>
      </c>
      <c r="M32" t="e">
        <f t="shared" si="4"/>
        <v>#DIV/0!</v>
      </c>
      <c r="N32" t="e">
        <f t="shared" si="4"/>
        <v>#DIV/0!</v>
      </c>
      <c r="O32" t="e">
        <f t="shared" si="4"/>
        <v>#DIV/0!</v>
      </c>
      <c r="P32" t="e">
        <f t="shared" si="4"/>
        <v>#DIV/0!</v>
      </c>
      <c r="Q32" t="e">
        <f t="shared" si="4"/>
        <v>#DIV/0!</v>
      </c>
      <c r="R32" t="e">
        <f t="shared" si="4"/>
        <v>#DIV/0!</v>
      </c>
      <c r="S32" t="e">
        <f t="shared" si="4"/>
        <v>#DIV/0!</v>
      </c>
      <c r="T32" t="e">
        <f t="shared" si="4"/>
        <v>#DIV/0!</v>
      </c>
      <c r="U32" t="e">
        <f t="shared" si="3"/>
        <v>#DIV/0!</v>
      </c>
    </row>
    <row r="33" spans="1:21" x14ac:dyDescent="0.15">
      <c r="A33" s="1" t="s">
        <v>5</v>
      </c>
      <c r="B33" s="2" t="s">
        <v>15</v>
      </c>
      <c r="C33" s="2" t="s">
        <v>18</v>
      </c>
      <c r="D33" s="2" t="s">
        <v>19</v>
      </c>
      <c r="E33" s="2" t="s">
        <v>20</v>
      </c>
      <c r="F33" s="2" t="s">
        <v>21</v>
      </c>
      <c r="G33" s="2" t="s">
        <v>22</v>
      </c>
      <c r="H33" s="2" t="s">
        <v>23</v>
      </c>
      <c r="I33" s="2" t="s">
        <v>24</v>
      </c>
      <c r="J33" s="2" t="s">
        <v>2</v>
      </c>
      <c r="K33" s="6" t="str">
        <f t="shared" si="0"/>
        <v>女　性</v>
      </c>
      <c r="L33" s="2" t="str">
        <f t="shared" si="1"/>
        <v>空腹時血糖126mg_dl以上</v>
      </c>
      <c r="M33" t="e">
        <f t="shared" si="4"/>
        <v>#VALUE!</v>
      </c>
      <c r="N33" t="e">
        <f t="shared" si="4"/>
        <v>#VALUE!</v>
      </c>
      <c r="O33" t="e">
        <f t="shared" si="4"/>
        <v>#VALUE!</v>
      </c>
      <c r="P33" t="e">
        <f t="shared" si="4"/>
        <v>#VALUE!</v>
      </c>
      <c r="Q33" t="e">
        <f t="shared" si="4"/>
        <v>#VALUE!</v>
      </c>
      <c r="R33" t="e">
        <f t="shared" si="4"/>
        <v>#VALUE!</v>
      </c>
      <c r="S33" t="e">
        <f t="shared" si="4"/>
        <v>#VALUE!</v>
      </c>
      <c r="T33" t="e">
        <f t="shared" si="4"/>
        <v>#VALUE!</v>
      </c>
      <c r="U33" t="e">
        <f t="shared" si="3"/>
        <v>#DIV/0!</v>
      </c>
    </row>
    <row r="34" spans="1:21" x14ac:dyDescent="0.15">
      <c r="A34" s="3"/>
      <c r="B34" s="2" t="s">
        <v>3</v>
      </c>
      <c r="C34" s="5">
        <v>2.3727137913989099E-2</v>
      </c>
      <c r="D34" s="5">
        <v>2.2700119474313E-2</v>
      </c>
      <c r="E34" s="5">
        <v>1.8270401948842899E-2</v>
      </c>
      <c r="F34" s="5">
        <v>2.1764705882352901E-2</v>
      </c>
      <c r="G34" s="5">
        <v>2.21075902726603E-2</v>
      </c>
      <c r="H34" s="5">
        <v>1.63551401869159E-2</v>
      </c>
      <c r="I34" s="5">
        <v>3.3980582524271802E-2</v>
      </c>
      <c r="J34" s="5">
        <v>2.1865575183110698E-2</v>
      </c>
      <c r="K34" s="6">
        <f t="shared" si="0"/>
        <v>0</v>
      </c>
      <c r="L34" s="2" t="str">
        <f t="shared" si="1"/>
        <v>働き盛り世代</v>
      </c>
      <c r="M34">
        <f t="shared" si="4"/>
        <v>53.572938828186317</v>
      </c>
      <c r="N34">
        <f t="shared" si="4"/>
        <v>51.601759453183156</v>
      </c>
      <c r="O34">
        <f t="shared" si="4"/>
        <v>43.099703904842158</v>
      </c>
      <c r="P34">
        <f t="shared" si="4"/>
        <v>49.806399303514482</v>
      </c>
      <c r="Q34">
        <f t="shared" si="4"/>
        <v>50.464504953883953</v>
      </c>
      <c r="R34">
        <f t="shared" si="4"/>
        <v>39.423699329857726</v>
      </c>
      <c r="S34">
        <f t="shared" si="4"/>
        <v>73.252603533038965</v>
      </c>
      <c r="T34">
        <f t="shared" si="4"/>
        <v>50</v>
      </c>
      <c r="U34">
        <f t="shared" si="3"/>
        <v>5.210172410993562E-3</v>
      </c>
    </row>
    <row r="35" spans="1:21" x14ac:dyDescent="0.15">
      <c r="A35" s="3"/>
      <c r="B35" s="2" t="s">
        <v>4</v>
      </c>
      <c r="C35" s="5">
        <v>5.4180194805194801E-2</v>
      </c>
      <c r="D35" s="5">
        <v>4.2538022813688202E-2</v>
      </c>
      <c r="E35" s="5">
        <v>4.6592894583576003E-2</v>
      </c>
      <c r="F35" s="5">
        <v>4.1617122473246101E-2</v>
      </c>
      <c r="G35" s="5">
        <v>4.2939719240297297E-2</v>
      </c>
      <c r="H35" s="5">
        <v>3.1234983181162902E-2</v>
      </c>
      <c r="I35" s="5">
        <v>5.6192660550458698E-2</v>
      </c>
      <c r="J35" s="5">
        <v>4.5136940888458203E-2</v>
      </c>
      <c r="K35" s="6">
        <f t="shared" si="0"/>
        <v>0</v>
      </c>
      <c r="L35" s="2" t="str">
        <f t="shared" si="1"/>
        <v>前期高齢者</v>
      </c>
      <c r="M35">
        <f t="shared" si="4"/>
        <v>61.629057291249723</v>
      </c>
      <c r="N35">
        <f t="shared" si="4"/>
        <v>46.657954375158006</v>
      </c>
      <c r="O35">
        <f t="shared" si="4"/>
        <v>51.872265126006944</v>
      </c>
      <c r="P35">
        <f t="shared" si="4"/>
        <v>45.473734301594355</v>
      </c>
      <c r="Q35">
        <f t="shared" si="4"/>
        <v>47.174510783032616</v>
      </c>
      <c r="R35">
        <f t="shared" si="4"/>
        <v>32.12295440035507</v>
      </c>
      <c r="S35">
        <f t="shared" si="4"/>
        <v>64.216962006060257</v>
      </c>
      <c r="T35">
        <f t="shared" si="4"/>
        <v>50</v>
      </c>
      <c r="U35">
        <f t="shared" si="3"/>
        <v>7.7764290692257446E-3</v>
      </c>
    </row>
    <row r="36" spans="1:21" x14ac:dyDescent="0.15">
      <c r="K36" s="6">
        <f t="shared" si="0"/>
        <v>0</v>
      </c>
      <c r="L36" s="2">
        <f t="shared" si="1"/>
        <v>0</v>
      </c>
      <c r="M36" t="e">
        <f t="shared" si="4"/>
        <v>#DIV/0!</v>
      </c>
      <c r="N36" t="e">
        <f t="shared" si="4"/>
        <v>#DIV/0!</v>
      </c>
      <c r="O36" t="e">
        <f t="shared" si="4"/>
        <v>#DIV/0!</v>
      </c>
      <c r="P36" t="e">
        <f t="shared" si="4"/>
        <v>#DIV/0!</v>
      </c>
      <c r="Q36" t="e">
        <f t="shared" si="4"/>
        <v>#DIV/0!</v>
      </c>
      <c r="R36" t="e">
        <f t="shared" si="4"/>
        <v>#DIV/0!</v>
      </c>
      <c r="S36" t="e">
        <f t="shared" si="4"/>
        <v>#DIV/0!</v>
      </c>
      <c r="T36" t="e">
        <f t="shared" si="4"/>
        <v>#DIV/0!</v>
      </c>
      <c r="U36" t="e">
        <f t="shared" si="3"/>
        <v>#DIV/0!</v>
      </c>
    </row>
    <row r="37" spans="1:21" x14ac:dyDescent="0.15">
      <c r="A37" s="1" t="s">
        <v>5</v>
      </c>
      <c r="B37" s="2" t="s">
        <v>16</v>
      </c>
      <c r="C37" s="2" t="s">
        <v>18</v>
      </c>
      <c r="D37" s="2" t="s">
        <v>19</v>
      </c>
      <c r="E37" s="2" t="s">
        <v>20</v>
      </c>
      <c r="F37" s="2" t="s">
        <v>21</v>
      </c>
      <c r="G37" s="2" t="s">
        <v>22</v>
      </c>
      <c r="H37" s="2" t="s">
        <v>23</v>
      </c>
      <c r="I37" s="2" t="s">
        <v>24</v>
      </c>
      <c r="J37" s="2" t="s">
        <v>2</v>
      </c>
      <c r="K37" s="6" t="str">
        <f t="shared" si="0"/>
        <v>女　性</v>
      </c>
      <c r="L37" s="2" t="str">
        <f t="shared" si="1"/>
        <v>HbA1c6.5パーセント以上</v>
      </c>
      <c r="M37" t="e">
        <f t="shared" si="4"/>
        <v>#VALUE!</v>
      </c>
      <c r="N37" t="e">
        <f t="shared" si="4"/>
        <v>#VALUE!</v>
      </c>
      <c r="O37" t="e">
        <f t="shared" si="4"/>
        <v>#VALUE!</v>
      </c>
      <c r="P37" t="e">
        <f t="shared" si="4"/>
        <v>#VALUE!</v>
      </c>
      <c r="Q37" t="e">
        <f t="shared" si="4"/>
        <v>#VALUE!</v>
      </c>
      <c r="R37" t="e">
        <f t="shared" si="4"/>
        <v>#VALUE!</v>
      </c>
      <c r="S37" t="e">
        <f t="shared" si="4"/>
        <v>#VALUE!</v>
      </c>
      <c r="T37" t="e">
        <f t="shared" si="4"/>
        <v>#VALUE!</v>
      </c>
      <c r="U37" t="e">
        <f t="shared" si="3"/>
        <v>#DIV/0!</v>
      </c>
    </row>
    <row r="38" spans="1:21" x14ac:dyDescent="0.15">
      <c r="A38" s="3"/>
      <c r="B38" s="2" t="s">
        <v>3</v>
      </c>
      <c r="C38" s="5">
        <v>3.6315323294951303E-2</v>
      </c>
      <c r="D38" s="5">
        <v>3.6743515850144098E-2</v>
      </c>
      <c r="E38" s="5">
        <v>3.0539311241065601E-2</v>
      </c>
      <c r="F38" s="5">
        <v>3.5813768404297702E-2</v>
      </c>
      <c r="G38" s="5">
        <v>3.8440111420612801E-2</v>
      </c>
      <c r="H38" s="5">
        <v>3.3852767329392797E-2</v>
      </c>
      <c r="I38" s="5">
        <v>3.6605657237936802E-2</v>
      </c>
      <c r="J38" s="5">
        <v>3.5662550872594297E-2</v>
      </c>
      <c r="K38" s="6">
        <f t="shared" si="0"/>
        <v>0</v>
      </c>
      <c r="L38" s="2" t="str">
        <f t="shared" si="1"/>
        <v>働き盛り世代</v>
      </c>
      <c r="M38">
        <f t="shared" si="4"/>
        <v>52.747123182997932</v>
      </c>
      <c r="N38">
        <f t="shared" si="4"/>
        <v>54.549125925255204</v>
      </c>
      <c r="O38">
        <f t="shared" si="4"/>
        <v>28.439391920069529</v>
      </c>
      <c r="P38">
        <f t="shared" si="4"/>
        <v>50.636382869114158</v>
      </c>
      <c r="Q38">
        <f t="shared" si="4"/>
        <v>61.689067601984263</v>
      </c>
      <c r="R38">
        <f t="shared" si="4"/>
        <v>42.383718800825932</v>
      </c>
      <c r="S38">
        <f t="shared" si="4"/>
        <v>53.968962645374084</v>
      </c>
      <c r="T38">
        <f t="shared" si="4"/>
        <v>50</v>
      </c>
      <c r="U38">
        <f t="shared" si="3"/>
        <v>2.3762036824451272E-3</v>
      </c>
    </row>
    <row r="39" spans="1:21" x14ac:dyDescent="0.15">
      <c r="A39" s="3"/>
      <c r="B39" s="2" t="s">
        <v>4</v>
      </c>
      <c r="C39" s="5">
        <v>7.6860653837236295E-2</v>
      </c>
      <c r="D39" s="5">
        <v>8.0144311300090199E-2</v>
      </c>
      <c r="E39" s="5">
        <v>8.8918558077436594E-2</v>
      </c>
      <c r="F39" s="5">
        <v>7.4024990533888696E-2</v>
      </c>
      <c r="G39" s="5">
        <v>7.5858090568214603E-2</v>
      </c>
      <c r="H39" s="5">
        <v>6.5569117229633794E-2</v>
      </c>
      <c r="I39" s="5">
        <v>7.4221867517956897E-2</v>
      </c>
      <c r="J39" s="5">
        <v>7.7096630547721506E-2</v>
      </c>
      <c r="K39" s="6">
        <f t="shared" si="0"/>
        <v>0</v>
      </c>
      <c r="L39" s="2" t="str">
        <f t="shared" si="1"/>
        <v>前期高齢者</v>
      </c>
      <c r="M39">
        <f t="shared" si="4"/>
        <v>49.639021359470732</v>
      </c>
      <c r="N39">
        <f t="shared" si="4"/>
        <v>54.662102681638174</v>
      </c>
      <c r="O39">
        <f t="shared" si="4"/>
        <v>68.084256363000236</v>
      </c>
      <c r="P39">
        <f t="shared" si="4"/>
        <v>45.301246321686691</v>
      </c>
      <c r="Q39">
        <f t="shared" si="4"/>
        <v>48.105378801474714</v>
      </c>
      <c r="R39">
        <f t="shared" si="4"/>
        <v>32.366115377699167</v>
      </c>
      <c r="S39">
        <f t="shared" si="4"/>
        <v>45.602413271231462</v>
      </c>
      <c r="T39">
        <f t="shared" si="4"/>
        <v>50</v>
      </c>
      <c r="U39">
        <f t="shared" si="3"/>
        <v>6.5371377691273713E-3</v>
      </c>
    </row>
    <row r="40" spans="1:21" x14ac:dyDescent="0.15">
      <c r="K40" s="6">
        <f t="shared" si="0"/>
        <v>0</v>
      </c>
      <c r="L40" s="2">
        <f t="shared" si="1"/>
        <v>0</v>
      </c>
      <c r="M40" t="e">
        <f t="shared" si="4"/>
        <v>#DIV/0!</v>
      </c>
      <c r="N40" t="e">
        <f t="shared" si="4"/>
        <v>#DIV/0!</v>
      </c>
      <c r="O40" t="e">
        <f t="shared" si="4"/>
        <v>#DIV/0!</v>
      </c>
      <c r="P40" t="e">
        <f t="shared" si="4"/>
        <v>#DIV/0!</v>
      </c>
      <c r="Q40" t="e">
        <f t="shared" si="4"/>
        <v>#DIV/0!</v>
      </c>
      <c r="R40" t="e">
        <f t="shared" si="4"/>
        <v>#DIV/0!</v>
      </c>
      <c r="S40" t="e">
        <f t="shared" si="4"/>
        <v>#DIV/0!</v>
      </c>
      <c r="T40" t="e">
        <f t="shared" si="4"/>
        <v>#DIV/0!</v>
      </c>
      <c r="U40" t="e">
        <f t="shared" si="3"/>
        <v>#DIV/0!</v>
      </c>
    </row>
    <row r="41" spans="1:21" x14ac:dyDescent="0.15">
      <c r="A41" s="1" t="s">
        <v>5</v>
      </c>
      <c r="B41" s="2" t="s">
        <v>17</v>
      </c>
      <c r="C41" s="2" t="s">
        <v>18</v>
      </c>
      <c r="D41" s="2" t="s">
        <v>19</v>
      </c>
      <c r="E41" s="2" t="s">
        <v>20</v>
      </c>
      <c r="F41" s="2" t="s">
        <v>21</v>
      </c>
      <c r="G41" s="2" t="s">
        <v>22</v>
      </c>
      <c r="H41" s="2" t="s">
        <v>23</v>
      </c>
      <c r="I41" s="2" t="s">
        <v>24</v>
      </c>
      <c r="J41" s="2" t="s">
        <v>2</v>
      </c>
      <c r="K41" s="6" t="str">
        <f t="shared" si="0"/>
        <v>女　性</v>
      </c>
      <c r="L41" s="2" t="str">
        <f t="shared" si="1"/>
        <v>喫煙</v>
      </c>
      <c r="M41" t="e">
        <f t="shared" si="4"/>
        <v>#VALUE!</v>
      </c>
      <c r="N41" t="e">
        <f t="shared" si="4"/>
        <v>#VALUE!</v>
      </c>
      <c r="O41" t="e">
        <f t="shared" si="4"/>
        <v>#VALUE!</v>
      </c>
      <c r="P41" t="e">
        <f t="shared" si="4"/>
        <v>#VALUE!</v>
      </c>
      <c r="Q41" t="e">
        <f t="shared" si="4"/>
        <v>#VALUE!</v>
      </c>
      <c r="R41" t="e">
        <f t="shared" si="4"/>
        <v>#VALUE!</v>
      </c>
      <c r="S41" t="e">
        <f t="shared" si="4"/>
        <v>#VALUE!</v>
      </c>
      <c r="T41" t="e">
        <f t="shared" si="4"/>
        <v>#VALUE!</v>
      </c>
      <c r="U41" t="e">
        <f t="shared" si="3"/>
        <v>#DIV/0!</v>
      </c>
    </row>
    <row r="42" spans="1:21" x14ac:dyDescent="0.15">
      <c r="A42" s="3"/>
      <c r="B42" s="2" t="s">
        <v>3</v>
      </c>
      <c r="C42" s="5">
        <v>8.2595870206489702E-2</v>
      </c>
      <c r="D42" s="5">
        <v>6.6068222621184905E-2</v>
      </c>
      <c r="E42" s="5">
        <v>6.0802069857697302E-2</v>
      </c>
      <c r="F42" s="5">
        <v>6.3711911357340695E-2</v>
      </c>
      <c r="G42" s="5">
        <v>8.46238938053097E-2</v>
      </c>
      <c r="H42" s="5">
        <v>5.64345991561181E-2</v>
      </c>
      <c r="I42" s="5">
        <v>6.6006600660066E-2</v>
      </c>
      <c r="J42" s="5">
        <v>7.0013028869231303E-2</v>
      </c>
      <c r="K42" s="6">
        <f t="shared" si="0"/>
        <v>0</v>
      </c>
      <c r="L42" s="2" t="str">
        <f t="shared" si="1"/>
        <v>働き盛り世代</v>
      </c>
      <c r="M42">
        <f t="shared" si="4"/>
        <v>62.580910655566512</v>
      </c>
      <c r="N42">
        <f t="shared" si="4"/>
        <v>46.055799033781213</v>
      </c>
      <c r="O42">
        <f t="shared" si="4"/>
        <v>40.790454296434497</v>
      </c>
      <c r="P42">
        <f t="shared" si="4"/>
        <v>43.699849316816241</v>
      </c>
      <c r="Q42">
        <f t="shared" si="4"/>
        <v>64.608623079197372</v>
      </c>
      <c r="R42">
        <f t="shared" si="4"/>
        <v>36.423653729326304</v>
      </c>
      <c r="S42">
        <f t="shared" si="4"/>
        <v>45.994186527791634</v>
      </c>
      <c r="T42">
        <f t="shared" si="4"/>
        <v>50</v>
      </c>
      <c r="U42">
        <f t="shared" si="3"/>
        <v>1.0001534612036237E-2</v>
      </c>
    </row>
    <row r="43" spans="1:21" x14ac:dyDescent="0.15">
      <c r="A43" s="3"/>
      <c r="B43" s="2" t="s">
        <v>4</v>
      </c>
      <c r="C43" s="5">
        <v>3.6599490386842702E-2</v>
      </c>
      <c r="D43" s="5">
        <v>2.6092544987146499E-2</v>
      </c>
      <c r="E43" s="5">
        <v>2.7630180658873502E-2</v>
      </c>
      <c r="F43" s="5">
        <v>2.3308270676691702E-2</v>
      </c>
      <c r="G43" s="5">
        <v>2.44805009962995E-2</v>
      </c>
      <c r="H43" s="5">
        <v>1.74854288093256E-2</v>
      </c>
      <c r="I43" s="5">
        <v>2.7110766847405099E-2</v>
      </c>
      <c r="J43" s="5">
        <v>2.75248283381959E-2</v>
      </c>
      <c r="K43" s="6">
        <f t="shared" si="0"/>
        <v>0</v>
      </c>
      <c r="L43" s="2" t="str">
        <f t="shared" si="1"/>
        <v>前期高齢者</v>
      </c>
      <c r="M43">
        <f t="shared" si="4"/>
        <v>66.976984227766593</v>
      </c>
      <c r="N43">
        <f t="shared" si="4"/>
        <v>47.320467502799808</v>
      </c>
      <c r="O43">
        <f t="shared" si="4"/>
        <v>50.197094357554505</v>
      </c>
      <c r="P43">
        <f t="shared" si="4"/>
        <v>42.111614456705887</v>
      </c>
      <c r="Q43">
        <f t="shared" si="4"/>
        <v>44.3046366916506</v>
      </c>
      <c r="R43">
        <f t="shared" si="4"/>
        <v>31.218173575588523</v>
      </c>
      <c r="S43">
        <f t="shared" si="4"/>
        <v>49.225368905112099</v>
      </c>
      <c r="T43">
        <f t="shared" si="4"/>
        <v>50</v>
      </c>
      <c r="U43">
        <f t="shared" si="3"/>
        <v>5.3452732987787051E-3</v>
      </c>
    </row>
    <row r="44" spans="1:21" x14ac:dyDescent="0.15">
      <c r="K44" s="6">
        <f t="shared" si="0"/>
        <v>0</v>
      </c>
      <c r="L44" s="2">
        <f t="shared" si="1"/>
        <v>0</v>
      </c>
      <c r="M44" t="e">
        <f t="shared" si="4"/>
        <v>#DIV/0!</v>
      </c>
      <c r="N44" t="e">
        <f t="shared" si="4"/>
        <v>#DIV/0!</v>
      </c>
      <c r="O44" t="e">
        <f t="shared" si="4"/>
        <v>#DIV/0!</v>
      </c>
      <c r="P44" t="e">
        <f t="shared" si="4"/>
        <v>#DIV/0!</v>
      </c>
      <c r="Q44" t="e">
        <f t="shared" si="4"/>
        <v>#DIV/0!</v>
      </c>
      <c r="R44" t="e">
        <f t="shared" si="4"/>
        <v>#DIV/0!</v>
      </c>
      <c r="S44" t="e">
        <f t="shared" si="4"/>
        <v>#DIV/0!</v>
      </c>
      <c r="T44" t="e">
        <f t="shared" si="4"/>
        <v>#DIV/0!</v>
      </c>
      <c r="U44" t="e">
        <f t="shared" si="3"/>
        <v>#DIV/0!</v>
      </c>
    </row>
    <row r="45" spans="1:21" x14ac:dyDescent="0.15">
      <c r="A45" s="1" t="s">
        <v>5</v>
      </c>
      <c r="B45" s="2" t="s">
        <v>58</v>
      </c>
      <c r="C45" s="2" t="s">
        <v>18</v>
      </c>
      <c r="D45" s="2" t="s">
        <v>19</v>
      </c>
      <c r="E45" s="2" t="s">
        <v>20</v>
      </c>
      <c r="F45" s="2" t="s">
        <v>21</v>
      </c>
      <c r="G45" s="2" t="s">
        <v>22</v>
      </c>
      <c r="H45" s="2" t="s">
        <v>23</v>
      </c>
      <c r="I45" s="2" t="s">
        <v>24</v>
      </c>
      <c r="J45" s="2" t="s">
        <v>2</v>
      </c>
      <c r="K45" s="6" t="str">
        <f t="shared" si="0"/>
        <v>女　性</v>
      </c>
      <c r="L45" s="2" t="str">
        <f t="shared" si="1"/>
        <v>体重10キロ増加</v>
      </c>
      <c r="M45" t="e">
        <f t="shared" si="4"/>
        <v>#VALUE!</v>
      </c>
      <c r="N45" t="e">
        <f t="shared" si="4"/>
        <v>#VALUE!</v>
      </c>
      <c r="O45" t="e">
        <f t="shared" si="4"/>
        <v>#VALUE!</v>
      </c>
      <c r="P45" t="e">
        <f t="shared" si="4"/>
        <v>#VALUE!</v>
      </c>
      <c r="Q45" t="e">
        <f t="shared" si="4"/>
        <v>#VALUE!</v>
      </c>
      <c r="R45" t="e">
        <f t="shared" si="4"/>
        <v>#VALUE!</v>
      </c>
      <c r="S45" t="e">
        <f t="shared" si="4"/>
        <v>#VALUE!</v>
      </c>
      <c r="T45" t="e">
        <f t="shared" si="4"/>
        <v>#VALUE!</v>
      </c>
      <c r="U45" t="e">
        <f t="shared" si="3"/>
        <v>#DIV/0!</v>
      </c>
    </row>
    <row r="46" spans="1:21" x14ac:dyDescent="0.15">
      <c r="A46" s="3"/>
      <c r="B46" s="2" t="s">
        <v>3</v>
      </c>
      <c r="C46" s="5">
        <v>0.25143547899667601</v>
      </c>
      <c r="D46" s="5">
        <v>0.26045834849035998</v>
      </c>
      <c r="E46" s="5">
        <v>0.240052185257665</v>
      </c>
      <c r="F46" s="5">
        <v>0.25574847489441599</v>
      </c>
      <c r="G46" s="5">
        <v>0.24450194049159099</v>
      </c>
      <c r="H46" s="5">
        <v>0.25070106561974198</v>
      </c>
      <c r="I46" s="5">
        <v>0.188436830835118</v>
      </c>
      <c r="J46" s="5">
        <v>0.24964926530310899</v>
      </c>
      <c r="K46" s="6">
        <f t="shared" si="0"/>
        <v>0</v>
      </c>
      <c r="L46" s="2" t="str">
        <f t="shared" si="1"/>
        <v>働き盛り世代</v>
      </c>
      <c r="M46">
        <f t="shared" si="4"/>
        <v>50.784499100355966</v>
      </c>
      <c r="N46">
        <f t="shared" si="4"/>
        <v>54.747313306694828</v>
      </c>
      <c r="O46">
        <f t="shared" si="4"/>
        <v>45.784994433303204</v>
      </c>
      <c r="P46">
        <f t="shared" si="4"/>
        <v>52.678752522441854</v>
      </c>
      <c r="Q46">
        <f t="shared" si="4"/>
        <v>47.739312099991849</v>
      </c>
      <c r="R46">
        <f t="shared" si="4"/>
        <v>50.461947193174254</v>
      </c>
      <c r="S46">
        <f t="shared" si="4"/>
        <v>23.115702816698942</v>
      </c>
      <c r="T46">
        <f t="shared" si="4"/>
        <v>50</v>
      </c>
      <c r="U46">
        <f t="shared" si="3"/>
        <v>2.2768843109654564E-2</v>
      </c>
    </row>
    <row r="47" spans="1:21" x14ac:dyDescent="0.15">
      <c r="A47" s="3"/>
      <c r="B47" s="2" t="s">
        <v>4</v>
      </c>
      <c r="C47" s="5">
        <v>0.25041479023465302</v>
      </c>
      <c r="D47" s="5">
        <v>0.25170782974251199</v>
      </c>
      <c r="E47" s="5">
        <v>0.248181083265966</v>
      </c>
      <c r="F47" s="5">
        <v>0.244937949052907</v>
      </c>
      <c r="G47" s="5">
        <v>0.234168406402227</v>
      </c>
      <c r="H47" s="5">
        <v>0.23995200959808</v>
      </c>
      <c r="I47" s="5">
        <v>0.21909547738693499</v>
      </c>
      <c r="J47" s="5">
        <v>0.246113415445018</v>
      </c>
      <c r="K47" s="6">
        <f t="shared" si="0"/>
        <v>0</v>
      </c>
      <c r="L47" s="2" t="str">
        <f t="shared" si="1"/>
        <v>前期高齢者</v>
      </c>
      <c r="M47">
        <f t="shared" si="4"/>
        <v>53.977355328526556</v>
      </c>
      <c r="N47">
        <f t="shared" ref="N47:T83" si="5">(D47-$J47)/$U47*10+50</f>
        <v>55.172991102691363</v>
      </c>
      <c r="O47">
        <f t="shared" si="5"/>
        <v>51.911911895026527</v>
      </c>
      <c r="P47">
        <f t="shared" si="5"/>
        <v>48.913080643557855</v>
      </c>
      <c r="Q47">
        <f t="shared" si="5"/>
        <v>38.954799874652643</v>
      </c>
      <c r="R47">
        <f t="shared" si="5"/>
        <v>44.302728412416968</v>
      </c>
      <c r="S47">
        <f t="shared" si="5"/>
        <v>25.01730373273633</v>
      </c>
      <c r="T47">
        <f t="shared" si="5"/>
        <v>50</v>
      </c>
      <c r="U47">
        <f t="shared" si="3"/>
        <v>1.0814660583087755E-2</v>
      </c>
    </row>
    <row r="48" spans="1:21" x14ac:dyDescent="0.15">
      <c r="K48" s="6">
        <f t="shared" si="0"/>
        <v>0</v>
      </c>
      <c r="L48" s="2">
        <f t="shared" si="1"/>
        <v>0</v>
      </c>
      <c r="M48" t="e">
        <f t="shared" ref="M48:P111" si="6">(C48-$J48)/$U48*10+50</f>
        <v>#DIV/0!</v>
      </c>
      <c r="N48" t="e">
        <f t="shared" si="5"/>
        <v>#DIV/0!</v>
      </c>
      <c r="O48" t="e">
        <f t="shared" si="5"/>
        <v>#DIV/0!</v>
      </c>
      <c r="P48" t="e">
        <f t="shared" si="5"/>
        <v>#DIV/0!</v>
      </c>
      <c r="Q48" t="e">
        <f t="shared" si="5"/>
        <v>#DIV/0!</v>
      </c>
      <c r="R48" t="e">
        <f t="shared" si="5"/>
        <v>#DIV/0!</v>
      </c>
      <c r="S48" t="e">
        <f t="shared" si="5"/>
        <v>#DIV/0!</v>
      </c>
      <c r="T48" t="e">
        <f t="shared" si="5"/>
        <v>#DIV/0!</v>
      </c>
      <c r="U48" t="e">
        <f t="shared" si="3"/>
        <v>#DIV/0!</v>
      </c>
    </row>
    <row r="49" spans="1:21" x14ac:dyDescent="0.15">
      <c r="A49" s="1" t="s">
        <v>5</v>
      </c>
      <c r="B49" s="2" t="s">
        <v>59</v>
      </c>
      <c r="C49" s="2" t="s">
        <v>18</v>
      </c>
      <c r="D49" s="2" t="s">
        <v>19</v>
      </c>
      <c r="E49" s="2" t="s">
        <v>20</v>
      </c>
      <c r="F49" s="2" t="s">
        <v>21</v>
      </c>
      <c r="G49" s="2" t="s">
        <v>22</v>
      </c>
      <c r="H49" s="2" t="s">
        <v>23</v>
      </c>
      <c r="I49" s="2" t="s">
        <v>24</v>
      </c>
      <c r="J49" s="2" t="s">
        <v>2</v>
      </c>
      <c r="K49" s="6" t="str">
        <f t="shared" si="0"/>
        <v>女　性</v>
      </c>
      <c r="L49" s="2" t="str">
        <f t="shared" si="1"/>
        <v>週2回の運動なし</v>
      </c>
      <c r="M49" t="e">
        <f t="shared" si="6"/>
        <v>#VALUE!</v>
      </c>
      <c r="N49" t="e">
        <f t="shared" si="5"/>
        <v>#VALUE!</v>
      </c>
      <c r="O49" t="e">
        <f t="shared" si="5"/>
        <v>#VALUE!</v>
      </c>
      <c r="P49" t="e">
        <f t="shared" si="5"/>
        <v>#VALUE!</v>
      </c>
      <c r="Q49" t="e">
        <f t="shared" si="5"/>
        <v>#VALUE!</v>
      </c>
      <c r="R49" t="e">
        <f t="shared" si="5"/>
        <v>#VALUE!</v>
      </c>
      <c r="S49" t="e">
        <f t="shared" si="5"/>
        <v>#VALUE!</v>
      </c>
      <c r="T49" t="e">
        <f t="shared" si="5"/>
        <v>#VALUE!</v>
      </c>
      <c r="U49" t="e">
        <f t="shared" si="3"/>
        <v>#DIV/0!</v>
      </c>
    </row>
    <row r="50" spans="1:21" x14ac:dyDescent="0.15">
      <c r="A50" s="3"/>
      <c r="B50" s="2" t="s">
        <v>3</v>
      </c>
      <c r="C50" s="5">
        <v>0.29456193353474303</v>
      </c>
      <c r="D50" s="5">
        <v>0.30387143900657398</v>
      </c>
      <c r="E50" s="5">
        <v>0.26075619295958302</v>
      </c>
      <c r="F50" s="5">
        <v>0.268887846081652</v>
      </c>
      <c r="G50" s="5">
        <v>0.220142027114267</v>
      </c>
      <c r="H50" s="5">
        <v>0.24649859943977601</v>
      </c>
      <c r="I50" s="5">
        <v>0.22698072805139199</v>
      </c>
      <c r="J50" s="5">
        <v>0.271438067804121</v>
      </c>
      <c r="K50" s="6">
        <f t="shared" si="0"/>
        <v>0</v>
      </c>
      <c r="L50" s="2" t="str">
        <f t="shared" si="1"/>
        <v>働き盛り世代</v>
      </c>
      <c r="M50">
        <f t="shared" si="6"/>
        <v>57.789193921815517</v>
      </c>
      <c r="N50">
        <f t="shared" si="5"/>
        <v>60.925068532100383</v>
      </c>
      <c r="O50">
        <f t="shared" si="5"/>
        <v>46.401847529217982</v>
      </c>
      <c r="P50">
        <f t="shared" si="5"/>
        <v>49.140966663128822</v>
      </c>
      <c r="Q50">
        <f t="shared" si="5"/>
        <v>32.721106712469044</v>
      </c>
      <c r="R50">
        <f t="shared" si="5"/>
        <v>41.59922663192004</v>
      </c>
      <c r="S50">
        <f t="shared" si="5"/>
        <v>35.024699389969648</v>
      </c>
      <c r="T50">
        <f t="shared" si="5"/>
        <v>50</v>
      </c>
      <c r="U50">
        <f t="shared" si="3"/>
        <v>2.9687110069063844E-2</v>
      </c>
    </row>
    <row r="51" spans="1:21" x14ac:dyDescent="0.15">
      <c r="A51" s="3"/>
      <c r="B51" s="2" t="s">
        <v>4</v>
      </c>
      <c r="C51" s="5">
        <v>0.45765530348022299</v>
      </c>
      <c r="D51" s="5">
        <v>0.48697711128650401</v>
      </c>
      <c r="E51" s="5">
        <v>0.43938577586206901</v>
      </c>
      <c r="F51" s="5">
        <v>0.417627856365615</v>
      </c>
      <c r="G51" s="5">
        <v>0.41515994436717701</v>
      </c>
      <c r="H51" s="5">
        <v>0.377811094452774</v>
      </c>
      <c r="I51" s="5">
        <v>0.34808853118712302</v>
      </c>
      <c r="J51" s="5">
        <v>0.44092018124782201</v>
      </c>
      <c r="K51" s="6">
        <f t="shared" si="0"/>
        <v>0</v>
      </c>
      <c r="L51" s="2" t="str">
        <f t="shared" si="1"/>
        <v>前期高齢者</v>
      </c>
      <c r="M51">
        <f t="shared" si="6"/>
        <v>53.792849801264751</v>
      </c>
      <c r="N51">
        <f t="shared" si="5"/>
        <v>60.438347298465921</v>
      </c>
      <c r="O51">
        <f t="shared" si="5"/>
        <v>49.6522422076401</v>
      </c>
      <c r="P51">
        <f t="shared" si="5"/>
        <v>44.721025124666916</v>
      </c>
      <c r="Q51">
        <f t="shared" si="5"/>
        <v>44.161697298862833</v>
      </c>
      <c r="R51">
        <f t="shared" si="5"/>
        <v>35.696950163580809</v>
      </c>
      <c r="S51">
        <f t="shared" si="5"/>
        <v>28.960625408393792</v>
      </c>
      <c r="T51">
        <f t="shared" si="5"/>
        <v>50</v>
      </c>
      <c r="U51">
        <f t="shared" si="3"/>
        <v>4.4122818221856631E-2</v>
      </c>
    </row>
    <row r="52" spans="1:21" x14ac:dyDescent="0.15">
      <c r="K52" s="6">
        <f t="shared" si="0"/>
        <v>0</v>
      </c>
      <c r="L52" s="2">
        <f t="shared" si="1"/>
        <v>0</v>
      </c>
      <c r="M52" t="e">
        <f t="shared" si="6"/>
        <v>#DIV/0!</v>
      </c>
      <c r="N52" t="e">
        <f t="shared" si="5"/>
        <v>#DIV/0!</v>
      </c>
      <c r="O52" t="e">
        <f t="shared" si="5"/>
        <v>#DIV/0!</v>
      </c>
      <c r="P52" t="e">
        <f t="shared" si="5"/>
        <v>#DIV/0!</v>
      </c>
      <c r="Q52" t="e">
        <f t="shared" si="5"/>
        <v>#DIV/0!</v>
      </c>
      <c r="R52" t="e">
        <f t="shared" si="5"/>
        <v>#DIV/0!</v>
      </c>
      <c r="S52" t="e">
        <f t="shared" si="5"/>
        <v>#DIV/0!</v>
      </c>
      <c r="T52" t="e">
        <f t="shared" si="5"/>
        <v>#DIV/0!</v>
      </c>
      <c r="U52" t="e">
        <f t="shared" si="3"/>
        <v>#DIV/0!</v>
      </c>
    </row>
    <row r="53" spans="1:21" x14ac:dyDescent="0.15">
      <c r="A53" s="1" t="s">
        <v>5</v>
      </c>
      <c r="B53" s="2" t="s">
        <v>60</v>
      </c>
      <c r="C53" s="2" t="s">
        <v>18</v>
      </c>
      <c r="D53" s="2" t="s">
        <v>19</v>
      </c>
      <c r="E53" s="2" t="s">
        <v>20</v>
      </c>
      <c r="F53" s="2" t="s">
        <v>21</v>
      </c>
      <c r="G53" s="2" t="s">
        <v>22</v>
      </c>
      <c r="H53" s="2" t="s">
        <v>23</v>
      </c>
      <c r="I53" s="2" t="s">
        <v>24</v>
      </c>
      <c r="J53" s="2" t="s">
        <v>2</v>
      </c>
      <c r="K53" s="6" t="str">
        <f t="shared" si="0"/>
        <v>女　性</v>
      </c>
      <c r="L53" s="2" t="str">
        <f t="shared" si="1"/>
        <v>歩行運動なし</v>
      </c>
      <c r="M53" t="e">
        <f t="shared" si="6"/>
        <v>#VALUE!</v>
      </c>
      <c r="N53" t="e">
        <f t="shared" si="5"/>
        <v>#VALUE!</v>
      </c>
      <c r="O53" t="e">
        <f t="shared" si="5"/>
        <v>#VALUE!</v>
      </c>
      <c r="P53" t="e">
        <f t="shared" si="5"/>
        <v>#VALUE!</v>
      </c>
      <c r="Q53" t="e">
        <f t="shared" si="5"/>
        <v>#VALUE!</v>
      </c>
      <c r="R53" t="e">
        <f t="shared" si="5"/>
        <v>#VALUE!</v>
      </c>
      <c r="S53" t="e">
        <f t="shared" si="5"/>
        <v>#VALUE!</v>
      </c>
      <c r="T53" t="e">
        <f t="shared" si="5"/>
        <v>#VALUE!</v>
      </c>
      <c r="U53" t="e">
        <f t="shared" si="3"/>
        <v>#DIV/0!</v>
      </c>
    </row>
    <row r="54" spans="1:21" x14ac:dyDescent="0.15">
      <c r="A54" s="3"/>
      <c r="B54" s="2" t="s">
        <v>3</v>
      </c>
      <c r="C54" s="5">
        <v>0.44635841644001201</v>
      </c>
      <c r="D54" s="5">
        <v>0.41995614035087703</v>
      </c>
      <c r="E54" s="5">
        <v>0.46701502286087498</v>
      </c>
      <c r="F54" s="5">
        <v>0.39428035630567299</v>
      </c>
      <c r="G54" s="5">
        <v>0.34387096774193499</v>
      </c>
      <c r="H54" s="5">
        <v>0.38396860986547099</v>
      </c>
      <c r="I54" s="5">
        <v>0.45182012847965702</v>
      </c>
      <c r="J54" s="5">
        <v>0.41544144809752498</v>
      </c>
      <c r="K54" s="6">
        <f t="shared" si="0"/>
        <v>0</v>
      </c>
      <c r="L54" s="2" t="str">
        <f t="shared" si="1"/>
        <v>働き盛り世代</v>
      </c>
      <c r="M54">
        <f t="shared" si="6"/>
        <v>57.621114225461184</v>
      </c>
      <c r="N54">
        <f t="shared" si="5"/>
        <v>51.112883545839701</v>
      </c>
      <c r="O54">
        <f t="shared" si="5"/>
        <v>62.713022180338236</v>
      </c>
      <c r="P54">
        <f t="shared" si="5"/>
        <v>44.783735070830033</v>
      </c>
      <c r="Q54">
        <f t="shared" si="5"/>
        <v>32.357687858692543</v>
      </c>
      <c r="R54">
        <f t="shared" si="5"/>
        <v>42.241862380913815</v>
      </c>
      <c r="S54">
        <f t="shared" si="5"/>
        <v>58.967440645943682</v>
      </c>
      <c r="T54">
        <f t="shared" si="5"/>
        <v>50</v>
      </c>
      <c r="U54">
        <f t="shared" si="3"/>
        <v>4.0567517331254958E-2</v>
      </c>
    </row>
    <row r="55" spans="1:21" x14ac:dyDescent="0.15">
      <c r="A55" s="3"/>
      <c r="B55" s="2" t="s">
        <v>4</v>
      </c>
      <c r="C55" s="5">
        <v>0.49743834147503901</v>
      </c>
      <c r="D55" s="5">
        <v>0.51148969889064999</v>
      </c>
      <c r="E55" s="5">
        <v>0.49068322981366502</v>
      </c>
      <c r="F55" s="5">
        <v>0.48338434630520299</v>
      </c>
      <c r="G55" s="5">
        <v>0.48265093684941002</v>
      </c>
      <c r="H55" s="5">
        <v>0.50930372148859504</v>
      </c>
      <c r="I55" s="5">
        <v>0.50657229524772496</v>
      </c>
      <c r="J55" s="5">
        <v>0.49817292110196698</v>
      </c>
      <c r="K55" s="6">
        <f t="shared" si="0"/>
        <v>0</v>
      </c>
      <c r="L55" s="2" t="str">
        <f t="shared" si="1"/>
        <v>前期高齢者</v>
      </c>
      <c r="M55">
        <f t="shared" si="6"/>
        <v>49.346327308975255</v>
      </c>
      <c r="N55">
        <f t="shared" si="5"/>
        <v>61.8500617956296</v>
      </c>
      <c r="O55">
        <f t="shared" si="5"/>
        <v>43.335226733903148</v>
      </c>
      <c r="P55">
        <f t="shared" si="5"/>
        <v>36.840245591551998</v>
      </c>
      <c r="Q55">
        <f t="shared" si="5"/>
        <v>36.187614188478527</v>
      </c>
      <c r="R55">
        <f t="shared" si="5"/>
        <v>59.904848943897932</v>
      </c>
      <c r="S55">
        <f t="shared" si="5"/>
        <v>57.47426323779554</v>
      </c>
      <c r="T55">
        <f t="shared" si="5"/>
        <v>50</v>
      </c>
      <c r="U55">
        <f t="shared" si="3"/>
        <v>1.1237728560701979E-2</v>
      </c>
    </row>
    <row r="56" spans="1:21" x14ac:dyDescent="0.15">
      <c r="K56" s="6">
        <f t="shared" si="0"/>
        <v>0</v>
      </c>
      <c r="L56" s="2">
        <f t="shared" si="1"/>
        <v>0</v>
      </c>
      <c r="M56" t="e">
        <f t="shared" si="6"/>
        <v>#DIV/0!</v>
      </c>
      <c r="N56" t="e">
        <f t="shared" si="5"/>
        <v>#DIV/0!</v>
      </c>
      <c r="O56" t="e">
        <f t="shared" si="5"/>
        <v>#DIV/0!</v>
      </c>
      <c r="P56" t="e">
        <f t="shared" si="5"/>
        <v>#DIV/0!</v>
      </c>
      <c r="Q56" t="e">
        <f t="shared" si="5"/>
        <v>#DIV/0!</v>
      </c>
      <c r="R56" t="e">
        <f t="shared" si="5"/>
        <v>#DIV/0!</v>
      </c>
      <c r="S56" t="e">
        <f t="shared" si="5"/>
        <v>#DIV/0!</v>
      </c>
      <c r="T56" t="e">
        <f t="shared" si="5"/>
        <v>#DIV/0!</v>
      </c>
      <c r="U56" t="e">
        <f t="shared" si="3"/>
        <v>#DIV/0!</v>
      </c>
    </row>
    <row r="57" spans="1:21" x14ac:dyDescent="0.15">
      <c r="A57" s="1" t="s">
        <v>5</v>
      </c>
      <c r="B57" s="2" t="s">
        <v>61</v>
      </c>
      <c r="C57" s="2" t="s">
        <v>18</v>
      </c>
      <c r="D57" s="2" t="s">
        <v>19</v>
      </c>
      <c r="E57" s="2" t="s">
        <v>20</v>
      </c>
      <c r="F57" s="2" t="s">
        <v>21</v>
      </c>
      <c r="G57" s="2" t="s">
        <v>22</v>
      </c>
      <c r="H57" s="2" t="s">
        <v>23</v>
      </c>
      <c r="I57" s="2" t="s">
        <v>24</v>
      </c>
      <c r="J57" s="2" t="s">
        <v>2</v>
      </c>
      <c r="K57" s="6" t="str">
        <f t="shared" si="0"/>
        <v>女　性</v>
      </c>
      <c r="L57" s="2" t="str">
        <f t="shared" si="1"/>
        <v>歩行遅い</v>
      </c>
      <c r="M57" t="e">
        <f t="shared" si="6"/>
        <v>#VALUE!</v>
      </c>
      <c r="N57" t="e">
        <f t="shared" si="5"/>
        <v>#VALUE!</v>
      </c>
      <c r="O57" t="e">
        <f t="shared" si="5"/>
        <v>#VALUE!</v>
      </c>
      <c r="P57" t="e">
        <f t="shared" si="5"/>
        <v>#VALUE!</v>
      </c>
      <c r="Q57" t="e">
        <f t="shared" si="5"/>
        <v>#VALUE!</v>
      </c>
      <c r="R57" t="e">
        <f t="shared" si="5"/>
        <v>#VALUE!</v>
      </c>
      <c r="S57" t="e">
        <f t="shared" si="5"/>
        <v>#VALUE!</v>
      </c>
      <c r="T57" t="e">
        <f t="shared" si="5"/>
        <v>#VALUE!</v>
      </c>
      <c r="U57" t="e">
        <f t="shared" si="3"/>
        <v>#DIV/0!</v>
      </c>
    </row>
    <row r="58" spans="1:21" x14ac:dyDescent="0.15">
      <c r="A58" s="3"/>
      <c r="B58" s="2" t="s">
        <v>3</v>
      </c>
      <c r="C58" s="5">
        <v>0.43471675249924302</v>
      </c>
      <c r="D58" s="5">
        <v>0.44741663613045102</v>
      </c>
      <c r="E58" s="5">
        <v>0.41764705882352898</v>
      </c>
      <c r="F58" s="5">
        <v>0.39849269901083401</v>
      </c>
      <c r="G58" s="5">
        <v>0.353169469598965</v>
      </c>
      <c r="H58" s="5">
        <v>0.39674523007856299</v>
      </c>
      <c r="I58" s="5">
        <v>0.44301075268817203</v>
      </c>
      <c r="J58" s="5">
        <v>0.41574698170505903</v>
      </c>
      <c r="K58" s="6">
        <f t="shared" si="0"/>
        <v>0</v>
      </c>
      <c r="L58" s="2" t="str">
        <f t="shared" si="1"/>
        <v>働き盛り世代</v>
      </c>
      <c r="M58">
        <f t="shared" si="6"/>
        <v>56.159612186801837</v>
      </c>
      <c r="N58">
        <f t="shared" si="5"/>
        <v>60.283349834161164</v>
      </c>
      <c r="O58">
        <f t="shared" si="5"/>
        <v>50.616967822214235</v>
      </c>
      <c r="P58">
        <f t="shared" si="5"/>
        <v>44.397418339368805</v>
      </c>
      <c r="Q58">
        <f t="shared" si="5"/>
        <v>29.68066085929653</v>
      </c>
      <c r="R58">
        <f t="shared" si="5"/>
        <v>43.830003421810908</v>
      </c>
      <c r="S58">
        <f t="shared" si="5"/>
        <v>58.852729842009722</v>
      </c>
      <c r="T58">
        <f t="shared" si="5"/>
        <v>50</v>
      </c>
      <c r="U58">
        <f t="shared" si="3"/>
        <v>3.079702133655492E-2</v>
      </c>
    </row>
    <row r="59" spans="1:21" x14ac:dyDescent="0.15">
      <c r="A59" s="3"/>
      <c r="B59" s="2" t="s">
        <v>4</v>
      </c>
      <c r="C59" s="5">
        <v>0.49886213917834499</v>
      </c>
      <c r="D59" s="5">
        <v>0.51555437383674596</v>
      </c>
      <c r="E59" s="5">
        <v>0.48556644880174299</v>
      </c>
      <c r="F59" s="5">
        <v>0.48512888301388002</v>
      </c>
      <c r="G59" s="5">
        <v>0.435933147632312</v>
      </c>
      <c r="H59" s="5">
        <v>0.43354335433543401</v>
      </c>
      <c r="I59" s="5">
        <v>0.5</v>
      </c>
      <c r="J59" s="5">
        <v>0.486629820133542</v>
      </c>
      <c r="K59" s="6">
        <f t="shared" si="0"/>
        <v>0</v>
      </c>
      <c r="L59" s="2" t="str">
        <f t="shared" si="1"/>
        <v>前期高齢者</v>
      </c>
      <c r="M59">
        <f t="shared" si="6"/>
        <v>54.103227431587349</v>
      </c>
      <c r="N59">
        <f t="shared" si="5"/>
        <v>59.702495640173154</v>
      </c>
      <c r="O59">
        <f t="shared" si="5"/>
        <v>49.643301126906508</v>
      </c>
      <c r="P59">
        <f t="shared" si="5"/>
        <v>49.4965234032952</v>
      </c>
      <c r="Q59">
        <f t="shared" si="5"/>
        <v>32.994232202795075</v>
      </c>
      <c r="R59">
        <f t="shared" si="5"/>
        <v>32.192596357976299</v>
      </c>
      <c r="S59">
        <f t="shared" si="5"/>
        <v>54.484913170787152</v>
      </c>
      <c r="T59">
        <f t="shared" si="5"/>
        <v>50</v>
      </c>
      <c r="U59">
        <f t="shared" si="3"/>
        <v>2.981145756298197E-2</v>
      </c>
    </row>
    <row r="60" spans="1:21" x14ac:dyDescent="0.15">
      <c r="K60" s="6">
        <f t="shared" si="0"/>
        <v>0</v>
      </c>
      <c r="L60" s="2">
        <f t="shared" si="1"/>
        <v>0</v>
      </c>
      <c r="M60" t="e">
        <f t="shared" si="6"/>
        <v>#DIV/0!</v>
      </c>
      <c r="N60" t="e">
        <f t="shared" si="5"/>
        <v>#DIV/0!</v>
      </c>
      <c r="O60" t="e">
        <f t="shared" si="5"/>
        <v>#DIV/0!</v>
      </c>
      <c r="P60" t="e">
        <f t="shared" si="5"/>
        <v>#DIV/0!</v>
      </c>
      <c r="Q60" t="e">
        <f t="shared" si="5"/>
        <v>#DIV/0!</v>
      </c>
      <c r="R60" t="e">
        <f t="shared" si="5"/>
        <v>#DIV/0!</v>
      </c>
      <c r="S60" t="e">
        <f t="shared" si="5"/>
        <v>#DIV/0!</v>
      </c>
      <c r="T60" t="e">
        <f t="shared" si="5"/>
        <v>#DIV/0!</v>
      </c>
      <c r="U60" t="e">
        <f t="shared" si="3"/>
        <v>#DIV/0!</v>
      </c>
    </row>
    <row r="61" spans="1:21" x14ac:dyDescent="0.15">
      <c r="A61" s="1" t="s">
        <v>5</v>
      </c>
      <c r="B61" s="2" t="s">
        <v>62</v>
      </c>
      <c r="C61" s="2" t="s">
        <v>18</v>
      </c>
      <c r="D61" s="2" t="s">
        <v>19</v>
      </c>
      <c r="E61" s="2" t="s">
        <v>20</v>
      </c>
      <c r="F61" s="2" t="s">
        <v>21</v>
      </c>
      <c r="G61" s="2" t="s">
        <v>22</v>
      </c>
      <c r="H61" s="2" t="s">
        <v>23</v>
      </c>
      <c r="I61" s="2" t="s">
        <v>24</v>
      </c>
      <c r="J61" s="2" t="s">
        <v>2</v>
      </c>
      <c r="K61" s="6" t="str">
        <f t="shared" si="0"/>
        <v>女　性</v>
      </c>
      <c r="L61" s="2" t="str">
        <f t="shared" si="1"/>
        <v>体重3キロ増加</v>
      </c>
      <c r="M61" t="e">
        <f t="shared" si="6"/>
        <v>#VALUE!</v>
      </c>
      <c r="N61" t="e">
        <f t="shared" si="5"/>
        <v>#VALUE!</v>
      </c>
      <c r="O61" t="e">
        <f t="shared" si="5"/>
        <v>#VALUE!</v>
      </c>
      <c r="P61" t="e">
        <f t="shared" si="5"/>
        <v>#VALUE!</v>
      </c>
      <c r="Q61" t="e">
        <f t="shared" si="5"/>
        <v>#VALUE!</v>
      </c>
      <c r="R61" t="e">
        <f t="shared" si="5"/>
        <v>#VALUE!</v>
      </c>
      <c r="S61" t="e">
        <f t="shared" si="5"/>
        <v>#VALUE!</v>
      </c>
      <c r="T61" t="e">
        <f t="shared" si="5"/>
        <v>#VALUE!</v>
      </c>
      <c r="U61" t="e">
        <f t="shared" si="3"/>
        <v>#DIV/0!</v>
      </c>
    </row>
    <row r="62" spans="1:21" x14ac:dyDescent="0.15">
      <c r="A62" s="3"/>
      <c r="B62" s="2" t="s">
        <v>3</v>
      </c>
      <c r="C62" s="5">
        <v>0.23405553860237999</v>
      </c>
      <c r="D62" s="5">
        <v>0.22733918128655001</v>
      </c>
      <c r="E62" s="5">
        <v>0.218811234487263</v>
      </c>
      <c r="F62" s="5">
        <v>0.223474178403756</v>
      </c>
      <c r="G62" s="5">
        <v>0.225452196382429</v>
      </c>
      <c r="H62" s="5">
        <v>0.21312394840157001</v>
      </c>
      <c r="I62" s="5">
        <v>0.22317596566523601</v>
      </c>
      <c r="J62" s="5">
        <v>0.22502963841138099</v>
      </c>
      <c r="K62" s="6">
        <f t="shared" si="0"/>
        <v>0</v>
      </c>
      <c r="L62" s="2" t="str">
        <f t="shared" si="1"/>
        <v>働き盛り世代</v>
      </c>
      <c r="M62">
        <f t="shared" si="6"/>
        <v>64.77290892139618</v>
      </c>
      <c r="N62">
        <f t="shared" si="5"/>
        <v>53.780084625681539</v>
      </c>
      <c r="O62">
        <f t="shared" si="5"/>
        <v>39.822188051773701</v>
      </c>
      <c r="P62">
        <f t="shared" si="5"/>
        <v>47.454141023359256</v>
      </c>
      <c r="Q62">
        <f t="shared" si="5"/>
        <v>50.691610840825319</v>
      </c>
      <c r="R62">
        <f t="shared" si="5"/>
        <v>30.513669502271856</v>
      </c>
      <c r="S62">
        <f t="shared" si="5"/>
        <v>46.966049028973003</v>
      </c>
      <c r="T62">
        <f t="shared" si="5"/>
        <v>50</v>
      </c>
      <c r="U62">
        <f t="shared" si="3"/>
        <v>6.1097650022917515E-3</v>
      </c>
    </row>
    <row r="63" spans="1:21" x14ac:dyDescent="0.15">
      <c r="A63" s="3"/>
      <c r="B63" s="2" t="s">
        <v>4</v>
      </c>
      <c r="C63" s="5">
        <v>0.18821133341320201</v>
      </c>
      <c r="D63" s="5">
        <v>0.154465110143781</v>
      </c>
      <c r="E63" s="5">
        <v>0.14977020816436901</v>
      </c>
      <c r="F63" s="5">
        <v>0.14809960681520301</v>
      </c>
      <c r="G63" s="5">
        <v>0.14732453092425299</v>
      </c>
      <c r="H63" s="5">
        <v>0.14590213149204401</v>
      </c>
      <c r="I63" s="5">
        <v>0.15105740181268901</v>
      </c>
      <c r="J63" s="5">
        <v>0.160346144057012</v>
      </c>
      <c r="K63" s="6">
        <f t="shared" si="0"/>
        <v>0</v>
      </c>
      <c r="L63" s="2" t="str">
        <f t="shared" si="1"/>
        <v>前期高齢者</v>
      </c>
      <c r="M63">
        <f t="shared" si="6"/>
        <v>69.986146060565204</v>
      </c>
      <c r="N63">
        <f t="shared" si="5"/>
        <v>45.781862406369697</v>
      </c>
      <c r="O63">
        <f t="shared" si="5"/>
        <v>42.414471088796589</v>
      </c>
      <c r="P63">
        <f t="shared" si="5"/>
        <v>41.216241923847747</v>
      </c>
      <c r="Q63">
        <f t="shared" si="5"/>
        <v>40.660323219455066</v>
      </c>
      <c r="R63">
        <f t="shared" si="5"/>
        <v>39.6401154453321</v>
      </c>
      <c r="S63">
        <f t="shared" si="5"/>
        <v>43.33770329564468</v>
      </c>
      <c r="T63">
        <f t="shared" si="5"/>
        <v>50</v>
      </c>
      <c r="U63">
        <f t="shared" si="3"/>
        <v>1.3942252434135364E-2</v>
      </c>
    </row>
    <row r="64" spans="1:21" x14ac:dyDescent="0.15">
      <c r="K64" s="6">
        <f t="shared" ref="K64:K127" si="7">A64</f>
        <v>0</v>
      </c>
      <c r="L64" s="2">
        <f t="shared" ref="L64:L127" si="8">B64</f>
        <v>0</v>
      </c>
      <c r="M64" t="e">
        <f t="shared" si="6"/>
        <v>#DIV/0!</v>
      </c>
      <c r="N64" t="e">
        <f t="shared" si="5"/>
        <v>#DIV/0!</v>
      </c>
      <c r="O64" t="e">
        <f t="shared" si="5"/>
        <v>#DIV/0!</v>
      </c>
      <c r="P64" t="e">
        <f t="shared" si="5"/>
        <v>#DIV/0!</v>
      </c>
      <c r="Q64" t="e">
        <f t="shared" si="5"/>
        <v>#DIV/0!</v>
      </c>
      <c r="R64" t="e">
        <f t="shared" si="5"/>
        <v>#DIV/0!</v>
      </c>
      <c r="S64" t="e">
        <f t="shared" si="5"/>
        <v>#DIV/0!</v>
      </c>
      <c r="T64" t="e">
        <f t="shared" si="5"/>
        <v>#DIV/0!</v>
      </c>
      <c r="U64" t="e">
        <f t="shared" si="3"/>
        <v>#DIV/0!</v>
      </c>
    </row>
    <row r="65" spans="1:21" x14ac:dyDescent="0.15">
      <c r="A65" s="1" t="s">
        <v>5</v>
      </c>
      <c r="B65" s="2" t="s">
        <v>63</v>
      </c>
      <c r="C65" s="2" t="s">
        <v>18</v>
      </c>
      <c r="D65" s="2" t="s">
        <v>19</v>
      </c>
      <c r="E65" s="2" t="s">
        <v>20</v>
      </c>
      <c r="F65" s="2" t="s">
        <v>21</v>
      </c>
      <c r="G65" s="2" t="s">
        <v>22</v>
      </c>
      <c r="H65" s="2" t="s">
        <v>23</v>
      </c>
      <c r="I65" s="2" t="s">
        <v>24</v>
      </c>
      <c r="J65" s="2" t="s">
        <v>2</v>
      </c>
      <c r="K65" s="6" t="str">
        <f t="shared" si="7"/>
        <v>女　性</v>
      </c>
      <c r="L65" s="2" t="str">
        <f t="shared" si="8"/>
        <v>早食い</v>
      </c>
      <c r="M65" t="e">
        <f t="shared" si="6"/>
        <v>#VALUE!</v>
      </c>
      <c r="N65" t="e">
        <f t="shared" si="5"/>
        <v>#VALUE!</v>
      </c>
      <c r="O65" t="e">
        <f t="shared" si="5"/>
        <v>#VALUE!</v>
      </c>
      <c r="P65" t="e">
        <f t="shared" si="5"/>
        <v>#VALUE!</v>
      </c>
      <c r="Q65" t="e">
        <f t="shared" si="5"/>
        <v>#VALUE!</v>
      </c>
      <c r="R65" t="e">
        <f t="shared" si="5"/>
        <v>#VALUE!</v>
      </c>
      <c r="S65" t="e">
        <f t="shared" si="5"/>
        <v>#VALUE!</v>
      </c>
      <c r="T65" t="e">
        <f t="shared" si="5"/>
        <v>#VALUE!</v>
      </c>
      <c r="U65" t="e">
        <f t="shared" si="3"/>
        <v>#DIV/0!</v>
      </c>
    </row>
    <row r="66" spans="1:21" x14ac:dyDescent="0.15">
      <c r="A66" s="3"/>
      <c r="B66" s="2" t="s">
        <v>3</v>
      </c>
      <c r="C66" s="5">
        <v>0.258979776637489</v>
      </c>
      <c r="D66" s="5">
        <v>0.26199127906976699</v>
      </c>
      <c r="E66" s="5">
        <v>0.250814332247557</v>
      </c>
      <c r="F66" s="5">
        <v>0.25620608899297398</v>
      </c>
      <c r="G66" s="5">
        <v>0.23886378308586201</v>
      </c>
      <c r="H66" s="5">
        <v>0.27522421524663698</v>
      </c>
      <c r="I66" s="5">
        <v>0.213675213675214</v>
      </c>
      <c r="J66" s="5">
        <v>0.256397020868668</v>
      </c>
      <c r="K66" s="6">
        <f t="shared" si="7"/>
        <v>0</v>
      </c>
      <c r="L66" s="2" t="str">
        <f t="shared" si="8"/>
        <v>働き盛り世代</v>
      </c>
      <c r="M66">
        <f t="shared" si="6"/>
        <v>51.404882576598347</v>
      </c>
      <c r="N66">
        <f t="shared" si="5"/>
        <v>53.042980668398251</v>
      </c>
      <c r="O66">
        <f t="shared" si="5"/>
        <v>46.963312571380712</v>
      </c>
      <c r="P66">
        <f t="shared" si="5"/>
        <v>49.896143155029243</v>
      </c>
      <c r="Q66">
        <f t="shared" si="5"/>
        <v>40.462845705436465</v>
      </c>
      <c r="R66">
        <f t="shared" si="5"/>
        <v>60.240998265164293</v>
      </c>
      <c r="S66">
        <f t="shared" si="5"/>
        <v>26.761595776330239</v>
      </c>
      <c r="T66">
        <f t="shared" si="5"/>
        <v>50</v>
      </c>
      <c r="U66">
        <f t="shared" ref="U66:U129" si="9">STDEV(C66:J66)</f>
        <v>1.8384139798179076E-2</v>
      </c>
    </row>
    <row r="67" spans="1:21" x14ac:dyDescent="0.15">
      <c r="A67" s="3"/>
      <c r="B67" s="2" t="s">
        <v>4</v>
      </c>
      <c r="C67" s="5">
        <v>0.229411067662045</v>
      </c>
      <c r="D67" s="5">
        <v>0.219808975533168</v>
      </c>
      <c r="E67" s="5">
        <v>0.217016693591815</v>
      </c>
      <c r="F67" s="5">
        <v>0.21635138073494201</v>
      </c>
      <c r="G67" s="5">
        <v>0.203812824956672</v>
      </c>
      <c r="H67" s="5">
        <v>0.223088455772114</v>
      </c>
      <c r="I67" s="5">
        <v>0.20422535211267601</v>
      </c>
      <c r="J67" s="5">
        <v>0.21994626205152501</v>
      </c>
      <c r="K67" s="6">
        <f t="shared" si="7"/>
        <v>0</v>
      </c>
      <c r="L67" s="2" t="str">
        <f t="shared" si="8"/>
        <v>前期高齢者</v>
      </c>
      <c r="M67">
        <f t="shared" si="6"/>
        <v>60.731483616094962</v>
      </c>
      <c r="N67">
        <f t="shared" si="5"/>
        <v>49.844340382350651</v>
      </c>
      <c r="O67">
        <f t="shared" si="5"/>
        <v>46.678366442870946</v>
      </c>
      <c r="P67">
        <f t="shared" si="5"/>
        <v>45.924014550511522</v>
      </c>
      <c r="Q67">
        <f t="shared" si="5"/>
        <v>31.70741978448283</v>
      </c>
      <c r="R67">
        <f t="shared" si="5"/>
        <v>53.562714525654656</v>
      </c>
      <c r="S67">
        <f t="shared" si="5"/>
        <v>32.175155583613318</v>
      </c>
      <c r="T67">
        <f t="shared" si="5"/>
        <v>50</v>
      </c>
      <c r="U67">
        <f t="shared" si="9"/>
        <v>8.8196617999069353E-3</v>
      </c>
    </row>
    <row r="68" spans="1:21" x14ac:dyDescent="0.15">
      <c r="K68" s="6">
        <f t="shared" si="7"/>
        <v>0</v>
      </c>
      <c r="L68" s="2">
        <f t="shared" si="8"/>
        <v>0</v>
      </c>
      <c r="M68" t="e">
        <f t="shared" si="6"/>
        <v>#DIV/0!</v>
      </c>
      <c r="N68" t="e">
        <f t="shared" si="5"/>
        <v>#DIV/0!</v>
      </c>
      <c r="O68" t="e">
        <f t="shared" si="5"/>
        <v>#DIV/0!</v>
      </c>
      <c r="P68" t="e">
        <f t="shared" si="5"/>
        <v>#DIV/0!</v>
      </c>
      <c r="Q68" t="e">
        <f t="shared" si="5"/>
        <v>#DIV/0!</v>
      </c>
      <c r="R68" t="e">
        <f t="shared" si="5"/>
        <v>#DIV/0!</v>
      </c>
      <c r="S68" t="e">
        <f t="shared" si="5"/>
        <v>#DIV/0!</v>
      </c>
      <c r="T68" t="e">
        <f t="shared" si="5"/>
        <v>#DIV/0!</v>
      </c>
      <c r="U68" t="e">
        <f t="shared" si="9"/>
        <v>#DIV/0!</v>
      </c>
    </row>
    <row r="69" spans="1:21" x14ac:dyDescent="0.15">
      <c r="A69" s="1" t="s">
        <v>5</v>
      </c>
      <c r="B69" s="2" t="s">
        <v>64</v>
      </c>
      <c r="C69" s="2" t="s">
        <v>18</v>
      </c>
      <c r="D69" s="2" t="s">
        <v>19</v>
      </c>
      <c r="E69" s="2" t="s">
        <v>20</v>
      </c>
      <c r="F69" s="2" t="s">
        <v>21</v>
      </c>
      <c r="G69" s="2" t="s">
        <v>22</v>
      </c>
      <c r="H69" s="2" t="s">
        <v>23</v>
      </c>
      <c r="I69" s="2" t="s">
        <v>24</v>
      </c>
      <c r="J69" s="2" t="s">
        <v>2</v>
      </c>
      <c r="K69" s="6" t="str">
        <f t="shared" si="7"/>
        <v>女　性</v>
      </c>
      <c r="L69" s="2" t="str">
        <f t="shared" si="8"/>
        <v>就寝前の夕食</v>
      </c>
      <c r="M69" t="e">
        <f t="shared" si="6"/>
        <v>#VALUE!</v>
      </c>
      <c r="N69" t="e">
        <f t="shared" si="5"/>
        <v>#VALUE!</v>
      </c>
      <c r="O69" t="e">
        <f t="shared" si="5"/>
        <v>#VALUE!</v>
      </c>
      <c r="P69" t="e">
        <f t="shared" si="5"/>
        <v>#VALUE!</v>
      </c>
      <c r="Q69" t="e">
        <f t="shared" si="5"/>
        <v>#VALUE!</v>
      </c>
      <c r="R69" t="e">
        <f t="shared" si="5"/>
        <v>#VALUE!</v>
      </c>
      <c r="S69" t="e">
        <f t="shared" si="5"/>
        <v>#VALUE!</v>
      </c>
      <c r="T69" t="e">
        <f t="shared" si="5"/>
        <v>#VALUE!</v>
      </c>
      <c r="U69" t="e">
        <f t="shared" si="9"/>
        <v>#DIV/0!</v>
      </c>
    </row>
    <row r="70" spans="1:21" x14ac:dyDescent="0.15">
      <c r="A70" s="3"/>
      <c r="B70" s="2" t="s">
        <v>3</v>
      </c>
      <c r="C70" s="5">
        <v>0.118055555555556</v>
      </c>
      <c r="D70" s="5">
        <v>0.117090909090909</v>
      </c>
      <c r="E70" s="5">
        <v>0.123127035830619</v>
      </c>
      <c r="F70" s="5">
        <v>0.11971830985915501</v>
      </c>
      <c r="G70" s="5">
        <v>0.107165913492576</v>
      </c>
      <c r="H70" s="5">
        <v>0.107182940516274</v>
      </c>
      <c r="I70" s="5">
        <v>0.115384615384615</v>
      </c>
      <c r="J70" s="5">
        <v>0.11585860822079599</v>
      </c>
      <c r="K70" s="6">
        <f t="shared" si="7"/>
        <v>0</v>
      </c>
      <c r="L70" s="2" t="str">
        <f t="shared" si="8"/>
        <v>働き盛り世代</v>
      </c>
      <c r="M70">
        <f t="shared" si="6"/>
        <v>53.885613225604374</v>
      </c>
      <c r="N70">
        <f t="shared" si="5"/>
        <v>52.179499018058131</v>
      </c>
      <c r="O70">
        <f t="shared" si="5"/>
        <v>62.855246005777133</v>
      </c>
      <c r="P70">
        <f t="shared" si="5"/>
        <v>56.826430245098692</v>
      </c>
      <c r="Q70">
        <f t="shared" si="5"/>
        <v>34.625735415818326</v>
      </c>
      <c r="R70">
        <f t="shared" si="5"/>
        <v>34.655850124271673</v>
      </c>
      <c r="S70">
        <f t="shared" si="5"/>
        <v>49.161676384332722</v>
      </c>
      <c r="T70">
        <f t="shared" si="5"/>
        <v>50</v>
      </c>
      <c r="U70">
        <f t="shared" si="9"/>
        <v>5.6540556334406852E-3</v>
      </c>
    </row>
    <row r="71" spans="1:21" x14ac:dyDescent="0.15">
      <c r="A71" s="3"/>
      <c r="B71" s="2" t="s">
        <v>4</v>
      </c>
      <c r="C71" s="5">
        <v>6.4596420528623896E-2</v>
      </c>
      <c r="D71" s="5">
        <v>7.3899371069182401E-2</v>
      </c>
      <c r="E71" s="5">
        <v>8.8512241054613902E-2</v>
      </c>
      <c r="F71" s="5">
        <v>9.5383275261323994E-2</v>
      </c>
      <c r="G71" s="5">
        <v>7.1379071379071402E-2</v>
      </c>
      <c r="H71" s="5">
        <v>8.8314809252027601E-2</v>
      </c>
      <c r="I71" s="5">
        <v>8.9447236180904499E-2</v>
      </c>
      <c r="J71" s="5">
        <v>7.8066679319288901E-2</v>
      </c>
      <c r="K71" s="6">
        <f t="shared" si="7"/>
        <v>0</v>
      </c>
      <c r="L71" s="2" t="str">
        <f t="shared" si="8"/>
        <v>前期高齢者</v>
      </c>
      <c r="M71">
        <f t="shared" si="6"/>
        <v>37.466276043040565</v>
      </c>
      <c r="N71">
        <f t="shared" si="5"/>
        <v>46.122428524788873</v>
      </c>
      <c r="O71">
        <f t="shared" si="5"/>
        <v>59.71932235308438</v>
      </c>
      <c r="P71">
        <f t="shared" si="5"/>
        <v>66.112640208670911</v>
      </c>
      <c r="Q71">
        <f t="shared" si="5"/>
        <v>43.777355494228175</v>
      </c>
      <c r="R71">
        <f t="shared" si="5"/>
        <v>59.53561721776385</v>
      </c>
      <c r="S71">
        <f t="shared" si="5"/>
        <v>60.589310895706149</v>
      </c>
      <c r="T71">
        <f t="shared" si="5"/>
        <v>50</v>
      </c>
      <c r="U71">
        <f t="shared" si="9"/>
        <v>1.0747211951469184E-2</v>
      </c>
    </row>
    <row r="72" spans="1:21" x14ac:dyDescent="0.15">
      <c r="K72" s="6">
        <f t="shared" si="7"/>
        <v>0</v>
      </c>
      <c r="L72" s="2">
        <f t="shared" si="8"/>
        <v>0</v>
      </c>
      <c r="M72" t="e">
        <f t="shared" si="6"/>
        <v>#DIV/0!</v>
      </c>
      <c r="N72" t="e">
        <f t="shared" si="5"/>
        <v>#DIV/0!</v>
      </c>
      <c r="O72" t="e">
        <f t="shared" si="5"/>
        <v>#DIV/0!</v>
      </c>
      <c r="P72" t="e">
        <f t="shared" si="5"/>
        <v>#DIV/0!</v>
      </c>
      <c r="Q72" t="e">
        <f t="shared" si="5"/>
        <v>#DIV/0!</v>
      </c>
      <c r="R72" t="e">
        <f t="shared" si="5"/>
        <v>#DIV/0!</v>
      </c>
      <c r="S72" t="e">
        <f t="shared" si="5"/>
        <v>#DIV/0!</v>
      </c>
      <c r="T72" t="e">
        <f t="shared" si="5"/>
        <v>#DIV/0!</v>
      </c>
      <c r="U72" t="e">
        <f t="shared" si="9"/>
        <v>#DIV/0!</v>
      </c>
    </row>
    <row r="73" spans="1:21" x14ac:dyDescent="0.15">
      <c r="A73" s="1" t="s">
        <v>38</v>
      </c>
      <c r="B73" s="2" t="s">
        <v>65</v>
      </c>
      <c r="C73" s="2" t="s">
        <v>18</v>
      </c>
      <c r="D73" s="2" t="s">
        <v>19</v>
      </c>
      <c r="E73" s="2" t="s">
        <v>20</v>
      </c>
      <c r="F73" s="2" t="s">
        <v>21</v>
      </c>
      <c r="G73" s="2" t="s">
        <v>22</v>
      </c>
      <c r="H73" s="2" t="s">
        <v>23</v>
      </c>
      <c r="I73" s="2" t="s">
        <v>24</v>
      </c>
      <c r="J73" s="2" t="s">
        <v>2</v>
      </c>
      <c r="K73" s="6" t="str">
        <f t="shared" si="7"/>
        <v>女　性　</v>
      </c>
      <c r="L73" s="2" t="str">
        <f t="shared" si="8"/>
        <v>夜食間食多い</v>
      </c>
      <c r="M73" t="e">
        <f t="shared" si="6"/>
        <v>#VALUE!</v>
      </c>
      <c r="N73" t="e">
        <f t="shared" si="5"/>
        <v>#VALUE!</v>
      </c>
      <c r="O73" t="e">
        <f t="shared" si="5"/>
        <v>#VALUE!</v>
      </c>
      <c r="P73" t="e">
        <f t="shared" si="5"/>
        <v>#VALUE!</v>
      </c>
      <c r="Q73" t="e">
        <f t="shared" si="5"/>
        <v>#VALUE!</v>
      </c>
      <c r="R73" t="e">
        <f t="shared" si="5"/>
        <v>#VALUE!</v>
      </c>
      <c r="S73" t="e">
        <f t="shared" si="5"/>
        <v>#VALUE!</v>
      </c>
      <c r="T73" t="e">
        <f t="shared" si="5"/>
        <v>#VALUE!</v>
      </c>
      <c r="U73" t="e">
        <f t="shared" si="9"/>
        <v>#DIV/0!</v>
      </c>
    </row>
    <row r="74" spans="1:21" x14ac:dyDescent="0.15">
      <c r="A74" s="3"/>
      <c r="B74" s="2" t="s">
        <v>3</v>
      </c>
      <c r="C74" s="4">
        <v>0.16803903629155201</v>
      </c>
      <c r="D74" s="4">
        <v>0.166909620991254</v>
      </c>
      <c r="E74" s="4">
        <v>0.16688396349413301</v>
      </c>
      <c r="F74" s="4">
        <v>0.19342723004694801</v>
      </c>
      <c r="G74" s="4">
        <v>0.17065287653522901</v>
      </c>
      <c r="H74" s="4">
        <v>0.193149915777653</v>
      </c>
      <c r="I74" s="4">
        <v>0.16880341880341901</v>
      </c>
      <c r="J74" s="4">
        <v>0.17530352383772599</v>
      </c>
      <c r="K74" s="6">
        <f t="shared" si="7"/>
        <v>0</v>
      </c>
      <c r="L74" s="2" t="str">
        <f t="shared" si="8"/>
        <v>働き盛り世代</v>
      </c>
      <c r="M74">
        <f t="shared" si="6"/>
        <v>43.610668937809422</v>
      </c>
      <c r="N74">
        <f t="shared" si="5"/>
        <v>42.617314869206481</v>
      </c>
      <c r="O74">
        <f t="shared" si="5"/>
        <v>42.594748343723268</v>
      </c>
      <c r="P74">
        <f t="shared" si="5"/>
        <v>65.940334167905135</v>
      </c>
      <c r="Q74">
        <f t="shared" si="5"/>
        <v>45.909618527078813</v>
      </c>
      <c r="R74">
        <f t="shared" si="5"/>
        <v>65.696428088703655</v>
      </c>
      <c r="S74">
        <f t="shared" si="5"/>
        <v>44.282965902381868</v>
      </c>
      <c r="T74">
        <f t="shared" si="5"/>
        <v>50</v>
      </c>
      <c r="U74">
        <f t="shared" si="9"/>
        <v>1.1369715351208237E-2</v>
      </c>
    </row>
    <row r="75" spans="1:21" x14ac:dyDescent="0.15">
      <c r="A75" s="3"/>
      <c r="B75" s="2" t="s">
        <v>4</v>
      </c>
      <c r="C75" s="4">
        <v>8.7387925881649703E-2</v>
      </c>
      <c r="D75" s="4">
        <v>9.5782420181316497E-2</v>
      </c>
      <c r="E75" s="4">
        <v>9.7173620457604304E-2</v>
      </c>
      <c r="F75" s="4">
        <v>0.119686069326357</v>
      </c>
      <c r="G75" s="4">
        <v>0.104679376083189</v>
      </c>
      <c r="H75" s="4">
        <v>0.113411341134113</v>
      </c>
      <c r="I75" s="4">
        <v>9.1549295774647904E-2</v>
      </c>
      <c r="J75" s="4">
        <v>9.9822312476202602E-2</v>
      </c>
      <c r="K75" s="6">
        <f t="shared" si="7"/>
        <v>0</v>
      </c>
      <c r="L75" s="2" t="str">
        <f t="shared" si="8"/>
        <v>前期高齢者</v>
      </c>
      <c r="M75">
        <f t="shared" si="6"/>
        <v>38.610475502493884</v>
      </c>
      <c r="N75">
        <f t="shared" si="5"/>
        <v>46.299580046831743</v>
      </c>
      <c r="O75">
        <f t="shared" si="5"/>
        <v>47.573877697723383</v>
      </c>
      <c r="P75">
        <f t="shared" si="5"/>
        <v>68.194604417112643</v>
      </c>
      <c r="Q75">
        <f t="shared" si="5"/>
        <v>54.448924321039748</v>
      </c>
      <c r="R75">
        <f t="shared" si="5"/>
        <v>62.447141933353102</v>
      </c>
      <c r="S75">
        <f t="shared" si="5"/>
        <v>42.422165285426168</v>
      </c>
      <c r="T75">
        <f t="shared" si="5"/>
        <v>50</v>
      </c>
      <c r="U75">
        <f t="shared" si="9"/>
        <v>1.0917388691051653E-2</v>
      </c>
    </row>
    <row r="76" spans="1:21" x14ac:dyDescent="0.15">
      <c r="K76" s="6">
        <f t="shared" si="7"/>
        <v>0</v>
      </c>
      <c r="L76" s="2">
        <f t="shared" si="8"/>
        <v>0</v>
      </c>
      <c r="M76" t="e">
        <f t="shared" si="6"/>
        <v>#DIV/0!</v>
      </c>
      <c r="N76" t="e">
        <f t="shared" si="5"/>
        <v>#DIV/0!</v>
      </c>
      <c r="O76" t="e">
        <f t="shared" si="5"/>
        <v>#DIV/0!</v>
      </c>
      <c r="P76" t="e">
        <f t="shared" si="5"/>
        <v>#DIV/0!</v>
      </c>
      <c r="Q76" t="e">
        <f t="shared" si="5"/>
        <v>#DIV/0!</v>
      </c>
      <c r="R76" t="e">
        <f t="shared" si="5"/>
        <v>#DIV/0!</v>
      </c>
      <c r="S76" t="e">
        <f t="shared" si="5"/>
        <v>#DIV/0!</v>
      </c>
      <c r="T76" t="e">
        <f t="shared" si="5"/>
        <v>#DIV/0!</v>
      </c>
      <c r="U76" t="e">
        <f t="shared" si="9"/>
        <v>#DIV/0!</v>
      </c>
    </row>
    <row r="77" spans="1:21" x14ac:dyDescent="0.15">
      <c r="A77" s="1" t="s">
        <v>39</v>
      </c>
      <c r="B77" s="2" t="s">
        <v>34</v>
      </c>
      <c r="C77" s="2" t="s">
        <v>18</v>
      </c>
      <c r="D77" s="2" t="s">
        <v>19</v>
      </c>
      <c r="E77" s="2" t="s">
        <v>20</v>
      </c>
      <c r="F77" s="2" t="s">
        <v>21</v>
      </c>
      <c r="G77" s="2" t="s">
        <v>22</v>
      </c>
      <c r="H77" s="2" t="s">
        <v>23</v>
      </c>
      <c r="I77" s="2" t="s">
        <v>24</v>
      </c>
      <c r="J77" s="2" t="s">
        <v>2</v>
      </c>
      <c r="K77" s="6" t="str">
        <f t="shared" si="7"/>
        <v>女　性</v>
      </c>
      <c r="L77" s="2" t="str">
        <f t="shared" si="8"/>
        <v>朝食欠食</v>
      </c>
      <c r="M77" t="e">
        <f t="shared" si="6"/>
        <v>#VALUE!</v>
      </c>
      <c r="N77" t="e">
        <f t="shared" si="5"/>
        <v>#VALUE!</v>
      </c>
      <c r="O77" t="e">
        <f t="shared" si="5"/>
        <v>#VALUE!</v>
      </c>
      <c r="P77" t="e">
        <f t="shared" si="5"/>
        <v>#VALUE!</v>
      </c>
      <c r="Q77" t="e">
        <f t="shared" si="5"/>
        <v>#VALUE!</v>
      </c>
      <c r="R77" t="e">
        <f t="shared" si="5"/>
        <v>#VALUE!</v>
      </c>
      <c r="S77" t="e">
        <f t="shared" si="5"/>
        <v>#VALUE!</v>
      </c>
      <c r="T77" t="e">
        <f t="shared" si="5"/>
        <v>#VALUE!</v>
      </c>
      <c r="U77" t="e">
        <f t="shared" si="9"/>
        <v>#DIV/0!</v>
      </c>
    </row>
    <row r="78" spans="1:21" x14ac:dyDescent="0.15">
      <c r="A78" s="3"/>
      <c r="B78" s="2" t="s">
        <v>3</v>
      </c>
      <c r="C78" s="4">
        <v>7.9940564635958403E-2</v>
      </c>
      <c r="D78" s="4">
        <v>8.4183673469387807E-2</v>
      </c>
      <c r="E78" s="4">
        <v>7.1009771986970699E-2</v>
      </c>
      <c r="F78" s="4">
        <v>6.9143932267168404E-2</v>
      </c>
      <c r="G78" s="4">
        <v>9.10264686894771E-2</v>
      </c>
      <c r="H78" s="4">
        <v>7.4324324324324301E-2</v>
      </c>
      <c r="I78" s="4">
        <v>8.3333333333333301E-2</v>
      </c>
      <c r="J78" s="4">
        <v>7.8819546658816603E-2</v>
      </c>
      <c r="K78" s="6">
        <f t="shared" si="7"/>
        <v>0</v>
      </c>
      <c r="L78" s="2" t="str">
        <f t="shared" si="8"/>
        <v>働き盛り世代</v>
      </c>
      <c r="M78">
        <f t="shared" si="6"/>
        <v>51.533559759468929</v>
      </c>
      <c r="N78">
        <f t="shared" si="5"/>
        <v>57.338159770063946</v>
      </c>
      <c r="O78">
        <f t="shared" si="5"/>
        <v>39.316178320530547</v>
      </c>
      <c r="P78">
        <f t="shared" si="5"/>
        <v>36.763697655409473</v>
      </c>
      <c r="Q78">
        <f t="shared" si="5"/>
        <v>66.69914737756946</v>
      </c>
      <c r="R78">
        <f t="shared" si="5"/>
        <v>43.85050710817336</v>
      </c>
      <c r="S78">
        <f t="shared" si="5"/>
        <v>56.174889027663021</v>
      </c>
      <c r="T78">
        <f t="shared" si="5"/>
        <v>50</v>
      </c>
      <c r="U78">
        <f t="shared" si="9"/>
        <v>7.3099073591368011E-3</v>
      </c>
    </row>
    <row r="79" spans="1:21" x14ac:dyDescent="0.15">
      <c r="A79" s="3"/>
      <c r="B79" s="2" t="s">
        <v>4</v>
      </c>
      <c r="C79" s="4">
        <v>3.12354312354312E-2</v>
      </c>
      <c r="D79" s="4">
        <v>2.7294303797468399E-2</v>
      </c>
      <c r="E79" s="4">
        <v>2.5350593311758401E-2</v>
      </c>
      <c r="F79" s="4">
        <v>2.70801485040402E-2</v>
      </c>
      <c r="G79" s="4">
        <v>3.1586254772648398E-2</v>
      </c>
      <c r="H79" s="4">
        <v>3.06122448979592E-2</v>
      </c>
      <c r="I79" s="4">
        <v>3.0181086519114698E-2</v>
      </c>
      <c r="J79" s="4">
        <v>2.90367377856331E-2</v>
      </c>
      <c r="K79" s="6">
        <f t="shared" si="7"/>
        <v>0</v>
      </c>
      <c r="L79" s="2" t="str">
        <f t="shared" si="8"/>
        <v>前期高齢者</v>
      </c>
      <c r="M79">
        <f t="shared" si="6"/>
        <v>59.752770970497757</v>
      </c>
      <c r="N79">
        <f t="shared" si="5"/>
        <v>42.271064609146947</v>
      </c>
      <c r="O79">
        <f t="shared" si="5"/>
        <v>33.649324638154042</v>
      </c>
      <c r="P79">
        <f t="shared" si="5"/>
        <v>41.32113339926557</v>
      </c>
      <c r="Q79">
        <f t="shared" si="5"/>
        <v>61.308923152537233</v>
      </c>
      <c r="R79">
        <f t="shared" si="5"/>
        <v>56.98849584070836</v>
      </c>
      <c r="S79">
        <f t="shared" si="5"/>
        <v>55.076001435784534</v>
      </c>
      <c r="T79">
        <f t="shared" si="5"/>
        <v>50</v>
      </c>
      <c r="U79">
        <f t="shared" si="9"/>
        <v>2.2544294913201313E-3</v>
      </c>
    </row>
    <row r="80" spans="1:21" x14ac:dyDescent="0.15">
      <c r="K80" s="6">
        <f t="shared" si="7"/>
        <v>0</v>
      </c>
      <c r="L80" s="2">
        <f t="shared" si="8"/>
        <v>0</v>
      </c>
      <c r="M80" t="e">
        <f t="shared" si="6"/>
        <v>#DIV/0!</v>
      </c>
      <c r="N80" t="e">
        <f t="shared" si="5"/>
        <v>#DIV/0!</v>
      </c>
      <c r="O80" t="e">
        <f t="shared" si="5"/>
        <v>#DIV/0!</v>
      </c>
      <c r="P80" t="e">
        <f t="shared" si="5"/>
        <v>#DIV/0!</v>
      </c>
      <c r="Q80" t="e">
        <f t="shared" si="5"/>
        <v>#DIV/0!</v>
      </c>
      <c r="R80" t="e">
        <f t="shared" si="5"/>
        <v>#DIV/0!</v>
      </c>
      <c r="S80" t="e">
        <f t="shared" si="5"/>
        <v>#DIV/0!</v>
      </c>
      <c r="T80" t="e">
        <f t="shared" si="5"/>
        <v>#DIV/0!</v>
      </c>
      <c r="U80" t="e">
        <f t="shared" si="9"/>
        <v>#DIV/0!</v>
      </c>
    </row>
    <row r="81" spans="1:21" x14ac:dyDescent="0.15">
      <c r="A81" s="1" t="s">
        <v>39</v>
      </c>
      <c r="B81" s="2" t="s">
        <v>66</v>
      </c>
      <c r="C81" s="2" t="s">
        <v>18</v>
      </c>
      <c r="D81" s="2" t="s">
        <v>19</v>
      </c>
      <c r="E81" s="2" t="s">
        <v>20</v>
      </c>
      <c r="F81" s="2" t="s">
        <v>21</v>
      </c>
      <c r="G81" s="2" t="s">
        <v>22</v>
      </c>
      <c r="H81" s="2" t="s">
        <v>23</v>
      </c>
      <c r="I81" s="2" t="s">
        <v>24</v>
      </c>
      <c r="J81" s="2" t="s">
        <v>2</v>
      </c>
      <c r="K81" s="6" t="str">
        <f t="shared" si="7"/>
        <v>女　性</v>
      </c>
      <c r="L81" s="2" t="str">
        <f t="shared" si="8"/>
        <v>飲酒頻度</v>
      </c>
      <c r="M81" t="e">
        <f t="shared" si="6"/>
        <v>#VALUE!</v>
      </c>
      <c r="N81" t="e">
        <f t="shared" si="5"/>
        <v>#VALUE!</v>
      </c>
      <c r="O81" t="e">
        <f t="shared" si="5"/>
        <v>#VALUE!</v>
      </c>
      <c r="P81" t="e">
        <f t="shared" si="5"/>
        <v>#VALUE!</v>
      </c>
      <c r="Q81" t="e">
        <f t="shared" si="5"/>
        <v>#VALUE!</v>
      </c>
      <c r="R81" t="e">
        <f t="shared" si="5"/>
        <v>#VALUE!</v>
      </c>
      <c r="S81" t="e">
        <f t="shared" si="5"/>
        <v>#VALUE!</v>
      </c>
      <c r="T81" t="e">
        <f t="shared" si="5"/>
        <v>#VALUE!</v>
      </c>
      <c r="U81" t="e">
        <f t="shared" si="9"/>
        <v>#DIV/0!</v>
      </c>
    </row>
    <row r="82" spans="1:21" x14ac:dyDescent="0.15">
      <c r="A82" s="3"/>
      <c r="B82" s="2" t="s">
        <v>3</v>
      </c>
      <c r="C82" s="4">
        <v>0.14798339264531399</v>
      </c>
      <c r="D82" s="4">
        <v>0.115398616672734</v>
      </c>
      <c r="E82" s="4">
        <v>0.11545988258317</v>
      </c>
      <c r="F82" s="4">
        <v>0.116767865483419</v>
      </c>
      <c r="G82" s="4">
        <v>0.1078114912847</v>
      </c>
      <c r="H82" s="4">
        <v>8.9944134078212307E-2</v>
      </c>
      <c r="I82" s="4">
        <v>0.113247863247863</v>
      </c>
      <c r="J82" s="4">
        <v>0.119339449541284</v>
      </c>
      <c r="K82" s="6">
        <f t="shared" si="7"/>
        <v>0</v>
      </c>
      <c r="L82" s="2" t="str">
        <f t="shared" si="8"/>
        <v>働き盛り世代</v>
      </c>
      <c r="M82">
        <f t="shared" si="6"/>
        <v>67.920762143354608</v>
      </c>
      <c r="N82">
        <f t="shared" si="5"/>
        <v>47.534462059657479</v>
      </c>
      <c r="O82">
        <f t="shared" si="5"/>
        <v>47.572792390241929</v>
      </c>
      <c r="P82">
        <f t="shared" si="5"/>
        <v>48.391117240204345</v>
      </c>
      <c r="Q82">
        <f t="shared" si="5"/>
        <v>42.787662049025045</v>
      </c>
      <c r="R82">
        <f t="shared" si="5"/>
        <v>31.609150156827855</v>
      </c>
      <c r="S82">
        <f t="shared" si="5"/>
        <v>46.188867271393292</v>
      </c>
      <c r="T82">
        <f t="shared" si="5"/>
        <v>50</v>
      </c>
      <c r="U82">
        <f t="shared" si="9"/>
        <v>1.5983663459676993E-2</v>
      </c>
    </row>
    <row r="83" spans="1:21" x14ac:dyDescent="0.15">
      <c r="A83" s="3"/>
      <c r="B83" s="2" t="s">
        <v>4</v>
      </c>
      <c r="C83" s="4">
        <v>0.102785223167463</v>
      </c>
      <c r="D83" s="4">
        <v>8.0409932991722499E-2</v>
      </c>
      <c r="E83" s="4">
        <v>7.8706199460916407E-2</v>
      </c>
      <c r="F83" s="4">
        <v>6.3852813852813897E-2</v>
      </c>
      <c r="G83" s="4">
        <v>6.2716562716562702E-2</v>
      </c>
      <c r="H83" s="4">
        <v>5.3373313343328302E-2</v>
      </c>
      <c r="I83" s="4">
        <v>7.7542799597180301E-2</v>
      </c>
      <c r="J83" s="4">
        <v>7.9245639443359994E-2</v>
      </c>
      <c r="K83" s="6">
        <f t="shared" si="7"/>
        <v>0</v>
      </c>
      <c r="L83" s="2" t="str">
        <f t="shared" si="8"/>
        <v>前期高齢者</v>
      </c>
      <c r="M83">
        <f t="shared" si="6"/>
        <v>65.657627128625876</v>
      </c>
      <c r="N83">
        <f t="shared" si="5"/>
        <v>50.774443357290913</v>
      </c>
      <c r="O83">
        <f t="shared" si="5"/>
        <v>49.641185239196659</v>
      </c>
      <c r="P83">
        <f t="shared" si="5"/>
        <v>39.761283530857121</v>
      </c>
      <c r="Q83">
        <f t="shared" ref="Q83:T146" si="10">(G83-$J83)/$U83*10+50</f>
        <v>39.005492909220862</v>
      </c>
      <c r="R83">
        <f t="shared" si="10"/>
        <v>32.790722224636625</v>
      </c>
      <c r="S83">
        <f t="shared" si="10"/>
        <v>48.867336326600046</v>
      </c>
      <c r="T83">
        <f t="shared" si="10"/>
        <v>50</v>
      </c>
      <c r="U83">
        <f t="shared" si="9"/>
        <v>1.5033940667208151E-2</v>
      </c>
    </row>
    <row r="84" spans="1:21" x14ac:dyDescent="0.15">
      <c r="K84" s="6">
        <f t="shared" si="7"/>
        <v>0</v>
      </c>
      <c r="L84" s="2">
        <f t="shared" si="8"/>
        <v>0</v>
      </c>
      <c r="M84" t="e">
        <f t="shared" si="6"/>
        <v>#DIV/0!</v>
      </c>
      <c r="N84" t="e">
        <f t="shared" si="6"/>
        <v>#DIV/0!</v>
      </c>
      <c r="O84" t="e">
        <f t="shared" si="6"/>
        <v>#DIV/0!</v>
      </c>
      <c r="P84" t="e">
        <f t="shared" si="6"/>
        <v>#DIV/0!</v>
      </c>
      <c r="Q84" t="e">
        <f t="shared" si="10"/>
        <v>#DIV/0!</v>
      </c>
      <c r="R84" t="e">
        <f t="shared" si="10"/>
        <v>#DIV/0!</v>
      </c>
      <c r="S84" t="e">
        <f t="shared" si="10"/>
        <v>#DIV/0!</v>
      </c>
      <c r="T84" t="e">
        <f t="shared" si="10"/>
        <v>#DIV/0!</v>
      </c>
      <c r="U84" t="e">
        <f t="shared" si="9"/>
        <v>#DIV/0!</v>
      </c>
    </row>
    <row r="85" spans="1:21" x14ac:dyDescent="0.15">
      <c r="A85" s="1" t="s">
        <v>39</v>
      </c>
      <c r="B85" s="2" t="s">
        <v>40</v>
      </c>
      <c r="C85" s="2" t="s">
        <v>18</v>
      </c>
      <c r="D85" s="2" t="s">
        <v>19</v>
      </c>
      <c r="E85" s="2" t="s">
        <v>20</v>
      </c>
      <c r="F85" s="2" t="s">
        <v>21</v>
      </c>
      <c r="G85" s="2" t="s">
        <v>22</v>
      </c>
      <c r="H85" s="2" t="s">
        <v>23</v>
      </c>
      <c r="I85" s="2" t="s">
        <v>24</v>
      </c>
      <c r="J85" s="2" t="s">
        <v>2</v>
      </c>
      <c r="K85" s="6" t="str">
        <f t="shared" si="7"/>
        <v>女　性</v>
      </c>
      <c r="L85" s="2" t="str">
        <f t="shared" si="8"/>
        <v>飲酒量女性1合</v>
      </c>
      <c r="M85" t="e">
        <f t="shared" si="6"/>
        <v>#VALUE!</v>
      </c>
      <c r="N85" t="e">
        <f t="shared" si="6"/>
        <v>#VALUE!</v>
      </c>
      <c r="O85" t="e">
        <f t="shared" si="6"/>
        <v>#VALUE!</v>
      </c>
      <c r="P85" t="e">
        <f t="shared" si="6"/>
        <v>#VALUE!</v>
      </c>
      <c r="Q85" t="e">
        <f t="shared" si="10"/>
        <v>#VALUE!</v>
      </c>
      <c r="R85" t="e">
        <f t="shared" si="10"/>
        <v>#VALUE!</v>
      </c>
      <c r="S85" t="e">
        <f t="shared" si="10"/>
        <v>#VALUE!</v>
      </c>
      <c r="T85" t="e">
        <f t="shared" si="10"/>
        <v>#VALUE!</v>
      </c>
      <c r="U85" t="e">
        <f t="shared" si="9"/>
        <v>#DIV/0!</v>
      </c>
    </row>
    <row r="86" spans="1:21" x14ac:dyDescent="0.15">
      <c r="A86" s="3"/>
      <c r="B86" s="2" t="s">
        <v>3</v>
      </c>
      <c r="C86" s="4">
        <v>0.23915343915343901</v>
      </c>
      <c r="D86" s="4">
        <v>0.19417475728155301</v>
      </c>
      <c r="E86" s="4">
        <v>0.19088669950738901</v>
      </c>
      <c r="F86" s="4">
        <v>0.19914802981895599</v>
      </c>
      <c r="G86" s="4">
        <v>0.26916221033868099</v>
      </c>
      <c r="H86" s="4">
        <v>0.219907407407407</v>
      </c>
      <c r="I86" s="4">
        <v>0.188034188034188</v>
      </c>
      <c r="J86" s="4">
        <v>0.21690734055354999</v>
      </c>
      <c r="K86" s="6">
        <f t="shared" si="7"/>
        <v>0</v>
      </c>
      <c r="L86" s="2" t="str">
        <f t="shared" si="8"/>
        <v>働き盛り世代</v>
      </c>
      <c r="M86">
        <f t="shared" si="6"/>
        <v>57.909534746960325</v>
      </c>
      <c r="N86">
        <f t="shared" si="6"/>
        <v>41.917497062656814</v>
      </c>
      <c r="O86">
        <f t="shared" si="6"/>
        <v>40.748437818493755</v>
      </c>
      <c r="P86">
        <f t="shared" si="6"/>
        <v>43.685729445699863</v>
      </c>
      <c r="Q86">
        <f t="shared" si="10"/>
        <v>68.579064837258372</v>
      </c>
      <c r="R86">
        <f t="shared" si="10"/>
        <v>51.066664921817093</v>
      </c>
      <c r="S86">
        <f t="shared" si="10"/>
        <v>39.734235777085068</v>
      </c>
      <c r="T86">
        <f t="shared" si="10"/>
        <v>50</v>
      </c>
      <c r="U86">
        <f t="shared" si="9"/>
        <v>2.8125672762785846E-2</v>
      </c>
    </row>
    <row r="87" spans="1:21" x14ac:dyDescent="0.15">
      <c r="A87" s="3"/>
      <c r="B87" s="2" t="s">
        <v>4</v>
      </c>
      <c r="C87" s="4">
        <v>0.13174772848744001</v>
      </c>
      <c r="D87" s="4">
        <v>0.115487571701721</v>
      </c>
      <c r="E87" s="4">
        <v>0.101068999028183</v>
      </c>
      <c r="F87" s="4">
        <v>8.9494163424124501E-2</v>
      </c>
      <c r="G87" s="4">
        <v>0.12140175219023799</v>
      </c>
      <c r="H87" s="4">
        <v>0.118337850045167</v>
      </c>
      <c r="I87" s="4">
        <v>0.110215053763441</v>
      </c>
      <c r="J87" s="4">
        <v>0.11643041811536101</v>
      </c>
      <c r="K87" s="6">
        <f t="shared" si="7"/>
        <v>0</v>
      </c>
      <c r="L87" s="2" t="str">
        <f t="shared" si="8"/>
        <v>前期高齢者</v>
      </c>
      <c r="M87">
        <f t="shared" si="6"/>
        <v>61.84205620076056</v>
      </c>
      <c r="N87">
        <f t="shared" si="6"/>
        <v>49.271070445933972</v>
      </c>
      <c r="O87">
        <f t="shared" si="6"/>
        <v>38.123842650248051</v>
      </c>
      <c r="P87">
        <f t="shared" si="6"/>
        <v>29.175153199671833</v>
      </c>
      <c r="Q87">
        <f t="shared" si="10"/>
        <v>53.843417419729334</v>
      </c>
      <c r="R87">
        <f t="shared" si="10"/>
        <v>51.474665953956375</v>
      </c>
      <c r="S87">
        <f t="shared" si="10"/>
        <v>45.194802992449226</v>
      </c>
      <c r="T87">
        <f t="shared" si="10"/>
        <v>50</v>
      </c>
      <c r="U87">
        <f t="shared" si="9"/>
        <v>1.2934671236482773E-2</v>
      </c>
    </row>
    <row r="88" spans="1:21" x14ac:dyDescent="0.15">
      <c r="K88" s="6">
        <f t="shared" si="7"/>
        <v>0</v>
      </c>
      <c r="L88" s="2">
        <f t="shared" si="8"/>
        <v>0</v>
      </c>
      <c r="M88" t="e">
        <f t="shared" si="6"/>
        <v>#DIV/0!</v>
      </c>
      <c r="N88" t="e">
        <f t="shared" si="6"/>
        <v>#DIV/0!</v>
      </c>
      <c r="O88" t="e">
        <f t="shared" si="6"/>
        <v>#DIV/0!</v>
      </c>
      <c r="P88" t="e">
        <f t="shared" si="6"/>
        <v>#DIV/0!</v>
      </c>
      <c r="Q88" t="e">
        <f t="shared" si="10"/>
        <v>#DIV/0!</v>
      </c>
      <c r="R88" t="e">
        <f t="shared" si="10"/>
        <v>#DIV/0!</v>
      </c>
      <c r="S88" t="e">
        <f t="shared" si="10"/>
        <v>#DIV/0!</v>
      </c>
      <c r="T88" t="e">
        <f t="shared" si="10"/>
        <v>#DIV/0!</v>
      </c>
      <c r="U88" t="e">
        <f t="shared" si="9"/>
        <v>#DIV/0!</v>
      </c>
    </row>
    <row r="89" spans="1:21" x14ac:dyDescent="0.15">
      <c r="A89" s="1" t="s">
        <v>39</v>
      </c>
      <c r="B89" s="2" t="s">
        <v>67</v>
      </c>
      <c r="C89" s="2" t="s">
        <v>18</v>
      </c>
      <c r="D89" s="2" t="s">
        <v>19</v>
      </c>
      <c r="E89" s="2" t="s">
        <v>20</v>
      </c>
      <c r="F89" s="2" t="s">
        <v>21</v>
      </c>
      <c r="G89" s="2" t="s">
        <v>22</v>
      </c>
      <c r="H89" s="2" t="s">
        <v>23</v>
      </c>
      <c r="I89" s="2" t="s">
        <v>24</v>
      </c>
      <c r="J89" s="2" t="s">
        <v>2</v>
      </c>
      <c r="K89" s="6" t="str">
        <f t="shared" si="7"/>
        <v>女　性</v>
      </c>
      <c r="L89" s="2" t="str">
        <f t="shared" si="8"/>
        <v>睡眠不足</v>
      </c>
      <c r="M89" t="e">
        <f t="shared" si="6"/>
        <v>#VALUE!</v>
      </c>
      <c r="N89" t="e">
        <f t="shared" si="6"/>
        <v>#VALUE!</v>
      </c>
      <c r="O89" t="e">
        <f t="shared" si="6"/>
        <v>#VALUE!</v>
      </c>
      <c r="P89" t="e">
        <f t="shared" si="6"/>
        <v>#VALUE!</v>
      </c>
      <c r="Q89" t="e">
        <f t="shared" si="10"/>
        <v>#VALUE!</v>
      </c>
      <c r="R89" t="e">
        <f t="shared" si="10"/>
        <v>#VALUE!</v>
      </c>
      <c r="S89" t="e">
        <f t="shared" si="10"/>
        <v>#VALUE!</v>
      </c>
      <c r="T89" t="e">
        <f t="shared" si="10"/>
        <v>#VALUE!</v>
      </c>
      <c r="U89" t="e">
        <f t="shared" si="9"/>
        <v>#DIV/0!</v>
      </c>
    </row>
    <row r="90" spans="1:21" x14ac:dyDescent="0.15">
      <c r="A90" s="3"/>
      <c r="B90" s="2" t="s">
        <v>3</v>
      </c>
      <c r="C90" s="4">
        <v>0.67508469356328904</v>
      </c>
      <c r="D90" s="4">
        <v>0.68812430632630395</v>
      </c>
      <c r="E90" s="4">
        <v>0.69973718791064399</v>
      </c>
      <c r="F90" s="4">
        <v>0.68250235183443098</v>
      </c>
      <c r="G90" s="4">
        <v>0.67595593000648102</v>
      </c>
      <c r="H90" s="4">
        <v>0.66234498308906398</v>
      </c>
      <c r="I90" s="4">
        <v>0.71244635193132999</v>
      </c>
      <c r="J90" s="4">
        <v>0.681262121438162</v>
      </c>
      <c r="K90" s="6">
        <f t="shared" si="7"/>
        <v>0</v>
      </c>
      <c r="L90" s="2" t="str">
        <f t="shared" si="8"/>
        <v>働き盛り世代</v>
      </c>
      <c r="M90">
        <f t="shared" si="6"/>
        <v>46.027836620932007</v>
      </c>
      <c r="N90">
        <f t="shared" si="6"/>
        <v>54.412470702238956</v>
      </c>
      <c r="O90">
        <f t="shared" si="6"/>
        <v>61.879698792816576</v>
      </c>
      <c r="P90">
        <f t="shared" si="6"/>
        <v>50.797483655245088</v>
      </c>
      <c r="Q90">
        <f t="shared" si="10"/>
        <v>46.588052549673677</v>
      </c>
      <c r="R90">
        <f t="shared" si="10"/>
        <v>37.836043461924646</v>
      </c>
      <c r="S90">
        <f t="shared" si="10"/>
        <v>70.051850200181349</v>
      </c>
      <c r="T90">
        <f t="shared" si="10"/>
        <v>50</v>
      </c>
      <c r="U90">
        <f t="shared" si="9"/>
        <v>1.5551797057054593E-2</v>
      </c>
    </row>
    <row r="91" spans="1:21" x14ac:dyDescent="0.15">
      <c r="A91" s="3"/>
      <c r="B91" s="2" t="s">
        <v>4</v>
      </c>
      <c r="C91" s="4">
        <v>0.75099818511796701</v>
      </c>
      <c r="D91" s="4">
        <v>0.75616913432039501</v>
      </c>
      <c r="E91" s="4">
        <v>0.74759681406207101</v>
      </c>
      <c r="F91" s="4">
        <v>0.76310594428602796</v>
      </c>
      <c r="G91" s="4">
        <v>0.744413407821229</v>
      </c>
      <c r="H91" s="4">
        <v>0.71605310802655397</v>
      </c>
      <c r="I91" s="4">
        <v>0.74392712550607298</v>
      </c>
      <c r="J91" s="4">
        <v>0.74898083651654701</v>
      </c>
      <c r="K91" s="6">
        <f t="shared" si="7"/>
        <v>0</v>
      </c>
      <c r="L91" s="2" t="str">
        <f t="shared" si="8"/>
        <v>前期高齢者</v>
      </c>
      <c r="M91">
        <f t="shared" si="6"/>
        <v>51.460928618896993</v>
      </c>
      <c r="N91">
        <f t="shared" si="6"/>
        <v>55.205639707189903</v>
      </c>
      <c r="O91">
        <f t="shared" si="6"/>
        <v>48.997715114027983</v>
      </c>
      <c r="P91">
        <f t="shared" si="6"/>
        <v>60.229156314835038</v>
      </c>
      <c r="Q91">
        <f t="shared" si="10"/>
        <v>46.692347920897468</v>
      </c>
      <c r="R91">
        <f t="shared" si="10"/>
        <v>26.154314196148384</v>
      </c>
      <c r="S91">
        <f t="shared" si="10"/>
        <v>46.340190762449566</v>
      </c>
      <c r="T91">
        <f t="shared" si="10"/>
        <v>50</v>
      </c>
      <c r="U91">
        <f t="shared" si="9"/>
        <v>1.3808673300842733E-2</v>
      </c>
    </row>
    <row r="92" spans="1:21" x14ac:dyDescent="0.15">
      <c r="K92" s="6">
        <f t="shared" si="7"/>
        <v>0</v>
      </c>
      <c r="L92" s="2">
        <f t="shared" si="8"/>
        <v>0</v>
      </c>
      <c r="M92" t="e">
        <f t="shared" si="6"/>
        <v>#DIV/0!</v>
      </c>
      <c r="N92" t="e">
        <f t="shared" si="6"/>
        <v>#DIV/0!</v>
      </c>
      <c r="O92" t="e">
        <f t="shared" si="6"/>
        <v>#DIV/0!</v>
      </c>
      <c r="P92" t="e">
        <f t="shared" si="6"/>
        <v>#DIV/0!</v>
      </c>
      <c r="Q92" t="e">
        <f t="shared" si="10"/>
        <v>#DIV/0!</v>
      </c>
      <c r="R92" t="e">
        <f t="shared" si="10"/>
        <v>#DIV/0!</v>
      </c>
      <c r="S92" t="e">
        <f t="shared" si="10"/>
        <v>#DIV/0!</v>
      </c>
      <c r="T92" t="e">
        <f t="shared" si="10"/>
        <v>#DIV/0!</v>
      </c>
      <c r="U92" t="e">
        <f t="shared" si="9"/>
        <v>#DIV/0!</v>
      </c>
    </row>
    <row r="93" spans="1:21" x14ac:dyDescent="0.15">
      <c r="K93" s="6">
        <f t="shared" si="7"/>
        <v>0</v>
      </c>
      <c r="L93" s="2">
        <f t="shared" si="8"/>
        <v>0</v>
      </c>
      <c r="M93" t="e">
        <f t="shared" si="6"/>
        <v>#DIV/0!</v>
      </c>
      <c r="N93" t="e">
        <f t="shared" si="6"/>
        <v>#DIV/0!</v>
      </c>
      <c r="O93" t="e">
        <f t="shared" si="6"/>
        <v>#DIV/0!</v>
      </c>
      <c r="P93" t="e">
        <f t="shared" si="6"/>
        <v>#DIV/0!</v>
      </c>
      <c r="Q93" t="e">
        <f t="shared" si="10"/>
        <v>#DIV/0!</v>
      </c>
      <c r="R93" t="e">
        <f t="shared" si="10"/>
        <v>#DIV/0!</v>
      </c>
      <c r="S93" t="e">
        <f t="shared" si="10"/>
        <v>#DIV/0!</v>
      </c>
      <c r="T93" t="e">
        <f t="shared" si="10"/>
        <v>#DIV/0!</v>
      </c>
      <c r="U93" t="e">
        <f t="shared" si="9"/>
        <v>#DIV/0!</v>
      </c>
    </row>
    <row r="94" spans="1:21" x14ac:dyDescent="0.15">
      <c r="K94" s="6">
        <f t="shared" si="7"/>
        <v>0</v>
      </c>
      <c r="L94" s="2">
        <f t="shared" si="8"/>
        <v>0</v>
      </c>
      <c r="M94" t="e">
        <f t="shared" si="6"/>
        <v>#DIV/0!</v>
      </c>
      <c r="N94" t="e">
        <f t="shared" si="6"/>
        <v>#DIV/0!</v>
      </c>
      <c r="O94" t="e">
        <f t="shared" si="6"/>
        <v>#DIV/0!</v>
      </c>
      <c r="P94" t="e">
        <f t="shared" si="6"/>
        <v>#DIV/0!</v>
      </c>
      <c r="Q94" t="e">
        <f t="shared" si="10"/>
        <v>#DIV/0!</v>
      </c>
      <c r="R94" t="e">
        <f t="shared" si="10"/>
        <v>#DIV/0!</v>
      </c>
      <c r="S94" t="e">
        <f t="shared" si="10"/>
        <v>#DIV/0!</v>
      </c>
      <c r="T94" t="e">
        <f t="shared" si="10"/>
        <v>#DIV/0!</v>
      </c>
      <c r="U94" t="e">
        <f t="shared" si="9"/>
        <v>#DIV/0!</v>
      </c>
    </row>
    <row r="95" spans="1:21" x14ac:dyDescent="0.15">
      <c r="K95" s="6">
        <f t="shared" si="7"/>
        <v>0</v>
      </c>
      <c r="L95" s="2">
        <f t="shared" si="8"/>
        <v>0</v>
      </c>
      <c r="M95" t="e">
        <f t="shared" si="6"/>
        <v>#DIV/0!</v>
      </c>
      <c r="N95" t="e">
        <f t="shared" si="6"/>
        <v>#DIV/0!</v>
      </c>
      <c r="O95" t="e">
        <f t="shared" si="6"/>
        <v>#DIV/0!</v>
      </c>
      <c r="P95" t="e">
        <f t="shared" si="6"/>
        <v>#DIV/0!</v>
      </c>
      <c r="Q95" t="e">
        <f t="shared" si="10"/>
        <v>#DIV/0!</v>
      </c>
      <c r="R95" t="e">
        <f t="shared" si="10"/>
        <v>#DIV/0!</v>
      </c>
      <c r="S95" t="e">
        <f t="shared" si="10"/>
        <v>#DIV/0!</v>
      </c>
      <c r="T95" t="e">
        <f t="shared" si="10"/>
        <v>#DIV/0!</v>
      </c>
      <c r="U95" t="e">
        <f t="shared" si="9"/>
        <v>#DIV/0!</v>
      </c>
    </row>
    <row r="96" spans="1:21" x14ac:dyDescent="0.15">
      <c r="K96" s="6">
        <f t="shared" si="7"/>
        <v>0</v>
      </c>
      <c r="L96" s="2">
        <f t="shared" si="8"/>
        <v>0</v>
      </c>
      <c r="M96" t="e">
        <f t="shared" si="6"/>
        <v>#DIV/0!</v>
      </c>
      <c r="N96" t="e">
        <f t="shared" si="6"/>
        <v>#DIV/0!</v>
      </c>
      <c r="O96" t="e">
        <f t="shared" si="6"/>
        <v>#DIV/0!</v>
      </c>
      <c r="P96" t="e">
        <f t="shared" si="6"/>
        <v>#DIV/0!</v>
      </c>
      <c r="Q96" t="e">
        <f t="shared" si="10"/>
        <v>#DIV/0!</v>
      </c>
      <c r="R96" t="e">
        <f t="shared" si="10"/>
        <v>#DIV/0!</v>
      </c>
      <c r="S96" t="e">
        <f t="shared" si="10"/>
        <v>#DIV/0!</v>
      </c>
      <c r="T96" t="e">
        <f t="shared" si="10"/>
        <v>#DIV/0!</v>
      </c>
      <c r="U96" t="e">
        <f t="shared" si="9"/>
        <v>#DIV/0!</v>
      </c>
    </row>
    <row r="97" spans="11:21" x14ac:dyDescent="0.15">
      <c r="K97" s="6">
        <f t="shared" si="7"/>
        <v>0</v>
      </c>
      <c r="L97" s="2">
        <f t="shared" si="8"/>
        <v>0</v>
      </c>
      <c r="M97" t="e">
        <f t="shared" si="6"/>
        <v>#DIV/0!</v>
      </c>
      <c r="N97" t="e">
        <f t="shared" si="6"/>
        <v>#DIV/0!</v>
      </c>
      <c r="O97" t="e">
        <f t="shared" si="6"/>
        <v>#DIV/0!</v>
      </c>
      <c r="P97" t="e">
        <f t="shared" si="6"/>
        <v>#DIV/0!</v>
      </c>
      <c r="Q97" t="e">
        <f t="shared" si="10"/>
        <v>#DIV/0!</v>
      </c>
      <c r="R97" t="e">
        <f t="shared" si="10"/>
        <v>#DIV/0!</v>
      </c>
      <c r="S97" t="e">
        <f t="shared" si="10"/>
        <v>#DIV/0!</v>
      </c>
      <c r="T97" t="e">
        <f t="shared" si="10"/>
        <v>#DIV/0!</v>
      </c>
      <c r="U97" t="e">
        <f t="shared" si="9"/>
        <v>#DIV/0!</v>
      </c>
    </row>
    <row r="98" spans="11:21" x14ac:dyDescent="0.15">
      <c r="K98" s="6">
        <f t="shared" si="7"/>
        <v>0</v>
      </c>
      <c r="L98" s="2">
        <f t="shared" si="8"/>
        <v>0</v>
      </c>
      <c r="M98" t="e">
        <f t="shared" si="6"/>
        <v>#DIV/0!</v>
      </c>
      <c r="N98" t="e">
        <f t="shared" si="6"/>
        <v>#DIV/0!</v>
      </c>
      <c r="O98" t="e">
        <f t="shared" si="6"/>
        <v>#DIV/0!</v>
      </c>
      <c r="P98" t="e">
        <f t="shared" si="6"/>
        <v>#DIV/0!</v>
      </c>
      <c r="Q98" t="e">
        <f t="shared" si="10"/>
        <v>#DIV/0!</v>
      </c>
      <c r="R98" t="e">
        <f t="shared" si="10"/>
        <v>#DIV/0!</v>
      </c>
      <c r="S98" t="e">
        <f t="shared" si="10"/>
        <v>#DIV/0!</v>
      </c>
      <c r="T98" t="e">
        <f t="shared" si="10"/>
        <v>#DIV/0!</v>
      </c>
      <c r="U98" t="e">
        <f t="shared" si="9"/>
        <v>#DIV/0!</v>
      </c>
    </row>
    <row r="99" spans="11:21" x14ac:dyDescent="0.15">
      <c r="K99" s="6">
        <f t="shared" si="7"/>
        <v>0</v>
      </c>
      <c r="L99" s="2">
        <f t="shared" si="8"/>
        <v>0</v>
      </c>
      <c r="M99" t="e">
        <f t="shared" si="6"/>
        <v>#DIV/0!</v>
      </c>
      <c r="N99" t="e">
        <f t="shared" si="6"/>
        <v>#DIV/0!</v>
      </c>
      <c r="O99" t="e">
        <f t="shared" si="6"/>
        <v>#DIV/0!</v>
      </c>
      <c r="P99" t="e">
        <f t="shared" si="6"/>
        <v>#DIV/0!</v>
      </c>
      <c r="Q99" t="e">
        <f t="shared" si="10"/>
        <v>#DIV/0!</v>
      </c>
      <c r="R99" t="e">
        <f t="shared" si="10"/>
        <v>#DIV/0!</v>
      </c>
      <c r="S99" t="e">
        <f t="shared" si="10"/>
        <v>#DIV/0!</v>
      </c>
      <c r="T99" t="e">
        <f t="shared" si="10"/>
        <v>#DIV/0!</v>
      </c>
      <c r="U99" t="e">
        <f t="shared" si="9"/>
        <v>#DIV/0!</v>
      </c>
    </row>
    <row r="100" spans="11:21" x14ac:dyDescent="0.15">
      <c r="K100" s="6">
        <f t="shared" si="7"/>
        <v>0</v>
      </c>
      <c r="L100" s="2">
        <f t="shared" si="8"/>
        <v>0</v>
      </c>
      <c r="M100" t="e">
        <f t="shared" si="6"/>
        <v>#DIV/0!</v>
      </c>
      <c r="N100" t="e">
        <f t="shared" si="6"/>
        <v>#DIV/0!</v>
      </c>
      <c r="O100" t="e">
        <f t="shared" si="6"/>
        <v>#DIV/0!</v>
      </c>
      <c r="P100" t="e">
        <f t="shared" si="6"/>
        <v>#DIV/0!</v>
      </c>
      <c r="Q100" t="e">
        <f t="shared" si="10"/>
        <v>#DIV/0!</v>
      </c>
      <c r="R100" t="e">
        <f t="shared" si="10"/>
        <v>#DIV/0!</v>
      </c>
      <c r="S100" t="e">
        <f t="shared" si="10"/>
        <v>#DIV/0!</v>
      </c>
      <c r="T100" t="e">
        <f t="shared" si="10"/>
        <v>#DIV/0!</v>
      </c>
      <c r="U100" t="e">
        <f t="shared" si="9"/>
        <v>#DIV/0!</v>
      </c>
    </row>
    <row r="101" spans="11:21" x14ac:dyDescent="0.15">
      <c r="K101" s="6">
        <f t="shared" si="7"/>
        <v>0</v>
      </c>
      <c r="L101" s="2">
        <f t="shared" si="8"/>
        <v>0</v>
      </c>
      <c r="M101" t="e">
        <f t="shared" si="6"/>
        <v>#DIV/0!</v>
      </c>
      <c r="N101" t="e">
        <f t="shared" si="6"/>
        <v>#DIV/0!</v>
      </c>
      <c r="O101" t="e">
        <f t="shared" si="6"/>
        <v>#DIV/0!</v>
      </c>
      <c r="P101" t="e">
        <f t="shared" si="6"/>
        <v>#DIV/0!</v>
      </c>
      <c r="Q101" t="e">
        <f t="shared" si="10"/>
        <v>#DIV/0!</v>
      </c>
      <c r="R101" t="e">
        <f t="shared" si="10"/>
        <v>#DIV/0!</v>
      </c>
      <c r="S101" t="e">
        <f t="shared" si="10"/>
        <v>#DIV/0!</v>
      </c>
      <c r="T101" t="e">
        <f t="shared" si="10"/>
        <v>#DIV/0!</v>
      </c>
      <c r="U101" t="e">
        <f t="shared" si="9"/>
        <v>#DIV/0!</v>
      </c>
    </row>
    <row r="102" spans="11:21" x14ac:dyDescent="0.15">
      <c r="K102" s="6">
        <f t="shared" si="7"/>
        <v>0</v>
      </c>
      <c r="L102" s="2">
        <f t="shared" si="8"/>
        <v>0</v>
      </c>
      <c r="M102" t="e">
        <f t="shared" si="6"/>
        <v>#DIV/0!</v>
      </c>
      <c r="N102" t="e">
        <f t="shared" si="6"/>
        <v>#DIV/0!</v>
      </c>
      <c r="O102" t="e">
        <f t="shared" si="6"/>
        <v>#DIV/0!</v>
      </c>
      <c r="P102" t="e">
        <f t="shared" si="6"/>
        <v>#DIV/0!</v>
      </c>
      <c r="Q102" t="e">
        <f t="shared" si="10"/>
        <v>#DIV/0!</v>
      </c>
      <c r="R102" t="e">
        <f t="shared" si="10"/>
        <v>#DIV/0!</v>
      </c>
      <c r="S102" t="e">
        <f t="shared" si="10"/>
        <v>#DIV/0!</v>
      </c>
      <c r="T102" t="e">
        <f t="shared" si="10"/>
        <v>#DIV/0!</v>
      </c>
      <c r="U102" t="e">
        <f t="shared" si="9"/>
        <v>#DIV/0!</v>
      </c>
    </row>
    <row r="103" spans="11:21" x14ac:dyDescent="0.15">
      <c r="K103" s="6">
        <f t="shared" si="7"/>
        <v>0</v>
      </c>
      <c r="L103" s="2">
        <f t="shared" si="8"/>
        <v>0</v>
      </c>
      <c r="M103" t="e">
        <f t="shared" si="6"/>
        <v>#DIV/0!</v>
      </c>
      <c r="N103" t="e">
        <f t="shared" si="6"/>
        <v>#DIV/0!</v>
      </c>
      <c r="O103" t="e">
        <f t="shared" si="6"/>
        <v>#DIV/0!</v>
      </c>
      <c r="P103" t="e">
        <f t="shared" si="6"/>
        <v>#DIV/0!</v>
      </c>
      <c r="Q103" t="e">
        <f t="shared" si="10"/>
        <v>#DIV/0!</v>
      </c>
      <c r="R103" t="e">
        <f t="shared" si="10"/>
        <v>#DIV/0!</v>
      </c>
      <c r="S103" t="e">
        <f t="shared" si="10"/>
        <v>#DIV/0!</v>
      </c>
      <c r="T103" t="e">
        <f t="shared" si="10"/>
        <v>#DIV/0!</v>
      </c>
      <c r="U103" t="e">
        <f t="shared" si="9"/>
        <v>#DIV/0!</v>
      </c>
    </row>
    <row r="104" spans="11:21" x14ac:dyDescent="0.15">
      <c r="K104" s="6">
        <f t="shared" si="7"/>
        <v>0</v>
      </c>
      <c r="L104" s="2">
        <f t="shared" si="8"/>
        <v>0</v>
      </c>
      <c r="M104" t="e">
        <f t="shared" si="6"/>
        <v>#DIV/0!</v>
      </c>
      <c r="N104" t="e">
        <f t="shared" si="6"/>
        <v>#DIV/0!</v>
      </c>
      <c r="O104" t="e">
        <f t="shared" si="6"/>
        <v>#DIV/0!</v>
      </c>
      <c r="P104" t="e">
        <f t="shared" si="6"/>
        <v>#DIV/0!</v>
      </c>
      <c r="Q104" t="e">
        <f t="shared" si="10"/>
        <v>#DIV/0!</v>
      </c>
      <c r="R104" t="e">
        <f t="shared" si="10"/>
        <v>#DIV/0!</v>
      </c>
      <c r="S104" t="e">
        <f t="shared" si="10"/>
        <v>#DIV/0!</v>
      </c>
      <c r="T104" t="e">
        <f t="shared" si="10"/>
        <v>#DIV/0!</v>
      </c>
      <c r="U104" t="e">
        <f t="shared" si="9"/>
        <v>#DIV/0!</v>
      </c>
    </row>
    <row r="105" spans="11:21" x14ac:dyDescent="0.15">
      <c r="K105" s="6">
        <f t="shared" si="7"/>
        <v>0</v>
      </c>
      <c r="L105" s="2">
        <f t="shared" si="8"/>
        <v>0</v>
      </c>
      <c r="M105" t="e">
        <f t="shared" si="6"/>
        <v>#DIV/0!</v>
      </c>
      <c r="N105" t="e">
        <f t="shared" si="6"/>
        <v>#DIV/0!</v>
      </c>
      <c r="O105" t="e">
        <f t="shared" si="6"/>
        <v>#DIV/0!</v>
      </c>
      <c r="P105" t="e">
        <f t="shared" si="6"/>
        <v>#DIV/0!</v>
      </c>
      <c r="Q105" t="e">
        <f t="shared" si="10"/>
        <v>#DIV/0!</v>
      </c>
      <c r="R105" t="e">
        <f t="shared" si="10"/>
        <v>#DIV/0!</v>
      </c>
      <c r="S105" t="e">
        <f t="shared" si="10"/>
        <v>#DIV/0!</v>
      </c>
      <c r="T105" t="e">
        <f t="shared" si="10"/>
        <v>#DIV/0!</v>
      </c>
      <c r="U105" t="e">
        <f t="shared" si="9"/>
        <v>#DIV/0!</v>
      </c>
    </row>
    <row r="106" spans="11:21" x14ac:dyDescent="0.15">
      <c r="K106" s="6">
        <f t="shared" si="7"/>
        <v>0</v>
      </c>
      <c r="L106" s="2">
        <f t="shared" si="8"/>
        <v>0</v>
      </c>
      <c r="M106" t="e">
        <f t="shared" si="6"/>
        <v>#DIV/0!</v>
      </c>
      <c r="N106" t="e">
        <f t="shared" si="6"/>
        <v>#DIV/0!</v>
      </c>
      <c r="O106" t="e">
        <f t="shared" si="6"/>
        <v>#DIV/0!</v>
      </c>
      <c r="P106" t="e">
        <f t="shared" si="6"/>
        <v>#DIV/0!</v>
      </c>
      <c r="Q106" t="e">
        <f t="shared" si="10"/>
        <v>#DIV/0!</v>
      </c>
      <c r="R106" t="e">
        <f t="shared" si="10"/>
        <v>#DIV/0!</v>
      </c>
      <c r="S106" t="e">
        <f t="shared" si="10"/>
        <v>#DIV/0!</v>
      </c>
      <c r="T106" t="e">
        <f t="shared" si="10"/>
        <v>#DIV/0!</v>
      </c>
      <c r="U106" t="e">
        <f t="shared" si="9"/>
        <v>#DIV/0!</v>
      </c>
    </row>
    <row r="107" spans="11:21" x14ac:dyDescent="0.15">
      <c r="K107" s="6">
        <f t="shared" si="7"/>
        <v>0</v>
      </c>
      <c r="L107" s="2">
        <f t="shared" si="8"/>
        <v>0</v>
      </c>
      <c r="M107" t="e">
        <f t="shared" si="6"/>
        <v>#DIV/0!</v>
      </c>
      <c r="N107" t="e">
        <f t="shared" si="6"/>
        <v>#DIV/0!</v>
      </c>
      <c r="O107" t="e">
        <f t="shared" si="6"/>
        <v>#DIV/0!</v>
      </c>
      <c r="P107" t="e">
        <f t="shared" si="6"/>
        <v>#DIV/0!</v>
      </c>
      <c r="Q107" t="e">
        <f t="shared" si="10"/>
        <v>#DIV/0!</v>
      </c>
      <c r="R107" t="e">
        <f t="shared" si="10"/>
        <v>#DIV/0!</v>
      </c>
      <c r="S107" t="e">
        <f t="shared" si="10"/>
        <v>#DIV/0!</v>
      </c>
      <c r="T107" t="e">
        <f t="shared" si="10"/>
        <v>#DIV/0!</v>
      </c>
      <c r="U107" t="e">
        <f t="shared" si="9"/>
        <v>#DIV/0!</v>
      </c>
    </row>
    <row r="108" spans="11:21" x14ac:dyDescent="0.15">
      <c r="K108" s="6">
        <f t="shared" si="7"/>
        <v>0</v>
      </c>
      <c r="L108" s="2">
        <f t="shared" si="8"/>
        <v>0</v>
      </c>
      <c r="M108" t="e">
        <f t="shared" si="6"/>
        <v>#DIV/0!</v>
      </c>
      <c r="N108" t="e">
        <f t="shared" si="6"/>
        <v>#DIV/0!</v>
      </c>
      <c r="O108" t="e">
        <f t="shared" si="6"/>
        <v>#DIV/0!</v>
      </c>
      <c r="P108" t="e">
        <f t="shared" si="6"/>
        <v>#DIV/0!</v>
      </c>
      <c r="Q108" t="e">
        <f t="shared" si="10"/>
        <v>#DIV/0!</v>
      </c>
      <c r="R108" t="e">
        <f t="shared" si="10"/>
        <v>#DIV/0!</v>
      </c>
      <c r="S108" t="e">
        <f t="shared" si="10"/>
        <v>#DIV/0!</v>
      </c>
      <c r="T108" t="e">
        <f t="shared" si="10"/>
        <v>#DIV/0!</v>
      </c>
      <c r="U108" t="e">
        <f t="shared" si="9"/>
        <v>#DIV/0!</v>
      </c>
    </row>
    <row r="109" spans="11:21" x14ac:dyDescent="0.15">
      <c r="K109" s="6">
        <f t="shared" si="7"/>
        <v>0</v>
      </c>
      <c r="L109" s="2">
        <f t="shared" si="8"/>
        <v>0</v>
      </c>
      <c r="M109" t="e">
        <f t="shared" si="6"/>
        <v>#DIV/0!</v>
      </c>
      <c r="N109" t="e">
        <f t="shared" si="6"/>
        <v>#DIV/0!</v>
      </c>
      <c r="O109" t="e">
        <f t="shared" si="6"/>
        <v>#DIV/0!</v>
      </c>
      <c r="P109" t="e">
        <f t="shared" si="6"/>
        <v>#DIV/0!</v>
      </c>
      <c r="Q109" t="e">
        <f t="shared" si="10"/>
        <v>#DIV/0!</v>
      </c>
      <c r="R109" t="e">
        <f t="shared" si="10"/>
        <v>#DIV/0!</v>
      </c>
      <c r="S109" t="e">
        <f t="shared" si="10"/>
        <v>#DIV/0!</v>
      </c>
      <c r="T109" t="e">
        <f t="shared" si="10"/>
        <v>#DIV/0!</v>
      </c>
      <c r="U109" t="e">
        <f t="shared" si="9"/>
        <v>#DIV/0!</v>
      </c>
    </row>
    <row r="110" spans="11:21" x14ac:dyDescent="0.15">
      <c r="K110" s="6">
        <f t="shared" si="7"/>
        <v>0</v>
      </c>
      <c r="L110" s="2">
        <f t="shared" si="8"/>
        <v>0</v>
      </c>
      <c r="M110" t="e">
        <f t="shared" si="6"/>
        <v>#DIV/0!</v>
      </c>
      <c r="N110" t="e">
        <f t="shared" si="6"/>
        <v>#DIV/0!</v>
      </c>
      <c r="O110" t="e">
        <f t="shared" si="6"/>
        <v>#DIV/0!</v>
      </c>
      <c r="P110" t="e">
        <f t="shared" si="6"/>
        <v>#DIV/0!</v>
      </c>
      <c r="Q110" t="e">
        <f t="shared" si="10"/>
        <v>#DIV/0!</v>
      </c>
      <c r="R110" t="e">
        <f t="shared" si="10"/>
        <v>#DIV/0!</v>
      </c>
      <c r="S110" t="e">
        <f t="shared" si="10"/>
        <v>#DIV/0!</v>
      </c>
      <c r="T110" t="e">
        <f t="shared" si="10"/>
        <v>#DIV/0!</v>
      </c>
      <c r="U110" t="e">
        <f t="shared" si="9"/>
        <v>#DIV/0!</v>
      </c>
    </row>
    <row r="111" spans="11:21" x14ac:dyDescent="0.15">
      <c r="K111" s="6">
        <f t="shared" si="7"/>
        <v>0</v>
      </c>
      <c r="L111" s="2">
        <f t="shared" si="8"/>
        <v>0</v>
      </c>
      <c r="M111" t="e">
        <f t="shared" si="6"/>
        <v>#DIV/0!</v>
      </c>
      <c r="N111" t="e">
        <f t="shared" si="6"/>
        <v>#DIV/0!</v>
      </c>
      <c r="O111" t="e">
        <f t="shared" si="6"/>
        <v>#DIV/0!</v>
      </c>
      <c r="P111" t="e">
        <f t="shared" si="6"/>
        <v>#DIV/0!</v>
      </c>
      <c r="Q111" t="e">
        <f t="shared" si="10"/>
        <v>#DIV/0!</v>
      </c>
      <c r="R111" t="e">
        <f t="shared" si="10"/>
        <v>#DIV/0!</v>
      </c>
      <c r="S111" t="e">
        <f t="shared" si="10"/>
        <v>#DIV/0!</v>
      </c>
      <c r="T111" t="e">
        <f t="shared" si="10"/>
        <v>#DIV/0!</v>
      </c>
      <c r="U111" t="e">
        <f t="shared" si="9"/>
        <v>#DIV/0!</v>
      </c>
    </row>
    <row r="112" spans="11:21" x14ac:dyDescent="0.15">
      <c r="K112" s="6">
        <f t="shared" si="7"/>
        <v>0</v>
      </c>
      <c r="L112" s="2">
        <f t="shared" si="8"/>
        <v>0</v>
      </c>
      <c r="M112" t="e">
        <f t="shared" ref="M112:S159" si="11">(C112-$J112)/$U112*10+50</f>
        <v>#DIV/0!</v>
      </c>
      <c r="N112" t="e">
        <f t="shared" si="11"/>
        <v>#DIV/0!</v>
      </c>
      <c r="O112" t="e">
        <f t="shared" si="11"/>
        <v>#DIV/0!</v>
      </c>
      <c r="P112" t="e">
        <f t="shared" si="11"/>
        <v>#DIV/0!</v>
      </c>
      <c r="Q112" t="e">
        <f t="shared" si="10"/>
        <v>#DIV/0!</v>
      </c>
      <c r="R112" t="e">
        <f t="shared" si="10"/>
        <v>#DIV/0!</v>
      </c>
      <c r="S112" t="e">
        <f t="shared" si="10"/>
        <v>#DIV/0!</v>
      </c>
      <c r="T112" t="e">
        <f t="shared" si="10"/>
        <v>#DIV/0!</v>
      </c>
      <c r="U112" t="e">
        <f t="shared" si="9"/>
        <v>#DIV/0!</v>
      </c>
    </row>
    <row r="113" spans="11:21" x14ac:dyDescent="0.15">
      <c r="K113" s="6">
        <f t="shared" si="7"/>
        <v>0</v>
      </c>
      <c r="L113" s="2">
        <f t="shared" si="8"/>
        <v>0</v>
      </c>
      <c r="M113" t="e">
        <f t="shared" si="11"/>
        <v>#DIV/0!</v>
      </c>
      <c r="N113" t="e">
        <f t="shared" si="11"/>
        <v>#DIV/0!</v>
      </c>
      <c r="O113" t="e">
        <f t="shared" si="11"/>
        <v>#DIV/0!</v>
      </c>
      <c r="P113" t="e">
        <f t="shared" si="11"/>
        <v>#DIV/0!</v>
      </c>
      <c r="Q113" t="e">
        <f t="shared" si="10"/>
        <v>#DIV/0!</v>
      </c>
      <c r="R113" t="e">
        <f t="shared" si="10"/>
        <v>#DIV/0!</v>
      </c>
      <c r="S113" t="e">
        <f t="shared" si="10"/>
        <v>#DIV/0!</v>
      </c>
      <c r="T113" t="e">
        <f t="shared" si="10"/>
        <v>#DIV/0!</v>
      </c>
      <c r="U113" t="e">
        <f t="shared" si="9"/>
        <v>#DIV/0!</v>
      </c>
    </row>
    <row r="114" spans="11:21" x14ac:dyDescent="0.15">
      <c r="K114" s="6">
        <f t="shared" si="7"/>
        <v>0</v>
      </c>
      <c r="L114" s="2">
        <f t="shared" si="8"/>
        <v>0</v>
      </c>
      <c r="M114" t="e">
        <f t="shared" si="11"/>
        <v>#DIV/0!</v>
      </c>
      <c r="N114" t="e">
        <f t="shared" si="11"/>
        <v>#DIV/0!</v>
      </c>
      <c r="O114" t="e">
        <f t="shared" si="11"/>
        <v>#DIV/0!</v>
      </c>
      <c r="P114" t="e">
        <f t="shared" si="11"/>
        <v>#DIV/0!</v>
      </c>
      <c r="Q114" t="e">
        <f t="shared" si="10"/>
        <v>#DIV/0!</v>
      </c>
      <c r="R114" t="e">
        <f t="shared" si="10"/>
        <v>#DIV/0!</v>
      </c>
      <c r="S114" t="e">
        <f t="shared" si="10"/>
        <v>#DIV/0!</v>
      </c>
      <c r="T114" t="e">
        <f t="shared" si="10"/>
        <v>#DIV/0!</v>
      </c>
      <c r="U114" t="e">
        <f t="shared" si="9"/>
        <v>#DIV/0!</v>
      </c>
    </row>
    <row r="115" spans="11:21" x14ac:dyDescent="0.15">
      <c r="K115" s="6">
        <f t="shared" si="7"/>
        <v>0</v>
      </c>
      <c r="L115" s="2">
        <f t="shared" si="8"/>
        <v>0</v>
      </c>
      <c r="M115" t="e">
        <f t="shared" si="11"/>
        <v>#DIV/0!</v>
      </c>
      <c r="N115" t="e">
        <f t="shared" si="11"/>
        <v>#DIV/0!</v>
      </c>
      <c r="O115" t="e">
        <f t="shared" si="11"/>
        <v>#DIV/0!</v>
      </c>
      <c r="P115" t="e">
        <f t="shared" si="11"/>
        <v>#DIV/0!</v>
      </c>
      <c r="Q115" t="e">
        <f t="shared" si="10"/>
        <v>#DIV/0!</v>
      </c>
      <c r="R115" t="e">
        <f t="shared" si="10"/>
        <v>#DIV/0!</v>
      </c>
      <c r="S115" t="e">
        <f t="shared" si="10"/>
        <v>#DIV/0!</v>
      </c>
      <c r="T115" t="e">
        <f t="shared" si="10"/>
        <v>#DIV/0!</v>
      </c>
      <c r="U115" t="e">
        <f t="shared" si="9"/>
        <v>#DIV/0!</v>
      </c>
    </row>
    <row r="116" spans="11:21" x14ac:dyDescent="0.15">
      <c r="K116" s="6">
        <f t="shared" si="7"/>
        <v>0</v>
      </c>
      <c r="L116" s="2">
        <f t="shared" si="8"/>
        <v>0</v>
      </c>
      <c r="M116" t="e">
        <f t="shared" si="11"/>
        <v>#DIV/0!</v>
      </c>
      <c r="N116" t="e">
        <f t="shared" si="11"/>
        <v>#DIV/0!</v>
      </c>
      <c r="O116" t="e">
        <f t="shared" si="11"/>
        <v>#DIV/0!</v>
      </c>
      <c r="P116" t="e">
        <f t="shared" si="11"/>
        <v>#DIV/0!</v>
      </c>
      <c r="Q116" t="e">
        <f t="shared" si="10"/>
        <v>#DIV/0!</v>
      </c>
      <c r="R116" t="e">
        <f t="shared" si="10"/>
        <v>#DIV/0!</v>
      </c>
      <c r="S116" t="e">
        <f t="shared" si="10"/>
        <v>#DIV/0!</v>
      </c>
      <c r="T116" t="e">
        <f t="shared" si="10"/>
        <v>#DIV/0!</v>
      </c>
      <c r="U116" t="e">
        <f t="shared" si="9"/>
        <v>#DIV/0!</v>
      </c>
    </row>
    <row r="117" spans="11:21" x14ac:dyDescent="0.15">
      <c r="K117" s="6">
        <f t="shared" si="7"/>
        <v>0</v>
      </c>
      <c r="L117" s="2">
        <f t="shared" si="8"/>
        <v>0</v>
      </c>
      <c r="M117" t="e">
        <f t="shared" si="11"/>
        <v>#DIV/0!</v>
      </c>
      <c r="N117" t="e">
        <f t="shared" si="11"/>
        <v>#DIV/0!</v>
      </c>
      <c r="O117" t="e">
        <f t="shared" si="11"/>
        <v>#DIV/0!</v>
      </c>
      <c r="P117" t="e">
        <f t="shared" si="11"/>
        <v>#DIV/0!</v>
      </c>
      <c r="Q117" t="e">
        <f t="shared" si="10"/>
        <v>#DIV/0!</v>
      </c>
      <c r="R117" t="e">
        <f t="shared" si="10"/>
        <v>#DIV/0!</v>
      </c>
      <c r="S117" t="e">
        <f t="shared" si="10"/>
        <v>#DIV/0!</v>
      </c>
      <c r="T117" t="e">
        <f t="shared" si="10"/>
        <v>#DIV/0!</v>
      </c>
      <c r="U117" t="e">
        <f t="shared" si="9"/>
        <v>#DIV/0!</v>
      </c>
    </row>
    <row r="118" spans="11:21" x14ac:dyDescent="0.15">
      <c r="K118" s="6">
        <f t="shared" si="7"/>
        <v>0</v>
      </c>
      <c r="L118" s="2">
        <f t="shared" si="8"/>
        <v>0</v>
      </c>
      <c r="M118" t="e">
        <f t="shared" si="11"/>
        <v>#DIV/0!</v>
      </c>
      <c r="N118" t="e">
        <f t="shared" si="11"/>
        <v>#DIV/0!</v>
      </c>
      <c r="O118" t="e">
        <f t="shared" si="11"/>
        <v>#DIV/0!</v>
      </c>
      <c r="P118" t="e">
        <f t="shared" si="11"/>
        <v>#DIV/0!</v>
      </c>
      <c r="Q118" t="e">
        <f t="shared" si="10"/>
        <v>#DIV/0!</v>
      </c>
      <c r="R118" t="e">
        <f t="shared" si="10"/>
        <v>#DIV/0!</v>
      </c>
      <c r="S118" t="e">
        <f t="shared" si="10"/>
        <v>#DIV/0!</v>
      </c>
      <c r="T118" t="e">
        <f t="shared" si="10"/>
        <v>#DIV/0!</v>
      </c>
      <c r="U118" t="e">
        <f t="shared" si="9"/>
        <v>#DIV/0!</v>
      </c>
    </row>
    <row r="119" spans="11:21" x14ac:dyDescent="0.15">
      <c r="K119" s="6">
        <f t="shared" si="7"/>
        <v>0</v>
      </c>
      <c r="L119" s="2">
        <f t="shared" si="8"/>
        <v>0</v>
      </c>
      <c r="M119" t="e">
        <f t="shared" si="11"/>
        <v>#DIV/0!</v>
      </c>
      <c r="N119" t="e">
        <f t="shared" si="11"/>
        <v>#DIV/0!</v>
      </c>
      <c r="O119" t="e">
        <f t="shared" si="11"/>
        <v>#DIV/0!</v>
      </c>
      <c r="P119" t="e">
        <f t="shared" si="11"/>
        <v>#DIV/0!</v>
      </c>
      <c r="Q119" t="e">
        <f t="shared" si="10"/>
        <v>#DIV/0!</v>
      </c>
      <c r="R119" t="e">
        <f t="shared" si="10"/>
        <v>#DIV/0!</v>
      </c>
      <c r="S119" t="e">
        <f t="shared" si="10"/>
        <v>#DIV/0!</v>
      </c>
      <c r="T119" t="e">
        <f t="shared" si="10"/>
        <v>#DIV/0!</v>
      </c>
      <c r="U119" t="e">
        <f t="shared" si="9"/>
        <v>#DIV/0!</v>
      </c>
    </row>
    <row r="120" spans="11:21" x14ac:dyDescent="0.15">
      <c r="K120" s="6">
        <f t="shared" si="7"/>
        <v>0</v>
      </c>
      <c r="L120" s="2">
        <f t="shared" si="8"/>
        <v>0</v>
      </c>
      <c r="M120" t="e">
        <f t="shared" si="11"/>
        <v>#DIV/0!</v>
      </c>
      <c r="N120" t="e">
        <f t="shared" si="11"/>
        <v>#DIV/0!</v>
      </c>
      <c r="O120" t="e">
        <f t="shared" si="11"/>
        <v>#DIV/0!</v>
      </c>
      <c r="P120" t="e">
        <f t="shared" si="11"/>
        <v>#DIV/0!</v>
      </c>
      <c r="Q120" t="e">
        <f t="shared" si="10"/>
        <v>#DIV/0!</v>
      </c>
      <c r="R120" t="e">
        <f t="shared" si="10"/>
        <v>#DIV/0!</v>
      </c>
      <c r="S120" t="e">
        <f t="shared" si="10"/>
        <v>#DIV/0!</v>
      </c>
      <c r="T120" t="e">
        <f t="shared" si="10"/>
        <v>#DIV/0!</v>
      </c>
      <c r="U120" t="e">
        <f t="shared" si="9"/>
        <v>#DIV/0!</v>
      </c>
    </row>
    <row r="121" spans="11:21" x14ac:dyDescent="0.15">
      <c r="K121" s="6">
        <f t="shared" si="7"/>
        <v>0</v>
      </c>
      <c r="L121" s="2">
        <f t="shared" si="8"/>
        <v>0</v>
      </c>
      <c r="M121" t="e">
        <f t="shared" si="11"/>
        <v>#DIV/0!</v>
      </c>
      <c r="N121" t="e">
        <f t="shared" si="11"/>
        <v>#DIV/0!</v>
      </c>
      <c r="O121" t="e">
        <f t="shared" si="11"/>
        <v>#DIV/0!</v>
      </c>
      <c r="P121" t="e">
        <f t="shared" si="11"/>
        <v>#DIV/0!</v>
      </c>
      <c r="Q121" t="e">
        <f t="shared" si="10"/>
        <v>#DIV/0!</v>
      </c>
      <c r="R121" t="e">
        <f t="shared" si="10"/>
        <v>#DIV/0!</v>
      </c>
      <c r="S121" t="e">
        <f t="shared" si="10"/>
        <v>#DIV/0!</v>
      </c>
      <c r="T121" t="e">
        <f t="shared" si="10"/>
        <v>#DIV/0!</v>
      </c>
      <c r="U121" t="e">
        <f t="shared" si="9"/>
        <v>#DIV/0!</v>
      </c>
    </row>
    <row r="122" spans="11:21" x14ac:dyDescent="0.15">
      <c r="K122" s="6">
        <f t="shared" si="7"/>
        <v>0</v>
      </c>
      <c r="L122" s="2">
        <f t="shared" si="8"/>
        <v>0</v>
      </c>
      <c r="M122" t="e">
        <f t="shared" si="11"/>
        <v>#DIV/0!</v>
      </c>
      <c r="N122" t="e">
        <f t="shared" si="11"/>
        <v>#DIV/0!</v>
      </c>
      <c r="O122" t="e">
        <f t="shared" si="11"/>
        <v>#DIV/0!</v>
      </c>
      <c r="P122" t="e">
        <f t="shared" si="11"/>
        <v>#DIV/0!</v>
      </c>
      <c r="Q122" t="e">
        <f t="shared" si="10"/>
        <v>#DIV/0!</v>
      </c>
      <c r="R122" t="e">
        <f t="shared" si="10"/>
        <v>#DIV/0!</v>
      </c>
      <c r="S122" t="e">
        <f t="shared" si="10"/>
        <v>#DIV/0!</v>
      </c>
      <c r="T122" t="e">
        <f t="shared" si="10"/>
        <v>#DIV/0!</v>
      </c>
      <c r="U122" t="e">
        <f t="shared" si="9"/>
        <v>#DIV/0!</v>
      </c>
    </row>
    <row r="123" spans="11:21" x14ac:dyDescent="0.15">
      <c r="K123" s="6">
        <f t="shared" si="7"/>
        <v>0</v>
      </c>
      <c r="L123" s="2">
        <f t="shared" si="8"/>
        <v>0</v>
      </c>
      <c r="M123" t="e">
        <f t="shared" si="11"/>
        <v>#DIV/0!</v>
      </c>
      <c r="N123" t="e">
        <f t="shared" si="11"/>
        <v>#DIV/0!</v>
      </c>
      <c r="O123" t="e">
        <f t="shared" si="11"/>
        <v>#DIV/0!</v>
      </c>
      <c r="P123" t="e">
        <f t="shared" si="11"/>
        <v>#DIV/0!</v>
      </c>
      <c r="Q123" t="e">
        <f t="shared" si="10"/>
        <v>#DIV/0!</v>
      </c>
      <c r="R123" t="e">
        <f t="shared" si="10"/>
        <v>#DIV/0!</v>
      </c>
      <c r="S123" t="e">
        <f t="shared" si="10"/>
        <v>#DIV/0!</v>
      </c>
      <c r="T123" t="e">
        <f t="shared" si="10"/>
        <v>#DIV/0!</v>
      </c>
      <c r="U123" t="e">
        <f t="shared" si="9"/>
        <v>#DIV/0!</v>
      </c>
    </row>
    <row r="124" spans="11:21" x14ac:dyDescent="0.15">
      <c r="K124" s="6">
        <f t="shared" si="7"/>
        <v>0</v>
      </c>
      <c r="L124" s="2">
        <f t="shared" si="8"/>
        <v>0</v>
      </c>
      <c r="M124" t="e">
        <f t="shared" si="11"/>
        <v>#DIV/0!</v>
      </c>
      <c r="N124" t="e">
        <f t="shared" si="11"/>
        <v>#DIV/0!</v>
      </c>
      <c r="O124" t="e">
        <f t="shared" si="11"/>
        <v>#DIV/0!</v>
      </c>
      <c r="P124" t="e">
        <f t="shared" si="11"/>
        <v>#DIV/0!</v>
      </c>
      <c r="Q124" t="e">
        <f t="shared" si="10"/>
        <v>#DIV/0!</v>
      </c>
      <c r="R124" t="e">
        <f t="shared" si="10"/>
        <v>#DIV/0!</v>
      </c>
      <c r="S124" t="e">
        <f t="shared" si="10"/>
        <v>#DIV/0!</v>
      </c>
      <c r="T124" t="e">
        <f t="shared" si="10"/>
        <v>#DIV/0!</v>
      </c>
      <c r="U124" t="e">
        <f t="shared" si="9"/>
        <v>#DIV/0!</v>
      </c>
    </row>
    <row r="125" spans="11:21" x14ac:dyDescent="0.15">
      <c r="K125" s="6">
        <f t="shared" si="7"/>
        <v>0</v>
      </c>
      <c r="L125" s="2">
        <f t="shared" si="8"/>
        <v>0</v>
      </c>
      <c r="M125" t="e">
        <f t="shared" si="11"/>
        <v>#DIV/0!</v>
      </c>
      <c r="N125" t="e">
        <f t="shared" si="11"/>
        <v>#DIV/0!</v>
      </c>
      <c r="O125" t="e">
        <f t="shared" si="11"/>
        <v>#DIV/0!</v>
      </c>
      <c r="P125" t="e">
        <f t="shared" si="11"/>
        <v>#DIV/0!</v>
      </c>
      <c r="Q125" t="e">
        <f t="shared" si="10"/>
        <v>#DIV/0!</v>
      </c>
      <c r="R125" t="e">
        <f t="shared" si="10"/>
        <v>#DIV/0!</v>
      </c>
      <c r="S125" t="e">
        <f t="shared" si="10"/>
        <v>#DIV/0!</v>
      </c>
      <c r="T125" t="e">
        <f t="shared" si="10"/>
        <v>#DIV/0!</v>
      </c>
      <c r="U125" t="e">
        <f t="shared" si="9"/>
        <v>#DIV/0!</v>
      </c>
    </row>
    <row r="126" spans="11:21" x14ac:dyDescent="0.15">
      <c r="K126" s="6">
        <f t="shared" si="7"/>
        <v>0</v>
      </c>
      <c r="L126" s="2">
        <f t="shared" si="8"/>
        <v>0</v>
      </c>
      <c r="M126" t="e">
        <f t="shared" si="11"/>
        <v>#DIV/0!</v>
      </c>
      <c r="N126" t="e">
        <f t="shared" si="11"/>
        <v>#DIV/0!</v>
      </c>
      <c r="O126" t="e">
        <f t="shared" si="11"/>
        <v>#DIV/0!</v>
      </c>
      <c r="P126" t="e">
        <f t="shared" si="11"/>
        <v>#DIV/0!</v>
      </c>
      <c r="Q126" t="e">
        <f t="shared" si="10"/>
        <v>#DIV/0!</v>
      </c>
      <c r="R126" t="e">
        <f t="shared" si="10"/>
        <v>#DIV/0!</v>
      </c>
      <c r="S126" t="e">
        <f t="shared" si="10"/>
        <v>#DIV/0!</v>
      </c>
      <c r="T126" t="e">
        <f t="shared" si="10"/>
        <v>#DIV/0!</v>
      </c>
      <c r="U126" t="e">
        <f t="shared" si="9"/>
        <v>#DIV/0!</v>
      </c>
    </row>
    <row r="127" spans="11:21" x14ac:dyDescent="0.15">
      <c r="K127" s="6">
        <f t="shared" si="7"/>
        <v>0</v>
      </c>
      <c r="L127" s="2">
        <f t="shared" si="8"/>
        <v>0</v>
      </c>
      <c r="M127" t="e">
        <f t="shared" si="11"/>
        <v>#DIV/0!</v>
      </c>
      <c r="N127" t="e">
        <f t="shared" si="11"/>
        <v>#DIV/0!</v>
      </c>
      <c r="O127" t="e">
        <f t="shared" si="11"/>
        <v>#DIV/0!</v>
      </c>
      <c r="P127" t="e">
        <f t="shared" si="11"/>
        <v>#DIV/0!</v>
      </c>
      <c r="Q127" t="e">
        <f t="shared" si="10"/>
        <v>#DIV/0!</v>
      </c>
      <c r="R127" t="e">
        <f t="shared" si="10"/>
        <v>#DIV/0!</v>
      </c>
      <c r="S127" t="e">
        <f t="shared" si="10"/>
        <v>#DIV/0!</v>
      </c>
      <c r="T127" t="e">
        <f t="shared" si="10"/>
        <v>#DIV/0!</v>
      </c>
      <c r="U127" t="e">
        <f t="shared" si="9"/>
        <v>#DIV/0!</v>
      </c>
    </row>
    <row r="128" spans="11:21" x14ac:dyDescent="0.15">
      <c r="K128" s="6">
        <f t="shared" ref="K128:K191" si="12">A128</f>
        <v>0</v>
      </c>
      <c r="L128" s="2">
        <f t="shared" ref="L128:L191" si="13">B128</f>
        <v>0</v>
      </c>
      <c r="M128" t="e">
        <f t="shared" si="11"/>
        <v>#DIV/0!</v>
      </c>
      <c r="N128" t="e">
        <f t="shared" si="11"/>
        <v>#DIV/0!</v>
      </c>
      <c r="O128" t="e">
        <f t="shared" si="11"/>
        <v>#DIV/0!</v>
      </c>
      <c r="P128" t="e">
        <f t="shared" si="11"/>
        <v>#DIV/0!</v>
      </c>
      <c r="Q128" t="e">
        <f t="shared" si="10"/>
        <v>#DIV/0!</v>
      </c>
      <c r="R128" t="e">
        <f t="shared" si="10"/>
        <v>#DIV/0!</v>
      </c>
      <c r="S128" t="e">
        <f t="shared" si="10"/>
        <v>#DIV/0!</v>
      </c>
      <c r="T128" t="e">
        <f t="shared" si="10"/>
        <v>#DIV/0!</v>
      </c>
      <c r="U128" t="e">
        <f t="shared" si="9"/>
        <v>#DIV/0!</v>
      </c>
    </row>
    <row r="129" spans="11:21" x14ac:dyDescent="0.15">
      <c r="K129" s="6">
        <f t="shared" si="12"/>
        <v>0</v>
      </c>
      <c r="L129" s="2">
        <f t="shared" si="13"/>
        <v>0</v>
      </c>
      <c r="M129" t="e">
        <f t="shared" si="11"/>
        <v>#DIV/0!</v>
      </c>
      <c r="N129" t="e">
        <f t="shared" si="11"/>
        <v>#DIV/0!</v>
      </c>
      <c r="O129" t="e">
        <f t="shared" si="11"/>
        <v>#DIV/0!</v>
      </c>
      <c r="P129" t="e">
        <f t="shared" si="11"/>
        <v>#DIV/0!</v>
      </c>
      <c r="Q129" t="e">
        <f t="shared" si="10"/>
        <v>#DIV/0!</v>
      </c>
      <c r="R129" t="e">
        <f t="shared" si="10"/>
        <v>#DIV/0!</v>
      </c>
      <c r="S129" t="e">
        <f t="shared" si="10"/>
        <v>#DIV/0!</v>
      </c>
      <c r="T129" t="e">
        <f t="shared" si="10"/>
        <v>#DIV/0!</v>
      </c>
      <c r="U129" t="e">
        <f t="shared" si="9"/>
        <v>#DIV/0!</v>
      </c>
    </row>
    <row r="130" spans="11:21" x14ac:dyDescent="0.15">
      <c r="K130" s="6">
        <f t="shared" si="12"/>
        <v>0</v>
      </c>
      <c r="L130" s="2">
        <f t="shared" si="13"/>
        <v>0</v>
      </c>
      <c r="M130" t="e">
        <f t="shared" si="11"/>
        <v>#DIV/0!</v>
      </c>
      <c r="N130" t="e">
        <f t="shared" si="11"/>
        <v>#DIV/0!</v>
      </c>
      <c r="O130" t="e">
        <f t="shared" si="11"/>
        <v>#DIV/0!</v>
      </c>
      <c r="P130" t="e">
        <f t="shared" si="11"/>
        <v>#DIV/0!</v>
      </c>
      <c r="Q130" t="e">
        <f t="shared" si="10"/>
        <v>#DIV/0!</v>
      </c>
      <c r="R130" t="e">
        <f t="shared" si="10"/>
        <v>#DIV/0!</v>
      </c>
      <c r="S130" t="e">
        <f t="shared" si="10"/>
        <v>#DIV/0!</v>
      </c>
      <c r="T130" t="e">
        <f t="shared" si="10"/>
        <v>#DIV/0!</v>
      </c>
      <c r="U130" t="e">
        <f t="shared" ref="U130:U193" si="14">STDEV(C130:J130)</f>
        <v>#DIV/0!</v>
      </c>
    </row>
    <row r="131" spans="11:21" x14ac:dyDescent="0.15">
      <c r="K131" s="6">
        <f t="shared" si="12"/>
        <v>0</v>
      </c>
      <c r="L131" s="2">
        <f t="shared" si="13"/>
        <v>0</v>
      </c>
      <c r="M131" t="e">
        <f t="shared" si="11"/>
        <v>#DIV/0!</v>
      </c>
      <c r="N131" t="e">
        <f t="shared" si="11"/>
        <v>#DIV/0!</v>
      </c>
      <c r="O131" t="e">
        <f t="shared" si="11"/>
        <v>#DIV/0!</v>
      </c>
      <c r="P131" t="e">
        <f t="shared" si="11"/>
        <v>#DIV/0!</v>
      </c>
      <c r="Q131" t="e">
        <f t="shared" si="10"/>
        <v>#DIV/0!</v>
      </c>
      <c r="R131" t="e">
        <f t="shared" si="10"/>
        <v>#DIV/0!</v>
      </c>
      <c r="S131" t="e">
        <f t="shared" si="10"/>
        <v>#DIV/0!</v>
      </c>
      <c r="T131" t="e">
        <f t="shared" si="10"/>
        <v>#DIV/0!</v>
      </c>
      <c r="U131" t="e">
        <f t="shared" si="14"/>
        <v>#DIV/0!</v>
      </c>
    </row>
    <row r="132" spans="11:21" x14ac:dyDescent="0.15">
      <c r="K132" s="6">
        <f t="shared" si="12"/>
        <v>0</v>
      </c>
      <c r="L132" s="2">
        <f t="shared" si="13"/>
        <v>0</v>
      </c>
      <c r="M132" t="e">
        <f t="shared" si="11"/>
        <v>#DIV/0!</v>
      </c>
      <c r="N132" t="e">
        <f t="shared" si="11"/>
        <v>#DIV/0!</v>
      </c>
      <c r="O132" t="e">
        <f t="shared" si="11"/>
        <v>#DIV/0!</v>
      </c>
      <c r="P132" t="e">
        <f t="shared" si="11"/>
        <v>#DIV/0!</v>
      </c>
      <c r="Q132" t="e">
        <f t="shared" si="10"/>
        <v>#DIV/0!</v>
      </c>
      <c r="R132" t="e">
        <f t="shared" si="10"/>
        <v>#DIV/0!</v>
      </c>
      <c r="S132" t="e">
        <f t="shared" si="10"/>
        <v>#DIV/0!</v>
      </c>
      <c r="T132" t="e">
        <f t="shared" si="10"/>
        <v>#DIV/0!</v>
      </c>
      <c r="U132" t="e">
        <f t="shared" si="14"/>
        <v>#DIV/0!</v>
      </c>
    </row>
    <row r="133" spans="11:21" x14ac:dyDescent="0.15">
      <c r="K133" s="6">
        <f t="shared" si="12"/>
        <v>0</v>
      </c>
      <c r="L133" s="2">
        <f t="shared" si="13"/>
        <v>0</v>
      </c>
      <c r="M133" t="e">
        <f t="shared" si="11"/>
        <v>#DIV/0!</v>
      </c>
      <c r="N133" t="e">
        <f t="shared" si="11"/>
        <v>#DIV/0!</v>
      </c>
      <c r="O133" t="e">
        <f t="shared" si="11"/>
        <v>#DIV/0!</v>
      </c>
      <c r="P133" t="e">
        <f t="shared" si="11"/>
        <v>#DIV/0!</v>
      </c>
      <c r="Q133" t="e">
        <f t="shared" si="10"/>
        <v>#DIV/0!</v>
      </c>
      <c r="R133" t="e">
        <f t="shared" si="10"/>
        <v>#DIV/0!</v>
      </c>
      <c r="S133" t="e">
        <f t="shared" si="10"/>
        <v>#DIV/0!</v>
      </c>
      <c r="T133" t="e">
        <f t="shared" si="10"/>
        <v>#DIV/0!</v>
      </c>
      <c r="U133" t="e">
        <f t="shared" si="14"/>
        <v>#DIV/0!</v>
      </c>
    </row>
    <row r="134" spans="11:21" x14ac:dyDescent="0.15">
      <c r="K134" s="6">
        <f t="shared" si="12"/>
        <v>0</v>
      </c>
      <c r="L134" s="2">
        <f t="shared" si="13"/>
        <v>0</v>
      </c>
      <c r="M134" t="e">
        <f t="shared" si="11"/>
        <v>#DIV/0!</v>
      </c>
      <c r="N134" t="e">
        <f t="shared" si="11"/>
        <v>#DIV/0!</v>
      </c>
      <c r="O134" t="e">
        <f t="shared" si="11"/>
        <v>#DIV/0!</v>
      </c>
      <c r="P134" t="e">
        <f t="shared" si="11"/>
        <v>#DIV/0!</v>
      </c>
      <c r="Q134" t="e">
        <f t="shared" si="10"/>
        <v>#DIV/0!</v>
      </c>
      <c r="R134" t="e">
        <f t="shared" si="10"/>
        <v>#DIV/0!</v>
      </c>
      <c r="S134" t="e">
        <f t="shared" si="10"/>
        <v>#DIV/0!</v>
      </c>
      <c r="T134" t="e">
        <f t="shared" si="10"/>
        <v>#DIV/0!</v>
      </c>
      <c r="U134" t="e">
        <f t="shared" si="14"/>
        <v>#DIV/0!</v>
      </c>
    </row>
    <row r="135" spans="11:21" x14ac:dyDescent="0.15">
      <c r="K135" s="6">
        <f t="shared" si="12"/>
        <v>0</v>
      </c>
      <c r="L135" s="2">
        <f t="shared" si="13"/>
        <v>0</v>
      </c>
      <c r="M135" t="e">
        <f t="shared" si="11"/>
        <v>#DIV/0!</v>
      </c>
      <c r="N135" t="e">
        <f t="shared" si="11"/>
        <v>#DIV/0!</v>
      </c>
      <c r="O135" t="e">
        <f t="shared" si="11"/>
        <v>#DIV/0!</v>
      </c>
      <c r="P135" t="e">
        <f t="shared" si="11"/>
        <v>#DIV/0!</v>
      </c>
      <c r="Q135" t="e">
        <f t="shared" si="10"/>
        <v>#DIV/0!</v>
      </c>
      <c r="R135" t="e">
        <f t="shared" si="10"/>
        <v>#DIV/0!</v>
      </c>
      <c r="S135" t="e">
        <f t="shared" si="10"/>
        <v>#DIV/0!</v>
      </c>
      <c r="T135" t="e">
        <f t="shared" si="10"/>
        <v>#DIV/0!</v>
      </c>
      <c r="U135" t="e">
        <f t="shared" si="14"/>
        <v>#DIV/0!</v>
      </c>
    </row>
    <row r="136" spans="11:21" x14ac:dyDescent="0.15">
      <c r="K136" s="6">
        <f t="shared" si="12"/>
        <v>0</v>
      </c>
      <c r="L136" s="2">
        <f t="shared" si="13"/>
        <v>0</v>
      </c>
      <c r="M136" t="e">
        <f t="shared" si="11"/>
        <v>#DIV/0!</v>
      </c>
      <c r="N136" t="e">
        <f t="shared" si="11"/>
        <v>#DIV/0!</v>
      </c>
      <c r="O136" t="e">
        <f t="shared" si="11"/>
        <v>#DIV/0!</v>
      </c>
      <c r="P136" t="e">
        <f t="shared" si="11"/>
        <v>#DIV/0!</v>
      </c>
      <c r="Q136" t="e">
        <f t="shared" si="10"/>
        <v>#DIV/0!</v>
      </c>
      <c r="R136" t="e">
        <f t="shared" si="10"/>
        <v>#DIV/0!</v>
      </c>
      <c r="S136" t="e">
        <f t="shared" si="10"/>
        <v>#DIV/0!</v>
      </c>
      <c r="T136" t="e">
        <f t="shared" si="10"/>
        <v>#DIV/0!</v>
      </c>
      <c r="U136" t="e">
        <f t="shared" si="14"/>
        <v>#DIV/0!</v>
      </c>
    </row>
    <row r="137" spans="11:21" x14ac:dyDescent="0.15">
      <c r="K137" s="6">
        <f t="shared" si="12"/>
        <v>0</v>
      </c>
      <c r="L137" s="2">
        <f t="shared" si="13"/>
        <v>0</v>
      </c>
      <c r="M137" t="e">
        <f t="shared" si="11"/>
        <v>#DIV/0!</v>
      </c>
      <c r="N137" t="e">
        <f t="shared" si="11"/>
        <v>#DIV/0!</v>
      </c>
      <c r="O137" t="e">
        <f t="shared" si="11"/>
        <v>#DIV/0!</v>
      </c>
      <c r="P137" t="e">
        <f t="shared" si="11"/>
        <v>#DIV/0!</v>
      </c>
      <c r="Q137" t="e">
        <f t="shared" si="10"/>
        <v>#DIV/0!</v>
      </c>
      <c r="R137" t="e">
        <f t="shared" si="10"/>
        <v>#DIV/0!</v>
      </c>
      <c r="S137" t="e">
        <f t="shared" si="10"/>
        <v>#DIV/0!</v>
      </c>
      <c r="T137" t="e">
        <f t="shared" si="10"/>
        <v>#DIV/0!</v>
      </c>
      <c r="U137" t="e">
        <f t="shared" si="14"/>
        <v>#DIV/0!</v>
      </c>
    </row>
    <row r="138" spans="11:21" x14ac:dyDescent="0.15">
      <c r="K138" s="6">
        <f t="shared" si="12"/>
        <v>0</v>
      </c>
      <c r="L138" s="2">
        <f t="shared" si="13"/>
        <v>0</v>
      </c>
      <c r="M138" t="e">
        <f t="shared" si="11"/>
        <v>#DIV/0!</v>
      </c>
      <c r="N138" t="e">
        <f t="shared" si="11"/>
        <v>#DIV/0!</v>
      </c>
      <c r="O138" t="e">
        <f t="shared" si="11"/>
        <v>#DIV/0!</v>
      </c>
      <c r="P138" t="e">
        <f t="shared" si="11"/>
        <v>#DIV/0!</v>
      </c>
      <c r="Q138" t="e">
        <f t="shared" si="10"/>
        <v>#DIV/0!</v>
      </c>
      <c r="R138" t="e">
        <f t="shared" si="10"/>
        <v>#DIV/0!</v>
      </c>
      <c r="S138" t="e">
        <f t="shared" si="10"/>
        <v>#DIV/0!</v>
      </c>
      <c r="T138" t="e">
        <f t="shared" si="10"/>
        <v>#DIV/0!</v>
      </c>
      <c r="U138" t="e">
        <f t="shared" si="14"/>
        <v>#DIV/0!</v>
      </c>
    </row>
    <row r="139" spans="11:21" x14ac:dyDescent="0.15">
      <c r="K139" s="6">
        <f t="shared" si="12"/>
        <v>0</v>
      </c>
      <c r="L139" s="2">
        <f t="shared" si="13"/>
        <v>0</v>
      </c>
      <c r="M139" t="e">
        <f t="shared" si="11"/>
        <v>#DIV/0!</v>
      </c>
      <c r="N139" t="e">
        <f t="shared" si="11"/>
        <v>#DIV/0!</v>
      </c>
      <c r="O139" t="e">
        <f t="shared" si="11"/>
        <v>#DIV/0!</v>
      </c>
      <c r="P139" t="e">
        <f t="shared" si="11"/>
        <v>#DIV/0!</v>
      </c>
      <c r="Q139" t="e">
        <f t="shared" si="10"/>
        <v>#DIV/0!</v>
      </c>
      <c r="R139" t="e">
        <f t="shared" si="10"/>
        <v>#DIV/0!</v>
      </c>
      <c r="S139" t="e">
        <f t="shared" si="10"/>
        <v>#DIV/0!</v>
      </c>
      <c r="T139" t="e">
        <f t="shared" si="10"/>
        <v>#DIV/0!</v>
      </c>
      <c r="U139" t="e">
        <f t="shared" si="14"/>
        <v>#DIV/0!</v>
      </c>
    </row>
    <row r="140" spans="11:21" x14ac:dyDescent="0.15">
      <c r="K140" s="6">
        <f t="shared" si="12"/>
        <v>0</v>
      </c>
      <c r="L140" s="2">
        <f t="shared" si="13"/>
        <v>0</v>
      </c>
      <c r="M140" t="e">
        <f t="shared" si="11"/>
        <v>#DIV/0!</v>
      </c>
      <c r="N140" t="e">
        <f t="shared" si="11"/>
        <v>#DIV/0!</v>
      </c>
      <c r="O140" t="e">
        <f t="shared" si="11"/>
        <v>#DIV/0!</v>
      </c>
      <c r="P140" t="e">
        <f t="shared" si="11"/>
        <v>#DIV/0!</v>
      </c>
      <c r="Q140" t="e">
        <f t="shared" si="10"/>
        <v>#DIV/0!</v>
      </c>
      <c r="R140" t="e">
        <f t="shared" si="10"/>
        <v>#DIV/0!</v>
      </c>
      <c r="S140" t="e">
        <f t="shared" si="10"/>
        <v>#DIV/0!</v>
      </c>
      <c r="T140" t="e">
        <f t="shared" si="10"/>
        <v>#DIV/0!</v>
      </c>
      <c r="U140" t="e">
        <f t="shared" si="14"/>
        <v>#DIV/0!</v>
      </c>
    </row>
    <row r="141" spans="11:21" x14ac:dyDescent="0.15">
      <c r="K141" s="6">
        <f t="shared" si="12"/>
        <v>0</v>
      </c>
      <c r="L141" s="2">
        <f t="shared" si="13"/>
        <v>0</v>
      </c>
      <c r="M141" t="e">
        <f t="shared" si="11"/>
        <v>#DIV/0!</v>
      </c>
      <c r="N141" t="e">
        <f t="shared" si="11"/>
        <v>#DIV/0!</v>
      </c>
      <c r="O141" t="e">
        <f t="shared" si="11"/>
        <v>#DIV/0!</v>
      </c>
      <c r="P141" t="e">
        <f t="shared" si="11"/>
        <v>#DIV/0!</v>
      </c>
      <c r="Q141" t="e">
        <f t="shared" si="10"/>
        <v>#DIV/0!</v>
      </c>
      <c r="R141" t="e">
        <f t="shared" si="10"/>
        <v>#DIV/0!</v>
      </c>
      <c r="S141" t="e">
        <f t="shared" si="10"/>
        <v>#DIV/0!</v>
      </c>
      <c r="T141" t="e">
        <f t="shared" si="10"/>
        <v>#DIV/0!</v>
      </c>
      <c r="U141" t="e">
        <f t="shared" si="14"/>
        <v>#DIV/0!</v>
      </c>
    </row>
    <row r="142" spans="11:21" x14ac:dyDescent="0.15">
      <c r="K142" s="6">
        <f t="shared" si="12"/>
        <v>0</v>
      </c>
      <c r="L142" s="2">
        <f t="shared" si="13"/>
        <v>0</v>
      </c>
      <c r="M142" t="e">
        <f t="shared" si="11"/>
        <v>#DIV/0!</v>
      </c>
      <c r="N142" t="e">
        <f t="shared" si="11"/>
        <v>#DIV/0!</v>
      </c>
      <c r="O142" t="e">
        <f t="shared" si="11"/>
        <v>#DIV/0!</v>
      </c>
      <c r="P142" t="e">
        <f t="shared" si="11"/>
        <v>#DIV/0!</v>
      </c>
      <c r="Q142" t="e">
        <f t="shared" si="10"/>
        <v>#DIV/0!</v>
      </c>
      <c r="R142" t="e">
        <f t="shared" si="10"/>
        <v>#DIV/0!</v>
      </c>
      <c r="S142" t="e">
        <f t="shared" si="10"/>
        <v>#DIV/0!</v>
      </c>
      <c r="T142" t="e">
        <f t="shared" si="10"/>
        <v>#DIV/0!</v>
      </c>
      <c r="U142" t="e">
        <f t="shared" si="14"/>
        <v>#DIV/0!</v>
      </c>
    </row>
    <row r="143" spans="11:21" x14ac:dyDescent="0.15">
      <c r="K143" s="6">
        <f t="shared" si="12"/>
        <v>0</v>
      </c>
      <c r="L143" s="2">
        <f t="shared" si="13"/>
        <v>0</v>
      </c>
      <c r="M143" t="e">
        <f t="shared" si="11"/>
        <v>#DIV/0!</v>
      </c>
      <c r="N143" t="e">
        <f t="shared" si="11"/>
        <v>#DIV/0!</v>
      </c>
      <c r="O143" t="e">
        <f t="shared" si="11"/>
        <v>#DIV/0!</v>
      </c>
      <c r="P143" t="e">
        <f t="shared" si="11"/>
        <v>#DIV/0!</v>
      </c>
      <c r="Q143" t="e">
        <f t="shared" si="10"/>
        <v>#DIV/0!</v>
      </c>
      <c r="R143" t="e">
        <f t="shared" si="10"/>
        <v>#DIV/0!</v>
      </c>
      <c r="S143" t="e">
        <f t="shared" si="10"/>
        <v>#DIV/0!</v>
      </c>
      <c r="T143" t="e">
        <f t="shared" si="10"/>
        <v>#DIV/0!</v>
      </c>
      <c r="U143" t="e">
        <f t="shared" si="14"/>
        <v>#DIV/0!</v>
      </c>
    </row>
    <row r="144" spans="11:21" x14ac:dyDescent="0.15">
      <c r="K144" s="6">
        <f t="shared" si="12"/>
        <v>0</v>
      </c>
      <c r="L144" s="2">
        <f t="shared" si="13"/>
        <v>0</v>
      </c>
      <c r="M144" t="e">
        <f t="shared" si="11"/>
        <v>#DIV/0!</v>
      </c>
      <c r="N144" t="e">
        <f t="shared" si="11"/>
        <v>#DIV/0!</v>
      </c>
      <c r="O144" t="e">
        <f t="shared" si="11"/>
        <v>#DIV/0!</v>
      </c>
      <c r="P144" t="e">
        <f t="shared" si="11"/>
        <v>#DIV/0!</v>
      </c>
      <c r="Q144" t="e">
        <f t="shared" si="10"/>
        <v>#DIV/0!</v>
      </c>
      <c r="R144" t="e">
        <f t="shared" si="10"/>
        <v>#DIV/0!</v>
      </c>
      <c r="S144" t="e">
        <f t="shared" si="10"/>
        <v>#DIV/0!</v>
      </c>
      <c r="T144" t="e">
        <f t="shared" si="10"/>
        <v>#DIV/0!</v>
      </c>
      <c r="U144" t="e">
        <f t="shared" si="14"/>
        <v>#DIV/0!</v>
      </c>
    </row>
    <row r="145" spans="11:21" x14ac:dyDescent="0.15">
      <c r="K145" s="6">
        <f t="shared" si="12"/>
        <v>0</v>
      </c>
      <c r="L145" s="2">
        <f t="shared" si="13"/>
        <v>0</v>
      </c>
      <c r="M145" t="e">
        <f t="shared" si="11"/>
        <v>#DIV/0!</v>
      </c>
      <c r="N145" t="e">
        <f t="shared" si="11"/>
        <v>#DIV/0!</v>
      </c>
      <c r="O145" t="e">
        <f t="shared" si="11"/>
        <v>#DIV/0!</v>
      </c>
      <c r="P145" t="e">
        <f t="shared" si="11"/>
        <v>#DIV/0!</v>
      </c>
      <c r="Q145" t="e">
        <f t="shared" si="10"/>
        <v>#DIV/0!</v>
      </c>
      <c r="R145" t="e">
        <f t="shared" si="10"/>
        <v>#DIV/0!</v>
      </c>
      <c r="S145" t="e">
        <f t="shared" si="10"/>
        <v>#DIV/0!</v>
      </c>
      <c r="T145" t="e">
        <f t="shared" si="10"/>
        <v>#DIV/0!</v>
      </c>
      <c r="U145" t="e">
        <f t="shared" si="14"/>
        <v>#DIV/0!</v>
      </c>
    </row>
    <row r="146" spans="11:21" x14ac:dyDescent="0.15">
      <c r="K146" s="6">
        <f t="shared" si="12"/>
        <v>0</v>
      </c>
      <c r="L146" s="2">
        <f t="shared" si="13"/>
        <v>0</v>
      </c>
      <c r="M146" t="e">
        <f t="shared" si="11"/>
        <v>#DIV/0!</v>
      </c>
      <c r="N146" t="e">
        <f t="shared" si="11"/>
        <v>#DIV/0!</v>
      </c>
      <c r="O146" t="e">
        <f t="shared" si="11"/>
        <v>#DIV/0!</v>
      </c>
      <c r="P146" t="e">
        <f t="shared" si="11"/>
        <v>#DIV/0!</v>
      </c>
      <c r="Q146" t="e">
        <f t="shared" si="10"/>
        <v>#DIV/0!</v>
      </c>
      <c r="R146" t="e">
        <f t="shared" si="10"/>
        <v>#DIV/0!</v>
      </c>
      <c r="S146" t="e">
        <f t="shared" si="10"/>
        <v>#DIV/0!</v>
      </c>
      <c r="T146" t="e">
        <f t="shared" ref="T146:T159" si="15">(J146-$J146)/$U146*10+50</f>
        <v>#DIV/0!</v>
      </c>
      <c r="U146" t="e">
        <f t="shared" si="14"/>
        <v>#DIV/0!</v>
      </c>
    </row>
    <row r="147" spans="11:21" x14ac:dyDescent="0.15">
      <c r="K147" s="6">
        <f t="shared" si="12"/>
        <v>0</v>
      </c>
      <c r="L147" s="2">
        <f t="shared" si="13"/>
        <v>0</v>
      </c>
      <c r="M147" t="e">
        <f t="shared" si="11"/>
        <v>#DIV/0!</v>
      </c>
      <c r="N147" t="e">
        <f t="shared" si="11"/>
        <v>#DIV/0!</v>
      </c>
      <c r="O147" t="e">
        <f t="shared" si="11"/>
        <v>#DIV/0!</v>
      </c>
      <c r="P147" t="e">
        <f t="shared" si="11"/>
        <v>#DIV/0!</v>
      </c>
      <c r="Q147" t="e">
        <f t="shared" si="11"/>
        <v>#DIV/0!</v>
      </c>
      <c r="R147" t="e">
        <f t="shared" si="11"/>
        <v>#DIV/0!</v>
      </c>
      <c r="S147" t="e">
        <f t="shared" si="11"/>
        <v>#DIV/0!</v>
      </c>
      <c r="T147" t="e">
        <f t="shared" si="15"/>
        <v>#DIV/0!</v>
      </c>
      <c r="U147" t="e">
        <f t="shared" si="14"/>
        <v>#DIV/0!</v>
      </c>
    </row>
    <row r="148" spans="11:21" x14ac:dyDescent="0.15">
      <c r="K148" s="6">
        <f t="shared" si="12"/>
        <v>0</v>
      </c>
      <c r="L148" s="2">
        <f t="shared" si="13"/>
        <v>0</v>
      </c>
      <c r="M148" t="e">
        <f t="shared" si="11"/>
        <v>#DIV/0!</v>
      </c>
      <c r="N148" t="e">
        <f t="shared" si="11"/>
        <v>#DIV/0!</v>
      </c>
      <c r="O148" t="e">
        <f t="shared" si="11"/>
        <v>#DIV/0!</v>
      </c>
      <c r="P148" t="e">
        <f t="shared" si="11"/>
        <v>#DIV/0!</v>
      </c>
      <c r="Q148" t="e">
        <f t="shared" si="11"/>
        <v>#DIV/0!</v>
      </c>
      <c r="R148" t="e">
        <f t="shared" si="11"/>
        <v>#DIV/0!</v>
      </c>
      <c r="S148" t="e">
        <f t="shared" si="11"/>
        <v>#DIV/0!</v>
      </c>
      <c r="T148" t="e">
        <f t="shared" si="15"/>
        <v>#DIV/0!</v>
      </c>
      <c r="U148" t="e">
        <f t="shared" si="14"/>
        <v>#DIV/0!</v>
      </c>
    </row>
    <row r="149" spans="11:21" x14ac:dyDescent="0.15">
      <c r="K149" s="6">
        <f t="shared" si="12"/>
        <v>0</v>
      </c>
      <c r="L149" s="2">
        <f t="shared" si="13"/>
        <v>0</v>
      </c>
      <c r="M149" t="e">
        <f t="shared" si="11"/>
        <v>#DIV/0!</v>
      </c>
      <c r="N149" t="e">
        <f t="shared" si="11"/>
        <v>#DIV/0!</v>
      </c>
      <c r="O149" t="e">
        <f t="shared" si="11"/>
        <v>#DIV/0!</v>
      </c>
      <c r="P149" t="e">
        <f t="shared" si="11"/>
        <v>#DIV/0!</v>
      </c>
      <c r="Q149" t="e">
        <f t="shared" si="11"/>
        <v>#DIV/0!</v>
      </c>
      <c r="R149" t="e">
        <f t="shared" si="11"/>
        <v>#DIV/0!</v>
      </c>
      <c r="S149" t="e">
        <f t="shared" si="11"/>
        <v>#DIV/0!</v>
      </c>
      <c r="T149" t="e">
        <f t="shared" si="15"/>
        <v>#DIV/0!</v>
      </c>
      <c r="U149" t="e">
        <f t="shared" si="14"/>
        <v>#DIV/0!</v>
      </c>
    </row>
    <row r="150" spans="11:21" x14ac:dyDescent="0.15">
      <c r="K150" s="6">
        <f t="shared" si="12"/>
        <v>0</v>
      </c>
      <c r="L150" s="2">
        <f t="shared" si="13"/>
        <v>0</v>
      </c>
      <c r="M150" t="e">
        <f t="shared" si="11"/>
        <v>#DIV/0!</v>
      </c>
      <c r="N150" t="e">
        <f t="shared" si="11"/>
        <v>#DIV/0!</v>
      </c>
      <c r="O150" t="e">
        <f t="shared" si="11"/>
        <v>#DIV/0!</v>
      </c>
      <c r="P150" t="e">
        <f t="shared" si="11"/>
        <v>#DIV/0!</v>
      </c>
      <c r="Q150" t="e">
        <f t="shared" si="11"/>
        <v>#DIV/0!</v>
      </c>
      <c r="R150" t="e">
        <f t="shared" si="11"/>
        <v>#DIV/0!</v>
      </c>
      <c r="S150" t="e">
        <f t="shared" si="11"/>
        <v>#DIV/0!</v>
      </c>
      <c r="T150" t="e">
        <f t="shared" si="15"/>
        <v>#DIV/0!</v>
      </c>
      <c r="U150" t="e">
        <f t="shared" si="14"/>
        <v>#DIV/0!</v>
      </c>
    </row>
    <row r="151" spans="11:21" x14ac:dyDescent="0.15">
      <c r="K151" s="6">
        <f t="shared" si="12"/>
        <v>0</v>
      </c>
      <c r="L151" s="2">
        <f t="shared" si="13"/>
        <v>0</v>
      </c>
      <c r="M151" t="e">
        <f t="shared" si="11"/>
        <v>#DIV/0!</v>
      </c>
      <c r="N151" t="e">
        <f t="shared" si="11"/>
        <v>#DIV/0!</v>
      </c>
      <c r="O151" t="e">
        <f t="shared" si="11"/>
        <v>#DIV/0!</v>
      </c>
      <c r="P151" t="e">
        <f t="shared" si="11"/>
        <v>#DIV/0!</v>
      </c>
      <c r="Q151" t="e">
        <f t="shared" si="11"/>
        <v>#DIV/0!</v>
      </c>
      <c r="R151" t="e">
        <f t="shared" si="11"/>
        <v>#DIV/0!</v>
      </c>
      <c r="S151" t="e">
        <f t="shared" si="11"/>
        <v>#DIV/0!</v>
      </c>
      <c r="T151" t="e">
        <f t="shared" si="15"/>
        <v>#DIV/0!</v>
      </c>
      <c r="U151" t="e">
        <f t="shared" si="14"/>
        <v>#DIV/0!</v>
      </c>
    </row>
    <row r="152" spans="11:21" x14ac:dyDescent="0.15">
      <c r="K152" s="6">
        <f t="shared" si="12"/>
        <v>0</v>
      </c>
      <c r="L152" s="2">
        <f t="shared" si="13"/>
        <v>0</v>
      </c>
      <c r="M152" t="e">
        <f t="shared" si="11"/>
        <v>#DIV/0!</v>
      </c>
      <c r="N152" t="e">
        <f t="shared" si="11"/>
        <v>#DIV/0!</v>
      </c>
      <c r="O152" t="e">
        <f t="shared" si="11"/>
        <v>#DIV/0!</v>
      </c>
      <c r="P152" t="e">
        <f t="shared" si="11"/>
        <v>#DIV/0!</v>
      </c>
      <c r="Q152" t="e">
        <f t="shared" si="11"/>
        <v>#DIV/0!</v>
      </c>
      <c r="R152" t="e">
        <f t="shared" si="11"/>
        <v>#DIV/0!</v>
      </c>
      <c r="S152" t="e">
        <f t="shared" si="11"/>
        <v>#DIV/0!</v>
      </c>
      <c r="T152" t="e">
        <f t="shared" si="15"/>
        <v>#DIV/0!</v>
      </c>
      <c r="U152" t="e">
        <f t="shared" si="14"/>
        <v>#DIV/0!</v>
      </c>
    </row>
    <row r="153" spans="11:21" x14ac:dyDescent="0.15">
      <c r="K153" s="6">
        <f t="shared" si="12"/>
        <v>0</v>
      </c>
      <c r="L153" s="2">
        <f t="shared" si="13"/>
        <v>0</v>
      </c>
      <c r="M153" t="e">
        <f t="shared" si="11"/>
        <v>#DIV/0!</v>
      </c>
      <c r="N153" t="e">
        <f t="shared" si="11"/>
        <v>#DIV/0!</v>
      </c>
      <c r="O153" t="e">
        <f t="shared" si="11"/>
        <v>#DIV/0!</v>
      </c>
      <c r="P153" t="e">
        <f t="shared" si="11"/>
        <v>#DIV/0!</v>
      </c>
      <c r="Q153" t="e">
        <f t="shared" si="11"/>
        <v>#DIV/0!</v>
      </c>
      <c r="R153" t="e">
        <f t="shared" si="11"/>
        <v>#DIV/0!</v>
      </c>
      <c r="S153" t="e">
        <f t="shared" si="11"/>
        <v>#DIV/0!</v>
      </c>
      <c r="T153" t="e">
        <f t="shared" si="15"/>
        <v>#DIV/0!</v>
      </c>
      <c r="U153" t="e">
        <f t="shared" si="14"/>
        <v>#DIV/0!</v>
      </c>
    </row>
    <row r="154" spans="11:21" x14ac:dyDescent="0.15">
      <c r="K154" s="6">
        <f t="shared" si="12"/>
        <v>0</v>
      </c>
      <c r="L154" s="2">
        <f t="shared" si="13"/>
        <v>0</v>
      </c>
      <c r="M154" t="e">
        <f t="shared" si="11"/>
        <v>#DIV/0!</v>
      </c>
      <c r="N154" t="e">
        <f t="shared" si="11"/>
        <v>#DIV/0!</v>
      </c>
      <c r="O154" t="e">
        <f t="shared" si="11"/>
        <v>#DIV/0!</v>
      </c>
      <c r="P154" t="e">
        <f t="shared" si="11"/>
        <v>#DIV/0!</v>
      </c>
      <c r="Q154" t="e">
        <f t="shared" si="11"/>
        <v>#DIV/0!</v>
      </c>
      <c r="R154" t="e">
        <f t="shared" si="11"/>
        <v>#DIV/0!</v>
      </c>
      <c r="S154" t="e">
        <f t="shared" si="11"/>
        <v>#DIV/0!</v>
      </c>
      <c r="T154" t="e">
        <f t="shared" si="15"/>
        <v>#DIV/0!</v>
      </c>
      <c r="U154" t="e">
        <f t="shared" si="14"/>
        <v>#DIV/0!</v>
      </c>
    </row>
    <row r="155" spans="11:21" x14ac:dyDescent="0.15">
      <c r="K155" s="6">
        <f t="shared" si="12"/>
        <v>0</v>
      </c>
      <c r="L155" s="2">
        <f t="shared" si="13"/>
        <v>0</v>
      </c>
      <c r="M155" t="e">
        <f t="shared" si="11"/>
        <v>#DIV/0!</v>
      </c>
      <c r="N155" t="e">
        <f t="shared" si="11"/>
        <v>#DIV/0!</v>
      </c>
      <c r="O155" t="e">
        <f t="shared" si="11"/>
        <v>#DIV/0!</v>
      </c>
      <c r="P155" t="e">
        <f t="shared" si="11"/>
        <v>#DIV/0!</v>
      </c>
      <c r="Q155" t="e">
        <f t="shared" si="11"/>
        <v>#DIV/0!</v>
      </c>
      <c r="R155" t="e">
        <f t="shared" si="11"/>
        <v>#DIV/0!</v>
      </c>
      <c r="S155" t="e">
        <f t="shared" si="11"/>
        <v>#DIV/0!</v>
      </c>
      <c r="T155" t="e">
        <f t="shared" si="15"/>
        <v>#DIV/0!</v>
      </c>
      <c r="U155" t="e">
        <f t="shared" si="14"/>
        <v>#DIV/0!</v>
      </c>
    </row>
    <row r="156" spans="11:21" x14ac:dyDescent="0.15">
      <c r="K156" s="6">
        <f t="shared" si="12"/>
        <v>0</v>
      </c>
      <c r="L156" s="2">
        <f t="shared" si="13"/>
        <v>0</v>
      </c>
      <c r="M156" t="e">
        <f t="shared" si="11"/>
        <v>#DIV/0!</v>
      </c>
      <c r="N156" t="e">
        <f t="shared" si="11"/>
        <v>#DIV/0!</v>
      </c>
      <c r="O156" t="e">
        <f t="shared" si="11"/>
        <v>#DIV/0!</v>
      </c>
      <c r="P156" t="e">
        <f t="shared" si="11"/>
        <v>#DIV/0!</v>
      </c>
      <c r="Q156" t="e">
        <f t="shared" si="11"/>
        <v>#DIV/0!</v>
      </c>
      <c r="R156" t="e">
        <f t="shared" si="11"/>
        <v>#DIV/0!</v>
      </c>
      <c r="S156" t="e">
        <f t="shared" si="11"/>
        <v>#DIV/0!</v>
      </c>
      <c r="T156" t="e">
        <f t="shared" si="15"/>
        <v>#DIV/0!</v>
      </c>
      <c r="U156" t="e">
        <f t="shared" si="14"/>
        <v>#DIV/0!</v>
      </c>
    </row>
    <row r="157" spans="11:21" x14ac:dyDescent="0.15">
      <c r="K157" s="6">
        <f t="shared" si="12"/>
        <v>0</v>
      </c>
      <c r="L157" s="2">
        <f t="shared" si="13"/>
        <v>0</v>
      </c>
      <c r="M157" t="e">
        <f t="shared" si="11"/>
        <v>#DIV/0!</v>
      </c>
      <c r="N157" t="e">
        <f t="shared" si="11"/>
        <v>#DIV/0!</v>
      </c>
      <c r="O157" t="e">
        <f t="shared" si="11"/>
        <v>#DIV/0!</v>
      </c>
      <c r="P157" t="e">
        <f t="shared" si="11"/>
        <v>#DIV/0!</v>
      </c>
      <c r="Q157" t="e">
        <f t="shared" si="11"/>
        <v>#DIV/0!</v>
      </c>
      <c r="R157" t="e">
        <f t="shared" si="11"/>
        <v>#DIV/0!</v>
      </c>
      <c r="S157" t="e">
        <f t="shared" si="11"/>
        <v>#DIV/0!</v>
      </c>
      <c r="T157" t="e">
        <f t="shared" si="15"/>
        <v>#DIV/0!</v>
      </c>
      <c r="U157" t="e">
        <f t="shared" si="14"/>
        <v>#DIV/0!</v>
      </c>
    </row>
    <row r="158" spans="11:21" x14ac:dyDescent="0.15">
      <c r="K158" s="6">
        <f t="shared" si="12"/>
        <v>0</v>
      </c>
      <c r="L158" s="2">
        <f t="shared" si="13"/>
        <v>0</v>
      </c>
      <c r="M158" t="e">
        <f t="shared" si="11"/>
        <v>#DIV/0!</v>
      </c>
      <c r="N158" t="e">
        <f t="shared" si="11"/>
        <v>#DIV/0!</v>
      </c>
      <c r="O158" t="e">
        <f t="shared" si="11"/>
        <v>#DIV/0!</v>
      </c>
      <c r="P158" t="e">
        <f t="shared" si="11"/>
        <v>#DIV/0!</v>
      </c>
      <c r="Q158" t="e">
        <f t="shared" si="11"/>
        <v>#DIV/0!</v>
      </c>
      <c r="R158" t="e">
        <f t="shared" si="11"/>
        <v>#DIV/0!</v>
      </c>
      <c r="S158" t="e">
        <f t="shared" si="11"/>
        <v>#DIV/0!</v>
      </c>
      <c r="T158" t="e">
        <f t="shared" si="15"/>
        <v>#DIV/0!</v>
      </c>
      <c r="U158" t="e">
        <f t="shared" si="14"/>
        <v>#DIV/0!</v>
      </c>
    </row>
    <row r="159" spans="11:21" x14ac:dyDescent="0.15">
      <c r="K159" s="6">
        <f t="shared" si="12"/>
        <v>0</v>
      </c>
      <c r="L159" s="2">
        <f t="shared" si="13"/>
        <v>0</v>
      </c>
      <c r="M159" t="e">
        <f t="shared" si="11"/>
        <v>#DIV/0!</v>
      </c>
      <c r="N159" t="e">
        <f t="shared" si="11"/>
        <v>#DIV/0!</v>
      </c>
      <c r="O159" t="e">
        <f t="shared" si="11"/>
        <v>#DIV/0!</v>
      </c>
      <c r="P159" t="e">
        <f t="shared" si="11"/>
        <v>#DIV/0!</v>
      </c>
      <c r="Q159" t="e">
        <f t="shared" si="11"/>
        <v>#DIV/0!</v>
      </c>
      <c r="R159" t="e">
        <f t="shared" si="11"/>
        <v>#DIV/0!</v>
      </c>
      <c r="S159" t="e">
        <f t="shared" si="11"/>
        <v>#DIV/0!</v>
      </c>
      <c r="T159" t="e">
        <f t="shared" si="15"/>
        <v>#DIV/0!</v>
      </c>
      <c r="U159" t="e">
        <f t="shared" si="14"/>
        <v>#DIV/0!</v>
      </c>
    </row>
    <row r="160" spans="11:21" x14ac:dyDescent="0.15">
      <c r="K160" s="6">
        <f t="shared" si="12"/>
        <v>0</v>
      </c>
      <c r="L160" s="2">
        <f t="shared" si="13"/>
        <v>0</v>
      </c>
      <c r="M160" t="e">
        <f>(#REF!-#REF!)/$U160*10+50</f>
        <v>#REF!</v>
      </c>
      <c r="N160" t="e">
        <f>(#REF!-#REF!)/$U160*10+50</f>
        <v>#REF!</v>
      </c>
      <c r="O160" t="e">
        <f>(#REF!-#REF!)/$U160*10+50</f>
        <v>#REF!</v>
      </c>
      <c r="P160" t="e">
        <f>(#REF!-#REF!)/$U160*10+50</f>
        <v>#REF!</v>
      </c>
      <c r="Q160" t="e">
        <f>(#REF!-#REF!)/$U160*10+50</f>
        <v>#REF!</v>
      </c>
      <c r="R160" t="e">
        <f>(#REF!-#REF!)/$U160*10+50</f>
        <v>#REF!</v>
      </c>
      <c r="S160" t="e">
        <f>(#REF!-#REF!)/$U160*10+50</f>
        <v>#REF!</v>
      </c>
      <c r="T160" t="e">
        <f>(#REF!-#REF!)/$U160*10+50</f>
        <v>#REF!</v>
      </c>
      <c r="U160" t="e">
        <f t="shared" si="14"/>
        <v>#DIV/0!</v>
      </c>
    </row>
    <row r="161" spans="11:21" x14ac:dyDescent="0.15">
      <c r="K161" s="6">
        <f t="shared" si="12"/>
        <v>0</v>
      </c>
      <c r="L161" s="2">
        <f t="shared" si="13"/>
        <v>0</v>
      </c>
      <c r="M161" t="e">
        <f>(#REF!-#REF!)/$U161*10+50</f>
        <v>#REF!</v>
      </c>
      <c r="N161" t="e">
        <f>(#REF!-#REF!)/$U161*10+50</f>
        <v>#REF!</v>
      </c>
      <c r="O161" t="e">
        <f>(#REF!-#REF!)/$U161*10+50</f>
        <v>#REF!</v>
      </c>
      <c r="P161" t="e">
        <f>(#REF!-#REF!)/$U161*10+50</f>
        <v>#REF!</v>
      </c>
      <c r="Q161" t="e">
        <f>(#REF!-#REF!)/$U161*10+50</f>
        <v>#REF!</v>
      </c>
      <c r="R161" t="e">
        <f>(#REF!-#REF!)/$U161*10+50</f>
        <v>#REF!</v>
      </c>
      <c r="S161" t="e">
        <f>(#REF!-#REF!)/$U161*10+50</f>
        <v>#REF!</v>
      </c>
      <c r="T161" t="e">
        <f>(#REF!-#REF!)/$U161*10+50</f>
        <v>#REF!</v>
      </c>
      <c r="U161" t="e">
        <f t="shared" si="14"/>
        <v>#DIV/0!</v>
      </c>
    </row>
    <row r="162" spans="11:21" x14ac:dyDescent="0.15">
      <c r="K162" s="6">
        <f t="shared" si="12"/>
        <v>0</v>
      </c>
      <c r="L162" s="2">
        <f t="shared" si="13"/>
        <v>0</v>
      </c>
      <c r="M162" t="e">
        <f>(#REF!-#REF!)/$U162*10+50</f>
        <v>#REF!</v>
      </c>
      <c r="N162" t="e">
        <f>(#REF!-#REF!)/$U162*10+50</f>
        <v>#REF!</v>
      </c>
      <c r="O162" t="e">
        <f>(#REF!-#REF!)/$U162*10+50</f>
        <v>#REF!</v>
      </c>
      <c r="P162" t="e">
        <f>(#REF!-#REF!)/$U162*10+50</f>
        <v>#REF!</v>
      </c>
      <c r="Q162" t="e">
        <f>(#REF!-#REF!)/$U162*10+50</f>
        <v>#REF!</v>
      </c>
      <c r="R162" t="e">
        <f>(#REF!-#REF!)/$U162*10+50</f>
        <v>#REF!</v>
      </c>
      <c r="S162" t="e">
        <f>(#REF!-#REF!)/$U162*10+50</f>
        <v>#REF!</v>
      </c>
      <c r="T162" t="e">
        <f>(#REF!-#REF!)/$U162*10+50</f>
        <v>#REF!</v>
      </c>
      <c r="U162" t="e">
        <f t="shared" si="14"/>
        <v>#DIV/0!</v>
      </c>
    </row>
    <row r="163" spans="11:21" x14ac:dyDescent="0.15">
      <c r="K163" s="6">
        <f t="shared" si="12"/>
        <v>0</v>
      </c>
      <c r="L163" s="2">
        <f t="shared" si="13"/>
        <v>0</v>
      </c>
      <c r="M163" t="e">
        <f>(#REF!-#REF!)/$U163*10+50</f>
        <v>#REF!</v>
      </c>
      <c r="N163" t="e">
        <f>(#REF!-#REF!)/$U163*10+50</f>
        <v>#REF!</v>
      </c>
      <c r="O163" t="e">
        <f>(#REF!-#REF!)/$U163*10+50</f>
        <v>#REF!</v>
      </c>
      <c r="P163" t="e">
        <f>(#REF!-#REF!)/$U163*10+50</f>
        <v>#REF!</v>
      </c>
      <c r="Q163" t="e">
        <f>(#REF!-#REF!)/$U163*10+50</f>
        <v>#REF!</v>
      </c>
      <c r="R163" t="e">
        <f>(#REF!-#REF!)/$U163*10+50</f>
        <v>#REF!</v>
      </c>
      <c r="S163" t="e">
        <f>(#REF!-#REF!)/$U163*10+50</f>
        <v>#REF!</v>
      </c>
      <c r="T163" t="e">
        <f>(#REF!-#REF!)/$U163*10+50</f>
        <v>#REF!</v>
      </c>
      <c r="U163" t="e">
        <f t="shared" si="14"/>
        <v>#DIV/0!</v>
      </c>
    </row>
    <row r="164" spans="11:21" x14ac:dyDescent="0.15">
      <c r="K164" s="6">
        <f t="shared" si="12"/>
        <v>0</v>
      </c>
      <c r="L164" s="2">
        <f t="shared" si="13"/>
        <v>0</v>
      </c>
      <c r="M164" t="e">
        <f>(#REF!-#REF!)/$U164*10+50</f>
        <v>#REF!</v>
      </c>
      <c r="N164" t="e">
        <f>(#REF!-#REF!)/$U164*10+50</f>
        <v>#REF!</v>
      </c>
      <c r="O164" t="e">
        <f>(#REF!-#REF!)/$U164*10+50</f>
        <v>#REF!</v>
      </c>
      <c r="P164" t="e">
        <f>(#REF!-#REF!)/$U164*10+50</f>
        <v>#REF!</v>
      </c>
      <c r="Q164" t="e">
        <f>(#REF!-#REF!)/$U164*10+50</f>
        <v>#REF!</v>
      </c>
      <c r="R164" t="e">
        <f>(#REF!-#REF!)/$U164*10+50</f>
        <v>#REF!</v>
      </c>
      <c r="S164" t="e">
        <f>(#REF!-#REF!)/$U164*10+50</f>
        <v>#REF!</v>
      </c>
      <c r="T164" t="e">
        <f>(#REF!-#REF!)/$U164*10+50</f>
        <v>#REF!</v>
      </c>
      <c r="U164" t="e">
        <f t="shared" si="14"/>
        <v>#DIV/0!</v>
      </c>
    </row>
    <row r="165" spans="11:21" x14ac:dyDescent="0.15">
      <c r="K165" s="6">
        <f t="shared" si="12"/>
        <v>0</v>
      </c>
      <c r="L165" s="2">
        <f t="shared" si="13"/>
        <v>0</v>
      </c>
      <c r="M165" t="e">
        <f>(#REF!-#REF!)/$U165*10+50</f>
        <v>#REF!</v>
      </c>
      <c r="N165" t="e">
        <f>(#REF!-#REF!)/$U165*10+50</f>
        <v>#REF!</v>
      </c>
      <c r="O165" t="e">
        <f>(#REF!-#REF!)/$U165*10+50</f>
        <v>#REF!</v>
      </c>
      <c r="P165" t="e">
        <f>(#REF!-#REF!)/$U165*10+50</f>
        <v>#REF!</v>
      </c>
      <c r="Q165" t="e">
        <f>(#REF!-#REF!)/$U165*10+50</f>
        <v>#REF!</v>
      </c>
      <c r="R165" t="e">
        <f>(#REF!-#REF!)/$U165*10+50</f>
        <v>#REF!</v>
      </c>
      <c r="S165" t="e">
        <f>(#REF!-#REF!)/$U165*10+50</f>
        <v>#REF!</v>
      </c>
      <c r="T165" t="e">
        <f>(#REF!-#REF!)/$U165*10+50</f>
        <v>#REF!</v>
      </c>
      <c r="U165" t="e">
        <f t="shared" si="14"/>
        <v>#DIV/0!</v>
      </c>
    </row>
    <row r="166" spans="11:21" x14ac:dyDescent="0.15">
      <c r="K166" s="6">
        <f t="shared" si="12"/>
        <v>0</v>
      </c>
      <c r="L166" s="2">
        <f t="shared" si="13"/>
        <v>0</v>
      </c>
      <c r="M166" t="e">
        <f>(#REF!-#REF!)/$U166*10+50</f>
        <v>#REF!</v>
      </c>
      <c r="N166" t="e">
        <f>(#REF!-#REF!)/$U166*10+50</f>
        <v>#REF!</v>
      </c>
      <c r="O166" t="e">
        <f>(#REF!-#REF!)/$U166*10+50</f>
        <v>#REF!</v>
      </c>
      <c r="P166" t="e">
        <f>(#REF!-#REF!)/$U166*10+50</f>
        <v>#REF!</v>
      </c>
      <c r="Q166" t="e">
        <f>(#REF!-#REF!)/$U166*10+50</f>
        <v>#REF!</v>
      </c>
      <c r="R166" t="e">
        <f>(#REF!-#REF!)/$U166*10+50</f>
        <v>#REF!</v>
      </c>
      <c r="S166" t="e">
        <f>(#REF!-#REF!)/$U166*10+50</f>
        <v>#REF!</v>
      </c>
      <c r="T166" t="e">
        <f>(#REF!-#REF!)/$U166*10+50</f>
        <v>#REF!</v>
      </c>
      <c r="U166" t="e">
        <f t="shared" si="14"/>
        <v>#DIV/0!</v>
      </c>
    </row>
    <row r="167" spans="11:21" x14ac:dyDescent="0.15">
      <c r="K167" s="6">
        <f t="shared" si="12"/>
        <v>0</v>
      </c>
      <c r="L167" s="2">
        <f t="shared" si="13"/>
        <v>0</v>
      </c>
      <c r="M167" t="e">
        <f>(#REF!-#REF!)/$U167*10+50</f>
        <v>#REF!</v>
      </c>
      <c r="N167" t="e">
        <f>(#REF!-#REF!)/$U167*10+50</f>
        <v>#REF!</v>
      </c>
      <c r="O167" t="e">
        <f>(#REF!-#REF!)/$U167*10+50</f>
        <v>#REF!</v>
      </c>
      <c r="P167" t="e">
        <f>(#REF!-#REF!)/$U167*10+50</f>
        <v>#REF!</v>
      </c>
      <c r="Q167" t="e">
        <f>(#REF!-#REF!)/$U167*10+50</f>
        <v>#REF!</v>
      </c>
      <c r="R167" t="e">
        <f>(#REF!-#REF!)/$U167*10+50</f>
        <v>#REF!</v>
      </c>
      <c r="S167" t="e">
        <f>(#REF!-#REF!)/$U167*10+50</f>
        <v>#REF!</v>
      </c>
      <c r="T167" t="e">
        <f>(#REF!-#REF!)/$U167*10+50</f>
        <v>#REF!</v>
      </c>
      <c r="U167" t="e">
        <f t="shared" si="14"/>
        <v>#DIV/0!</v>
      </c>
    </row>
    <row r="168" spans="11:21" x14ac:dyDescent="0.15">
      <c r="K168" s="6">
        <f t="shared" si="12"/>
        <v>0</v>
      </c>
      <c r="L168" s="2">
        <f t="shared" si="13"/>
        <v>0</v>
      </c>
      <c r="M168" t="e">
        <f>(#REF!-#REF!)/$U168*10+50</f>
        <v>#REF!</v>
      </c>
      <c r="N168" t="e">
        <f>(#REF!-#REF!)/$U168*10+50</f>
        <v>#REF!</v>
      </c>
      <c r="O168" t="e">
        <f>(#REF!-#REF!)/$U168*10+50</f>
        <v>#REF!</v>
      </c>
      <c r="P168" t="e">
        <f>(#REF!-#REF!)/$U168*10+50</f>
        <v>#REF!</v>
      </c>
      <c r="Q168" t="e">
        <f>(#REF!-#REF!)/$U168*10+50</f>
        <v>#REF!</v>
      </c>
      <c r="R168" t="e">
        <f>(#REF!-#REF!)/$U168*10+50</f>
        <v>#REF!</v>
      </c>
      <c r="S168" t="e">
        <f>(#REF!-#REF!)/$U168*10+50</f>
        <v>#REF!</v>
      </c>
      <c r="T168" t="e">
        <f>(#REF!-#REF!)/$U168*10+50</f>
        <v>#REF!</v>
      </c>
      <c r="U168" t="e">
        <f t="shared" si="14"/>
        <v>#DIV/0!</v>
      </c>
    </row>
    <row r="169" spans="11:21" x14ac:dyDescent="0.15">
      <c r="K169" s="6">
        <f t="shared" si="12"/>
        <v>0</v>
      </c>
      <c r="L169" s="2">
        <f t="shared" si="13"/>
        <v>0</v>
      </c>
      <c r="M169" t="e">
        <f>(#REF!-#REF!)/$U169*10+50</f>
        <v>#REF!</v>
      </c>
      <c r="N169" t="e">
        <f>(#REF!-#REF!)/$U169*10+50</f>
        <v>#REF!</v>
      </c>
      <c r="O169" t="e">
        <f>(#REF!-#REF!)/$U169*10+50</f>
        <v>#REF!</v>
      </c>
      <c r="P169" t="e">
        <f>(#REF!-#REF!)/$U169*10+50</f>
        <v>#REF!</v>
      </c>
      <c r="Q169" t="e">
        <f>(#REF!-#REF!)/$U169*10+50</f>
        <v>#REF!</v>
      </c>
      <c r="R169" t="e">
        <f>(#REF!-#REF!)/$U169*10+50</f>
        <v>#REF!</v>
      </c>
      <c r="S169" t="e">
        <f>(#REF!-#REF!)/$U169*10+50</f>
        <v>#REF!</v>
      </c>
      <c r="T169" t="e">
        <f>(#REF!-#REF!)/$U169*10+50</f>
        <v>#REF!</v>
      </c>
      <c r="U169" t="e">
        <f t="shared" si="14"/>
        <v>#DIV/0!</v>
      </c>
    </row>
    <row r="170" spans="11:21" x14ac:dyDescent="0.15">
      <c r="K170" s="6">
        <f t="shared" si="12"/>
        <v>0</v>
      </c>
      <c r="L170" s="2">
        <f t="shared" si="13"/>
        <v>0</v>
      </c>
      <c r="M170" t="e">
        <f>(#REF!-#REF!)/$U170*10+50</f>
        <v>#REF!</v>
      </c>
      <c r="N170" t="e">
        <f>(#REF!-#REF!)/$U170*10+50</f>
        <v>#REF!</v>
      </c>
      <c r="O170" t="e">
        <f>(#REF!-#REF!)/$U170*10+50</f>
        <v>#REF!</v>
      </c>
      <c r="P170" t="e">
        <f>(#REF!-#REF!)/$U170*10+50</f>
        <v>#REF!</v>
      </c>
      <c r="Q170" t="e">
        <f>(#REF!-#REF!)/$U170*10+50</f>
        <v>#REF!</v>
      </c>
      <c r="R170" t="e">
        <f>(#REF!-#REF!)/$U170*10+50</f>
        <v>#REF!</v>
      </c>
      <c r="S170" t="e">
        <f>(#REF!-#REF!)/$U170*10+50</f>
        <v>#REF!</v>
      </c>
      <c r="T170" t="e">
        <f>(#REF!-#REF!)/$U170*10+50</f>
        <v>#REF!</v>
      </c>
      <c r="U170" t="e">
        <f t="shared" si="14"/>
        <v>#DIV/0!</v>
      </c>
    </row>
    <row r="171" spans="11:21" x14ac:dyDescent="0.15">
      <c r="K171" s="6">
        <f t="shared" si="12"/>
        <v>0</v>
      </c>
      <c r="L171" s="2">
        <f t="shared" si="13"/>
        <v>0</v>
      </c>
      <c r="M171" t="e">
        <f>(#REF!-#REF!)/$U171*10+50</f>
        <v>#REF!</v>
      </c>
      <c r="N171" t="e">
        <f>(#REF!-#REF!)/$U171*10+50</f>
        <v>#REF!</v>
      </c>
      <c r="O171" t="e">
        <f>(#REF!-#REF!)/$U171*10+50</f>
        <v>#REF!</v>
      </c>
      <c r="P171" t="e">
        <f>(#REF!-#REF!)/$U171*10+50</f>
        <v>#REF!</v>
      </c>
      <c r="Q171" t="e">
        <f>(#REF!-#REF!)/$U171*10+50</f>
        <v>#REF!</v>
      </c>
      <c r="R171" t="e">
        <f>(#REF!-#REF!)/$U171*10+50</f>
        <v>#REF!</v>
      </c>
      <c r="S171" t="e">
        <f>(#REF!-#REF!)/$U171*10+50</f>
        <v>#REF!</v>
      </c>
      <c r="T171" t="e">
        <f>(#REF!-#REF!)/$U171*10+50</f>
        <v>#REF!</v>
      </c>
      <c r="U171" t="e">
        <f t="shared" si="14"/>
        <v>#DIV/0!</v>
      </c>
    </row>
    <row r="172" spans="11:21" x14ac:dyDescent="0.15">
      <c r="K172" s="6">
        <f t="shared" si="12"/>
        <v>0</v>
      </c>
      <c r="L172" s="2">
        <f t="shared" si="13"/>
        <v>0</v>
      </c>
      <c r="M172" t="e">
        <f>(#REF!-#REF!)/$U172*10+50</f>
        <v>#REF!</v>
      </c>
      <c r="N172" t="e">
        <f>(#REF!-#REF!)/$U172*10+50</f>
        <v>#REF!</v>
      </c>
      <c r="O172" t="e">
        <f>(#REF!-#REF!)/$U172*10+50</f>
        <v>#REF!</v>
      </c>
      <c r="P172" t="e">
        <f>(#REF!-#REF!)/$U172*10+50</f>
        <v>#REF!</v>
      </c>
      <c r="Q172" t="e">
        <f>(#REF!-#REF!)/$U172*10+50</f>
        <v>#REF!</v>
      </c>
      <c r="R172" t="e">
        <f>(#REF!-#REF!)/$U172*10+50</f>
        <v>#REF!</v>
      </c>
      <c r="S172" t="e">
        <f>(#REF!-#REF!)/$U172*10+50</f>
        <v>#REF!</v>
      </c>
      <c r="T172" t="e">
        <f>(#REF!-#REF!)/$U172*10+50</f>
        <v>#REF!</v>
      </c>
      <c r="U172" t="e">
        <f t="shared" si="14"/>
        <v>#DIV/0!</v>
      </c>
    </row>
    <row r="173" spans="11:21" x14ac:dyDescent="0.15">
      <c r="K173" s="6">
        <f t="shared" si="12"/>
        <v>0</v>
      </c>
      <c r="L173" s="2">
        <f t="shared" si="13"/>
        <v>0</v>
      </c>
      <c r="M173" t="e">
        <f>(#REF!-#REF!)/$U173*10+50</f>
        <v>#REF!</v>
      </c>
      <c r="N173" t="e">
        <f>(#REF!-#REF!)/$U173*10+50</f>
        <v>#REF!</v>
      </c>
      <c r="O173" t="e">
        <f>(#REF!-#REF!)/$U173*10+50</f>
        <v>#REF!</v>
      </c>
      <c r="P173" t="e">
        <f>(#REF!-#REF!)/$U173*10+50</f>
        <v>#REF!</v>
      </c>
      <c r="Q173" t="e">
        <f>(#REF!-#REF!)/$U173*10+50</f>
        <v>#REF!</v>
      </c>
      <c r="R173" t="e">
        <f>(#REF!-#REF!)/$U173*10+50</f>
        <v>#REF!</v>
      </c>
      <c r="S173" t="e">
        <f>(#REF!-#REF!)/$U173*10+50</f>
        <v>#REF!</v>
      </c>
      <c r="T173" t="e">
        <f>(#REF!-#REF!)/$U173*10+50</f>
        <v>#REF!</v>
      </c>
      <c r="U173" t="e">
        <f t="shared" si="14"/>
        <v>#DIV/0!</v>
      </c>
    </row>
    <row r="174" spans="11:21" x14ac:dyDescent="0.15">
      <c r="K174" s="6">
        <f t="shared" si="12"/>
        <v>0</v>
      </c>
      <c r="L174" s="2">
        <f t="shared" si="13"/>
        <v>0</v>
      </c>
      <c r="M174" t="e">
        <f>(#REF!-#REF!)/$U174*10+50</f>
        <v>#REF!</v>
      </c>
      <c r="N174" t="e">
        <f>(#REF!-#REF!)/$U174*10+50</f>
        <v>#REF!</v>
      </c>
      <c r="O174" t="e">
        <f>(#REF!-#REF!)/$U174*10+50</f>
        <v>#REF!</v>
      </c>
      <c r="P174" t="e">
        <f>(#REF!-#REF!)/$U174*10+50</f>
        <v>#REF!</v>
      </c>
      <c r="Q174" t="e">
        <f>(#REF!-#REF!)/$U174*10+50</f>
        <v>#REF!</v>
      </c>
      <c r="R174" t="e">
        <f>(#REF!-#REF!)/$U174*10+50</f>
        <v>#REF!</v>
      </c>
      <c r="S174" t="e">
        <f>(#REF!-#REF!)/$U174*10+50</f>
        <v>#REF!</v>
      </c>
      <c r="T174" t="e">
        <f>(#REF!-#REF!)/$U174*10+50</f>
        <v>#REF!</v>
      </c>
      <c r="U174" t="e">
        <f t="shared" si="14"/>
        <v>#DIV/0!</v>
      </c>
    </row>
    <row r="175" spans="11:21" x14ac:dyDescent="0.15">
      <c r="K175" s="6">
        <f t="shared" si="12"/>
        <v>0</v>
      </c>
      <c r="L175" s="2">
        <f t="shared" si="13"/>
        <v>0</v>
      </c>
      <c r="M175" t="e">
        <f>(#REF!-#REF!)/$U175*10+50</f>
        <v>#REF!</v>
      </c>
      <c r="N175" t="e">
        <f>(#REF!-#REF!)/$U175*10+50</f>
        <v>#REF!</v>
      </c>
      <c r="O175" t="e">
        <f>(#REF!-#REF!)/$U175*10+50</f>
        <v>#REF!</v>
      </c>
      <c r="P175" t="e">
        <f>(#REF!-#REF!)/$U175*10+50</f>
        <v>#REF!</v>
      </c>
      <c r="Q175" t="e">
        <f>(#REF!-#REF!)/$U175*10+50</f>
        <v>#REF!</v>
      </c>
      <c r="R175" t="e">
        <f>(#REF!-#REF!)/$U175*10+50</f>
        <v>#REF!</v>
      </c>
      <c r="S175" t="e">
        <f>(#REF!-#REF!)/$U175*10+50</f>
        <v>#REF!</v>
      </c>
      <c r="T175" t="e">
        <f>(#REF!-#REF!)/$U175*10+50</f>
        <v>#REF!</v>
      </c>
      <c r="U175" t="e">
        <f t="shared" si="14"/>
        <v>#DIV/0!</v>
      </c>
    </row>
    <row r="176" spans="11:21" x14ac:dyDescent="0.15">
      <c r="K176" s="6">
        <f t="shared" si="12"/>
        <v>0</v>
      </c>
      <c r="L176" s="2">
        <f t="shared" si="13"/>
        <v>0</v>
      </c>
      <c r="M176" t="e">
        <f>(#REF!-#REF!)/$U176*10+50</f>
        <v>#REF!</v>
      </c>
      <c r="N176" t="e">
        <f>(#REF!-#REF!)/$U176*10+50</f>
        <v>#REF!</v>
      </c>
      <c r="O176" t="e">
        <f>(#REF!-#REF!)/$U176*10+50</f>
        <v>#REF!</v>
      </c>
      <c r="P176" t="e">
        <f>(#REF!-#REF!)/$U176*10+50</f>
        <v>#REF!</v>
      </c>
      <c r="Q176" t="e">
        <f>(#REF!-#REF!)/$U176*10+50</f>
        <v>#REF!</v>
      </c>
      <c r="R176" t="e">
        <f>(#REF!-#REF!)/$U176*10+50</f>
        <v>#REF!</v>
      </c>
      <c r="S176" t="e">
        <f>(#REF!-#REF!)/$U176*10+50</f>
        <v>#REF!</v>
      </c>
      <c r="T176" t="e">
        <f>(#REF!-#REF!)/$U176*10+50</f>
        <v>#REF!</v>
      </c>
      <c r="U176" t="e">
        <f t="shared" si="14"/>
        <v>#DIV/0!</v>
      </c>
    </row>
    <row r="177" spans="11:21" x14ac:dyDescent="0.15">
      <c r="K177" s="6">
        <f t="shared" si="12"/>
        <v>0</v>
      </c>
      <c r="L177" s="2">
        <f t="shared" si="13"/>
        <v>0</v>
      </c>
      <c r="M177" t="e">
        <f>(#REF!-#REF!)/$U177*10+50</f>
        <v>#REF!</v>
      </c>
      <c r="N177" t="e">
        <f>(#REF!-#REF!)/$U177*10+50</f>
        <v>#REF!</v>
      </c>
      <c r="O177" t="e">
        <f>(#REF!-#REF!)/$U177*10+50</f>
        <v>#REF!</v>
      </c>
      <c r="P177" t="e">
        <f>(#REF!-#REF!)/$U177*10+50</f>
        <v>#REF!</v>
      </c>
      <c r="Q177" t="e">
        <f>(#REF!-#REF!)/$U177*10+50</f>
        <v>#REF!</v>
      </c>
      <c r="R177" t="e">
        <f>(#REF!-#REF!)/$U177*10+50</f>
        <v>#REF!</v>
      </c>
      <c r="S177" t="e">
        <f>(#REF!-#REF!)/$U177*10+50</f>
        <v>#REF!</v>
      </c>
      <c r="T177" t="e">
        <f>(#REF!-#REF!)/$U177*10+50</f>
        <v>#REF!</v>
      </c>
      <c r="U177" t="e">
        <f t="shared" si="14"/>
        <v>#DIV/0!</v>
      </c>
    </row>
    <row r="178" spans="11:21" x14ac:dyDescent="0.15">
      <c r="K178" s="6">
        <f t="shared" si="12"/>
        <v>0</v>
      </c>
      <c r="L178" s="2">
        <f t="shared" si="13"/>
        <v>0</v>
      </c>
      <c r="M178" t="e">
        <f>(#REF!-#REF!)/$U178*10+50</f>
        <v>#REF!</v>
      </c>
      <c r="N178" t="e">
        <f>(#REF!-#REF!)/$U178*10+50</f>
        <v>#REF!</v>
      </c>
      <c r="O178" t="e">
        <f>(#REF!-#REF!)/$U178*10+50</f>
        <v>#REF!</v>
      </c>
      <c r="P178" t="e">
        <f>(#REF!-#REF!)/$U178*10+50</f>
        <v>#REF!</v>
      </c>
      <c r="Q178" t="e">
        <f>(#REF!-#REF!)/$U178*10+50</f>
        <v>#REF!</v>
      </c>
      <c r="R178" t="e">
        <f>(#REF!-#REF!)/$U178*10+50</f>
        <v>#REF!</v>
      </c>
      <c r="S178" t="e">
        <f>(#REF!-#REF!)/$U178*10+50</f>
        <v>#REF!</v>
      </c>
      <c r="T178" t="e">
        <f>(#REF!-#REF!)/$U178*10+50</f>
        <v>#REF!</v>
      </c>
      <c r="U178" t="e">
        <f t="shared" si="14"/>
        <v>#DIV/0!</v>
      </c>
    </row>
    <row r="179" spans="11:21" x14ac:dyDescent="0.15">
      <c r="K179" s="6">
        <f t="shared" si="12"/>
        <v>0</v>
      </c>
      <c r="L179" s="2">
        <f t="shared" si="13"/>
        <v>0</v>
      </c>
      <c r="M179" t="e">
        <f>(#REF!-#REF!)/$U179*10+50</f>
        <v>#REF!</v>
      </c>
      <c r="N179" t="e">
        <f>(#REF!-#REF!)/$U179*10+50</f>
        <v>#REF!</v>
      </c>
      <c r="O179" t="e">
        <f>(#REF!-#REF!)/$U179*10+50</f>
        <v>#REF!</v>
      </c>
      <c r="P179" t="e">
        <f>(#REF!-#REF!)/$U179*10+50</f>
        <v>#REF!</v>
      </c>
      <c r="Q179" t="e">
        <f>(#REF!-#REF!)/$U179*10+50</f>
        <v>#REF!</v>
      </c>
      <c r="R179" t="e">
        <f>(#REF!-#REF!)/$U179*10+50</f>
        <v>#REF!</v>
      </c>
      <c r="S179" t="e">
        <f>(#REF!-#REF!)/$U179*10+50</f>
        <v>#REF!</v>
      </c>
      <c r="T179" t="e">
        <f>(#REF!-#REF!)/$U179*10+50</f>
        <v>#REF!</v>
      </c>
      <c r="U179" t="e">
        <f t="shared" si="14"/>
        <v>#DIV/0!</v>
      </c>
    </row>
    <row r="180" spans="11:21" x14ac:dyDescent="0.15">
      <c r="K180" s="6">
        <f t="shared" si="12"/>
        <v>0</v>
      </c>
      <c r="L180" s="2">
        <f t="shared" si="13"/>
        <v>0</v>
      </c>
      <c r="M180" t="e">
        <f>(#REF!-#REF!)/$U180*10+50</f>
        <v>#REF!</v>
      </c>
      <c r="N180" t="e">
        <f>(#REF!-#REF!)/$U180*10+50</f>
        <v>#REF!</v>
      </c>
      <c r="O180" t="e">
        <f>(#REF!-#REF!)/$U180*10+50</f>
        <v>#REF!</v>
      </c>
      <c r="P180" t="e">
        <f>(#REF!-#REF!)/$U180*10+50</f>
        <v>#REF!</v>
      </c>
      <c r="Q180" t="e">
        <f>(#REF!-#REF!)/$U180*10+50</f>
        <v>#REF!</v>
      </c>
      <c r="R180" t="e">
        <f>(#REF!-#REF!)/$U180*10+50</f>
        <v>#REF!</v>
      </c>
      <c r="S180" t="e">
        <f>(#REF!-#REF!)/$U180*10+50</f>
        <v>#REF!</v>
      </c>
      <c r="T180" t="e">
        <f>(#REF!-#REF!)/$U180*10+50</f>
        <v>#REF!</v>
      </c>
      <c r="U180" t="e">
        <f t="shared" si="14"/>
        <v>#DIV/0!</v>
      </c>
    </row>
    <row r="181" spans="11:21" x14ac:dyDescent="0.15">
      <c r="K181" s="6">
        <f t="shared" si="12"/>
        <v>0</v>
      </c>
      <c r="L181" s="2">
        <f t="shared" si="13"/>
        <v>0</v>
      </c>
      <c r="M181" t="e">
        <f>(#REF!-#REF!)/$U181*10+50</f>
        <v>#REF!</v>
      </c>
      <c r="N181" t="e">
        <f>(#REF!-#REF!)/$U181*10+50</f>
        <v>#REF!</v>
      </c>
      <c r="O181" t="e">
        <f>(#REF!-#REF!)/$U181*10+50</f>
        <v>#REF!</v>
      </c>
      <c r="P181" t="e">
        <f>(#REF!-#REF!)/$U181*10+50</f>
        <v>#REF!</v>
      </c>
      <c r="Q181" t="e">
        <f>(#REF!-#REF!)/$U181*10+50</f>
        <v>#REF!</v>
      </c>
      <c r="R181" t="e">
        <f>(#REF!-#REF!)/$U181*10+50</f>
        <v>#REF!</v>
      </c>
      <c r="S181" t="e">
        <f>(#REF!-#REF!)/$U181*10+50</f>
        <v>#REF!</v>
      </c>
      <c r="T181" t="e">
        <f>(#REF!-#REF!)/$U181*10+50</f>
        <v>#REF!</v>
      </c>
      <c r="U181" t="e">
        <f t="shared" si="14"/>
        <v>#DIV/0!</v>
      </c>
    </row>
    <row r="182" spans="11:21" x14ac:dyDescent="0.15">
      <c r="K182" s="6">
        <f t="shared" si="12"/>
        <v>0</v>
      </c>
      <c r="L182" s="2">
        <f t="shared" si="13"/>
        <v>0</v>
      </c>
      <c r="M182" t="e">
        <f>(#REF!-#REF!)/$U182*10+50</f>
        <v>#REF!</v>
      </c>
      <c r="N182" t="e">
        <f>(#REF!-#REF!)/$U182*10+50</f>
        <v>#REF!</v>
      </c>
      <c r="O182" t="e">
        <f>(#REF!-#REF!)/$U182*10+50</f>
        <v>#REF!</v>
      </c>
      <c r="P182" t="e">
        <f>(#REF!-#REF!)/$U182*10+50</f>
        <v>#REF!</v>
      </c>
      <c r="Q182" t="e">
        <f>(#REF!-#REF!)/$U182*10+50</f>
        <v>#REF!</v>
      </c>
      <c r="R182" t="e">
        <f>(#REF!-#REF!)/$U182*10+50</f>
        <v>#REF!</v>
      </c>
      <c r="S182" t="e">
        <f>(#REF!-#REF!)/$U182*10+50</f>
        <v>#REF!</v>
      </c>
      <c r="T182" t="e">
        <f>(#REF!-#REF!)/$U182*10+50</f>
        <v>#REF!</v>
      </c>
      <c r="U182" t="e">
        <f t="shared" si="14"/>
        <v>#DIV/0!</v>
      </c>
    </row>
    <row r="183" spans="11:21" x14ac:dyDescent="0.15">
      <c r="K183" s="6">
        <f t="shared" si="12"/>
        <v>0</v>
      </c>
      <c r="L183" s="2">
        <f t="shared" si="13"/>
        <v>0</v>
      </c>
      <c r="M183" t="e">
        <f>(#REF!-#REF!)/$U183*10+50</f>
        <v>#REF!</v>
      </c>
      <c r="N183" t="e">
        <f>(#REF!-#REF!)/$U183*10+50</f>
        <v>#REF!</v>
      </c>
      <c r="O183" t="e">
        <f>(#REF!-#REF!)/$U183*10+50</f>
        <v>#REF!</v>
      </c>
      <c r="P183" t="e">
        <f>(#REF!-#REF!)/$U183*10+50</f>
        <v>#REF!</v>
      </c>
      <c r="Q183" t="e">
        <f>(#REF!-#REF!)/$U183*10+50</f>
        <v>#REF!</v>
      </c>
      <c r="R183" t="e">
        <f>(#REF!-#REF!)/$U183*10+50</f>
        <v>#REF!</v>
      </c>
      <c r="S183" t="e">
        <f>(#REF!-#REF!)/$U183*10+50</f>
        <v>#REF!</v>
      </c>
      <c r="T183" t="e">
        <f>(#REF!-#REF!)/$U183*10+50</f>
        <v>#REF!</v>
      </c>
      <c r="U183" t="e">
        <f t="shared" si="14"/>
        <v>#DIV/0!</v>
      </c>
    </row>
    <row r="184" spans="11:21" x14ac:dyDescent="0.15">
      <c r="K184" s="6">
        <f t="shared" si="12"/>
        <v>0</v>
      </c>
      <c r="L184" s="2">
        <f t="shared" si="13"/>
        <v>0</v>
      </c>
      <c r="M184" t="e">
        <f>(#REF!-#REF!)/$U184*10+50</f>
        <v>#REF!</v>
      </c>
      <c r="N184" t="e">
        <f>(#REF!-#REF!)/$U184*10+50</f>
        <v>#REF!</v>
      </c>
      <c r="O184" t="e">
        <f>(#REF!-#REF!)/$U184*10+50</f>
        <v>#REF!</v>
      </c>
      <c r="P184" t="e">
        <f>(#REF!-#REF!)/$U184*10+50</f>
        <v>#REF!</v>
      </c>
      <c r="Q184" t="e">
        <f>(#REF!-#REF!)/$U184*10+50</f>
        <v>#REF!</v>
      </c>
      <c r="R184" t="e">
        <f>(#REF!-#REF!)/$U184*10+50</f>
        <v>#REF!</v>
      </c>
      <c r="S184" t="e">
        <f>(#REF!-#REF!)/$U184*10+50</f>
        <v>#REF!</v>
      </c>
      <c r="T184" t="e">
        <f>(#REF!-#REF!)/$U184*10+50</f>
        <v>#REF!</v>
      </c>
      <c r="U184" t="e">
        <f t="shared" si="14"/>
        <v>#DIV/0!</v>
      </c>
    </row>
    <row r="185" spans="11:21" x14ac:dyDescent="0.15">
      <c r="K185" s="6">
        <f t="shared" si="12"/>
        <v>0</v>
      </c>
      <c r="L185" s="2">
        <f t="shared" si="13"/>
        <v>0</v>
      </c>
      <c r="M185" t="e">
        <f>(#REF!-#REF!)/$U185*10+50</f>
        <v>#REF!</v>
      </c>
      <c r="N185" t="e">
        <f>(#REF!-#REF!)/$U185*10+50</f>
        <v>#REF!</v>
      </c>
      <c r="O185" t="e">
        <f>(#REF!-#REF!)/$U185*10+50</f>
        <v>#REF!</v>
      </c>
      <c r="P185" t="e">
        <f>(#REF!-#REF!)/$U185*10+50</f>
        <v>#REF!</v>
      </c>
      <c r="Q185" t="e">
        <f>(#REF!-#REF!)/$U185*10+50</f>
        <v>#REF!</v>
      </c>
      <c r="R185" t="e">
        <f>(#REF!-#REF!)/$U185*10+50</f>
        <v>#REF!</v>
      </c>
      <c r="S185" t="e">
        <f>(#REF!-#REF!)/$U185*10+50</f>
        <v>#REF!</v>
      </c>
      <c r="T185" t="e">
        <f>(#REF!-#REF!)/$U185*10+50</f>
        <v>#REF!</v>
      </c>
      <c r="U185" t="e">
        <f t="shared" si="14"/>
        <v>#DIV/0!</v>
      </c>
    </row>
    <row r="186" spans="11:21" x14ac:dyDescent="0.15">
      <c r="K186" s="6">
        <f t="shared" si="12"/>
        <v>0</v>
      </c>
      <c r="L186" s="2">
        <f t="shared" si="13"/>
        <v>0</v>
      </c>
      <c r="M186" t="e">
        <f>(#REF!-#REF!)/$U186*10+50</f>
        <v>#REF!</v>
      </c>
      <c r="N186" t="e">
        <f>(#REF!-#REF!)/$U186*10+50</f>
        <v>#REF!</v>
      </c>
      <c r="O186" t="e">
        <f>(#REF!-#REF!)/$U186*10+50</f>
        <v>#REF!</v>
      </c>
      <c r="P186" t="e">
        <f>(#REF!-#REF!)/$U186*10+50</f>
        <v>#REF!</v>
      </c>
      <c r="Q186" t="e">
        <f>(#REF!-#REF!)/$U186*10+50</f>
        <v>#REF!</v>
      </c>
      <c r="R186" t="e">
        <f>(#REF!-#REF!)/$U186*10+50</f>
        <v>#REF!</v>
      </c>
      <c r="S186" t="e">
        <f>(#REF!-#REF!)/$U186*10+50</f>
        <v>#REF!</v>
      </c>
      <c r="T186" t="e">
        <f>(#REF!-#REF!)/$U186*10+50</f>
        <v>#REF!</v>
      </c>
      <c r="U186" t="e">
        <f t="shared" si="14"/>
        <v>#DIV/0!</v>
      </c>
    </row>
    <row r="187" spans="11:21" x14ac:dyDescent="0.15">
      <c r="K187" s="6">
        <f t="shared" si="12"/>
        <v>0</v>
      </c>
      <c r="L187" s="2">
        <f t="shared" si="13"/>
        <v>0</v>
      </c>
      <c r="M187" t="e">
        <f>(#REF!-#REF!)/$U187*10+50</f>
        <v>#REF!</v>
      </c>
      <c r="N187" t="e">
        <f>(#REF!-#REF!)/$U187*10+50</f>
        <v>#REF!</v>
      </c>
      <c r="O187" t="e">
        <f>(#REF!-#REF!)/$U187*10+50</f>
        <v>#REF!</v>
      </c>
      <c r="P187" t="e">
        <f>(#REF!-#REF!)/$U187*10+50</f>
        <v>#REF!</v>
      </c>
      <c r="Q187" t="e">
        <f>(#REF!-#REF!)/$U187*10+50</f>
        <v>#REF!</v>
      </c>
      <c r="R187" t="e">
        <f>(#REF!-#REF!)/$U187*10+50</f>
        <v>#REF!</v>
      </c>
      <c r="S187" t="e">
        <f>(#REF!-#REF!)/$U187*10+50</f>
        <v>#REF!</v>
      </c>
      <c r="T187" t="e">
        <f>(#REF!-#REF!)/$U187*10+50</f>
        <v>#REF!</v>
      </c>
      <c r="U187" t="e">
        <f t="shared" si="14"/>
        <v>#DIV/0!</v>
      </c>
    </row>
    <row r="188" spans="11:21" x14ac:dyDescent="0.15">
      <c r="K188" s="6">
        <f t="shared" si="12"/>
        <v>0</v>
      </c>
      <c r="L188" s="2">
        <f t="shared" si="13"/>
        <v>0</v>
      </c>
      <c r="M188" t="e">
        <f>(#REF!-#REF!)/$U188*10+50</f>
        <v>#REF!</v>
      </c>
      <c r="N188" t="e">
        <f>(#REF!-#REF!)/$U188*10+50</f>
        <v>#REF!</v>
      </c>
      <c r="O188" t="e">
        <f>(#REF!-#REF!)/$U188*10+50</f>
        <v>#REF!</v>
      </c>
      <c r="P188" t="e">
        <f>(#REF!-#REF!)/$U188*10+50</f>
        <v>#REF!</v>
      </c>
      <c r="Q188" t="e">
        <f>(#REF!-#REF!)/$U188*10+50</f>
        <v>#REF!</v>
      </c>
      <c r="R188" t="e">
        <f>(#REF!-#REF!)/$U188*10+50</f>
        <v>#REF!</v>
      </c>
      <c r="S188" t="e">
        <f>(#REF!-#REF!)/$U188*10+50</f>
        <v>#REF!</v>
      </c>
      <c r="T188" t="e">
        <f>(#REF!-#REF!)/$U188*10+50</f>
        <v>#REF!</v>
      </c>
      <c r="U188" t="e">
        <f t="shared" si="14"/>
        <v>#DIV/0!</v>
      </c>
    </row>
    <row r="189" spans="11:21" x14ac:dyDescent="0.15">
      <c r="K189" s="6">
        <f t="shared" si="12"/>
        <v>0</v>
      </c>
      <c r="L189" s="2">
        <f t="shared" si="13"/>
        <v>0</v>
      </c>
      <c r="M189" t="e">
        <f>(#REF!-#REF!)/$U189*10+50</f>
        <v>#REF!</v>
      </c>
      <c r="N189" t="e">
        <f>(#REF!-#REF!)/$U189*10+50</f>
        <v>#REF!</v>
      </c>
      <c r="O189" t="e">
        <f>(#REF!-#REF!)/$U189*10+50</f>
        <v>#REF!</v>
      </c>
      <c r="P189" t="e">
        <f>(#REF!-#REF!)/$U189*10+50</f>
        <v>#REF!</v>
      </c>
      <c r="Q189" t="e">
        <f>(#REF!-#REF!)/$U189*10+50</f>
        <v>#REF!</v>
      </c>
      <c r="R189" t="e">
        <f>(#REF!-#REF!)/$U189*10+50</f>
        <v>#REF!</v>
      </c>
      <c r="S189" t="e">
        <f>(#REF!-#REF!)/$U189*10+50</f>
        <v>#REF!</v>
      </c>
      <c r="T189" t="e">
        <f>(#REF!-#REF!)/$U189*10+50</f>
        <v>#REF!</v>
      </c>
      <c r="U189" t="e">
        <f t="shared" si="14"/>
        <v>#DIV/0!</v>
      </c>
    </row>
    <row r="190" spans="11:21" x14ac:dyDescent="0.15">
      <c r="K190" s="6">
        <f t="shared" si="12"/>
        <v>0</v>
      </c>
      <c r="L190" s="2">
        <f t="shared" si="13"/>
        <v>0</v>
      </c>
      <c r="M190" t="e">
        <f>(#REF!-#REF!)/$U190*10+50</f>
        <v>#REF!</v>
      </c>
      <c r="N190" t="e">
        <f>(#REF!-#REF!)/$U190*10+50</f>
        <v>#REF!</v>
      </c>
      <c r="O190" t="e">
        <f>(#REF!-#REF!)/$U190*10+50</f>
        <v>#REF!</v>
      </c>
      <c r="P190" t="e">
        <f>(#REF!-#REF!)/$U190*10+50</f>
        <v>#REF!</v>
      </c>
      <c r="Q190" t="e">
        <f>(#REF!-#REF!)/$U190*10+50</f>
        <v>#REF!</v>
      </c>
      <c r="R190" t="e">
        <f>(#REF!-#REF!)/$U190*10+50</f>
        <v>#REF!</v>
      </c>
      <c r="S190" t="e">
        <f>(#REF!-#REF!)/$U190*10+50</f>
        <v>#REF!</v>
      </c>
      <c r="T190" t="e">
        <f>(#REF!-#REF!)/$U190*10+50</f>
        <v>#REF!</v>
      </c>
      <c r="U190" t="e">
        <f t="shared" si="14"/>
        <v>#DIV/0!</v>
      </c>
    </row>
    <row r="191" spans="11:21" x14ac:dyDescent="0.15">
      <c r="K191" s="6">
        <f t="shared" si="12"/>
        <v>0</v>
      </c>
      <c r="L191" s="2">
        <f t="shared" si="13"/>
        <v>0</v>
      </c>
      <c r="M191" t="e">
        <f>(#REF!-#REF!)/$U191*10+50</f>
        <v>#REF!</v>
      </c>
      <c r="N191" t="e">
        <f>(#REF!-#REF!)/$U191*10+50</f>
        <v>#REF!</v>
      </c>
      <c r="O191" t="e">
        <f>(#REF!-#REF!)/$U191*10+50</f>
        <v>#REF!</v>
      </c>
      <c r="P191" t="e">
        <f>(#REF!-#REF!)/$U191*10+50</f>
        <v>#REF!</v>
      </c>
      <c r="Q191" t="e">
        <f>(#REF!-#REF!)/$U191*10+50</f>
        <v>#REF!</v>
      </c>
      <c r="R191" t="e">
        <f>(#REF!-#REF!)/$U191*10+50</f>
        <v>#REF!</v>
      </c>
      <c r="S191" t="e">
        <f>(#REF!-#REF!)/$U191*10+50</f>
        <v>#REF!</v>
      </c>
      <c r="T191" t="e">
        <f>(#REF!-#REF!)/$U191*10+50</f>
        <v>#REF!</v>
      </c>
      <c r="U191" t="e">
        <f t="shared" si="14"/>
        <v>#DIV/0!</v>
      </c>
    </row>
    <row r="192" spans="11:21" x14ac:dyDescent="0.15">
      <c r="K192" s="6">
        <f t="shared" ref="K192:K227" si="16">A192</f>
        <v>0</v>
      </c>
      <c r="L192" s="2">
        <f t="shared" ref="L192:L227" si="17">B192</f>
        <v>0</v>
      </c>
      <c r="M192" t="e">
        <f>(#REF!-#REF!)/$U192*10+50</f>
        <v>#REF!</v>
      </c>
      <c r="N192" t="e">
        <f>(#REF!-#REF!)/$U192*10+50</f>
        <v>#REF!</v>
      </c>
      <c r="O192" t="e">
        <f>(#REF!-#REF!)/$U192*10+50</f>
        <v>#REF!</v>
      </c>
      <c r="P192" t="e">
        <f>(#REF!-#REF!)/$U192*10+50</f>
        <v>#REF!</v>
      </c>
      <c r="Q192" t="e">
        <f>(#REF!-#REF!)/$U192*10+50</f>
        <v>#REF!</v>
      </c>
      <c r="R192" t="e">
        <f>(#REF!-#REF!)/$U192*10+50</f>
        <v>#REF!</v>
      </c>
      <c r="S192" t="e">
        <f>(#REF!-#REF!)/$U192*10+50</f>
        <v>#REF!</v>
      </c>
      <c r="T192" t="e">
        <f>(#REF!-#REF!)/$U192*10+50</f>
        <v>#REF!</v>
      </c>
      <c r="U192" t="e">
        <f t="shared" si="14"/>
        <v>#DIV/0!</v>
      </c>
    </row>
    <row r="193" spans="11:21" x14ac:dyDescent="0.15">
      <c r="K193" s="6">
        <f t="shared" si="16"/>
        <v>0</v>
      </c>
      <c r="L193" s="2">
        <f t="shared" si="17"/>
        <v>0</v>
      </c>
      <c r="M193" t="e">
        <f>(#REF!-#REF!)/$U193*10+50</f>
        <v>#REF!</v>
      </c>
      <c r="N193" t="e">
        <f>(#REF!-#REF!)/$U193*10+50</f>
        <v>#REF!</v>
      </c>
      <c r="O193" t="e">
        <f>(#REF!-#REF!)/$U193*10+50</f>
        <v>#REF!</v>
      </c>
      <c r="P193" t="e">
        <f>(#REF!-#REF!)/$U193*10+50</f>
        <v>#REF!</v>
      </c>
      <c r="Q193" t="e">
        <f>(#REF!-#REF!)/$U193*10+50</f>
        <v>#REF!</v>
      </c>
      <c r="R193" t="e">
        <f>(#REF!-#REF!)/$U193*10+50</f>
        <v>#REF!</v>
      </c>
      <c r="S193" t="e">
        <f>(#REF!-#REF!)/$U193*10+50</f>
        <v>#REF!</v>
      </c>
      <c r="T193" t="e">
        <f>(#REF!-#REF!)/$U193*10+50</f>
        <v>#REF!</v>
      </c>
      <c r="U193" t="e">
        <f t="shared" si="14"/>
        <v>#DIV/0!</v>
      </c>
    </row>
    <row r="194" spans="11:21" x14ac:dyDescent="0.15">
      <c r="K194" s="6">
        <f t="shared" si="16"/>
        <v>0</v>
      </c>
      <c r="L194" s="2">
        <f t="shared" si="17"/>
        <v>0</v>
      </c>
      <c r="M194" t="e">
        <f>(#REF!-#REF!)/$U194*10+50</f>
        <v>#REF!</v>
      </c>
      <c r="N194" t="e">
        <f>(#REF!-#REF!)/$U194*10+50</f>
        <v>#REF!</v>
      </c>
      <c r="O194" t="e">
        <f>(#REF!-#REF!)/$U194*10+50</f>
        <v>#REF!</v>
      </c>
      <c r="P194" t="e">
        <f>(#REF!-#REF!)/$U194*10+50</f>
        <v>#REF!</v>
      </c>
      <c r="Q194" t="e">
        <f>(#REF!-#REF!)/$U194*10+50</f>
        <v>#REF!</v>
      </c>
      <c r="R194" t="e">
        <f>(#REF!-#REF!)/$U194*10+50</f>
        <v>#REF!</v>
      </c>
      <c r="S194" t="e">
        <f>(#REF!-#REF!)/$U194*10+50</f>
        <v>#REF!</v>
      </c>
      <c r="T194" t="e">
        <f>(#REF!-#REF!)/$U194*10+50</f>
        <v>#REF!</v>
      </c>
      <c r="U194" t="e">
        <f t="shared" ref="U194:U257" si="18">STDEV(C194:J194)</f>
        <v>#DIV/0!</v>
      </c>
    </row>
    <row r="195" spans="11:21" x14ac:dyDescent="0.15">
      <c r="K195" s="6">
        <f t="shared" si="16"/>
        <v>0</v>
      </c>
      <c r="L195" s="2">
        <f t="shared" si="17"/>
        <v>0</v>
      </c>
      <c r="M195" t="e">
        <f>(#REF!-#REF!)/$U195*10+50</f>
        <v>#REF!</v>
      </c>
      <c r="N195" t="e">
        <f>(#REF!-#REF!)/$U195*10+50</f>
        <v>#REF!</v>
      </c>
      <c r="O195" t="e">
        <f>(#REF!-#REF!)/$U195*10+50</f>
        <v>#REF!</v>
      </c>
      <c r="P195" t="e">
        <f>(#REF!-#REF!)/$U195*10+50</f>
        <v>#REF!</v>
      </c>
      <c r="Q195" t="e">
        <f>(#REF!-#REF!)/$U195*10+50</f>
        <v>#REF!</v>
      </c>
      <c r="R195" t="e">
        <f>(#REF!-#REF!)/$U195*10+50</f>
        <v>#REF!</v>
      </c>
      <c r="S195" t="e">
        <f>(#REF!-#REF!)/$U195*10+50</f>
        <v>#REF!</v>
      </c>
      <c r="T195" t="e">
        <f>(#REF!-#REF!)/$U195*10+50</f>
        <v>#REF!</v>
      </c>
      <c r="U195" t="e">
        <f t="shared" si="18"/>
        <v>#DIV/0!</v>
      </c>
    </row>
    <row r="196" spans="11:21" x14ac:dyDescent="0.15">
      <c r="K196" s="6">
        <f t="shared" si="16"/>
        <v>0</v>
      </c>
      <c r="L196" s="2">
        <f t="shared" si="17"/>
        <v>0</v>
      </c>
      <c r="M196" t="e">
        <f>(#REF!-#REF!)/$U196*10+50</f>
        <v>#REF!</v>
      </c>
      <c r="N196" t="e">
        <f>(#REF!-#REF!)/$U196*10+50</f>
        <v>#REF!</v>
      </c>
      <c r="O196" t="e">
        <f>(#REF!-#REF!)/$U196*10+50</f>
        <v>#REF!</v>
      </c>
      <c r="P196" t="e">
        <f>(#REF!-#REF!)/$U196*10+50</f>
        <v>#REF!</v>
      </c>
      <c r="Q196" t="e">
        <f>(#REF!-#REF!)/$U196*10+50</f>
        <v>#REF!</v>
      </c>
      <c r="R196" t="e">
        <f>(#REF!-#REF!)/$U196*10+50</f>
        <v>#REF!</v>
      </c>
      <c r="S196" t="e">
        <f>(#REF!-#REF!)/$U196*10+50</f>
        <v>#REF!</v>
      </c>
      <c r="T196" t="e">
        <f>(#REF!-#REF!)/$U196*10+50</f>
        <v>#REF!</v>
      </c>
      <c r="U196" t="e">
        <f t="shared" si="18"/>
        <v>#DIV/0!</v>
      </c>
    </row>
    <row r="197" spans="11:21" x14ac:dyDescent="0.15">
      <c r="K197" s="6">
        <f t="shared" si="16"/>
        <v>0</v>
      </c>
      <c r="L197" s="2">
        <f t="shared" si="17"/>
        <v>0</v>
      </c>
      <c r="M197" t="e">
        <f>(#REF!-#REF!)/$U197*10+50</f>
        <v>#REF!</v>
      </c>
      <c r="N197" t="e">
        <f>(#REF!-#REF!)/$U197*10+50</f>
        <v>#REF!</v>
      </c>
      <c r="O197" t="e">
        <f>(#REF!-#REF!)/$U197*10+50</f>
        <v>#REF!</v>
      </c>
      <c r="P197" t="e">
        <f>(#REF!-#REF!)/$U197*10+50</f>
        <v>#REF!</v>
      </c>
      <c r="Q197" t="e">
        <f>(#REF!-#REF!)/$U197*10+50</f>
        <v>#REF!</v>
      </c>
      <c r="R197" t="e">
        <f>(#REF!-#REF!)/$U197*10+50</f>
        <v>#REF!</v>
      </c>
      <c r="S197" t="e">
        <f>(#REF!-#REF!)/$U197*10+50</f>
        <v>#REF!</v>
      </c>
      <c r="T197" t="e">
        <f>(#REF!-#REF!)/$U197*10+50</f>
        <v>#REF!</v>
      </c>
      <c r="U197" t="e">
        <f t="shared" si="18"/>
        <v>#DIV/0!</v>
      </c>
    </row>
    <row r="198" spans="11:21" x14ac:dyDescent="0.15">
      <c r="K198" s="6">
        <f t="shared" si="16"/>
        <v>0</v>
      </c>
      <c r="L198" s="2">
        <f t="shared" si="17"/>
        <v>0</v>
      </c>
      <c r="M198" t="e">
        <f>(#REF!-#REF!)/$U198*10+50</f>
        <v>#REF!</v>
      </c>
      <c r="N198" t="e">
        <f>(#REF!-#REF!)/$U198*10+50</f>
        <v>#REF!</v>
      </c>
      <c r="O198" t="e">
        <f>(#REF!-#REF!)/$U198*10+50</f>
        <v>#REF!</v>
      </c>
      <c r="P198" t="e">
        <f>(#REF!-#REF!)/$U198*10+50</f>
        <v>#REF!</v>
      </c>
      <c r="Q198" t="e">
        <f>(#REF!-#REF!)/$U198*10+50</f>
        <v>#REF!</v>
      </c>
      <c r="R198" t="e">
        <f>(#REF!-#REF!)/$U198*10+50</f>
        <v>#REF!</v>
      </c>
      <c r="S198" t="e">
        <f>(#REF!-#REF!)/$U198*10+50</f>
        <v>#REF!</v>
      </c>
      <c r="T198" t="e">
        <f>(#REF!-#REF!)/$U198*10+50</f>
        <v>#REF!</v>
      </c>
      <c r="U198" t="e">
        <f t="shared" si="18"/>
        <v>#DIV/0!</v>
      </c>
    </row>
    <row r="199" spans="11:21" x14ac:dyDescent="0.15">
      <c r="K199" s="6">
        <f t="shared" si="16"/>
        <v>0</v>
      </c>
      <c r="L199" s="2">
        <f t="shared" si="17"/>
        <v>0</v>
      </c>
      <c r="M199" t="e">
        <f>(#REF!-#REF!)/$U199*10+50</f>
        <v>#REF!</v>
      </c>
      <c r="N199" t="e">
        <f>(#REF!-#REF!)/$U199*10+50</f>
        <v>#REF!</v>
      </c>
      <c r="O199" t="e">
        <f>(#REF!-#REF!)/$U199*10+50</f>
        <v>#REF!</v>
      </c>
      <c r="P199" t="e">
        <f>(#REF!-#REF!)/$U199*10+50</f>
        <v>#REF!</v>
      </c>
      <c r="Q199" t="e">
        <f>(#REF!-#REF!)/$U199*10+50</f>
        <v>#REF!</v>
      </c>
      <c r="R199" t="e">
        <f>(#REF!-#REF!)/$U199*10+50</f>
        <v>#REF!</v>
      </c>
      <c r="S199" t="e">
        <f>(#REF!-#REF!)/$U199*10+50</f>
        <v>#REF!</v>
      </c>
      <c r="T199" t="e">
        <f>(#REF!-#REF!)/$U199*10+50</f>
        <v>#REF!</v>
      </c>
      <c r="U199" t="e">
        <f t="shared" si="18"/>
        <v>#DIV/0!</v>
      </c>
    </row>
    <row r="200" spans="11:21" x14ac:dyDescent="0.15">
      <c r="K200" s="6">
        <f t="shared" si="16"/>
        <v>0</v>
      </c>
      <c r="L200" s="2">
        <f t="shared" si="17"/>
        <v>0</v>
      </c>
      <c r="M200" t="e">
        <f>(#REF!-#REF!)/$U200*10+50</f>
        <v>#REF!</v>
      </c>
      <c r="N200" t="e">
        <f>(#REF!-#REF!)/$U200*10+50</f>
        <v>#REF!</v>
      </c>
      <c r="O200" t="e">
        <f>(#REF!-#REF!)/$U200*10+50</f>
        <v>#REF!</v>
      </c>
      <c r="P200" t="e">
        <f>(#REF!-#REF!)/$U200*10+50</f>
        <v>#REF!</v>
      </c>
      <c r="Q200" t="e">
        <f>(#REF!-#REF!)/$U200*10+50</f>
        <v>#REF!</v>
      </c>
      <c r="R200" t="e">
        <f>(#REF!-#REF!)/$U200*10+50</f>
        <v>#REF!</v>
      </c>
      <c r="S200" t="e">
        <f>(#REF!-#REF!)/$U200*10+50</f>
        <v>#REF!</v>
      </c>
      <c r="T200" t="e">
        <f>(#REF!-#REF!)/$U200*10+50</f>
        <v>#REF!</v>
      </c>
      <c r="U200" t="e">
        <f t="shared" si="18"/>
        <v>#DIV/0!</v>
      </c>
    </row>
    <row r="201" spans="11:21" x14ac:dyDescent="0.15">
      <c r="K201" s="6">
        <f t="shared" si="16"/>
        <v>0</v>
      </c>
      <c r="L201" s="2">
        <f t="shared" si="17"/>
        <v>0</v>
      </c>
      <c r="M201" t="e">
        <f>(#REF!-#REF!)/$U201*10+50</f>
        <v>#REF!</v>
      </c>
      <c r="N201" t="e">
        <f>(#REF!-#REF!)/$U201*10+50</f>
        <v>#REF!</v>
      </c>
      <c r="O201" t="e">
        <f>(#REF!-#REF!)/$U201*10+50</f>
        <v>#REF!</v>
      </c>
      <c r="P201" t="e">
        <f>(#REF!-#REF!)/$U201*10+50</f>
        <v>#REF!</v>
      </c>
      <c r="Q201" t="e">
        <f>(#REF!-#REF!)/$U201*10+50</f>
        <v>#REF!</v>
      </c>
      <c r="R201" t="e">
        <f>(#REF!-#REF!)/$U201*10+50</f>
        <v>#REF!</v>
      </c>
      <c r="S201" t="e">
        <f>(#REF!-#REF!)/$U201*10+50</f>
        <v>#REF!</v>
      </c>
      <c r="T201" t="e">
        <f>(#REF!-#REF!)/$U201*10+50</f>
        <v>#REF!</v>
      </c>
      <c r="U201" t="e">
        <f t="shared" si="18"/>
        <v>#DIV/0!</v>
      </c>
    </row>
    <row r="202" spans="11:21" x14ac:dyDescent="0.15">
      <c r="K202" s="6">
        <f t="shared" si="16"/>
        <v>0</v>
      </c>
      <c r="L202" s="2">
        <f t="shared" si="17"/>
        <v>0</v>
      </c>
      <c r="M202" t="e">
        <f>(#REF!-#REF!)/$U202*10+50</f>
        <v>#REF!</v>
      </c>
      <c r="N202" t="e">
        <f>(#REF!-#REF!)/$U202*10+50</f>
        <v>#REF!</v>
      </c>
      <c r="O202" t="e">
        <f>(#REF!-#REF!)/$U202*10+50</f>
        <v>#REF!</v>
      </c>
      <c r="P202" t="e">
        <f>(#REF!-#REF!)/$U202*10+50</f>
        <v>#REF!</v>
      </c>
      <c r="Q202" t="e">
        <f>(#REF!-#REF!)/$U202*10+50</f>
        <v>#REF!</v>
      </c>
      <c r="R202" t="e">
        <f>(#REF!-#REF!)/$U202*10+50</f>
        <v>#REF!</v>
      </c>
      <c r="S202" t="e">
        <f>(#REF!-#REF!)/$U202*10+50</f>
        <v>#REF!</v>
      </c>
      <c r="T202" t="e">
        <f>(#REF!-#REF!)/$U202*10+50</f>
        <v>#REF!</v>
      </c>
      <c r="U202" t="e">
        <f t="shared" si="18"/>
        <v>#DIV/0!</v>
      </c>
    </row>
    <row r="203" spans="11:21" x14ac:dyDescent="0.15">
      <c r="K203" s="6">
        <f t="shared" si="16"/>
        <v>0</v>
      </c>
      <c r="L203" s="2">
        <f t="shared" si="17"/>
        <v>0</v>
      </c>
      <c r="M203" t="e">
        <f>(#REF!-#REF!)/$U203*10+50</f>
        <v>#REF!</v>
      </c>
      <c r="N203" t="e">
        <f>(#REF!-#REF!)/$U203*10+50</f>
        <v>#REF!</v>
      </c>
      <c r="O203" t="e">
        <f>(#REF!-#REF!)/$U203*10+50</f>
        <v>#REF!</v>
      </c>
      <c r="P203" t="e">
        <f>(#REF!-#REF!)/$U203*10+50</f>
        <v>#REF!</v>
      </c>
      <c r="Q203" t="e">
        <f>(#REF!-#REF!)/$U203*10+50</f>
        <v>#REF!</v>
      </c>
      <c r="R203" t="e">
        <f>(#REF!-#REF!)/$U203*10+50</f>
        <v>#REF!</v>
      </c>
      <c r="S203" t="e">
        <f>(#REF!-#REF!)/$U203*10+50</f>
        <v>#REF!</v>
      </c>
      <c r="T203" t="e">
        <f>(#REF!-#REF!)/$U203*10+50</f>
        <v>#REF!</v>
      </c>
      <c r="U203" t="e">
        <f t="shared" si="18"/>
        <v>#DIV/0!</v>
      </c>
    </row>
    <row r="204" spans="11:21" x14ac:dyDescent="0.15">
      <c r="K204" s="6">
        <f t="shared" si="16"/>
        <v>0</v>
      </c>
      <c r="L204" s="2">
        <f t="shared" si="17"/>
        <v>0</v>
      </c>
      <c r="M204" t="e">
        <f>(#REF!-#REF!)/$U204*10+50</f>
        <v>#REF!</v>
      </c>
      <c r="N204" t="e">
        <f>(#REF!-#REF!)/$U204*10+50</f>
        <v>#REF!</v>
      </c>
      <c r="O204" t="e">
        <f>(#REF!-#REF!)/$U204*10+50</f>
        <v>#REF!</v>
      </c>
      <c r="P204" t="e">
        <f>(#REF!-#REF!)/$U204*10+50</f>
        <v>#REF!</v>
      </c>
      <c r="Q204" t="e">
        <f>(#REF!-#REF!)/$U204*10+50</f>
        <v>#REF!</v>
      </c>
      <c r="R204" t="e">
        <f>(#REF!-#REF!)/$U204*10+50</f>
        <v>#REF!</v>
      </c>
      <c r="S204" t="e">
        <f>(#REF!-#REF!)/$U204*10+50</f>
        <v>#REF!</v>
      </c>
      <c r="T204" t="e">
        <f>(#REF!-#REF!)/$U204*10+50</f>
        <v>#REF!</v>
      </c>
      <c r="U204" t="e">
        <f t="shared" si="18"/>
        <v>#DIV/0!</v>
      </c>
    </row>
    <row r="205" spans="11:21" x14ac:dyDescent="0.15">
      <c r="K205" s="6">
        <f t="shared" si="16"/>
        <v>0</v>
      </c>
      <c r="L205" s="2">
        <f t="shared" si="17"/>
        <v>0</v>
      </c>
      <c r="M205" t="e">
        <f>(#REF!-#REF!)/$U205*10+50</f>
        <v>#REF!</v>
      </c>
      <c r="N205" t="e">
        <f>(#REF!-#REF!)/$U205*10+50</f>
        <v>#REF!</v>
      </c>
      <c r="O205" t="e">
        <f>(#REF!-#REF!)/$U205*10+50</f>
        <v>#REF!</v>
      </c>
      <c r="P205" t="e">
        <f>(#REF!-#REF!)/$U205*10+50</f>
        <v>#REF!</v>
      </c>
      <c r="Q205" t="e">
        <f>(#REF!-#REF!)/$U205*10+50</f>
        <v>#REF!</v>
      </c>
      <c r="R205" t="e">
        <f>(#REF!-#REF!)/$U205*10+50</f>
        <v>#REF!</v>
      </c>
      <c r="S205" t="e">
        <f>(#REF!-#REF!)/$U205*10+50</f>
        <v>#REF!</v>
      </c>
      <c r="T205" t="e">
        <f>(#REF!-#REF!)/$U205*10+50</f>
        <v>#REF!</v>
      </c>
      <c r="U205" t="e">
        <f t="shared" si="18"/>
        <v>#DIV/0!</v>
      </c>
    </row>
    <row r="206" spans="11:21" x14ac:dyDescent="0.15">
      <c r="K206" s="6">
        <f t="shared" si="16"/>
        <v>0</v>
      </c>
      <c r="L206" s="2">
        <f t="shared" si="17"/>
        <v>0</v>
      </c>
      <c r="M206" t="e">
        <f>(#REF!-#REF!)/$U206*10+50</f>
        <v>#REF!</v>
      </c>
      <c r="N206" t="e">
        <f>(#REF!-#REF!)/$U206*10+50</f>
        <v>#REF!</v>
      </c>
      <c r="O206" t="e">
        <f>(#REF!-#REF!)/$U206*10+50</f>
        <v>#REF!</v>
      </c>
      <c r="P206" t="e">
        <f>(#REF!-#REF!)/$U206*10+50</f>
        <v>#REF!</v>
      </c>
      <c r="Q206" t="e">
        <f>(#REF!-#REF!)/$U206*10+50</f>
        <v>#REF!</v>
      </c>
      <c r="R206" t="e">
        <f>(#REF!-#REF!)/$U206*10+50</f>
        <v>#REF!</v>
      </c>
      <c r="S206" t="e">
        <f>(#REF!-#REF!)/$U206*10+50</f>
        <v>#REF!</v>
      </c>
      <c r="T206" t="e">
        <f>(#REF!-#REF!)/$U206*10+50</f>
        <v>#REF!</v>
      </c>
      <c r="U206" t="e">
        <f t="shared" si="18"/>
        <v>#DIV/0!</v>
      </c>
    </row>
    <row r="207" spans="11:21" x14ac:dyDescent="0.15">
      <c r="K207" s="6">
        <f t="shared" si="16"/>
        <v>0</v>
      </c>
      <c r="L207" s="2">
        <f t="shared" si="17"/>
        <v>0</v>
      </c>
      <c r="M207" t="e">
        <f>(#REF!-#REF!)/$U207*10+50</f>
        <v>#REF!</v>
      </c>
      <c r="N207" t="e">
        <f>(#REF!-#REF!)/$U207*10+50</f>
        <v>#REF!</v>
      </c>
      <c r="O207" t="e">
        <f>(#REF!-#REF!)/$U207*10+50</f>
        <v>#REF!</v>
      </c>
      <c r="P207" t="e">
        <f>(#REF!-#REF!)/$U207*10+50</f>
        <v>#REF!</v>
      </c>
      <c r="Q207" t="e">
        <f>(#REF!-#REF!)/$U207*10+50</f>
        <v>#REF!</v>
      </c>
      <c r="R207" t="e">
        <f>(#REF!-#REF!)/$U207*10+50</f>
        <v>#REF!</v>
      </c>
      <c r="S207" t="e">
        <f>(#REF!-#REF!)/$U207*10+50</f>
        <v>#REF!</v>
      </c>
      <c r="T207" t="e">
        <f>(#REF!-#REF!)/$U207*10+50</f>
        <v>#REF!</v>
      </c>
      <c r="U207" t="e">
        <f t="shared" si="18"/>
        <v>#DIV/0!</v>
      </c>
    </row>
    <row r="208" spans="11:21" x14ac:dyDescent="0.15">
      <c r="K208" s="6">
        <f t="shared" si="16"/>
        <v>0</v>
      </c>
      <c r="L208" s="2">
        <f t="shared" si="17"/>
        <v>0</v>
      </c>
      <c r="M208" t="e">
        <f>(#REF!-#REF!)/$U208*10+50</f>
        <v>#REF!</v>
      </c>
      <c r="N208" t="e">
        <f>(#REF!-#REF!)/$U208*10+50</f>
        <v>#REF!</v>
      </c>
      <c r="O208" t="e">
        <f>(#REF!-#REF!)/$U208*10+50</f>
        <v>#REF!</v>
      </c>
      <c r="P208" t="e">
        <f>(#REF!-#REF!)/$U208*10+50</f>
        <v>#REF!</v>
      </c>
      <c r="Q208" t="e">
        <f>(#REF!-#REF!)/$U208*10+50</f>
        <v>#REF!</v>
      </c>
      <c r="R208" t="e">
        <f>(#REF!-#REF!)/$U208*10+50</f>
        <v>#REF!</v>
      </c>
      <c r="S208" t="e">
        <f>(#REF!-#REF!)/$U208*10+50</f>
        <v>#REF!</v>
      </c>
      <c r="T208" t="e">
        <f>(#REF!-#REF!)/$U208*10+50</f>
        <v>#REF!</v>
      </c>
      <c r="U208" t="e">
        <f t="shared" si="18"/>
        <v>#DIV/0!</v>
      </c>
    </row>
    <row r="209" spans="11:21" x14ac:dyDescent="0.15">
      <c r="K209" s="6">
        <f t="shared" si="16"/>
        <v>0</v>
      </c>
      <c r="L209" s="2">
        <f t="shared" si="17"/>
        <v>0</v>
      </c>
      <c r="M209" t="e">
        <f>(#REF!-#REF!)/$U209*10+50</f>
        <v>#REF!</v>
      </c>
      <c r="N209" t="e">
        <f>(#REF!-#REF!)/$U209*10+50</f>
        <v>#REF!</v>
      </c>
      <c r="O209" t="e">
        <f>(#REF!-#REF!)/$U209*10+50</f>
        <v>#REF!</v>
      </c>
      <c r="P209" t="e">
        <f>(#REF!-#REF!)/$U209*10+50</f>
        <v>#REF!</v>
      </c>
      <c r="Q209" t="e">
        <f>(#REF!-#REF!)/$U209*10+50</f>
        <v>#REF!</v>
      </c>
      <c r="R209" t="e">
        <f>(#REF!-#REF!)/$U209*10+50</f>
        <v>#REF!</v>
      </c>
      <c r="S209" t="e">
        <f>(#REF!-#REF!)/$U209*10+50</f>
        <v>#REF!</v>
      </c>
      <c r="T209" t="e">
        <f>(#REF!-#REF!)/$U209*10+50</f>
        <v>#REF!</v>
      </c>
      <c r="U209" t="e">
        <f t="shared" si="18"/>
        <v>#DIV/0!</v>
      </c>
    </row>
    <row r="210" spans="11:21" x14ac:dyDescent="0.15">
      <c r="K210" s="6">
        <f t="shared" si="16"/>
        <v>0</v>
      </c>
      <c r="L210" s="2">
        <f t="shared" si="17"/>
        <v>0</v>
      </c>
      <c r="M210" t="e">
        <f>(#REF!-#REF!)/$U210*10+50</f>
        <v>#REF!</v>
      </c>
      <c r="N210" t="e">
        <f>(#REF!-#REF!)/$U210*10+50</f>
        <v>#REF!</v>
      </c>
      <c r="O210" t="e">
        <f>(#REF!-#REF!)/$U210*10+50</f>
        <v>#REF!</v>
      </c>
      <c r="P210" t="e">
        <f>(#REF!-#REF!)/$U210*10+50</f>
        <v>#REF!</v>
      </c>
      <c r="Q210" t="e">
        <f>(#REF!-#REF!)/$U210*10+50</f>
        <v>#REF!</v>
      </c>
      <c r="R210" t="e">
        <f>(#REF!-#REF!)/$U210*10+50</f>
        <v>#REF!</v>
      </c>
      <c r="S210" t="e">
        <f>(#REF!-#REF!)/$U210*10+50</f>
        <v>#REF!</v>
      </c>
      <c r="T210" t="e">
        <f>(#REF!-#REF!)/$U210*10+50</f>
        <v>#REF!</v>
      </c>
      <c r="U210" t="e">
        <f t="shared" si="18"/>
        <v>#DIV/0!</v>
      </c>
    </row>
    <row r="211" spans="11:21" x14ac:dyDescent="0.15">
      <c r="K211" s="6">
        <f t="shared" si="16"/>
        <v>0</v>
      </c>
      <c r="L211" s="2">
        <f t="shared" si="17"/>
        <v>0</v>
      </c>
      <c r="M211" t="e">
        <f>(#REF!-#REF!)/$U211*10+50</f>
        <v>#REF!</v>
      </c>
      <c r="N211" t="e">
        <f>(#REF!-#REF!)/$U211*10+50</f>
        <v>#REF!</v>
      </c>
      <c r="O211" t="e">
        <f>(#REF!-#REF!)/$U211*10+50</f>
        <v>#REF!</v>
      </c>
      <c r="P211" t="e">
        <f>(#REF!-#REF!)/$U211*10+50</f>
        <v>#REF!</v>
      </c>
      <c r="Q211" t="e">
        <f>(#REF!-#REF!)/$U211*10+50</f>
        <v>#REF!</v>
      </c>
      <c r="R211" t="e">
        <f>(#REF!-#REF!)/$U211*10+50</f>
        <v>#REF!</v>
      </c>
      <c r="S211" t="e">
        <f>(#REF!-#REF!)/$U211*10+50</f>
        <v>#REF!</v>
      </c>
      <c r="T211" t="e">
        <f>(#REF!-#REF!)/$U211*10+50</f>
        <v>#REF!</v>
      </c>
      <c r="U211" t="e">
        <f t="shared" si="18"/>
        <v>#DIV/0!</v>
      </c>
    </row>
    <row r="212" spans="11:21" x14ac:dyDescent="0.15">
      <c r="K212" s="6">
        <f t="shared" si="16"/>
        <v>0</v>
      </c>
      <c r="L212" s="2">
        <f t="shared" si="17"/>
        <v>0</v>
      </c>
      <c r="M212" t="e">
        <f>(#REF!-#REF!)/$U212*10+50</f>
        <v>#REF!</v>
      </c>
      <c r="N212" t="e">
        <f>(#REF!-#REF!)/$U212*10+50</f>
        <v>#REF!</v>
      </c>
      <c r="O212" t="e">
        <f>(#REF!-#REF!)/$U212*10+50</f>
        <v>#REF!</v>
      </c>
      <c r="P212" t="e">
        <f>(#REF!-#REF!)/$U212*10+50</f>
        <v>#REF!</v>
      </c>
      <c r="Q212" t="e">
        <f>(#REF!-#REF!)/$U212*10+50</f>
        <v>#REF!</v>
      </c>
      <c r="R212" t="e">
        <f>(#REF!-#REF!)/$U212*10+50</f>
        <v>#REF!</v>
      </c>
      <c r="S212" t="e">
        <f>(#REF!-#REF!)/$U212*10+50</f>
        <v>#REF!</v>
      </c>
      <c r="T212" t="e">
        <f>(#REF!-#REF!)/$U212*10+50</f>
        <v>#REF!</v>
      </c>
      <c r="U212" t="e">
        <f t="shared" si="18"/>
        <v>#DIV/0!</v>
      </c>
    </row>
    <row r="213" spans="11:21" x14ac:dyDescent="0.15">
      <c r="K213" s="6">
        <f t="shared" si="16"/>
        <v>0</v>
      </c>
      <c r="L213" s="2">
        <f t="shared" si="17"/>
        <v>0</v>
      </c>
      <c r="M213" t="e">
        <f>(#REF!-#REF!)/$U213*10+50</f>
        <v>#REF!</v>
      </c>
      <c r="N213" t="e">
        <f>(#REF!-#REF!)/$U213*10+50</f>
        <v>#REF!</v>
      </c>
      <c r="O213" t="e">
        <f>(#REF!-#REF!)/$U213*10+50</f>
        <v>#REF!</v>
      </c>
      <c r="P213" t="e">
        <f>(#REF!-#REF!)/$U213*10+50</f>
        <v>#REF!</v>
      </c>
      <c r="Q213" t="e">
        <f>(#REF!-#REF!)/$U213*10+50</f>
        <v>#REF!</v>
      </c>
      <c r="R213" t="e">
        <f>(#REF!-#REF!)/$U213*10+50</f>
        <v>#REF!</v>
      </c>
      <c r="S213" t="e">
        <f>(#REF!-#REF!)/$U213*10+50</f>
        <v>#REF!</v>
      </c>
      <c r="T213" t="e">
        <f>(#REF!-#REF!)/$U213*10+50</f>
        <v>#REF!</v>
      </c>
      <c r="U213" t="e">
        <f t="shared" si="18"/>
        <v>#DIV/0!</v>
      </c>
    </row>
    <row r="214" spans="11:21" x14ac:dyDescent="0.15">
      <c r="K214" s="6">
        <f t="shared" si="16"/>
        <v>0</v>
      </c>
      <c r="L214" s="2">
        <f t="shared" si="17"/>
        <v>0</v>
      </c>
      <c r="M214" t="e">
        <f>(#REF!-#REF!)/$U214*10+50</f>
        <v>#REF!</v>
      </c>
      <c r="N214" t="e">
        <f>(#REF!-#REF!)/$U214*10+50</f>
        <v>#REF!</v>
      </c>
      <c r="O214" t="e">
        <f>(#REF!-#REF!)/$U214*10+50</f>
        <v>#REF!</v>
      </c>
      <c r="P214" t="e">
        <f>(#REF!-#REF!)/$U214*10+50</f>
        <v>#REF!</v>
      </c>
      <c r="Q214" t="e">
        <f>(#REF!-#REF!)/$U214*10+50</f>
        <v>#REF!</v>
      </c>
      <c r="R214" t="e">
        <f>(#REF!-#REF!)/$U214*10+50</f>
        <v>#REF!</v>
      </c>
      <c r="S214" t="e">
        <f>(#REF!-#REF!)/$U214*10+50</f>
        <v>#REF!</v>
      </c>
      <c r="T214" t="e">
        <f>(#REF!-#REF!)/$U214*10+50</f>
        <v>#REF!</v>
      </c>
      <c r="U214" t="e">
        <f t="shared" si="18"/>
        <v>#DIV/0!</v>
      </c>
    </row>
    <row r="215" spans="11:21" x14ac:dyDescent="0.15">
      <c r="K215" s="6">
        <f t="shared" si="16"/>
        <v>0</v>
      </c>
      <c r="L215" s="2">
        <f t="shared" si="17"/>
        <v>0</v>
      </c>
      <c r="M215" t="e">
        <f>(#REF!-#REF!)/$U215*10+50</f>
        <v>#REF!</v>
      </c>
      <c r="N215" t="e">
        <f>(#REF!-#REF!)/$U215*10+50</f>
        <v>#REF!</v>
      </c>
      <c r="O215" t="e">
        <f>(#REF!-#REF!)/$U215*10+50</f>
        <v>#REF!</v>
      </c>
      <c r="P215" t="e">
        <f>(#REF!-#REF!)/$U215*10+50</f>
        <v>#REF!</v>
      </c>
      <c r="Q215" t="e">
        <f>(#REF!-#REF!)/$U215*10+50</f>
        <v>#REF!</v>
      </c>
      <c r="R215" t="e">
        <f>(#REF!-#REF!)/$U215*10+50</f>
        <v>#REF!</v>
      </c>
      <c r="S215" t="e">
        <f>(#REF!-#REF!)/$U215*10+50</f>
        <v>#REF!</v>
      </c>
      <c r="T215" t="e">
        <f>(#REF!-#REF!)/$U215*10+50</f>
        <v>#REF!</v>
      </c>
      <c r="U215" t="e">
        <f t="shared" si="18"/>
        <v>#DIV/0!</v>
      </c>
    </row>
    <row r="216" spans="11:21" x14ac:dyDescent="0.15">
      <c r="K216" s="6">
        <f t="shared" si="16"/>
        <v>0</v>
      </c>
      <c r="L216" s="2">
        <f t="shared" si="17"/>
        <v>0</v>
      </c>
      <c r="M216" t="e">
        <f>(#REF!-#REF!)/$U216*10+50</f>
        <v>#REF!</v>
      </c>
      <c r="N216" t="e">
        <f>(#REF!-#REF!)/$U216*10+50</f>
        <v>#REF!</v>
      </c>
      <c r="O216" t="e">
        <f>(#REF!-#REF!)/$U216*10+50</f>
        <v>#REF!</v>
      </c>
      <c r="P216" t="e">
        <f>(#REF!-#REF!)/$U216*10+50</f>
        <v>#REF!</v>
      </c>
      <c r="Q216" t="e">
        <f>(#REF!-#REF!)/$U216*10+50</f>
        <v>#REF!</v>
      </c>
      <c r="R216" t="e">
        <f>(#REF!-#REF!)/$U216*10+50</f>
        <v>#REF!</v>
      </c>
      <c r="S216" t="e">
        <f>(#REF!-#REF!)/$U216*10+50</f>
        <v>#REF!</v>
      </c>
      <c r="T216" t="e">
        <f>(#REF!-#REF!)/$U216*10+50</f>
        <v>#REF!</v>
      </c>
      <c r="U216" t="e">
        <f t="shared" si="18"/>
        <v>#DIV/0!</v>
      </c>
    </row>
    <row r="217" spans="11:21" x14ac:dyDescent="0.15">
      <c r="K217" s="6">
        <f t="shared" si="16"/>
        <v>0</v>
      </c>
      <c r="L217" s="2">
        <f t="shared" si="17"/>
        <v>0</v>
      </c>
      <c r="M217" t="e">
        <f>(#REF!-#REF!)/$U217*10+50</f>
        <v>#REF!</v>
      </c>
      <c r="N217" t="e">
        <f>(#REF!-#REF!)/$U217*10+50</f>
        <v>#REF!</v>
      </c>
      <c r="O217" t="e">
        <f>(#REF!-#REF!)/$U217*10+50</f>
        <v>#REF!</v>
      </c>
      <c r="P217" t="e">
        <f>(#REF!-#REF!)/$U217*10+50</f>
        <v>#REF!</v>
      </c>
      <c r="Q217" t="e">
        <f>(#REF!-#REF!)/$U217*10+50</f>
        <v>#REF!</v>
      </c>
      <c r="R217" t="e">
        <f>(#REF!-#REF!)/$U217*10+50</f>
        <v>#REF!</v>
      </c>
      <c r="S217" t="e">
        <f>(#REF!-#REF!)/$U217*10+50</f>
        <v>#REF!</v>
      </c>
      <c r="T217" t="e">
        <f>(#REF!-#REF!)/$U217*10+50</f>
        <v>#REF!</v>
      </c>
      <c r="U217" t="e">
        <f t="shared" si="18"/>
        <v>#DIV/0!</v>
      </c>
    </row>
    <row r="218" spans="11:21" x14ac:dyDescent="0.15">
      <c r="K218" s="6">
        <f t="shared" si="16"/>
        <v>0</v>
      </c>
      <c r="L218" s="2">
        <f t="shared" si="17"/>
        <v>0</v>
      </c>
      <c r="M218" t="e">
        <f>(#REF!-#REF!)/$U218*10+50</f>
        <v>#REF!</v>
      </c>
      <c r="N218" t="e">
        <f>(#REF!-#REF!)/$U218*10+50</f>
        <v>#REF!</v>
      </c>
      <c r="O218" t="e">
        <f>(#REF!-#REF!)/$U218*10+50</f>
        <v>#REF!</v>
      </c>
      <c r="P218" t="e">
        <f>(#REF!-#REF!)/$U218*10+50</f>
        <v>#REF!</v>
      </c>
      <c r="Q218" t="e">
        <f>(#REF!-#REF!)/$U218*10+50</f>
        <v>#REF!</v>
      </c>
      <c r="R218" t="e">
        <f>(#REF!-#REF!)/$U218*10+50</f>
        <v>#REF!</v>
      </c>
      <c r="S218" t="e">
        <f>(#REF!-#REF!)/$U218*10+50</f>
        <v>#REF!</v>
      </c>
      <c r="T218" t="e">
        <f>(#REF!-#REF!)/$U218*10+50</f>
        <v>#REF!</v>
      </c>
      <c r="U218" t="e">
        <f t="shared" si="18"/>
        <v>#DIV/0!</v>
      </c>
    </row>
    <row r="219" spans="11:21" x14ac:dyDescent="0.15">
      <c r="K219" s="6">
        <f t="shared" si="16"/>
        <v>0</v>
      </c>
      <c r="L219" s="2">
        <f t="shared" si="17"/>
        <v>0</v>
      </c>
      <c r="M219" t="e">
        <f>(#REF!-#REF!)/$U219*10+50</f>
        <v>#REF!</v>
      </c>
      <c r="N219" t="e">
        <f>(#REF!-#REF!)/$U219*10+50</f>
        <v>#REF!</v>
      </c>
      <c r="O219" t="e">
        <f>(#REF!-#REF!)/$U219*10+50</f>
        <v>#REF!</v>
      </c>
      <c r="P219" t="e">
        <f>(#REF!-#REF!)/$U219*10+50</f>
        <v>#REF!</v>
      </c>
      <c r="Q219" t="e">
        <f>(#REF!-#REF!)/$U219*10+50</f>
        <v>#REF!</v>
      </c>
      <c r="R219" t="e">
        <f>(#REF!-#REF!)/$U219*10+50</f>
        <v>#REF!</v>
      </c>
      <c r="S219" t="e">
        <f>(#REF!-#REF!)/$U219*10+50</f>
        <v>#REF!</v>
      </c>
      <c r="T219" t="e">
        <f>(#REF!-#REF!)/$U219*10+50</f>
        <v>#REF!</v>
      </c>
      <c r="U219" t="e">
        <f t="shared" si="18"/>
        <v>#DIV/0!</v>
      </c>
    </row>
    <row r="220" spans="11:21" x14ac:dyDescent="0.15">
      <c r="K220" s="6">
        <f t="shared" si="16"/>
        <v>0</v>
      </c>
      <c r="L220" s="2">
        <f t="shared" si="17"/>
        <v>0</v>
      </c>
      <c r="M220" t="e">
        <f>(#REF!-#REF!)/$U220*10+50</f>
        <v>#REF!</v>
      </c>
      <c r="N220" t="e">
        <f>(#REF!-#REF!)/$U220*10+50</f>
        <v>#REF!</v>
      </c>
      <c r="O220" t="e">
        <f>(#REF!-#REF!)/$U220*10+50</f>
        <v>#REF!</v>
      </c>
      <c r="P220" t="e">
        <f>(#REF!-#REF!)/$U220*10+50</f>
        <v>#REF!</v>
      </c>
      <c r="Q220" t="e">
        <f>(#REF!-#REF!)/$U220*10+50</f>
        <v>#REF!</v>
      </c>
      <c r="R220" t="e">
        <f>(#REF!-#REF!)/$U220*10+50</f>
        <v>#REF!</v>
      </c>
      <c r="S220" t="e">
        <f>(#REF!-#REF!)/$U220*10+50</f>
        <v>#REF!</v>
      </c>
      <c r="T220" t="e">
        <f>(#REF!-#REF!)/$U220*10+50</f>
        <v>#REF!</v>
      </c>
      <c r="U220" t="e">
        <f t="shared" si="18"/>
        <v>#DIV/0!</v>
      </c>
    </row>
    <row r="221" spans="11:21" x14ac:dyDescent="0.15">
      <c r="K221" s="6">
        <f t="shared" si="16"/>
        <v>0</v>
      </c>
      <c r="L221" s="2">
        <f t="shared" si="17"/>
        <v>0</v>
      </c>
      <c r="M221" t="e">
        <f>(#REF!-#REF!)/$U221*10+50</f>
        <v>#REF!</v>
      </c>
      <c r="N221" t="e">
        <f>(#REF!-#REF!)/$U221*10+50</f>
        <v>#REF!</v>
      </c>
      <c r="O221" t="e">
        <f>(#REF!-#REF!)/$U221*10+50</f>
        <v>#REF!</v>
      </c>
      <c r="P221" t="e">
        <f>(#REF!-#REF!)/$U221*10+50</f>
        <v>#REF!</v>
      </c>
      <c r="Q221" t="e">
        <f>(#REF!-#REF!)/$U221*10+50</f>
        <v>#REF!</v>
      </c>
      <c r="R221" t="e">
        <f>(#REF!-#REF!)/$U221*10+50</f>
        <v>#REF!</v>
      </c>
      <c r="S221" t="e">
        <f>(#REF!-#REF!)/$U221*10+50</f>
        <v>#REF!</v>
      </c>
      <c r="T221" t="e">
        <f>(#REF!-#REF!)/$U221*10+50</f>
        <v>#REF!</v>
      </c>
      <c r="U221" t="e">
        <f t="shared" si="18"/>
        <v>#DIV/0!</v>
      </c>
    </row>
    <row r="222" spans="11:21" x14ac:dyDescent="0.15">
      <c r="K222" s="6">
        <f t="shared" si="16"/>
        <v>0</v>
      </c>
      <c r="L222" s="2">
        <f t="shared" si="17"/>
        <v>0</v>
      </c>
      <c r="M222" t="e">
        <f>(#REF!-#REF!)/$U222*10+50</f>
        <v>#REF!</v>
      </c>
      <c r="N222" t="e">
        <f>(#REF!-#REF!)/$U222*10+50</f>
        <v>#REF!</v>
      </c>
      <c r="O222" t="e">
        <f>(#REF!-#REF!)/$U222*10+50</f>
        <v>#REF!</v>
      </c>
      <c r="P222" t="e">
        <f>(#REF!-#REF!)/$U222*10+50</f>
        <v>#REF!</v>
      </c>
      <c r="Q222" t="e">
        <f>(#REF!-#REF!)/$U222*10+50</f>
        <v>#REF!</v>
      </c>
      <c r="R222" t="e">
        <f>(#REF!-#REF!)/$U222*10+50</f>
        <v>#REF!</v>
      </c>
      <c r="S222" t="e">
        <f>(#REF!-#REF!)/$U222*10+50</f>
        <v>#REF!</v>
      </c>
      <c r="T222" t="e">
        <f>(#REF!-#REF!)/$U222*10+50</f>
        <v>#REF!</v>
      </c>
      <c r="U222" t="e">
        <f t="shared" si="18"/>
        <v>#DIV/0!</v>
      </c>
    </row>
    <row r="223" spans="11:21" x14ac:dyDescent="0.15">
      <c r="K223" s="6">
        <f t="shared" si="16"/>
        <v>0</v>
      </c>
      <c r="L223" s="2">
        <f t="shared" si="17"/>
        <v>0</v>
      </c>
      <c r="M223" t="e">
        <f>(#REF!-#REF!)/$U223*10+50</f>
        <v>#REF!</v>
      </c>
      <c r="N223" t="e">
        <f>(#REF!-#REF!)/$U223*10+50</f>
        <v>#REF!</v>
      </c>
      <c r="O223" t="e">
        <f>(#REF!-#REF!)/$U223*10+50</f>
        <v>#REF!</v>
      </c>
      <c r="P223" t="e">
        <f>(#REF!-#REF!)/$U223*10+50</f>
        <v>#REF!</v>
      </c>
      <c r="Q223" t="e">
        <f>(#REF!-#REF!)/$U223*10+50</f>
        <v>#REF!</v>
      </c>
      <c r="R223" t="e">
        <f>(#REF!-#REF!)/$U223*10+50</f>
        <v>#REF!</v>
      </c>
      <c r="S223" t="e">
        <f>(#REF!-#REF!)/$U223*10+50</f>
        <v>#REF!</v>
      </c>
      <c r="T223" t="e">
        <f>(#REF!-#REF!)/$U223*10+50</f>
        <v>#REF!</v>
      </c>
      <c r="U223" t="e">
        <f t="shared" si="18"/>
        <v>#DIV/0!</v>
      </c>
    </row>
    <row r="224" spans="11:21" x14ac:dyDescent="0.15">
      <c r="K224" s="6">
        <f t="shared" si="16"/>
        <v>0</v>
      </c>
      <c r="L224" s="2">
        <f t="shared" si="17"/>
        <v>0</v>
      </c>
      <c r="M224" t="e">
        <f>(#REF!-#REF!)/$U224*10+50</f>
        <v>#REF!</v>
      </c>
      <c r="N224" t="e">
        <f>(#REF!-#REF!)/$U224*10+50</f>
        <v>#REF!</v>
      </c>
      <c r="O224" t="e">
        <f>(#REF!-#REF!)/$U224*10+50</f>
        <v>#REF!</v>
      </c>
      <c r="P224" t="e">
        <f>(#REF!-#REF!)/$U224*10+50</f>
        <v>#REF!</v>
      </c>
      <c r="Q224" t="e">
        <f>(#REF!-#REF!)/$U224*10+50</f>
        <v>#REF!</v>
      </c>
      <c r="R224" t="e">
        <f>(#REF!-#REF!)/$U224*10+50</f>
        <v>#REF!</v>
      </c>
      <c r="S224" t="e">
        <f>(#REF!-#REF!)/$U224*10+50</f>
        <v>#REF!</v>
      </c>
      <c r="T224" t="e">
        <f>(#REF!-#REF!)/$U224*10+50</f>
        <v>#REF!</v>
      </c>
      <c r="U224" t="e">
        <f t="shared" si="18"/>
        <v>#DIV/0!</v>
      </c>
    </row>
    <row r="225" spans="11:21" x14ac:dyDescent="0.15">
      <c r="K225" s="6">
        <f t="shared" si="16"/>
        <v>0</v>
      </c>
      <c r="L225" s="2">
        <f t="shared" si="17"/>
        <v>0</v>
      </c>
      <c r="M225" t="e">
        <f>(#REF!-#REF!)/$U225*10+50</f>
        <v>#REF!</v>
      </c>
      <c r="N225" t="e">
        <f>(#REF!-#REF!)/$U225*10+50</f>
        <v>#REF!</v>
      </c>
      <c r="O225" t="e">
        <f>(#REF!-#REF!)/$U225*10+50</f>
        <v>#REF!</v>
      </c>
      <c r="P225" t="e">
        <f>(#REF!-#REF!)/$U225*10+50</f>
        <v>#REF!</v>
      </c>
      <c r="Q225" t="e">
        <f>(#REF!-#REF!)/$U225*10+50</f>
        <v>#REF!</v>
      </c>
      <c r="R225" t="e">
        <f>(#REF!-#REF!)/$U225*10+50</f>
        <v>#REF!</v>
      </c>
      <c r="S225" t="e">
        <f>(#REF!-#REF!)/$U225*10+50</f>
        <v>#REF!</v>
      </c>
      <c r="T225" t="e">
        <f>(#REF!-#REF!)/$U225*10+50</f>
        <v>#REF!</v>
      </c>
      <c r="U225" t="e">
        <f t="shared" si="18"/>
        <v>#DIV/0!</v>
      </c>
    </row>
    <row r="226" spans="11:21" x14ac:dyDescent="0.15">
      <c r="K226" s="6">
        <f t="shared" si="16"/>
        <v>0</v>
      </c>
      <c r="L226" s="2">
        <f t="shared" si="17"/>
        <v>0</v>
      </c>
      <c r="M226" t="e">
        <f>(#REF!-#REF!)/$U226*10+50</f>
        <v>#REF!</v>
      </c>
      <c r="N226" t="e">
        <f>(#REF!-#REF!)/$U226*10+50</f>
        <v>#REF!</v>
      </c>
      <c r="O226" t="e">
        <f>(#REF!-#REF!)/$U226*10+50</f>
        <v>#REF!</v>
      </c>
      <c r="P226" t="e">
        <f>(#REF!-#REF!)/$U226*10+50</f>
        <v>#REF!</v>
      </c>
      <c r="Q226" t="e">
        <f>(#REF!-#REF!)/$U226*10+50</f>
        <v>#REF!</v>
      </c>
      <c r="R226" t="e">
        <f>(#REF!-#REF!)/$U226*10+50</f>
        <v>#REF!</v>
      </c>
      <c r="S226" t="e">
        <f>(#REF!-#REF!)/$U226*10+50</f>
        <v>#REF!</v>
      </c>
      <c r="T226" t="e">
        <f>(#REF!-#REF!)/$U226*10+50</f>
        <v>#REF!</v>
      </c>
      <c r="U226" t="e">
        <f t="shared" si="18"/>
        <v>#DIV/0!</v>
      </c>
    </row>
    <row r="227" spans="11:21" x14ac:dyDescent="0.15">
      <c r="K227" s="6">
        <f t="shared" si="16"/>
        <v>0</v>
      </c>
      <c r="L227" s="2">
        <f t="shared" si="17"/>
        <v>0</v>
      </c>
      <c r="M227" t="e">
        <f>(#REF!-#REF!)/$U227*10+50</f>
        <v>#REF!</v>
      </c>
      <c r="N227" t="e">
        <f>(#REF!-#REF!)/$U227*10+50</f>
        <v>#REF!</v>
      </c>
      <c r="O227" t="e">
        <f>(#REF!-#REF!)/$U227*10+50</f>
        <v>#REF!</v>
      </c>
      <c r="P227" t="e">
        <f>(#REF!-#REF!)/$U227*10+50</f>
        <v>#REF!</v>
      </c>
      <c r="Q227" t="e">
        <f>(#REF!-#REF!)/$U227*10+50</f>
        <v>#REF!</v>
      </c>
      <c r="R227" t="e">
        <f>(#REF!-#REF!)/$U227*10+50</f>
        <v>#REF!</v>
      </c>
      <c r="S227" t="e">
        <f>(#REF!-#REF!)/$U227*10+50</f>
        <v>#REF!</v>
      </c>
      <c r="T227" t="e">
        <f>(#REF!-#REF!)/$U227*10+50</f>
        <v>#REF!</v>
      </c>
      <c r="U227" t="e">
        <f t="shared" si="18"/>
        <v>#DIV/0!</v>
      </c>
    </row>
    <row r="228" spans="11:21" x14ac:dyDescent="0.15">
      <c r="K228" s="6">
        <f t="shared" ref="K228:K259" si="19">A228</f>
        <v>0</v>
      </c>
      <c r="M228" t="e">
        <f>(#REF!-#REF!)/$U228*10+50</f>
        <v>#REF!</v>
      </c>
      <c r="N228" t="e">
        <f>(#REF!-#REF!)/$U228*10+50</f>
        <v>#REF!</v>
      </c>
      <c r="O228" t="e">
        <f>(#REF!-#REF!)/$U228*10+50</f>
        <v>#REF!</v>
      </c>
      <c r="P228" t="e">
        <f>(#REF!-#REF!)/$U228*10+50</f>
        <v>#REF!</v>
      </c>
      <c r="Q228" t="e">
        <f>(#REF!-#REF!)/$U228*10+50</f>
        <v>#REF!</v>
      </c>
      <c r="R228" t="e">
        <f>(#REF!-#REF!)/$U228*10+50</f>
        <v>#REF!</v>
      </c>
      <c r="S228" t="e">
        <f>(#REF!-#REF!)/$U228*10+50</f>
        <v>#REF!</v>
      </c>
      <c r="T228" t="e">
        <f>(#REF!-#REF!)/$U228*10+50</f>
        <v>#REF!</v>
      </c>
      <c r="U228" t="e">
        <f t="shared" si="18"/>
        <v>#DIV/0!</v>
      </c>
    </row>
    <row r="229" spans="11:21" x14ac:dyDescent="0.15">
      <c r="K229" s="6">
        <f t="shared" si="19"/>
        <v>0</v>
      </c>
      <c r="M229" t="e">
        <f>(#REF!-#REF!)/$U229*10+50</f>
        <v>#REF!</v>
      </c>
      <c r="N229" t="e">
        <f>(#REF!-#REF!)/$U229*10+50</f>
        <v>#REF!</v>
      </c>
      <c r="O229" t="e">
        <f>(#REF!-#REF!)/$U229*10+50</f>
        <v>#REF!</v>
      </c>
      <c r="P229" t="e">
        <f>(#REF!-#REF!)/$U229*10+50</f>
        <v>#REF!</v>
      </c>
      <c r="Q229" t="e">
        <f>(#REF!-#REF!)/$U229*10+50</f>
        <v>#REF!</v>
      </c>
      <c r="R229" t="e">
        <f>(#REF!-#REF!)/$U229*10+50</f>
        <v>#REF!</v>
      </c>
      <c r="S229" t="e">
        <f>(#REF!-#REF!)/$U229*10+50</f>
        <v>#REF!</v>
      </c>
      <c r="T229" t="e">
        <f>(#REF!-#REF!)/$U229*10+50</f>
        <v>#REF!</v>
      </c>
      <c r="U229" t="e">
        <f t="shared" si="18"/>
        <v>#DIV/0!</v>
      </c>
    </row>
    <row r="230" spans="11:21" x14ac:dyDescent="0.15">
      <c r="K230" s="6">
        <f t="shared" si="19"/>
        <v>0</v>
      </c>
      <c r="M230" t="e">
        <f>(#REF!-#REF!)/$U230*10+50</f>
        <v>#REF!</v>
      </c>
      <c r="N230" t="e">
        <f>(#REF!-#REF!)/$U230*10+50</f>
        <v>#REF!</v>
      </c>
      <c r="O230" t="e">
        <f>(#REF!-#REF!)/$U230*10+50</f>
        <v>#REF!</v>
      </c>
      <c r="P230" t="e">
        <f>(#REF!-#REF!)/$U230*10+50</f>
        <v>#REF!</v>
      </c>
      <c r="Q230" t="e">
        <f>(#REF!-#REF!)/$U230*10+50</f>
        <v>#REF!</v>
      </c>
      <c r="R230" t="e">
        <f>(#REF!-#REF!)/$U230*10+50</f>
        <v>#REF!</v>
      </c>
      <c r="S230" t="e">
        <f>(#REF!-#REF!)/$U230*10+50</f>
        <v>#REF!</v>
      </c>
      <c r="T230" t="e">
        <f>(#REF!-#REF!)/$U230*10+50</f>
        <v>#REF!</v>
      </c>
      <c r="U230" t="e">
        <f t="shared" si="18"/>
        <v>#DIV/0!</v>
      </c>
    </row>
    <row r="231" spans="11:21" x14ac:dyDescent="0.15">
      <c r="K231" s="6">
        <f t="shared" si="19"/>
        <v>0</v>
      </c>
      <c r="M231" t="e">
        <f>(#REF!-#REF!)/$U231*10+50</f>
        <v>#REF!</v>
      </c>
      <c r="N231" t="e">
        <f>(#REF!-#REF!)/$U231*10+50</f>
        <v>#REF!</v>
      </c>
      <c r="O231" t="e">
        <f>(#REF!-#REF!)/$U231*10+50</f>
        <v>#REF!</v>
      </c>
      <c r="P231" t="e">
        <f>(#REF!-#REF!)/$U231*10+50</f>
        <v>#REF!</v>
      </c>
      <c r="Q231" t="e">
        <f>(#REF!-#REF!)/$U231*10+50</f>
        <v>#REF!</v>
      </c>
      <c r="R231" t="e">
        <f>(#REF!-#REF!)/$U231*10+50</f>
        <v>#REF!</v>
      </c>
      <c r="S231" t="e">
        <f>(#REF!-#REF!)/$U231*10+50</f>
        <v>#REF!</v>
      </c>
      <c r="T231" t="e">
        <f>(#REF!-#REF!)/$U231*10+50</f>
        <v>#REF!</v>
      </c>
      <c r="U231" t="e">
        <f t="shared" si="18"/>
        <v>#DIV/0!</v>
      </c>
    </row>
    <row r="232" spans="11:21" x14ac:dyDescent="0.15">
      <c r="K232" s="6">
        <f t="shared" si="19"/>
        <v>0</v>
      </c>
      <c r="M232" t="e">
        <f>(#REF!-#REF!)/$U232*10+50</f>
        <v>#REF!</v>
      </c>
      <c r="N232" t="e">
        <f>(#REF!-#REF!)/$U232*10+50</f>
        <v>#REF!</v>
      </c>
      <c r="O232" t="e">
        <f>(#REF!-#REF!)/$U232*10+50</f>
        <v>#REF!</v>
      </c>
      <c r="P232" t="e">
        <f>(#REF!-#REF!)/$U232*10+50</f>
        <v>#REF!</v>
      </c>
      <c r="Q232" t="e">
        <f>(#REF!-#REF!)/$U232*10+50</f>
        <v>#REF!</v>
      </c>
      <c r="R232" t="e">
        <f>(#REF!-#REF!)/$U232*10+50</f>
        <v>#REF!</v>
      </c>
      <c r="S232" t="e">
        <f>(#REF!-#REF!)/$U232*10+50</f>
        <v>#REF!</v>
      </c>
      <c r="T232" t="e">
        <f>(#REF!-#REF!)/$U232*10+50</f>
        <v>#REF!</v>
      </c>
      <c r="U232" t="e">
        <f t="shared" si="18"/>
        <v>#DIV/0!</v>
      </c>
    </row>
    <row r="233" spans="11:21" x14ac:dyDescent="0.15">
      <c r="K233" s="6">
        <f t="shared" si="19"/>
        <v>0</v>
      </c>
      <c r="M233" t="e">
        <f>(#REF!-#REF!)/$U233*10+50</f>
        <v>#REF!</v>
      </c>
      <c r="N233" t="e">
        <f>(#REF!-#REF!)/$U233*10+50</f>
        <v>#REF!</v>
      </c>
      <c r="O233" t="e">
        <f>(#REF!-#REF!)/$U233*10+50</f>
        <v>#REF!</v>
      </c>
      <c r="P233" t="e">
        <f>(#REF!-#REF!)/$U233*10+50</f>
        <v>#REF!</v>
      </c>
      <c r="Q233" t="e">
        <f>(#REF!-#REF!)/$U233*10+50</f>
        <v>#REF!</v>
      </c>
      <c r="R233" t="e">
        <f>(#REF!-#REF!)/$U233*10+50</f>
        <v>#REF!</v>
      </c>
      <c r="S233" t="e">
        <f>(#REF!-#REF!)/$U233*10+50</f>
        <v>#REF!</v>
      </c>
      <c r="T233" t="e">
        <f>(#REF!-#REF!)/$U233*10+50</f>
        <v>#REF!</v>
      </c>
      <c r="U233" t="e">
        <f t="shared" si="18"/>
        <v>#DIV/0!</v>
      </c>
    </row>
    <row r="234" spans="11:21" x14ac:dyDescent="0.15">
      <c r="K234" s="6">
        <f t="shared" si="19"/>
        <v>0</v>
      </c>
      <c r="M234" t="e">
        <f>(#REF!-#REF!)/$U234*10+50</f>
        <v>#REF!</v>
      </c>
      <c r="N234" t="e">
        <f>(#REF!-#REF!)/$U234*10+50</f>
        <v>#REF!</v>
      </c>
      <c r="O234" t="e">
        <f>(#REF!-#REF!)/$U234*10+50</f>
        <v>#REF!</v>
      </c>
      <c r="P234" t="e">
        <f>(#REF!-#REF!)/$U234*10+50</f>
        <v>#REF!</v>
      </c>
      <c r="Q234" t="e">
        <f>(#REF!-#REF!)/$U234*10+50</f>
        <v>#REF!</v>
      </c>
      <c r="R234" t="e">
        <f>(#REF!-#REF!)/$U234*10+50</f>
        <v>#REF!</v>
      </c>
      <c r="S234" t="e">
        <f>(#REF!-#REF!)/$U234*10+50</f>
        <v>#REF!</v>
      </c>
      <c r="T234" t="e">
        <f>(#REF!-#REF!)/$U234*10+50</f>
        <v>#REF!</v>
      </c>
      <c r="U234" t="e">
        <f t="shared" si="18"/>
        <v>#DIV/0!</v>
      </c>
    </row>
    <row r="235" spans="11:21" x14ac:dyDescent="0.15">
      <c r="K235" s="6">
        <f t="shared" si="19"/>
        <v>0</v>
      </c>
      <c r="M235" t="e">
        <f>(#REF!-#REF!)/$U235*10+50</f>
        <v>#REF!</v>
      </c>
      <c r="N235" t="e">
        <f>(#REF!-#REF!)/$U235*10+50</f>
        <v>#REF!</v>
      </c>
      <c r="O235" t="e">
        <f>(#REF!-#REF!)/$U235*10+50</f>
        <v>#REF!</v>
      </c>
      <c r="P235" t="e">
        <f>(#REF!-#REF!)/$U235*10+50</f>
        <v>#REF!</v>
      </c>
      <c r="Q235" t="e">
        <f>(#REF!-#REF!)/$U235*10+50</f>
        <v>#REF!</v>
      </c>
      <c r="R235" t="e">
        <f>(#REF!-#REF!)/$U235*10+50</f>
        <v>#REF!</v>
      </c>
      <c r="S235" t="e">
        <f>(#REF!-#REF!)/$U235*10+50</f>
        <v>#REF!</v>
      </c>
      <c r="T235" t="e">
        <f>(#REF!-#REF!)/$U235*10+50</f>
        <v>#REF!</v>
      </c>
      <c r="U235" t="e">
        <f t="shared" si="18"/>
        <v>#DIV/0!</v>
      </c>
    </row>
    <row r="236" spans="11:21" x14ac:dyDescent="0.15">
      <c r="K236" s="6">
        <f t="shared" si="19"/>
        <v>0</v>
      </c>
      <c r="M236" t="e">
        <f>(#REF!-#REF!)/$U236*10+50</f>
        <v>#REF!</v>
      </c>
      <c r="N236" t="e">
        <f>(#REF!-#REF!)/$U236*10+50</f>
        <v>#REF!</v>
      </c>
      <c r="O236" t="e">
        <f>(#REF!-#REF!)/$U236*10+50</f>
        <v>#REF!</v>
      </c>
      <c r="P236" t="e">
        <f>(#REF!-#REF!)/$U236*10+50</f>
        <v>#REF!</v>
      </c>
      <c r="Q236" t="e">
        <f>(#REF!-#REF!)/$U236*10+50</f>
        <v>#REF!</v>
      </c>
      <c r="R236" t="e">
        <f>(#REF!-#REF!)/$U236*10+50</f>
        <v>#REF!</v>
      </c>
      <c r="S236" t="e">
        <f>(#REF!-#REF!)/$U236*10+50</f>
        <v>#REF!</v>
      </c>
      <c r="T236" t="e">
        <f>(#REF!-#REF!)/$U236*10+50</f>
        <v>#REF!</v>
      </c>
      <c r="U236" t="e">
        <f t="shared" si="18"/>
        <v>#DIV/0!</v>
      </c>
    </row>
    <row r="237" spans="11:21" x14ac:dyDescent="0.15">
      <c r="K237" s="6">
        <f t="shared" si="19"/>
        <v>0</v>
      </c>
      <c r="M237" t="e">
        <f>(#REF!-#REF!)/$U237*10+50</f>
        <v>#REF!</v>
      </c>
      <c r="N237" t="e">
        <f>(#REF!-#REF!)/$U237*10+50</f>
        <v>#REF!</v>
      </c>
      <c r="O237" t="e">
        <f>(#REF!-#REF!)/$U237*10+50</f>
        <v>#REF!</v>
      </c>
      <c r="P237" t="e">
        <f>(#REF!-#REF!)/$U237*10+50</f>
        <v>#REF!</v>
      </c>
      <c r="Q237" t="e">
        <f>(#REF!-#REF!)/$U237*10+50</f>
        <v>#REF!</v>
      </c>
      <c r="R237" t="e">
        <f>(#REF!-#REF!)/$U237*10+50</f>
        <v>#REF!</v>
      </c>
      <c r="S237" t="e">
        <f>(#REF!-#REF!)/$U237*10+50</f>
        <v>#REF!</v>
      </c>
      <c r="T237" t="e">
        <f>(#REF!-#REF!)/$U237*10+50</f>
        <v>#REF!</v>
      </c>
      <c r="U237" t="e">
        <f t="shared" si="18"/>
        <v>#DIV/0!</v>
      </c>
    </row>
    <row r="238" spans="11:21" x14ac:dyDescent="0.15">
      <c r="K238" s="6">
        <f t="shared" si="19"/>
        <v>0</v>
      </c>
      <c r="M238" t="e">
        <f>(#REF!-#REF!)/$U238*10+50</f>
        <v>#REF!</v>
      </c>
      <c r="N238" t="e">
        <f>(#REF!-#REF!)/$U238*10+50</f>
        <v>#REF!</v>
      </c>
      <c r="O238" t="e">
        <f>(#REF!-#REF!)/$U238*10+50</f>
        <v>#REF!</v>
      </c>
      <c r="P238" t="e">
        <f>(#REF!-#REF!)/$U238*10+50</f>
        <v>#REF!</v>
      </c>
      <c r="Q238" t="e">
        <f>(#REF!-#REF!)/$U238*10+50</f>
        <v>#REF!</v>
      </c>
      <c r="R238" t="e">
        <f>(#REF!-#REF!)/$U238*10+50</f>
        <v>#REF!</v>
      </c>
      <c r="S238" t="e">
        <f>(#REF!-#REF!)/$U238*10+50</f>
        <v>#REF!</v>
      </c>
      <c r="T238" t="e">
        <f>(#REF!-#REF!)/$U238*10+50</f>
        <v>#REF!</v>
      </c>
      <c r="U238" t="e">
        <f t="shared" si="18"/>
        <v>#DIV/0!</v>
      </c>
    </row>
    <row r="239" spans="11:21" x14ac:dyDescent="0.15">
      <c r="K239" s="6">
        <f t="shared" si="19"/>
        <v>0</v>
      </c>
      <c r="M239" t="e">
        <f>(#REF!-#REF!)/$U239*10+50</f>
        <v>#REF!</v>
      </c>
      <c r="N239" t="e">
        <f>(#REF!-#REF!)/$U239*10+50</f>
        <v>#REF!</v>
      </c>
      <c r="O239" t="e">
        <f>(#REF!-#REF!)/$U239*10+50</f>
        <v>#REF!</v>
      </c>
      <c r="P239" t="e">
        <f>(#REF!-#REF!)/$U239*10+50</f>
        <v>#REF!</v>
      </c>
      <c r="Q239" t="e">
        <f>(#REF!-#REF!)/$U239*10+50</f>
        <v>#REF!</v>
      </c>
      <c r="R239" t="e">
        <f>(#REF!-#REF!)/$U239*10+50</f>
        <v>#REF!</v>
      </c>
      <c r="S239" t="e">
        <f>(#REF!-#REF!)/$U239*10+50</f>
        <v>#REF!</v>
      </c>
      <c r="T239" t="e">
        <f>(#REF!-#REF!)/$U239*10+50</f>
        <v>#REF!</v>
      </c>
      <c r="U239" t="e">
        <f t="shared" si="18"/>
        <v>#DIV/0!</v>
      </c>
    </row>
    <row r="240" spans="11:21" x14ac:dyDescent="0.15">
      <c r="K240" s="6">
        <f t="shared" si="19"/>
        <v>0</v>
      </c>
      <c r="M240" t="e">
        <f>(#REF!-#REF!)/$U240*10+50</f>
        <v>#REF!</v>
      </c>
      <c r="N240" t="e">
        <f>(#REF!-#REF!)/$U240*10+50</f>
        <v>#REF!</v>
      </c>
      <c r="O240" t="e">
        <f>(#REF!-#REF!)/$U240*10+50</f>
        <v>#REF!</v>
      </c>
      <c r="P240" t="e">
        <f>(#REF!-#REF!)/$U240*10+50</f>
        <v>#REF!</v>
      </c>
      <c r="Q240" t="e">
        <f>(#REF!-#REF!)/$U240*10+50</f>
        <v>#REF!</v>
      </c>
      <c r="R240" t="e">
        <f>(#REF!-#REF!)/$U240*10+50</f>
        <v>#REF!</v>
      </c>
      <c r="S240" t="e">
        <f>(#REF!-#REF!)/$U240*10+50</f>
        <v>#REF!</v>
      </c>
      <c r="T240" t="e">
        <f>(#REF!-#REF!)/$U240*10+50</f>
        <v>#REF!</v>
      </c>
      <c r="U240" t="e">
        <f t="shared" si="18"/>
        <v>#DIV/0!</v>
      </c>
    </row>
    <row r="241" spans="11:21" x14ac:dyDescent="0.15">
      <c r="K241" s="6">
        <f t="shared" si="19"/>
        <v>0</v>
      </c>
      <c r="M241" t="e">
        <f>(#REF!-#REF!)/$U241*10+50</f>
        <v>#REF!</v>
      </c>
      <c r="N241" t="e">
        <f>(#REF!-#REF!)/$U241*10+50</f>
        <v>#REF!</v>
      </c>
      <c r="O241" t="e">
        <f>(#REF!-#REF!)/$U241*10+50</f>
        <v>#REF!</v>
      </c>
      <c r="P241" t="e">
        <f>(#REF!-#REF!)/$U241*10+50</f>
        <v>#REF!</v>
      </c>
      <c r="Q241" t="e">
        <f>(#REF!-#REF!)/$U241*10+50</f>
        <v>#REF!</v>
      </c>
      <c r="R241" t="e">
        <f>(#REF!-#REF!)/$U241*10+50</f>
        <v>#REF!</v>
      </c>
      <c r="S241" t="e">
        <f>(#REF!-#REF!)/$U241*10+50</f>
        <v>#REF!</v>
      </c>
      <c r="T241" t="e">
        <f>(#REF!-#REF!)/$U241*10+50</f>
        <v>#REF!</v>
      </c>
      <c r="U241" t="e">
        <f t="shared" si="18"/>
        <v>#DIV/0!</v>
      </c>
    </row>
    <row r="242" spans="11:21" x14ac:dyDescent="0.15">
      <c r="K242" s="6">
        <f t="shared" si="19"/>
        <v>0</v>
      </c>
      <c r="M242" t="e">
        <f>(#REF!-#REF!)/$U242*10+50</f>
        <v>#REF!</v>
      </c>
      <c r="N242" t="e">
        <f>(#REF!-#REF!)/$U242*10+50</f>
        <v>#REF!</v>
      </c>
      <c r="O242" t="e">
        <f>(#REF!-#REF!)/$U242*10+50</f>
        <v>#REF!</v>
      </c>
      <c r="P242" t="e">
        <f>(#REF!-#REF!)/$U242*10+50</f>
        <v>#REF!</v>
      </c>
      <c r="Q242" t="e">
        <f>(#REF!-#REF!)/$U242*10+50</f>
        <v>#REF!</v>
      </c>
      <c r="R242" t="e">
        <f>(#REF!-#REF!)/$U242*10+50</f>
        <v>#REF!</v>
      </c>
      <c r="S242" t="e">
        <f>(#REF!-#REF!)/$U242*10+50</f>
        <v>#REF!</v>
      </c>
      <c r="T242" t="e">
        <f>(#REF!-#REF!)/$U242*10+50</f>
        <v>#REF!</v>
      </c>
      <c r="U242" t="e">
        <f t="shared" si="18"/>
        <v>#DIV/0!</v>
      </c>
    </row>
    <row r="243" spans="11:21" x14ac:dyDescent="0.15">
      <c r="K243" s="6">
        <f t="shared" si="19"/>
        <v>0</v>
      </c>
      <c r="M243" t="e">
        <f>(#REF!-#REF!)/$U243*10+50</f>
        <v>#REF!</v>
      </c>
      <c r="N243" t="e">
        <f>(#REF!-#REF!)/$U243*10+50</f>
        <v>#REF!</v>
      </c>
      <c r="O243" t="e">
        <f>(#REF!-#REF!)/$U243*10+50</f>
        <v>#REF!</v>
      </c>
      <c r="P243" t="e">
        <f>(#REF!-#REF!)/$U243*10+50</f>
        <v>#REF!</v>
      </c>
      <c r="Q243" t="e">
        <f>(#REF!-#REF!)/$U243*10+50</f>
        <v>#REF!</v>
      </c>
      <c r="R243" t="e">
        <f>(#REF!-#REF!)/$U243*10+50</f>
        <v>#REF!</v>
      </c>
      <c r="S243" t="e">
        <f>(#REF!-#REF!)/$U243*10+50</f>
        <v>#REF!</v>
      </c>
      <c r="T243" t="e">
        <f>(#REF!-#REF!)/$U243*10+50</f>
        <v>#REF!</v>
      </c>
      <c r="U243" t="e">
        <f t="shared" si="18"/>
        <v>#DIV/0!</v>
      </c>
    </row>
    <row r="244" spans="11:21" x14ac:dyDescent="0.15">
      <c r="K244" s="6">
        <f t="shared" si="19"/>
        <v>0</v>
      </c>
      <c r="M244" t="e">
        <f>(#REF!-#REF!)/$U244*10+50</f>
        <v>#REF!</v>
      </c>
      <c r="N244" t="e">
        <f>(#REF!-#REF!)/$U244*10+50</f>
        <v>#REF!</v>
      </c>
      <c r="O244" t="e">
        <f>(#REF!-#REF!)/$U244*10+50</f>
        <v>#REF!</v>
      </c>
      <c r="P244" t="e">
        <f>(#REF!-#REF!)/$U244*10+50</f>
        <v>#REF!</v>
      </c>
      <c r="Q244" t="e">
        <f>(#REF!-#REF!)/$U244*10+50</f>
        <v>#REF!</v>
      </c>
      <c r="R244" t="e">
        <f>(#REF!-#REF!)/$U244*10+50</f>
        <v>#REF!</v>
      </c>
      <c r="S244" t="e">
        <f>(#REF!-#REF!)/$U244*10+50</f>
        <v>#REF!</v>
      </c>
      <c r="T244" t="e">
        <f>(#REF!-#REF!)/$U244*10+50</f>
        <v>#REF!</v>
      </c>
      <c r="U244" t="e">
        <f t="shared" si="18"/>
        <v>#DIV/0!</v>
      </c>
    </row>
    <row r="245" spans="11:21" x14ac:dyDescent="0.15">
      <c r="K245" s="6">
        <f t="shared" si="19"/>
        <v>0</v>
      </c>
      <c r="M245" t="e">
        <f>(#REF!-#REF!)/$U245*10+50</f>
        <v>#REF!</v>
      </c>
      <c r="N245" t="e">
        <f>(#REF!-#REF!)/$U245*10+50</f>
        <v>#REF!</v>
      </c>
      <c r="O245" t="e">
        <f>(#REF!-#REF!)/$U245*10+50</f>
        <v>#REF!</v>
      </c>
      <c r="P245" t="e">
        <f>(#REF!-#REF!)/$U245*10+50</f>
        <v>#REF!</v>
      </c>
      <c r="Q245" t="e">
        <f>(#REF!-#REF!)/$U245*10+50</f>
        <v>#REF!</v>
      </c>
      <c r="R245" t="e">
        <f>(#REF!-#REF!)/$U245*10+50</f>
        <v>#REF!</v>
      </c>
      <c r="S245" t="e">
        <f>(#REF!-#REF!)/$U245*10+50</f>
        <v>#REF!</v>
      </c>
      <c r="T245" t="e">
        <f>(#REF!-#REF!)/$U245*10+50</f>
        <v>#REF!</v>
      </c>
      <c r="U245" t="e">
        <f t="shared" si="18"/>
        <v>#DIV/0!</v>
      </c>
    </row>
    <row r="246" spans="11:21" x14ac:dyDescent="0.15">
      <c r="K246" s="6">
        <f t="shared" si="19"/>
        <v>0</v>
      </c>
      <c r="M246" t="e">
        <f>(#REF!-#REF!)/$U246*10+50</f>
        <v>#REF!</v>
      </c>
      <c r="N246" t="e">
        <f>(#REF!-#REF!)/$U246*10+50</f>
        <v>#REF!</v>
      </c>
      <c r="O246" t="e">
        <f>(#REF!-#REF!)/$U246*10+50</f>
        <v>#REF!</v>
      </c>
      <c r="P246" t="e">
        <f>(#REF!-#REF!)/$U246*10+50</f>
        <v>#REF!</v>
      </c>
      <c r="Q246" t="e">
        <f>(#REF!-#REF!)/$U246*10+50</f>
        <v>#REF!</v>
      </c>
      <c r="R246" t="e">
        <f>(#REF!-#REF!)/$U246*10+50</f>
        <v>#REF!</v>
      </c>
      <c r="S246" t="e">
        <f>(#REF!-#REF!)/$U246*10+50</f>
        <v>#REF!</v>
      </c>
      <c r="T246" t="e">
        <f>(#REF!-#REF!)/$U246*10+50</f>
        <v>#REF!</v>
      </c>
      <c r="U246" t="e">
        <f t="shared" si="18"/>
        <v>#DIV/0!</v>
      </c>
    </row>
    <row r="247" spans="11:21" x14ac:dyDescent="0.15">
      <c r="K247" s="6">
        <f t="shared" si="19"/>
        <v>0</v>
      </c>
      <c r="M247" t="e">
        <f>(#REF!-#REF!)/$U247*10+50</f>
        <v>#REF!</v>
      </c>
      <c r="N247" t="e">
        <f>(#REF!-#REF!)/$U247*10+50</f>
        <v>#REF!</v>
      </c>
      <c r="O247" t="e">
        <f>(#REF!-#REF!)/$U247*10+50</f>
        <v>#REF!</v>
      </c>
      <c r="P247" t="e">
        <f>(#REF!-#REF!)/$U247*10+50</f>
        <v>#REF!</v>
      </c>
      <c r="Q247" t="e">
        <f>(#REF!-#REF!)/$U247*10+50</f>
        <v>#REF!</v>
      </c>
      <c r="R247" t="e">
        <f>(#REF!-#REF!)/$U247*10+50</f>
        <v>#REF!</v>
      </c>
      <c r="S247" t="e">
        <f>(#REF!-#REF!)/$U247*10+50</f>
        <v>#REF!</v>
      </c>
      <c r="T247" t="e">
        <f>(#REF!-#REF!)/$U247*10+50</f>
        <v>#REF!</v>
      </c>
      <c r="U247" t="e">
        <f t="shared" si="18"/>
        <v>#DIV/0!</v>
      </c>
    </row>
    <row r="248" spans="11:21" x14ac:dyDescent="0.15">
      <c r="K248" s="6">
        <f t="shared" si="19"/>
        <v>0</v>
      </c>
      <c r="M248" t="e">
        <f>(#REF!-#REF!)/$U248*10+50</f>
        <v>#REF!</v>
      </c>
      <c r="N248" t="e">
        <f>(#REF!-#REF!)/$U248*10+50</f>
        <v>#REF!</v>
      </c>
      <c r="O248" t="e">
        <f>(#REF!-#REF!)/$U248*10+50</f>
        <v>#REF!</v>
      </c>
      <c r="P248" t="e">
        <f>(#REF!-#REF!)/$U248*10+50</f>
        <v>#REF!</v>
      </c>
      <c r="Q248" t="e">
        <f>(#REF!-#REF!)/$U248*10+50</f>
        <v>#REF!</v>
      </c>
      <c r="R248" t="e">
        <f>(#REF!-#REF!)/$U248*10+50</f>
        <v>#REF!</v>
      </c>
      <c r="S248" t="e">
        <f>(#REF!-#REF!)/$U248*10+50</f>
        <v>#REF!</v>
      </c>
      <c r="T248" t="e">
        <f>(#REF!-#REF!)/$U248*10+50</f>
        <v>#REF!</v>
      </c>
      <c r="U248" t="e">
        <f t="shared" si="18"/>
        <v>#DIV/0!</v>
      </c>
    </row>
    <row r="249" spans="11:21" x14ac:dyDescent="0.15">
      <c r="K249" s="6">
        <f t="shared" si="19"/>
        <v>0</v>
      </c>
      <c r="M249" t="e">
        <f>(#REF!-#REF!)/$U249*10+50</f>
        <v>#REF!</v>
      </c>
      <c r="N249" t="e">
        <f>(#REF!-#REF!)/$U249*10+50</f>
        <v>#REF!</v>
      </c>
      <c r="O249" t="e">
        <f>(#REF!-#REF!)/$U249*10+50</f>
        <v>#REF!</v>
      </c>
      <c r="P249" t="e">
        <f>(#REF!-#REF!)/$U249*10+50</f>
        <v>#REF!</v>
      </c>
      <c r="Q249" t="e">
        <f>(#REF!-#REF!)/$U249*10+50</f>
        <v>#REF!</v>
      </c>
      <c r="R249" t="e">
        <f>(#REF!-#REF!)/$U249*10+50</f>
        <v>#REF!</v>
      </c>
      <c r="S249" t="e">
        <f>(#REF!-#REF!)/$U249*10+50</f>
        <v>#REF!</v>
      </c>
      <c r="T249" t="e">
        <f>(#REF!-#REF!)/$U249*10+50</f>
        <v>#REF!</v>
      </c>
      <c r="U249" t="e">
        <f t="shared" si="18"/>
        <v>#DIV/0!</v>
      </c>
    </row>
    <row r="250" spans="11:21" x14ac:dyDescent="0.15">
      <c r="K250" s="6">
        <f t="shared" si="19"/>
        <v>0</v>
      </c>
      <c r="M250" t="e">
        <f>(#REF!-#REF!)/$U250*10+50</f>
        <v>#REF!</v>
      </c>
      <c r="N250" t="e">
        <f>(#REF!-#REF!)/$U250*10+50</f>
        <v>#REF!</v>
      </c>
      <c r="O250" t="e">
        <f>(#REF!-#REF!)/$U250*10+50</f>
        <v>#REF!</v>
      </c>
      <c r="P250" t="e">
        <f>(#REF!-#REF!)/$U250*10+50</f>
        <v>#REF!</v>
      </c>
      <c r="Q250" t="e">
        <f>(#REF!-#REF!)/$U250*10+50</f>
        <v>#REF!</v>
      </c>
      <c r="R250" t="e">
        <f>(#REF!-#REF!)/$U250*10+50</f>
        <v>#REF!</v>
      </c>
      <c r="S250" t="e">
        <f>(#REF!-#REF!)/$U250*10+50</f>
        <v>#REF!</v>
      </c>
      <c r="T250" t="e">
        <f>(#REF!-#REF!)/$U250*10+50</f>
        <v>#REF!</v>
      </c>
      <c r="U250" t="e">
        <f t="shared" si="18"/>
        <v>#DIV/0!</v>
      </c>
    </row>
    <row r="251" spans="11:21" x14ac:dyDescent="0.15">
      <c r="K251" s="6">
        <f t="shared" si="19"/>
        <v>0</v>
      </c>
      <c r="M251" t="e">
        <f>(#REF!-#REF!)/$U251*10+50</f>
        <v>#REF!</v>
      </c>
      <c r="N251" t="e">
        <f>(#REF!-#REF!)/$U251*10+50</f>
        <v>#REF!</v>
      </c>
      <c r="O251" t="e">
        <f>(#REF!-#REF!)/$U251*10+50</f>
        <v>#REF!</v>
      </c>
      <c r="P251" t="e">
        <f>(#REF!-#REF!)/$U251*10+50</f>
        <v>#REF!</v>
      </c>
      <c r="Q251" t="e">
        <f>(#REF!-#REF!)/$U251*10+50</f>
        <v>#REF!</v>
      </c>
      <c r="R251" t="e">
        <f>(#REF!-#REF!)/$U251*10+50</f>
        <v>#REF!</v>
      </c>
      <c r="S251" t="e">
        <f>(#REF!-#REF!)/$U251*10+50</f>
        <v>#REF!</v>
      </c>
      <c r="T251" t="e">
        <f>(#REF!-#REF!)/$U251*10+50</f>
        <v>#REF!</v>
      </c>
      <c r="U251" t="e">
        <f t="shared" si="18"/>
        <v>#DIV/0!</v>
      </c>
    </row>
    <row r="252" spans="11:21" x14ac:dyDescent="0.15">
      <c r="K252" s="6">
        <f t="shared" si="19"/>
        <v>0</v>
      </c>
      <c r="M252" t="e">
        <f>(#REF!-#REF!)/$U252*10+50</f>
        <v>#REF!</v>
      </c>
      <c r="N252" t="e">
        <f>(#REF!-#REF!)/$U252*10+50</f>
        <v>#REF!</v>
      </c>
      <c r="O252" t="e">
        <f>(#REF!-#REF!)/$U252*10+50</f>
        <v>#REF!</v>
      </c>
      <c r="P252" t="e">
        <f>(#REF!-#REF!)/$U252*10+50</f>
        <v>#REF!</v>
      </c>
      <c r="Q252" t="e">
        <f>(#REF!-#REF!)/$U252*10+50</f>
        <v>#REF!</v>
      </c>
      <c r="R252" t="e">
        <f>(#REF!-#REF!)/$U252*10+50</f>
        <v>#REF!</v>
      </c>
      <c r="S252" t="e">
        <f>(#REF!-#REF!)/$U252*10+50</f>
        <v>#REF!</v>
      </c>
      <c r="T252" t="e">
        <f>(#REF!-#REF!)/$U252*10+50</f>
        <v>#REF!</v>
      </c>
      <c r="U252" t="e">
        <f t="shared" si="18"/>
        <v>#DIV/0!</v>
      </c>
    </row>
    <row r="253" spans="11:21" x14ac:dyDescent="0.15">
      <c r="K253" s="6">
        <f t="shared" si="19"/>
        <v>0</v>
      </c>
      <c r="M253" t="e">
        <f>(#REF!-#REF!)/$U253*10+50</f>
        <v>#REF!</v>
      </c>
      <c r="N253" t="e">
        <f>(#REF!-#REF!)/$U253*10+50</f>
        <v>#REF!</v>
      </c>
      <c r="O253" t="e">
        <f>(#REF!-#REF!)/$U253*10+50</f>
        <v>#REF!</v>
      </c>
      <c r="P253" t="e">
        <f>(#REF!-#REF!)/$U253*10+50</f>
        <v>#REF!</v>
      </c>
      <c r="Q253" t="e">
        <f>(#REF!-#REF!)/$U253*10+50</f>
        <v>#REF!</v>
      </c>
      <c r="R253" t="e">
        <f>(#REF!-#REF!)/$U253*10+50</f>
        <v>#REF!</v>
      </c>
      <c r="S253" t="e">
        <f>(#REF!-#REF!)/$U253*10+50</f>
        <v>#REF!</v>
      </c>
      <c r="T253" t="e">
        <f>(#REF!-#REF!)/$U253*10+50</f>
        <v>#REF!</v>
      </c>
      <c r="U253" t="e">
        <f t="shared" si="18"/>
        <v>#DIV/0!</v>
      </c>
    </row>
    <row r="254" spans="11:21" x14ac:dyDescent="0.15">
      <c r="K254" s="6">
        <f t="shared" si="19"/>
        <v>0</v>
      </c>
      <c r="M254" t="e">
        <f>(#REF!-#REF!)/$U254*10+50</f>
        <v>#REF!</v>
      </c>
      <c r="N254" t="e">
        <f>(#REF!-#REF!)/$U254*10+50</f>
        <v>#REF!</v>
      </c>
      <c r="O254" t="e">
        <f>(#REF!-#REF!)/$U254*10+50</f>
        <v>#REF!</v>
      </c>
      <c r="P254" t="e">
        <f>(#REF!-#REF!)/$U254*10+50</f>
        <v>#REF!</v>
      </c>
      <c r="Q254" t="e">
        <f>(#REF!-#REF!)/$U254*10+50</f>
        <v>#REF!</v>
      </c>
      <c r="R254" t="e">
        <f>(#REF!-#REF!)/$U254*10+50</f>
        <v>#REF!</v>
      </c>
      <c r="S254" t="e">
        <f>(#REF!-#REF!)/$U254*10+50</f>
        <v>#REF!</v>
      </c>
      <c r="T254" t="e">
        <f>(#REF!-#REF!)/$U254*10+50</f>
        <v>#REF!</v>
      </c>
      <c r="U254" t="e">
        <f t="shared" si="18"/>
        <v>#DIV/0!</v>
      </c>
    </row>
    <row r="255" spans="11:21" x14ac:dyDescent="0.15">
      <c r="K255" s="6">
        <f t="shared" si="19"/>
        <v>0</v>
      </c>
      <c r="M255" t="e">
        <f>(#REF!-#REF!)/$U255*10+50</f>
        <v>#REF!</v>
      </c>
      <c r="N255" t="e">
        <f>(#REF!-#REF!)/$U255*10+50</f>
        <v>#REF!</v>
      </c>
      <c r="O255" t="e">
        <f>(#REF!-#REF!)/$U255*10+50</f>
        <v>#REF!</v>
      </c>
      <c r="P255" t="e">
        <f>(#REF!-#REF!)/$U255*10+50</f>
        <v>#REF!</v>
      </c>
      <c r="Q255" t="e">
        <f>(#REF!-#REF!)/$U255*10+50</f>
        <v>#REF!</v>
      </c>
      <c r="R255" t="e">
        <f>(#REF!-#REF!)/$U255*10+50</f>
        <v>#REF!</v>
      </c>
      <c r="S255" t="e">
        <f>(#REF!-#REF!)/$U255*10+50</f>
        <v>#REF!</v>
      </c>
      <c r="T255" t="e">
        <f>(#REF!-#REF!)/$U255*10+50</f>
        <v>#REF!</v>
      </c>
      <c r="U255" t="e">
        <f t="shared" si="18"/>
        <v>#DIV/0!</v>
      </c>
    </row>
    <row r="256" spans="11:21" x14ac:dyDescent="0.15">
      <c r="K256" s="6">
        <f t="shared" si="19"/>
        <v>0</v>
      </c>
      <c r="M256" t="e">
        <f>(#REF!-#REF!)/$U256*10+50</f>
        <v>#REF!</v>
      </c>
      <c r="N256" t="e">
        <f>(#REF!-#REF!)/$U256*10+50</f>
        <v>#REF!</v>
      </c>
      <c r="O256" t="e">
        <f>(#REF!-#REF!)/$U256*10+50</f>
        <v>#REF!</v>
      </c>
      <c r="P256" t="e">
        <f>(#REF!-#REF!)/$U256*10+50</f>
        <v>#REF!</v>
      </c>
      <c r="Q256" t="e">
        <f>(#REF!-#REF!)/$U256*10+50</f>
        <v>#REF!</v>
      </c>
      <c r="R256" t="e">
        <f>(#REF!-#REF!)/$U256*10+50</f>
        <v>#REF!</v>
      </c>
      <c r="S256" t="e">
        <f>(#REF!-#REF!)/$U256*10+50</f>
        <v>#REF!</v>
      </c>
      <c r="T256" t="e">
        <f>(#REF!-#REF!)/$U256*10+50</f>
        <v>#REF!</v>
      </c>
      <c r="U256" t="e">
        <f t="shared" si="18"/>
        <v>#DIV/0!</v>
      </c>
    </row>
    <row r="257" spans="11:21" x14ac:dyDescent="0.15">
      <c r="K257" s="6">
        <f t="shared" si="19"/>
        <v>0</v>
      </c>
      <c r="M257" t="e">
        <f>(#REF!-#REF!)/$U257*10+50</f>
        <v>#REF!</v>
      </c>
      <c r="N257" t="e">
        <f>(#REF!-#REF!)/$U257*10+50</f>
        <v>#REF!</v>
      </c>
      <c r="O257" t="e">
        <f>(#REF!-#REF!)/$U257*10+50</f>
        <v>#REF!</v>
      </c>
      <c r="P257" t="e">
        <f>(#REF!-#REF!)/$U257*10+50</f>
        <v>#REF!</v>
      </c>
      <c r="Q257" t="e">
        <f>(#REF!-#REF!)/$U257*10+50</f>
        <v>#REF!</v>
      </c>
      <c r="R257" t="e">
        <f>(#REF!-#REF!)/$U257*10+50</f>
        <v>#REF!</v>
      </c>
      <c r="S257" t="e">
        <f>(#REF!-#REF!)/$U257*10+50</f>
        <v>#REF!</v>
      </c>
      <c r="T257" t="e">
        <f>(#REF!-#REF!)/$U257*10+50</f>
        <v>#REF!</v>
      </c>
      <c r="U257" t="e">
        <f t="shared" si="18"/>
        <v>#DIV/0!</v>
      </c>
    </row>
    <row r="258" spans="11:21" x14ac:dyDescent="0.15">
      <c r="K258" s="6">
        <f t="shared" si="19"/>
        <v>0</v>
      </c>
      <c r="M258" t="e">
        <f>(#REF!-#REF!)/$U258*10+50</f>
        <v>#REF!</v>
      </c>
      <c r="N258" t="e">
        <f>(#REF!-#REF!)/$U258*10+50</f>
        <v>#REF!</v>
      </c>
      <c r="O258" t="e">
        <f>(#REF!-#REF!)/$U258*10+50</f>
        <v>#REF!</v>
      </c>
      <c r="P258" t="e">
        <f>(#REF!-#REF!)/$U258*10+50</f>
        <v>#REF!</v>
      </c>
      <c r="Q258" t="e">
        <f>(#REF!-#REF!)/$U258*10+50</f>
        <v>#REF!</v>
      </c>
      <c r="R258" t="e">
        <f>(#REF!-#REF!)/$U258*10+50</f>
        <v>#REF!</v>
      </c>
      <c r="S258" t="e">
        <f>(#REF!-#REF!)/$U258*10+50</f>
        <v>#REF!</v>
      </c>
      <c r="T258" t="e">
        <f>(#REF!-#REF!)/$U258*10+50</f>
        <v>#REF!</v>
      </c>
      <c r="U258" t="e">
        <f t="shared" ref="U258:U321" si="20">STDEV(C258:J258)</f>
        <v>#DIV/0!</v>
      </c>
    </row>
    <row r="259" spans="11:21" x14ac:dyDescent="0.15">
      <c r="K259" s="6">
        <f t="shared" si="19"/>
        <v>0</v>
      </c>
      <c r="M259" t="e">
        <f>(#REF!-#REF!)/$U259*10+50</f>
        <v>#REF!</v>
      </c>
      <c r="N259" t="e">
        <f>(#REF!-#REF!)/$U259*10+50</f>
        <v>#REF!</v>
      </c>
      <c r="O259" t="e">
        <f>(#REF!-#REF!)/$U259*10+50</f>
        <v>#REF!</v>
      </c>
      <c r="P259" t="e">
        <f>(#REF!-#REF!)/$U259*10+50</f>
        <v>#REF!</v>
      </c>
      <c r="Q259" t="e">
        <f>(#REF!-#REF!)/$U259*10+50</f>
        <v>#REF!</v>
      </c>
      <c r="R259" t="e">
        <f>(#REF!-#REF!)/$U259*10+50</f>
        <v>#REF!</v>
      </c>
      <c r="S259" t="e">
        <f>(#REF!-#REF!)/$U259*10+50</f>
        <v>#REF!</v>
      </c>
      <c r="T259" t="e">
        <f>(#REF!-#REF!)/$U259*10+50</f>
        <v>#REF!</v>
      </c>
      <c r="U259" t="e">
        <f t="shared" si="20"/>
        <v>#DIV/0!</v>
      </c>
    </row>
    <row r="260" spans="11:21" x14ac:dyDescent="0.15">
      <c r="K260" s="6">
        <f t="shared" ref="K260:K291" si="21">A260</f>
        <v>0</v>
      </c>
      <c r="M260" t="e">
        <f>(#REF!-#REF!)/$U260*10+50</f>
        <v>#REF!</v>
      </c>
      <c r="N260" t="e">
        <f>(#REF!-#REF!)/$U260*10+50</f>
        <v>#REF!</v>
      </c>
      <c r="O260" t="e">
        <f>(#REF!-#REF!)/$U260*10+50</f>
        <v>#REF!</v>
      </c>
      <c r="P260" t="e">
        <f>(#REF!-#REF!)/$U260*10+50</f>
        <v>#REF!</v>
      </c>
      <c r="Q260" t="e">
        <f>(#REF!-#REF!)/$U260*10+50</f>
        <v>#REF!</v>
      </c>
      <c r="R260" t="e">
        <f>(#REF!-#REF!)/$U260*10+50</f>
        <v>#REF!</v>
      </c>
      <c r="S260" t="e">
        <f>(#REF!-#REF!)/$U260*10+50</f>
        <v>#REF!</v>
      </c>
      <c r="T260" t="e">
        <f>(#REF!-#REF!)/$U260*10+50</f>
        <v>#REF!</v>
      </c>
      <c r="U260" t="e">
        <f t="shared" si="20"/>
        <v>#DIV/0!</v>
      </c>
    </row>
    <row r="261" spans="11:21" x14ac:dyDescent="0.15">
      <c r="K261" s="6">
        <f t="shared" si="21"/>
        <v>0</v>
      </c>
      <c r="M261" t="e">
        <f>(#REF!-#REF!)/$U261*10+50</f>
        <v>#REF!</v>
      </c>
      <c r="N261" t="e">
        <f>(#REF!-#REF!)/$U261*10+50</f>
        <v>#REF!</v>
      </c>
      <c r="O261" t="e">
        <f>(#REF!-#REF!)/$U261*10+50</f>
        <v>#REF!</v>
      </c>
      <c r="P261" t="e">
        <f>(#REF!-#REF!)/$U261*10+50</f>
        <v>#REF!</v>
      </c>
      <c r="Q261" t="e">
        <f>(#REF!-#REF!)/$U261*10+50</f>
        <v>#REF!</v>
      </c>
      <c r="R261" t="e">
        <f>(#REF!-#REF!)/$U261*10+50</f>
        <v>#REF!</v>
      </c>
      <c r="S261" t="e">
        <f>(#REF!-#REF!)/$U261*10+50</f>
        <v>#REF!</v>
      </c>
      <c r="T261" t="e">
        <f>(#REF!-#REF!)/$U261*10+50</f>
        <v>#REF!</v>
      </c>
      <c r="U261" t="e">
        <f t="shared" si="20"/>
        <v>#DIV/0!</v>
      </c>
    </row>
    <row r="262" spans="11:21" x14ac:dyDescent="0.15">
      <c r="K262" s="6">
        <f t="shared" si="21"/>
        <v>0</v>
      </c>
      <c r="M262" t="e">
        <f>(#REF!-#REF!)/$U262*10+50</f>
        <v>#REF!</v>
      </c>
      <c r="N262" t="e">
        <f>(#REF!-#REF!)/$U262*10+50</f>
        <v>#REF!</v>
      </c>
      <c r="O262" t="e">
        <f>(#REF!-#REF!)/$U262*10+50</f>
        <v>#REF!</v>
      </c>
      <c r="P262" t="e">
        <f>(#REF!-#REF!)/$U262*10+50</f>
        <v>#REF!</v>
      </c>
      <c r="Q262" t="e">
        <f>(#REF!-#REF!)/$U262*10+50</f>
        <v>#REF!</v>
      </c>
      <c r="R262" t="e">
        <f>(#REF!-#REF!)/$U262*10+50</f>
        <v>#REF!</v>
      </c>
      <c r="S262" t="e">
        <f>(#REF!-#REF!)/$U262*10+50</f>
        <v>#REF!</v>
      </c>
      <c r="T262" t="e">
        <f>(#REF!-#REF!)/$U262*10+50</f>
        <v>#REF!</v>
      </c>
      <c r="U262" t="e">
        <f t="shared" si="20"/>
        <v>#DIV/0!</v>
      </c>
    </row>
    <row r="263" spans="11:21" x14ac:dyDescent="0.15">
      <c r="K263" s="6">
        <f t="shared" si="21"/>
        <v>0</v>
      </c>
      <c r="M263" t="e">
        <f>(#REF!-#REF!)/$U263*10+50</f>
        <v>#REF!</v>
      </c>
      <c r="N263" t="e">
        <f>(#REF!-#REF!)/$U263*10+50</f>
        <v>#REF!</v>
      </c>
      <c r="O263" t="e">
        <f>(#REF!-#REF!)/$U263*10+50</f>
        <v>#REF!</v>
      </c>
      <c r="P263" t="e">
        <f>(#REF!-#REF!)/$U263*10+50</f>
        <v>#REF!</v>
      </c>
      <c r="Q263" t="e">
        <f>(#REF!-#REF!)/$U263*10+50</f>
        <v>#REF!</v>
      </c>
      <c r="R263" t="e">
        <f>(#REF!-#REF!)/$U263*10+50</f>
        <v>#REF!</v>
      </c>
      <c r="S263" t="e">
        <f>(#REF!-#REF!)/$U263*10+50</f>
        <v>#REF!</v>
      </c>
      <c r="T263" t="e">
        <f>(#REF!-#REF!)/$U263*10+50</f>
        <v>#REF!</v>
      </c>
      <c r="U263" t="e">
        <f t="shared" si="20"/>
        <v>#DIV/0!</v>
      </c>
    </row>
    <row r="264" spans="11:21" x14ac:dyDescent="0.15">
      <c r="K264" s="6">
        <f t="shared" si="21"/>
        <v>0</v>
      </c>
      <c r="M264" t="e">
        <f>(#REF!-#REF!)/$U264*10+50</f>
        <v>#REF!</v>
      </c>
      <c r="N264" t="e">
        <f>(#REF!-#REF!)/$U264*10+50</f>
        <v>#REF!</v>
      </c>
      <c r="O264" t="e">
        <f>(#REF!-#REF!)/$U264*10+50</f>
        <v>#REF!</v>
      </c>
      <c r="P264" t="e">
        <f>(#REF!-#REF!)/$U264*10+50</f>
        <v>#REF!</v>
      </c>
      <c r="Q264" t="e">
        <f>(#REF!-#REF!)/$U264*10+50</f>
        <v>#REF!</v>
      </c>
      <c r="R264" t="e">
        <f>(#REF!-#REF!)/$U264*10+50</f>
        <v>#REF!</v>
      </c>
      <c r="S264" t="e">
        <f>(#REF!-#REF!)/$U264*10+50</f>
        <v>#REF!</v>
      </c>
      <c r="T264" t="e">
        <f>(#REF!-#REF!)/$U264*10+50</f>
        <v>#REF!</v>
      </c>
      <c r="U264" t="e">
        <f t="shared" si="20"/>
        <v>#DIV/0!</v>
      </c>
    </row>
    <row r="265" spans="11:21" x14ac:dyDescent="0.15">
      <c r="K265" s="6">
        <f t="shared" si="21"/>
        <v>0</v>
      </c>
      <c r="M265" t="e">
        <f>(#REF!-#REF!)/$U265*10+50</f>
        <v>#REF!</v>
      </c>
      <c r="N265" t="e">
        <f>(#REF!-#REF!)/$U265*10+50</f>
        <v>#REF!</v>
      </c>
      <c r="O265" t="e">
        <f>(#REF!-#REF!)/$U265*10+50</f>
        <v>#REF!</v>
      </c>
      <c r="P265" t="e">
        <f>(#REF!-#REF!)/$U265*10+50</f>
        <v>#REF!</v>
      </c>
      <c r="Q265" t="e">
        <f>(#REF!-#REF!)/$U265*10+50</f>
        <v>#REF!</v>
      </c>
      <c r="R265" t="e">
        <f>(#REF!-#REF!)/$U265*10+50</f>
        <v>#REF!</v>
      </c>
      <c r="S265" t="e">
        <f>(#REF!-#REF!)/$U265*10+50</f>
        <v>#REF!</v>
      </c>
      <c r="T265" t="e">
        <f>(#REF!-#REF!)/$U265*10+50</f>
        <v>#REF!</v>
      </c>
      <c r="U265" t="e">
        <f t="shared" si="20"/>
        <v>#DIV/0!</v>
      </c>
    </row>
    <row r="266" spans="11:21" x14ac:dyDescent="0.15">
      <c r="K266" s="6">
        <f t="shared" si="21"/>
        <v>0</v>
      </c>
      <c r="M266" t="e">
        <f>(#REF!-#REF!)/$U266*10+50</f>
        <v>#REF!</v>
      </c>
      <c r="N266" t="e">
        <f>(#REF!-#REF!)/$U266*10+50</f>
        <v>#REF!</v>
      </c>
      <c r="O266" t="e">
        <f>(#REF!-#REF!)/$U266*10+50</f>
        <v>#REF!</v>
      </c>
      <c r="P266" t="e">
        <f>(#REF!-#REF!)/$U266*10+50</f>
        <v>#REF!</v>
      </c>
      <c r="Q266" t="e">
        <f>(#REF!-#REF!)/$U266*10+50</f>
        <v>#REF!</v>
      </c>
      <c r="R266" t="e">
        <f>(#REF!-#REF!)/$U266*10+50</f>
        <v>#REF!</v>
      </c>
      <c r="S266" t="e">
        <f>(#REF!-#REF!)/$U266*10+50</f>
        <v>#REF!</v>
      </c>
      <c r="T266" t="e">
        <f>(#REF!-#REF!)/$U266*10+50</f>
        <v>#REF!</v>
      </c>
      <c r="U266" t="e">
        <f t="shared" si="20"/>
        <v>#DIV/0!</v>
      </c>
    </row>
    <row r="267" spans="11:21" x14ac:dyDescent="0.15">
      <c r="K267" s="6">
        <f t="shared" si="21"/>
        <v>0</v>
      </c>
      <c r="M267" t="e">
        <f>(#REF!-#REF!)/$U267*10+50</f>
        <v>#REF!</v>
      </c>
      <c r="N267" t="e">
        <f>(#REF!-#REF!)/$U267*10+50</f>
        <v>#REF!</v>
      </c>
      <c r="O267" t="e">
        <f>(#REF!-#REF!)/$U267*10+50</f>
        <v>#REF!</v>
      </c>
      <c r="P267" t="e">
        <f>(#REF!-#REF!)/$U267*10+50</f>
        <v>#REF!</v>
      </c>
      <c r="Q267" t="e">
        <f>(#REF!-#REF!)/$U267*10+50</f>
        <v>#REF!</v>
      </c>
      <c r="R267" t="e">
        <f>(#REF!-#REF!)/$U267*10+50</f>
        <v>#REF!</v>
      </c>
      <c r="S267" t="e">
        <f>(#REF!-#REF!)/$U267*10+50</f>
        <v>#REF!</v>
      </c>
      <c r="T267" t="e">
        <f>(#REF!-#REF!)/$U267*10+50</f>
        <v>#REF!</v>
      </c>
      <c r="U267" t="e">
        <f t="shared" si="20"/>
        <v>#DIV/0!</v>
      </c>
    </row>
    <row r="268" spans="11:21" x14ac:dyDescent="0.15">
      <c r="K268" s="6">
        <f t="shared" si="21"/>
        <v>0</v>
      </c>
      <c r="M268" t="e">
        <f>(#REF!-#REF!)/$U268*10+50</f>
        <v>#REF!</v>
      </c>
      <c r="N268" t="e">
        <f>(#REF!-#REF!)/$U268*10+50</f>
        <v>#REF!</v>
      </c>
      <c r="O268" t="e">
        <f>(#REF!-#REF!)/$U268*10+50</f>
        <v>#REF!</v>
      </c>
      <c r="P268" t="e">
        <f>(#REF!-#REF!)/$U268*10+50</f>
        <v>#REF!</v>
      </c>
      <c r="Q268" t="e">
        <f>(#REF!-#REF!)/$U268*10+50</f>
        <v>#REF!</v>
      </c>
      <c r="R268" t="e">
        <f>(#REF!-#REF!)/$U268*10+50</f>
        <v>#REF!</v>
      </c>
      <c r="S268" t="e">
        <f>(#REF!-#REF!)/$U268*10+50</f>
        <v>#REF!</v>
      </c>
      <c r="T268" t="e">
        <f>(#REF!-#REF!)/$U268*10+50</f>
        <v>#REF!</v>
      </c>
      <c r="U268" t="e">
        <f t="shared" si="20"/>
        <v>#DIV/0!</v>
      </c>
    </row>
    <row r="269" spans="11:21" x14ac:dyDescent="0.15">
      <c r="K269" s="6">
        <f t="shared" si="21"/>
        <v>0</v>
      </c>
      <c r="M269" t="e">
        <f>(#REF!-#REF!)/$U269*10+50</f>
        <v>#REF!</v>
      </c>
      <c r="N269" t="e">
        <f>(#REF!-#REF!)/$U269*10+50</f>
        <v>#REF!</v>
      </c>
      <c r="O269" t="e">
        <f>(#REF!-#REF!)/$U269*10+50</f>
        <v>#REF!</v>
      </c>
      <c r="P269" t="e">
        <f>(#REF!-#REF!)/$U269*10+50</f>
        <v>#REF!</v>
      </c>
      <c r="Q269" t="e">
        <f>(#REF!-#REF!)/$U269*10+50</f>
        <v>#REF!</v>
      </c>
      <c r="R269" t="e">
        <f>(#REF!-#REF!)/$U269*10+50</f>
        <v>#REF!</v>
      </c>
      <c r="S269" t="e">
        <f>(#REF!-#REF!)/$U269*10+50</f>
        <v>#REF!</v>
      </c>
      <c r="T269" t="e">
        <f>(#REF!-#REF!)/$U269*10+50</f>
        <v>#REF!</v>
      </c>
      <c r="U269" t="e">
        <f t="shared" si="20"/>
        <v>#DIV/0!</v>
      </c>
    </row>
    <row r="270" spans="11:21" x14ac:dyDescent="0.15">
      <c r="K270" s="6">
        <f t="shared" si="21"/>
        <v>0</v>
      </c>
      <c r="M270" t="e">
        <f>(#REF!-#REF!)/$U270*10+50</f>
        <v>#REF!</v>
      </c>
      <c r="N270" t="e">
        <f>(#REF!-#REF!)/$U270*10+50</f>
        <v>#REF!</v>
      </c>
      <c r="O270" t="e">
        <f>(#REF!-#REF!)/$U270*10+50</f>
        <v>#REF!</v>
      </c>
      <c r="P270" t="e">
        <f>(#REF!-#REF!)/$U270*10+50</f>
        <v>#REF!</v>
      </c>
      <c r="Q270" t="e">
        <f>(#REF!-#REF!)/$U270*10+50</f>
        <v>#REF!</v>
      </c>
      <c r="R270" t="e">
        <f>(#REF!-#REF!)/$U270*10+50</f>
        <v>#REF!</v>
      </c>
      <c r="S270" t="e">
        <f>(#REF!-#REF!)/$U270*10+50</f>
        <v>#REF!</v>
      </c>
      <c r="T270" t="e">
        <f>(#REF!-#REF!)/$U270*10+50</f>
        <v>#REF!</v>
      </c>
      <c r="U270" t="e">
        <f t="shared" si="20"/>
        <v>#DIV/0!</v>
      </c>
    </row>
    <row r="271" spans="11:21" x14ac:dyDescent="0.15">
      <c r="K271" s="6">
        <f t="shared" si="21"/>
        <v>0</v>
      </c>
      <c r="M271" t="e">
        <f>(#REF!-#REF!)/$U271*10+50</f>
        <v>#REF!</v>
      </c>
      <c r="N271" t="e">
        <f>(#REF!-#REF!)/$U271*10+50</f>
        <v>#REF!</v>
      </c>
      <c r="O271" t="e">
        <f>(#REF!-#REF!)/$U271*10+50</f>
        <v>#REF!</v>
      </c>
      <c r="P271" t="e">
        <f>(#REF!-#REF!)/$U271*10+50</f>
        <v>#REF!</v>
      </c>
      <c r="Q271" t="e">
        <f>(#REF!-#REF!)/$U271*10+50</f>
        <v>#REF!</v>
      </c>
      <c r="R271" t="e">
        <f>(#REF!-#REF!)/$U271*10+50</f>
        <v>#REF!</v>
      </c>
      <c r="S271" t="e">
        <f>(#REF!-#REF!)/$U271*10+50</f>
        <v>#REF!</v>
      </c>
      <c r="T271" t="e">
        <f>(#REF!-#REF!)/$U271*10+50</f>
        <v>#REF!</v>
      </c>
      <c r="U271" t="e">
        <f t="shared" si="20"/>
        <v>#DIV/0!</v>
      </c>
    </row>
    <row r="272" spans="11:21" x14ac:dyDescent="0.15">
      <c r="K272" s="6">
        <f t="shared" si="21"/>
        <v>0</v>
      </c>
      <c r="M272" t="e">
        <f>(#REF!-#REF!)/$U272*10+50</f>
        <v>#REF!</v>
      </c>
      <c r="N272" t="e">
        <f>(#REF!-#REF!)/$U272*10+50</f>
        <v>#REF!</v>
      </c>
      <c r="O272" t="e">
        <f>(#REF!-#REF!)/$U272*10+50</f>
        <v>#REF!</v>
      </c>
      <c r="P272" t="e">
        <f>(#REF!-#REF!)/$U272*10+50</f>
        <v>#REF!</v>
      </c>
      <c r="Q272" t="e">
        <f>(#REF!-#REF!)/$U272*10+50</f>
        <v>#REF!</v>
      </c>
      <c r="R272" t="e">
        <f>(#REF!-#REF!)/$U272*10+50</f>
        <v>#REF!</v>
      </c>
      <c r="S272" t="e">
        <f>(#REF!-#REF!)/$U272*10+50</f>
        <v>#REF!</v>
      </c>
      <c r="T272" t="e">
        <f>(#REF!-#REF!)/$U272*10+50</f>
        <v>#REF!</v>
      </c>
      <c r="U272" t="e">
        <f t="shared" si="20"/>
        <v>#DIV/0!</v>
      </c>
    </row>
    <row r="273" spans="11:21" x14ac:dyDescent="0.15">
      <c r="K273" s="6">
        <f t="shared" si="21"/>
        <v>0</v>
      </c>
      <c r="M273" t="e">
        <f>(#REF!-#REF!)/$U273*10+50</f>
        <v>#REF!</v>
      </c>
      <c r="N273" t="e">
        <f>(#REF!-#REF!)/$U273*10+50</f>
        <v>#REF!</v>
      </c>
      <c r="O273" t="e">
        <f>(#REF!-#REF!)/$U273*10+50</f>
        <v>#REF!</v>
      </c>
      <c r="P273" t="e">
        <f>(#REF!-#REF!)/$U273*10+50</f>
        <v>#REF!</v>
      </c>
      <c r="Q273" t="e">
        <f>(#REF!-#REF!)/$U273*10+50</f>
        <v>#REF!</v>
      </c>
      <c r="R273" t="e">
        <f>(#REF!-#REF!)/$U273*10+50</f>
        <v>#REF!</v>
      </c>
      <c r="S273" t="e">
        <f>(#REF!-#REF!)/$U273*10+50</f>
        <v>#REF!</v>
      </c>
      <c r="T273" t="e">
        <f>(#REF!-#REF!)/$U273*10+50</f>
        <v>#REF!</v>
      </c>
      <c r="U273" t="e">
        <f t="shared" si="20"/>
        <v>#DIV/0!</v>
      </c>
    </row>
    <row r="274" spans="11:21" x14ac:dyDescent="0.15">
      <c r="K274" s="6">
        <f t="shared" si="21"/>
        <v>0</v>
      </c>
      <c r="M274" t="e">
        <f>(#REF!-#REF!)/$U274*10+50</f>
        <v>#REF!</v>
      </c>
      <c r="N274" t="e">
        <f>(#REF!-#REF!)/$U274*10+50</f>
        <v>#REF!</v>
      </c>
      <c r="O274" t="e">
        <f>(#REF!-#REF!)/$U274*10+50</f>
        <v>#REF!</v>
      </c>
      <c r="P274" t="e">
        <f>(#REF!-#REF!)/$U274*10+50</f>
        <v>#REF!</v>
      </c>
      <c r="Q274" t="e">
        <f>(#REF!-#REF!)/$U274*10+50</f>
        <v>#REF!</v>
      </c>
      <c r="R274" t="e">
        <f>(#REF!-#REF!)/$U274*10+50</f>
        <v>#REF!</v>
      </c>
      <c r="S274" t="e">
        <f>(#REF!-#REF!)/$U274*10+50</f>
        <v>#REF!</v>
      </c>
      <c r="T274" t="e">
        <f>(#REF!-#REF!)/$U274*10+50</f>
        <v>#REF!</v>
      </c>
      <c r="U274" t="e">
        <f t="shared" si="20"/>
        <v>#DIV/0!</v>
      </c>
    </row>
    <row r="275" spans="11:21" x14ac:dyDescent="0.15">
      <c r="K275" s="6">
        <f t="shared" si="21"/>
        <v>0</v>
      </c>
      <c r="M275" t="e">
        <f>(#REF!-#REF!)/$U275*10+50</f>
        <v>#REF!</v>
      </c>
      <c r="N275" t="e">
        <f>(#REF!-#REF!)/$U275*10+50</f>
        <v>#REF!</v>
      </c>
      <c r="O275" t="e">
        <f>(#REF!-#REF!)/$U275*10+50</f>
        <v>#REF!</v>
      </c>
      <c r="P275" t="e">
        <f>(#REF!-#REF!)/$U275*10+50</f>
        <v>#REF!</v>
      </c>
      <c r="Q275" t="e">
        <f>(#REF!-#REF!)/$U275*10+50</f>
        <v>#REF!</v>
      </c>
      <c r="R275" t="e">
        <f>(#REF!-#REF!)/$U275*10+50</f>
        <v>#REF!</v>
      </c>
      <c r="S275" t="e">
        <f>(#REF!-#REF!)/$U275*10+50</f>
        <v>#REF!</v>
      </c>
      <c r="T275" t="e">
        <f>(#REF!-#REF!)/$U275*10+50</f>
        <v>#REF!</v>
      </c>
      <c r="U275" t="e">
        <f t="shared" si="20"/>
        <v>#DIV/0!</v>
      </c>
    </row>
    <row r="276" spans="11:21" x14ac:dyDescent="0.15">
      <c r="K276" s="6">
        <f t="shared" si="21"/>
        <v>0</v>
      </c>
      <c r="M276" t="e">
        <f>(#REF!-#REF!)/$U276*10+50</f>
        <v>#REF!</v>
      </c>
      <c r="N276" t="e">
        <f>(#REF!-#REF!)/$U276*10+50</f>
        <v>#REF!</v>
      </c>
      <c r="O276" t="e">
        <f>(#REF!-#REF!)/$U276*10+50</f>
        <v>#REF!</v>
      </c>
      <c r="P276" t="e">
        <f>(#REF!-#REF!)/$U276*10+50</f>
        <v>#REF!</v>
      </c>
      <c r="Q276" t="e">
        <f>(#REF!-#REF!)/$U276*10+50</f>
        <v>#REF!</v>
      </c>
      <c r="R276" t="e">
        <f>(#REF!-#REF!)/$U276*10+50</f>
        <v>#REF!</v>
      </c>
      <c r="S276" t="e">
        <f>(#REF!-#REF!)/$U276*10+50</f>
        <v>#REF!</v>
      </c>
      <c r="T276" t="e">
        <f>(#REF!-#REF!)/$U276*10+50</f>
        <v>#REF!</v>
      </c>
      <c r="U276" t="e">
        <f t="shared" si="20"/>
        <v>#DIV/0!</v>
      </c>
    </row>
    <row r="277" spans="11:21" x14ac:dyDescent="0.15">
      <c r="K277" s="6">
        <f t="shared" si="21"/>
        <v>0</v>
      </c>
      <c r="M277" t="e">
        <f>(#REF!-#REF!)/$U277*10+50</f>
        <v>#REF!</v>
      </c>
      <c r="N277" t="e">
        <f>(#REF!-#REF!)/$U277*10+50</f>
        <v>#REF!</v>
      </c>
      <c r="O277" t="e">
        <f>(#REF!-#REF!)/$U277*10+50</f>
        <v>#REF!</v>
      </c>
      <c r="P277" t="e">
        <f>(#REF!-#REF!)/$U277*10+50</f>
        <v>#REF!</v>
      </c>
      <c r="Q277" t="e">
        <f>(#REF!-#REF!)/$U277*10+50</f>
        <v>#REF!</v>
      </c>
      <c r="R277" t="e">
        <f>(#REF!-#REF!)/$U277*10+50</f>
        <v>#REF!</v>
      </c>
      <c r="S277" t="e">
        <f>(#REF!-#REF!)/$U277*10+50</f>
        <v>#REF!</v>
      </c>
      <c r="T277" t="e">
        <f>(#REF!-#REF!)/$U277*10+50</f>
        <v>#REF!</v>
      </c>
      <c r="U277" t="e">
        <f t="shared" si="20"/>
        <v>#DIV/0!</v>
      </c>
    </row>
    <row r="278" spans="11:21" x14ac:dyDescent="0.15">
      <c r="K278" s="6">
        <f t="shared" si="21"/>
        <v>0</v>
      </c>
      <c r="M278" t="e">
        <f>(#REF!-#REF!)/$U278*10+50</f>
        <v>#REF!</v>
      </c>
      <c r="N278" t="e">
        <f>(#REF!-#REF!)/$U278*10+50</f>
        <v>#REF!</v>
      </c>
      <c r="O278" t="e">
        <f>(#REF!-#REF!)/$U278*10+50</f>
        <v>#REF!</v>
      </c>
      <c r="P278" t="e">
        <f>(#REF!-#REF!)/$U278*10+50</f>
        <v>#REF!</v>
      </c>
      <c r="Q278" t="e">
        <f>(#REF!-#REF!)/$U278*10+50</f>
        <v>#REF!</v>
      </c>
      <c r="R278" t="e">
        <f>(#REF!-#REF!)/$U278*10+50</f>
        <v>#REF!</v>
      </c>
      <c r="S278" t="e">
        <f>(#REF!-#REF!)/$U278*10+50</f>
        <v>#REF!</v>
      </c>
      <c r="T278" t="e">
        <f>(#REF!-#REF!)/$U278*10+50</f>
        <v>#REF!</v>
      </c>
      <c r="U278" t="e">
        <f t="shared" si="20"/>
        <v>#DIV/0!</v>
      </c>
    </row>
    <row r="279" spans="11:21" x14ac:dyDescent="0.15">
      <c r="K279" s="6">
        <f t="shared" si="21"/>
        <v>0</v>
      </c>
      <c r="M279" t="e">
        <f>(#REF!-#REF!)/$U279*10+50</f>
        <v>#REF!</v>
      </c>
      <c r="N279" t="e">
        <f>(#REF!-#REF!)/$U279*10+50</f>
        <v>#REF!</v>
      </c>
      <c r="O279" t="e">
        <f>(#REF!-#REF!)/$U279*10+50</f>
        <v>#REF!</v>
      </c>
      <c r="P279" t="e">
        <f>(#REF!-#REF!)/$U279*10+50</f>
        <v>#REF!</v>
      </c>
      <c r="Q279" t="e">
        <f>(#REF!-#REF!)/$U279*10+50</f>
        <v>#REF!</v>
      </c>
      <c r="R279" t="e">
        <f>(#REF!-#REF!)/$U279*10+50</f>
        <v>#REF!</v>
      </c>
      <c r="S279" t="e">
        <f>(#REF!-#REF!)/$U279*10+50</f>
        <v>#REF!</v>
      </c>
      <c r="T279" t="e">
        <f>(#REF!-#REF!)/$U279*10+50</f>
        <v>#REF!</v>
      </c>
      <c r="U279" t="e">
        <f t="shared" si="20"/>
        <v>#DIV/0!</v>
      </c>
    </row>
    <row r="280" spans="11:21" x14ac:dyDescent="0.15">
      <c r="K280" s="6">
        <f t="shared" si="21"/>
        <v>0</v>
      </c>
      <c r="M280" t="e">
        <f>(#REF!-#REF!)/$U280*10+50</f>
        <v>#REF!</v>
      </c>
      <c r="N280" t="e">
        <f>(#REF!-#REF!)/$U280*10+50</f>
        <v>#REF!</v>
      </c>
      <c r="O280" t="e">
        <f>(#REF!-#REF!)/$U280*10+50</f>
        <v>#REF!</v>
      </c>
      <c r="P280" t="e">
        <f>(#REF!-#REF!)/$U280*10+50</f>
        <v>#REF!</v>
      </c>
      <c r="Q280" t="e">
        <f>(#REF!-#REF!)/$U280*10+50</f>
        <v>#REF!</v>
      </c>
      <c r="R280" t="e">
        <f>(#REF!-#REF!)/$U280*10+50</f>
        <v>#REF!</v>
      </c>
      <c r="S280" t="e">
        <f>(#REF!-#REF!)/$U280*10+50</f>
        <v>#REF!</v>
      </c>
      <c r="T280" t="e">
        <f>(#REF!-#REF!)/$U280*10+50</f>
        <v>#REF!</v>
      </c>
      <c r="U280" t="e">
        <f t="shared" si="20"/>
        <v>#DIV/0!</v>
      </c>
    </row>
    <row r="281" spans="11:21" x14ac:dyDescent="0.15">
      <c r="K281" s="6">
        <f t="shared" si="21"/>
        <v>0</v>
      </c>
      <c r="M281" t="e">
        <f>(#REF!-#REF!)/$U281*10+50</f>
        <v>#REF!</v>
      </c>
      <c r="N281" t="e">
        <f>(#REF!-#REF!)/$U281*10+50</f>
        <v>#REF!</v>
      </c>
      <c r="O281" t="e">
        <f>(#REF!-#REF!)/$U281*10+50</f>
        <v>#REF!</v>
      </c>
      <c r="P281" t="e">
        <f>(#REF!-#REF!)/$U281*10+50</f>
        <v>#REF!</v>
      </c>
      <c r="Q281" t="e">
        <f>(#REF!-#REF!)/$U281*10+50</f>
        <v>#REF!</v>
      </c>
      <c r="R281" t="e">
        <f>(#REF!-#REF!)/$U281*10+50</f>
        <v>#REF!</v>
      </c>
      <c r="S281" t="e">
        <f>(#REF!-#REF!)/$U281*10+50</f>
        <v>#REF!</v>
      </c>
      <c r="T281" t="e">
        <f>(#REF!-#REF!)/$U281*10+50</f>
        <v>#REF!</v>
      </c>
      <c r="U281" t="e">
        <f t="shared" si="20"/>
        <v>#DIV/0!</v>
      </c>
    </row>
    <row r="282" spans="11:21" x14ac:dyDescent="0.15">
      <c r="K282" s="6">
        <f t="shared" si="21"/>
        <v>0</v>
      </c>
      <c r="M282" t="e">
        <f>(#REF!-#REF!)/$U282*10+50</f>
        <v>#REF!</v>
      </c>
      <c r="N282" t="e">
        <f>(#REF!-#REF!)/$U282*10+50</f>
        <v>#REF!</v>
      </c>
      <c r="O282" t="e">
        <f>(#REF!-#REF!)/$U282*10+50</f>
        <v>#REF!</v>
      </c>
      <c r="P282" t="e">
        <f>(#REF!-#REF!)/$U282*10+50</f>
        <v>#REF!</v>
      </c>
      <c r="Q282" t="e">
        <f>(#REF!-#REF!)/$U282*10+50</f>
        <v>#REF!</v>
      </c>
      <c r="R282" t="e">
        <f>(#REF!-#REF!)/$U282*10+50</f>
        <v>#REF!</v>
      </c>
      <c r="S282" t="e">
        <f>(#REF!-#REF!)/$U282*10+50</f>
        <v>#REF!</v>
      </c>
      <c r="T282" t="e">
        <f>(#REF!-#REF!)/$U282*10+50</f>
        <v>#REF!</v>
      </c>
      <c r="U282" t="e">
        <f t="shared" si="20"/>
        <v>#DIV/0!</v>
      </c>
    </row>
    <row r="283" spans="11:21" x14ac:dyDescent="0.15">
      <c r="K283" s="6">
        <f t="shared" si="21"/>
        <v>0</v>
      </c>
      <c r="M283" t="e">
        <f>(#REF!-#REF!)/$U283*10+50</f>
        <v>#REF!</v>
      </c>
      <c r="N283" t="e">
        <f>(#REF!-#REF!)/$U283*10+50</f>
        <v>#REF!</v>
      </c>
      <c r="O283" t="e">
        <f>(#REF!-#REF!)/$U283*10+50</f>
        <v>#REF!</v>
      </c>
      <c r="P283" t="e">
        <f>(#REF!-#REF!)/$U283*10+50</f>
        <v>#REF!</v>
      </c>
      <c r="Q283" t="e">
        <f>(#REF!-#REF!)/$U283*10+50</f>
        <v>#REF!</v>
      </c>
      <c r="R283" t="e">
        <f>(#REF!-#REF!)/$U283*10+50</f>
        <v>#REF!</v>
      </c>
      <c r="S283" t="e">
        <f>(#REF!-#REF!)/$U283*10+50</f>
        <v>#REF!</v>
      </c>
      <c r="T283" t="e">
        <f>(#REF!-#REF!)/$U283*10+50</f>
        <v>#REF!</v>
      </c>
      <c r="U283" t="e">
        <f t="shared" si="20"/>
        <v>#DIV/0!</v>
      </c>
    </row>
    <row r="284" spans="11:21" x14ac:dyDescent="0.15">
      <c r="K284" s="6">
        <f t="shared" si="21"/>
        <v>0</v>
      </c>
      <c r="M284" t="e">
        <f>(#REF!-#REF!)/$U284*10+50</f>
        <v>#REF!</v>
      </c>
      <c r="N284" t="e">
        <f>(#REF!-#REF!)/$U284*10+50</f>
        <v>#REF!</v>
      </c>
      <c r="O284" t="e">
        <f>(#REF!-#REF!)/$U284*10+50</f>
        <v>#REF!</v>
      </c>
      <c r="P284" t="e">
        <f>(#REF!-#REF!)/$U284*10+50</f>
        <v>#REF!</v>
      </c>
      <c r="Q284" t="e">
        <f>(#REF!-#REF!)/$U284*10+50</f>
        <v>#REF!</v>
      </c>
      <c r="R284" t="e">
        <f>(#REF!-#REF!)/$U284*10+50</f>
        <v>#REF!</v>
      </c>
      <c r="S284" t="e">
        <f>(#REF!-#REF!)/$U284*10+50</f>
        <v>#REF!</v>
      </c>
      <c r="T284" t="e">
        <f>(#REF!-#REF!)/$U284*10+50</f>
        <v>#REF!</v>
      </c>
      <c r="U284" t="e">
        <f t="shared" si="20"/>
        <v>#DIV/0!</v>
      </c>
    </row>
    <row r="285" spans="11:21" x14ac:dyDescent="0.15">
      <c r="K285" s="6">
        <f t="shared" si="21"/>
        <v>0</v>
      </c>
      <c r="M285" t="e">
        <f>(#REF!-#REF!)/$U285*10+50</f>
        <v>#REF!</v>
      </c>
      <c r="N285" t="e">
        <f>(#REF!-#REF!)/$U285*10+50</f>
        <v>#REF!</v>
      </c>
      <c r="O285" t="e">
        <f>(#REF!-#REF!)/$U285*10+50</f>
        <v>#REF!</v>
      </c>
      <c r="P285" t="e">
        <f>(#REF!-#REF!)/$U285*10+50</f>
        <v>#REF!</v>
      </c>
      <c r="Q285" t="e">
        <f>(#REF!-#REF!)/$U285*10+50</f>
        <v>#REF!</v>
      </c>
      <c r="R285" t="e">
        <f>(#REF!-#REF!)/$U285*10+50</f>
        <v>#REF!</v>
      </c>
      <c r="S285" t="e">
        <f>(#REF!-#REF!)/$U285*10+50</f>
        <v>#REF!</v>
      </c>
      <c r="T285" t="e">
        <f>(#REF!-#REF!)/$U285*10+50</f>
        <v>#REF!</v>
      </c>
      <c r="U285" t="e">
        <f t="shared" si="20"/>
        <v>#DIV/0!</v>
      </c>
    </row>
    <row r="286" spans="11:21" x14ac:dyDescent="0.15">
      <c r="K286" s="6">
        <f t="shared" si="21"/>
        <v>0</v>
      </c>
      <c r="M286" t="e">
        <f>(#REF!-#REF!)/$U286*10+50</f>
        <v>#REF!</v>
      </c>
      <c r="N286" t="e">
        <f>(#REF!-#REF!)/$U286*10+50</f>
        <v>#REF!</v>
      </c>
      <c r="O286" t="e">
        <f>(#REF!-#REF!)/$U286*10+50</f>
        <v>#REF!</v>
      </c>
      <c r="P286" t="e">
        <f>(#REF!-#REF!)/$U286*10+50</f>
        <v>#REF!</v>
      </c>
      <c r="Q286" t="e">
        <f>(#REF!-#REF!)/$U286*10+50</f>
        <v>#REF!</v>
      </c>
      <c r="R286" t="e">
        <f>(#REF!-#REF!)/$U286*10+50</f>
        <v>#REF!</v>
      </c>
      <c r="S286" t="e">
        <f>(#REF!-#REF!)/$U286*10+50</f>
        <v>#REF!</v>
      </c>
      <c r="T286" t="e">
        <f>(#REF!-#REF!)/$U286*10+50</f>
        <v>#REF!</v>
      </c>
      <c r="U286" t="e">
        <f t="shared" si="20"/>
        <v>#DIV/0!</v>
      </c>
    </row>
    <row r="287" spans="11:21" x14ac:dyDescent="0.15">
      <c r="K287" s="6">
        <f t="shared" si="21"/>
        <v>0</v>
      </c>
      <c r="M287" t="e">
        <f>(#REF!-#REF!)/$U287*10+50</f>
        <v>#REF!</v>
      </c>
      <c r="N287" t="e">
        <f>(#REF!-#REF!)/$U287*10+50</f>
        <v>#REF!</v>
      </c>
      <c r="O287" t="e">
        <f>(#REF!-#REF!)/$U287*10+50</f>
        <v>#REF!</v>
      </c>
      <c r="P287" t="e">
        <f>(#REF!-#REF!)/$U287*10+50</f>
        <v>#REF!</v>
      </c>
      <c r="Q287" t="e">
        <f>(#REF!-#REF!)/$U287*10+50</f>
        <v>#REF!</v>
      </c>
      <c r="R287" t="e">
        <f>(#REF!-#REF!)/$U287*10+50</f>
        <v>#REF!</v>
      </c>
      <c r="S287" t="e">
        <f>(#REF!-#REF!)/$U287*10+50</f>
        <v>#REF!</v>
      </c>
      <c r="T287" t="e">
        <f>(#REF!-#REF!)/$U287*10+50</f>
        <v>#REF!</v>
      </c>
      <c r="U287" t="e">
        <f t="shared" si="20"/>
        <v>#DIV/0!</v>
      </c>
    </row>
    <row r="288" spans="11:21" x14ac:dyDescent="0.15">
      <c r="K288" s="6">
        <f t="shared" si="21"/>
        <v>0</v>
      </c>
      <c r="M288" t="e">
        <f>(#REF!-#REF!)/$U288*10+50</f>
        <v>#REF!</v>
      </c>
      <c r="N288" t="e">
        <f>(#REF!-#REF!)/$U288*10+50</f>
        <v>#REF!</v>
      </c>
      <c r="O288" t="e">
        <f>(#REF!-#REF!)/$U288*10+50</f>
        <v>#REF!</v>
      </c>
      <c r="P288" t="e">
        <f>(#REF!-#REF!)/$U288*10+50</f>
        <v>#REF!</v>
      </c>
      <c r="Q288" t="e">
        <f>(#REF!-#REF!)/$U288*10+50</f>
        <v>#REF!</v>
      </c>
      <c r="R288" t="e">
        <f>(#REF!-#REF!)/$U288*10+50</f>
        <v>#REF!</v>
      </c>
      <c r="S288" t="e">
        <f>(#REF!-#REF!)/$U288*10+50</f>
        <v>#REF!</v>
      </c>
      <c r="T288" t="e">
        <f>(#REF!-#REF!)/$U288*10+50</f>
        <v>#REF!</v>
      </c>
      <c r="U288" t="e">
        <f t="shared" si="20"/>
        <v>#DIV/0!</v>
      </c>
    </row>
    <row r="289" spans="11:21" x14ac:dyDescent="0.15">
      <c r="K289" s="6">
        <f t="shared" si="21"/>
        <v>0</v>
      </c>
      <c r="M289" t="e">
        <f>(#REF!-#REF!)/$U289*10+50</f>
        <v>#REF!</v>
      </c>
      <c r="N289" t="e">
        <f>(#REF!-#REF!)/$U289*10+50</f>
        <v>#REF!</v>
      </c>
      <c r="O289" t="e">
        <f>(#REF!-#REF!)/$U289*10+50</f>
        <v>#REF!</v>
      </c>
      <c r="P289" t="e">
        <f>(#REF!-#REF!)/$U289*10+50</f>
        <v>#REF!</v>
      </c>
      <c r="Q289" t="e">
        <f>(#REF!-#REF!)/$U289*10+50</f>
        <v>#REF!</v>
      </c>
      <c r="R289" t="e">
        <f>(#REF!-#REF!)/$U289*10+50</f>
        <v>#REF!</v>
      </c>
      <c r="S289" t="e">
        <f>(#REF!-#REF!)/$U289*10+50</f>
        <v>#REF!</v>
      </c>
      <c r="T289" t="e">
        <f>(#REF!-#REF!)/$U289*10+50</f>
        <v>#REF!</v>
      </c>
      <c r="U289" t="e">
        <f t="shared" si="20"/>
        <v>#DIV/0!</v>
      </c>
    </row>
    <row r="290" spans="11:21" x14ac:dyDescent="0.15">
      <c r="K290" s="6">
        <f t="shared" si="21"/>
        <v>0</v>
      </c>
      <c r="M290" t="e">
        <f>(#REF!-#REF!)/$U290*10+50</f>
        <v>#REF!</v>
      </c>
      <c r="N290" t="e">
        <f>(#REF!-#REF!)/$U290*10+50</f>
        <v>#REF!</v>
      </c>
      <c r="O290" t="e">
        <f>(#REF!-#REF!)/$U290*10+50</f>
        <v>#REF!</v>
      </c>
      <c r="P290" t="e">
        <f>(#REF!-#REF!)/$U290*10+50</f>
        <v>#REF!</v>
      </c>
      <c r="Q290" t="e">
        <f>(#REF!-#REF!)/$U290*10+50</f>
        <v>#REF!</v>
      </c>
      <c r="R290" t="e">
        <f>(#REF!-#REF!)/$U290*10+50</f>
        <v>#REF!</v>
      </c>
      <c r="S290" t="e">
        <f>(#REF!-#REF!)/$U290*10+50</f>
        <v>#REF!</v>
      </c>
      <c r="T290" t="e">
        <f>(#REF!-#REF!)/$U290*10+50</f>
        <v>#REF!</v>
      </c>
      <c r="U290" t="e">
        <f t="shared" si="20"/>
        <v>#DIV/0!</v>
      </c>
    </row>
    <row r="291" spans="11:21" x14ac:dyDescent="0.15">
      <c r="K291" s="6">
        <f t="shared" si="21"/>
        <v>0</v>
      </c>
      <c r="M291" t="e">
        <f>(#REF!-#REF!)/$U291*10+50</f>
        <v>#REF!</v>
      </c>
      <c r="N291" t="e">
        <f>(#REF!-#REF!)/$U291*10+50</f>
        <v>#REF!</v>
      </c>
      <c r="O291" t="e">
        <f>(#REF!-#REF!)/$U291*10+50</f>
        <v>#REF!</v>
      </c>
      <c r="P291" t="e">
        <f>(#REF!-#REF!)/$U291*10+50</f>
        <v>#REF!</v>
      </c>
      <c r="Q291" t="e">
        <f>(#REF!-#REF!)/$U291*10+50</f>
        <v>#REF!</v>
      </c>
      <c r="R291" t="e">
        <f>(#REF!-#REF!)/$U291*10+50</f>
        <v>#REF!</v>
      </c>
      <c r="S291" t="e">
        <f>(#REF!-#REF!)/$U291*10+50</f>
        <v>#REF!</v>
      </c>
      <c r="T291" t="e">
        <f>(#REF!-#REF!)/$U291*10+50</f>
        <v>#REF!</v>
      </c>
      <c r="U291" t="e">
        <f t="shared" si="20"/>
        <v>#DIV/0!</v>
      </c>
    </row>
    <row r="292" spans="11:21" x14ac:dyDescent="0.15">
      <c r="K292" s="6">
        <f t="shared" ref="K292:K323" si="22">A292</f>
        <v>0</v>
      </c>
      <c r="M292" t="e">
        <f>(#REF!-#REF!)/$U292*10+50</f>
        <v>#REF!</v>
      </c>
      <c r="N292" t="e">
        <f>(#REF!-#REF!)/$U292*10+50</f>
        <v>#REF!</v>
      </c>
      <c r="O292" t="e">
        <f>(#REF!-#REF!)/$U292*10+50</f>
        <v>#REF!</v>
      </c>
      <c r="P292" t="e">
        <f>(#REF!-#REF!)/$U292*10+50</f>
        <v>#REF!</v>
      </c>
      <c r="Q292" t="e">
        <f>(#REF!-#REF!)/$U292*10+50</f>
        <v>#REF!</v>
      </c>
      <c r="R292" t="e">
        <f>(#REF!-#REF!)/$U292*10+50</f>
        <v>#REF!</v>
      </c>
      <c r="S292" t="e">
        <f>(#REF!-#REF!)/$U292*10+50</f>
        <v>#REF!</v>
      </c>
      <c r="T292" t="e">
        <f>(#REF!-#REF!)/$U292*10+50</f>
        <v>#REF!</v>
      </c>
      <c r="U292" t="e">
        <f t="shared" si="20"/>
        <v>#DIV/0!</v>
      </c>
    </row>
    <row r="293" spans="11:21" x14ac:dyDescent="0.15">
      <c r="K293" s="6">
        <f t="shared" si="22"/>
        <v>0</v>
      </c>
      <c r="M293" t="e">
        <f>(#REF!-#REF!)/$U293*10+50</f>
        <v>#REF!</v>
      </c>
      <c r="N293" t="e">
        <f>(#REF!-#REF!)/$U293*10+50</f>
        <v>#REF!</v>
      </c>
      <c r="O293" t="e">
        <f>(#REF!-#REF!)/$U293*10+50</f>
        <v>#REF!</v>
      </c>
      <c r="P293" t="e">
        <f>(#REF!-#REF!)/$U293*10+50</f>
        <v>#REF!</v>
      </c>
      <c r="Q293" t="e">
        <f>(#REF!-#REF!)/$U293*10+50</f>
        <v>#REF!</v>
      </c>
      <c r="R293" t="e">
        <f>(#REF!-#REF!)/$U293*10+50</f>
        <v>#REF!</v>
      </c>
      <c r="S293" t="e">
        <f>(#REF!-#REF!)/$U293*10+50</f>
        <v>#REF!</v>
      </c>
      <c r="T293" t="e">
        <f>(#REF!-#REF!)/$U293*10+50</f>
        <v>#REF!</v>
      </c>
      <c r="U293" t="e">
        <f t="shared" si="20"/>
        <v>#DIV/0!</v>
      </c>
    </row>
    <row r="294" spans="11:21" x14ac:dyDescent="0.15">
      <c r="K294" s="6">
        <f t="shared" si="22"/>
        <v>0</v>
      </c>
      <c r="M294" t="e">
        <f>(#REF!-#REF!)/$U294*10+50</f>
        <v>#REF!</v>
      </c>
      <c r="N294" t="e">
        <f>(#REF!-#REF!)/$U294*10+50</f>
        <v>#REF!</v>
      </c>
      <c r="O294" t="e">
        <f>(#REF!-#REF!)/$U294*10+50</f>
        <v>#REF!</v>
      </c>
      <c r="P294" t="e">
        <f>(#REF!-#REF!)/$U294*10+50</f>
        <v>#REF!</v>
      </c>
      <c r="Q294" t="e">
        <f>(#REF!-#REF!)/$U294*10+50</f>
        <v>#REF!</v>
      </c>
      <c r="R294" t="e">
        <f>(#REF!-#REF!)/$U294*10+50</f>
        <v>#REF!</v>
      </c>
      <c r="S294" t="e">
        <f>(#REF!-#REF!)/$U294*10+50</f>
        <v>#REF!</v>
      </c>
      <c r="T294" t="e">
        <f>(#REF!-#REF!)/$U294*10+50</f>
        <v>#REF!</v>
      </c>
      <c r="U294" t="e">
        <f t="shared" si="20"/>
        <v>#DIV/0!</v>
      </c>
    </row>
    <row r="295" spans="11:21" x14ac:dyDescent="0.15">
      <c r="K295" s="6">
        <f t="shared" si="22"/>
        <v>0</v>
      </c>
      <c r="M295" t="e">
        <f>(#REF!-#REF!)/$U295*10+50</f>
        <v>#REF!</v>
      </c>
      <c r="N295" t="e">
        <f>(#REF!-#REF!)/$U295*10+50</f>
        <v>#REF!</v>
      </c>
      <c r="O295" t="e">
        <f>(#REF!-#REF!)/$U295*10+50</f>
        <v>#REF!</v>
      </c>
      <c r="P295" t="e">
        <f>(#REF!-#REF!)/$U295*10+50</f>
        <v>#REF!</v>
      </c>
      <c r="Q295" t="e">
        <f>(#REF!-#REF!)/$U295*10+50</f>
        <v>#REF!</v>
      </c>
      <c r="R295" t="e">
        <f>(#REF!-#REF!)/$U295*10+50</f>
        <v>#REF!</v>
      </c>
      <c r="S295" t="e">
        <f>(#REF!-#REF!)/$U295*10+50</f>
        <v>#REF!</v>
      </c>
      <c r="T295" t="e">
        <f>(#REF!-#REF!)/$U295*10+50</f>
        <v>#REF!</v>
      </c>
      <c r="U295" t="e">
        <f t="shared" si="20"/>
        <v>#DIV/0!</v>
      </c>
    </row>
    <row r="296" spans="11:21" x14ac:dyDescent="0.15">
      <c r="K296" s="6">
        <f t="shared" si="22"/>
        <v>0</v>
      </c>
      <c r="M296" t="e">
        <f>(#REF!-#REF!)/$U296*10+50</f>
        <v>#REF!</v>
      </c>
      <c r="N296" t="e">
        <f>(#REF!-#REF!)/$U296*10+50</f>
        <v>#REF!</v>
      </c>
      <c r="O296" t="e">
        <f>(#REF!-#REF!)/$U296*10+50</f>
        <v>#REF!</v>
      </c>
      <c r="P296" t="e">
        <f>(#REF!-#REF!)/$U296*10+50</f>
        <v>#REF!</v>
      </c>
      <c r="Q296" t="e">
        <f>(#REF!-#REF!)/$U296*10+50</f>
        <v>#REF!</v>
      </c>
      <c r="R296" t="e">
        <f>(#REF!-#REF!)/$U296*10+50</f>
        <v>#REF!</v>
      </c>
      <c r="S296" t="e">
        <f>(#REF!-#REF!)/$U296*10+50</f>
        <v>#REF!</v>
      </c>
      <c r="T296" t="e">
        <f>(#REF!-#REF!)/$U296*10+50</f>
        <v>#REF!</v>
      </c>
      <c r="U296" t="e">
        <f t="shared" si="20"/>
        <v>#DIV/0!</v>
      </c>
    </row>
    <row r="297" spans="11:21" x14ac:dyDescent="0.15">
      <c r="K297" s="6">
        <f t="shared" si="22"/>
        <v>0</v>
      </c>
      <c r="M297" t="e">
        <f>(#REF!-#REF!)/$U297*10+50</f>
        <v>#REF!</v>
      </c>
      <c r="N297" t="e">
        <f>(#REF!-#REF!)/$U297*10+50</f>
        <v>#REF!</v>
      </c>
      <c r="O297" t="e">
        <f>(#REF!-#REF!)/$U297*10+50</f>
        <v>#REF!</v>
      </c>
      <c r="P297" t="e">
        <f>(#REF!-#REF!)/$U297*10+50</f>
        <v>#REF!</v>
      </c>
      <c r="Q297" t="e">
        <f>(#REF!-#REF!)/$U297*10+50</f>
        <v>#REF!</v>
      </c>
      <c r="R297" t="e">
        <f>(#REF!-#REF!)/$U297*10+50</f>
        <v>#REF!</v>
      </c>
      <c r="S297" t="e">
        <f>(#REF!-#REF!)/$U297*10+50</f>
        <v>#REF!</v>
      </c>
      <c r="T297" t="e">
        <f>(#REF!-#REF!)/$U297*10+50</f>
        <v>#REF!</v>
      </c>
      <c r="U297" t="e">
        <f t="shared" si="20"/>
        <v>#DIV/0!</v>
      </c>
    </row>
    <row r="298" spans="11:21" x14ac:dyDescent="0.15">
      <c r="K298" s="6">
        <f t="shared" si="22"/>
        <v>0</v>
      </c>
      <c r="M298" t="e">
        <f>(#REF!-#REF!)/$U298*10+50</f>
        <v>#REF!</v>
      </c>
      <c r="N298" t="e">
        <f>(#REF!-#REF!)/$U298*10+50</f>
        <v>#REF!</v>
      </c>
      <c r="O298" t="e">
        <f>(#REF!-#REF!)/$U298*10+50</f>
        <v>#REF!</v>
      </c>
      <c r="P298" t="e">
        <f>(#REF!-#REF!)/$U298*10+50</f>
        <v>#REF!</v>
      </c>
      <c r="Q298" t="e">
        <f>(#REF!-#REF!)/$U298*10+50</f>
        <v>#REF!</v>
      </c>
      <c r="R298" t="e">
        <f>(#REF!-#REF!)/$U298*10+50</f>
        <v>#REF!</v>
      </c>
      <c r="S298" t="e">
        <f>(#REF!-#REF!)/$U298*10+50</f>
        <v>#REF!</v>
      </c>
      <c r="T298" t="e">
        <f>(#REF!-#REF!)/$U298*10+50</f>
        <v>#REF!</v>
      </c>
      <c r="U298" t="e">
        <f t="shared" si="20"/>
        <v>#DIV/0!</v>
      </c>
    </row>
    <row r="299" spans="11:21" x14ac:dyDescent="0.15">
      <c r="K299" s="6">
        <f t="shared" si="22"/>
        <v>0</v>
      </c>
      <c r="M299" t="e">
        <f>(#REF!-#REF!)/$U299*10+50</f>
        <v>#REF!</v>
      </c>
      <c r="N299" t="e">
        <f>(#REF!-#REF!)/$U299*10+50</f>
        <v>#REF!</v>
      </c>
      <c r="O299" t="e">
        <f>(#REF!-#REF!)/$U299*10+50</f>
        <v>#REF!</v>
      </c>
      <c r="P299" t="e">
        <f>(#REF!-#REF!)/$U299*10+50</f>
        <v>#REF!</v>
      </c>
      <c r="Q299" t="e">
        <f>(#REF!-#REF!)/$U299*10+50</f>
        <v>#REF!</v>
      </c>
      <c r="R299" t="e">
        <f>(#REF!-#REF!)/$U299*10+50</f>
        <v>#REF!</v>
      </c>
      <c r="S299" t="e">
        <f>(#REF!-#REF!)/$U299*10+50</f>
        <v>#REF!</v>
      </c>
      <c r="T299" t="e">
        <f>(#REF!-#REF!)/$U299*10+50</f>
        <v>#REF!</v>
      </c>
      <c r="U299" t="e">
        <f t="shared" si="20"/>
        <v>#DIV/0!</v>
      </c>
    </row>
    <row r="300" spans="11:21" x14ac:dyDescent="0.15">
      <c r="K300" s="6">
        <f t="shared" si="22"/>
        <v>0</v>
      </c>
      <c r="M300" t="e">
        <f>(#REF!-#REF!)/$U300*10+50</f>
        <v>#REF!</v>
      </c>
      <c r="N300" t="e">
        <f>(#REF!-#REF!)/$U300*10+50</f>
        <v>#REF!</v>
      </c>
      <c r="O300" t="e">
        <f>(#REF!-#REF!)/$U300*10+50</f>
        <v>#REF!</v>
      </c>
      <c r="P300" t="e">
        <f>(#REF!-#REF!)/$U300*10+50</f>
        <v>#REF!</v>
      </c>
      <c r="Q300" t="e">
        <f>(#REF!-#REF!)/$U300*10+50</f>
        <v>#REF!</v>
      </c>
      <c r="R300" t="e">
        <f>(#REF!-#REF!)/$U300*10+50</f>
        <v>#REF!</v>
      </c>
      <c r="S300" t="e">
        <f>(#REF!-#REF!)/$U300*10+50</f>
        <v>#REF!</v>
      </c>
      <c r="T300" t="e">
        <f>(#REF!-#REF!)/$U300*10+50</f>
        <v>#REF!</v>
      </c>
      <c r="U300" t="e">
        <f t="shared" si="20"/>
        <v>#DIV/0!</v>
      </c>
    </row>
    <row r="301" spans="11:21" x14ac:dyDescent="0.15">
      <c r="K301" s="6">
        <f t="shared" si="22"/>
        <v>0</v>
      </c>
      <c r="M301" t="e">
        <f>(#REF!-#REF!)/$U301*10+50</f>
        <v>#REF!</v>
      </c>
      <c r="N301" t="e">
        <f>(#REF!-#REF!)/$U301*10+50</f>
        <v>#REF!</v>
      </c>
      <c r="O301" t="e">
        <f>(#REF!-#REF!)/$U301*10+50</f>
        <v>#REF!</v>
      </c>
      <c r="P301" t="e">
        <f>(#REF!-#REF!)/$U301*10+50</f>
        <v>#REF!</v>
      </c>
      <c r="Q301" t="e">
        <f>(#REF!-#REF!)/$U301*10+50</f>
        <v>#REF!</v>
      </c>
      <c r="R301" t="e">
        <f>(#REF!-#REF!)/$U301*10+50</f>
        <v>#REF!</v>
      </c>
      <c r="S301" t="e">
        <f>(#REF!-#REF!)/$U301*10+50</f>
        <v>#REF!</v>
      </c>
      <c r="T301" t="e">
        <f>(#REF!-#REF!)/$U301*10+50</f>
        <v>#REF!</v>
      </c>
      <c r="U301" t="e">
        <f t="shared" si="20"/>
        <v>#DIV/0!</v>
      </c>
    </row>
    <row r="302" spans="11:21" x14ac:dyDescent="0.15">
      <c r="K302" s="6">
        <f t="shared" si="22"/>
        <v>0</v>
      </c>
      <c r="M302" t="e">
        <f>(#REF!-#REF!)/$U302*10+50</f>
        <v>#REF!</v>
      </c>
      <c r="N302" t="e">
        <f>(#REF!-#REF!)/$U302*10+50</f>
        <v>#REF!</v>
      </c>
      <c r="O302" t="e">
        <f>(#REF!-#REF!)/$U302*10+50</f>
        <v>#REF!</v>
      </c>
      <c r="P302" t="e">
        <f>(#REF!-#REF!)/$U302*10+50</f>
        <v>#REF!</v>
      </c>
      <c r="Q302" t="e">
        <f>(#REF!-#REF!)/$U302*10+50</f>
        <v>#REF!</v>
      </c>
      <c r="R302" t="e">
        <f>(#REF!-#REF!)/$U302*10+50</f>
        <v>#REF!</v>
      </c>
      <c r="S302" t="e">
        <f>(#REF!-#REF!)/$U302*10+50</f>
        <v>#REF!</v>
      </c>
      <c r="T302" t="e">
        <f>(#REF!-#REF!)/$U302*10+50</f>
        <v>#REF!</v>
      </c>
      <c r="U302" t="e">
        <f t="shared" si="20"/>
        <v>#DIV/0!</v>
      </c>
    </row>
    <row r="303" spans="11:21" x14ac:dyDescent="0.15">
      <c r="K303" s="6">
        <f t="shared" si="22"/>
        <v>0</v>
      </c>
      <c r="M303" t="e">
        <f>(#REF!-#REF!)/$U303*10+50</f>
        <v>#REF!</v>
      </c>
      <c r="N303" t="e">
        <f>(#REF!-#REF!)/$U303*10+50</f>
        <v>#REF!</v>
      </c>
      <c r="O303" t="e">
        <f>(#REF!-#REF!)/$U303*10+50</f>
        <v>#REF!</v>
      </c>
      <c r="P303" t="e">
        <f>(#REF!-#REF!)/$U303*10+50</f>
        <v>#REF!</v>
      </c>
      <c r="Q303" t="e">
        <f>(#REF!-#REF!)/$U303*10+50</f>
        <v>#REF!</v>
      </c>
      <c r="R303" t="e">
        <f>(#REF!-#REF!)/$U303*10+50</f>
        <v>#REF!</v>
      </c>
      <c r="S303" t="e">
        <f>(#REF!-#REF!)/$U303*10+50</f>
        <v>#REF!</v>
      </c>
      <c r="T303" t="e">
        <f>(#REF!-#REF!)/$U303*10+50</f>
        <v>#REF!</v>
      </c>
      <c r="U303" t="e">
        <f t="shared" si="20"/>
        <v>#DIV/0!</v>
      </c>
    </row>
    <row r="304" spans="11:21" x14ac:dyDescent="0.15">
      <c r="K304" s="6">
        <f t="shared" si="22"/>
        <v>0</v>
      </c>
      <c r="M304" t="e">
        <f>(#REF!-#REF!)/$U304*10+50</f>
        <v>#REF!</v>
      </c>
      <c r="N304" t="e">
        <f>(#REF!-#REF!)/$U304*10+50</f>
        <v>#REF!</v>
      </c>
      <c r="O304" t="e">
        <f>(#REF!-#REF!)/$U304*10+50</f>
        <v>#REF!</v>
      </c>
      <c r="P304" t="e">
        <f>(#REF!-#REF!)/$U304*10+50</f>
        <v>#REF!</v>
      </c>
      <c r="Q304" t="e">
        <f>(#REF!-#REF!)/$U304*10+50</f>
        <v>#REF!</v>
      </c>
      <c r="R304" t="e">
        <f>(#REF!-#REF!)/$U304*10+50</f>
        <v>#REF!</v>
      </c>
      <c r="S304" t="e">
        <f>(#REF!-#REF!)/$U304*10+50</f>
        <v>#REF!</v>
      </c>
      <c r="T304" t="e">
        <f>(#REF!-#REF!)/$U304*10+50</f>
        <v>#REF!</v>
      </c>
      <c r="U304" t="e">
        <f t="shared" si="20"/>
        <v>#DIV/0!</v>
      </c>
    </row>
    <row r="305" spans="11:21" x14ac:dyDescent="0.15">
      <c r="K305" s="6">
        <f t="shared" si="22"/>
        <v>0</v>
      </c>
      <c r="M305" t="e">
        <f>(#REF!-#REF!)/$U305*10+50</f>
        <v>#REF!</v>
      </c>
      <c r="N305" t="e">
        <f>(#REF!-#REF!)/$U305*10+50</f>
        <v>#REF!</v>
      </c>
      <c r="O305" t="e">
        <f>(#REF!-#REF!)/$U305*10+50</f>
        <v>#REF!</v>
      </c>
      <c r="P305" t="e">
        <f>(#REF!-#REF!)/$U305*10+50</f>
        <v>#REF!</v>
      </c>
      <c r="Q305" t="e">
        <f>(#REF!-#REF!)/$U305*10+50</f>
        <v>#REF!</v>
      </c>
      <c r="R305" t="e">
        <f>(#REF!-#REF!)/$U305*10+50</f>
        <v>#REF!</v>
      </c>
      <c r="S305" t="e">
        <f>(#REF!-#REF!)/$U305*10+50</f>
        <v>#REF!</v>
      </c>
      <c r="T305" t="e">
        <f>(#REF!-#REF!)/$U305*10+50</f>
        <v>#REF!</v>
      </c>
      <c r="U305" t="e">
        <f t="shared" si="20"/>
        <v>#DIV/0!</v>
      </c>
    </row>
    <row r="306" spans="11:21" x14ac:dyDescent="0.15">
      <c r="K306" s="6">
        <f t="shared" si="22"/>
        <v>0</v>
      </c>
      <c r="M306" t="e">
        <f>(#REF!-#REF!)/$U306*10+50</f>
        <v>#REF!</v>
      </c>
      <c r="N306" t="e">
        <f>(#REF!-#REF!)/$U306*10+50</f>
        <v>#REF!</v>
      </c>
      <c r="O306" t="e">
        <f>(#REF!-#REF!)/$U306*10+50</f>
        <v>#REF!</v>
      </c>
      <c r="P306" t="e">
        <f>(#REF!-#REF!)/$U306*10+50</f>
        <v>#REF!</v>
      </c>
      <c r="Q306" t="e">
        <f>(#REF!-#REF!)/$U306*10+50</f>
        <v>#REF!</v>
      </c>
      <c r="R306" t="e">
        <f>(#REF!-#REF!)/$U306*10+50</f>
        <v>#REF!</v>
      </c>
      <c r="S306" t="e">
        <f>(#REF!-#REF!)/$U306*10+50</f>
        <v>#REF!</v>
      </c>
      <c r="T306" t="e">
        <f>(#REF!-#REF!)/$U306*10+50</f>
        <v>#REF!</v>
      </c>
      <c r="U306" t="e">
        <f t="shared" si="20"/>
        <v>#DIV/0!</v>
      </c>
    </row>
    <row r="307" spans="11:21" x14ac:dyDescent="0.15">
      <c r="K307" s="6">
        <f t="shared" si="22"/>
        <v>0</v>
      </c>
      <c r="M307" t="e">
        <f>(#REF!-#REF!)/$U307*10+50</f>
        <v>#REF!</v>
      </c>
      <c r="N307" t="e">
        <f>(#REF!-#REF!)/$U307*10+50</f>
        <v>#REF!</v>
      </c>
      <c r="O307" t="e">
        <f>(#REF!-#REF!)/$U307*10+50</f>
        <v>#REF!</v>
      </c>
      <c r="P307" t="e">
        <f>(#REF!-#REF!)/$U307*10+50</f>
        <v>#REF!</v>
      </c>
      <c r="Q307" t="e">
        <f>(#REF!-#REF!)/$U307*10+50</f>
        <v>#REF!</v>
      </c>
      <c r="R307" t="e">
        <f>(#REF!-#REF!)/$U307*10+50</f>
        <v>#REF!</v>
      </c>
      <c r="S307" t="e">
        <f>(#REF!-#REF!)/$U307*10+50</f>
        <v>#REF!</v>
      </c>
      <c r="T307" t="e">
        <f>(#REF!-#REF!)/$U307*10+50</f>
        <v>#REF!</v>
      </c>
      <c r="U307" t="e">
        <f t="shared" si="20"/>
        <v>#DIV/0!</v>
      </c>
    </row>
    <row r="308" spans="11:21" x14ac:dyDescent="0.15">
      <c r="K308" s="6">
        <f t="shared" si="22"/>
        <v>0</v>
      </c>
      <c r="M308" t="e">
        <f>(#REF!-#REF!)/$U308*10+50</f>
        <v>#REF!</v>
      </c>
      <c r="N308" t="e">
        <f>(#REF!-#REF!)/$U308*10+50</f>
        <v>#REF!</v>
      </c>
      <c r="O308" t="e">
        <f>(#REF!-#REF!)/$U308*10+50</f>
        <v>#REF!</v>
      </c>
      <c r="P308" t="e">
        <f>(#REF!-#REF!)/$U308*10+50</f>
        <v>#REF!</v>
      </c>
      <c r="Q308" t="e">
        <f>(#REF!-#REF!)/$U308*10+50</f>
        <v>#REF!</v>
      </c>
      <c r="R308" t="e">
        <f>(#REF!-#REF!)/$U308*10+50</f>
        <v>#REF!</v>
      </c>
      <c r="S308" t="e">
        <f>(#REF!-#REF!)/$U308*10+50</f>
        <v>#REF!</v>
      </c>
      <c r="T308" t="e">
        <f>(#REF!-#REF!)/$U308*10+50</f>
        <v>#REF!</v>
      </c>
      <c r="U308" t="e">
        <f t="shared" si="20"/>
        <v>#DIV/0!</v>
      </c>
    </row>
    <row r="309" spans="11:21" x14ac:dyDescent="0.15">
      <c r="K309" s="6">
        <f t="shared" si="22"/>
        <v>0</v>
      </c>
      <c r="M309" t="e">
        <f>(#REF!-#REF!)/$U309*10+50</f>
        <v>#REF!</v>
      </c>
      <c r="N309" t="e">
        <f>(#REF!-#REF!)/$U309*10+50</f>
        <v>#REF!</v>
      </c>
      <c r="O309" t="e">
        <f>(#REF!-#REF!)/$U309*10+50</f>
        <v>#REF!</v>
      </c>
      <c r="P309" t="e">
        <f>(#REF!-#REF!)/$U309*10+50</f>
        <v>#REF!</v>
      </c>
      <c r="Q309" t="e">
        <f>(#REF!-#REF!)/$U309*10+50</f>
        <v>#REF!</v>
      </c>
      <c r="R309" t="e">
        <f>(#REF!-#REF!)/$U309*10+50</f>
        <v>#REF!</v>
      </c>
      <c r="S309" t="e">
        <f>(#REF!-#REF!)/$U309*10+50</f>
        <v>#REF!</v>
      </c>
      <c r="T309" t="e">
        <f>(#REF!-#REF!)/$U309*10+50</f>
        <v>#REF!</v>
      </c>
      <c r="U309" t="e">
        <f t="shared" si="20"/>
        <v>#DIV/0!</v>
      </c>
    </row>
    <row r="310" spans="11:21" x14ac:dyDescent="0.15">
      <c r="K310" s="6">
        <f t="shared" si="22"/>
        <v>0</v>
      </c>
      <c r="M310" t="e">
        <f>(#REF!-#REF!)/$U310*10+50</f>
        <v>#REF!</v>
      </c>
      <c r="N310" t="e">
        <f>(#REF!-#REF!)/$U310*10+50</f>
        <v>#REF!</v>
      </c>
      <c r="O310" t="e">
        <f>(#REF!-#REF!)/$U310*10+50</f>
        <v>#REF!</v>
      </c>
      <c r="P310" t="e">
        <f>(#REF!-#REF!)/$U310*10+50</f>
        <v>#REF!</v>
      </c>
      <c r="Q310" t="e">
        <f>(#REF!-#REF!)/$U310*10+50</f>
        <v>#REF!</v>
      </c>
      <c r="R310" t="e">
        <f>(#REF!-#REF!)/$U310*10+50</f>
        <v>#REF!</v>
      </c>
      <c r="S310" t="e">
        <f>(#REF!-#REF!)/$U310*10+50</f>
        <v>#REF!</v>
      </c>
      <c r="T310" t="e">
        <f>(#REF!-#REF!)/$U310*10+50</f>
        <v>#REF!</v>
      </c>
      <c r="U310" t="e">
        <f t="shared" si="20"/>
        <v>#DIV/0!</v>
      </c>
    </row>
    <row r="311" spans="11:21" x14ac:dyDescent="0.15">
      <c r="K311" s="6">
        <f t="shared" si="22"/>
        <v>0</v>
      </c>
      <c r="M311" t="e">
        <f>(#REF!-#REF!)/$U311*10+50</f>
        <v>#REF!</v>
      </c>
      <c r="N311" t="e">
        <f>(#REF!-#REF!)/$U311*10+50</f>
        <v>#REF!</v>
      </c>
      <c r="O311" t="e">
        <f>(#REF!-#REF!)/$U311*10+50</f>
        <v>#REF!</v>
      </c>
      <c r="P311" t="e">
        <f>(#REF!-#REF!)/$U311*10+50</f>
        <v>#REF!</v>
      </c>
      <c r="Q311" t="e">
        <f>(#REF!-#REF!)/$U311*10+50</f>
        <v>#REF!</v>
      </c>
      <c r="R311" t="e">
        <f>(#REF!-#REF!)/$U311*10+50</f>
        <v>#REF!</v>
      </c>
      <c r="S311" t="e">
        <f>(#REF!-#REF!)/$U311*10+50</f>
        <v>#REF!</v>
      </c>
      <c r="T311" t="e">
        <f>(#REF!-#REF!)/$U311*10+50</f>
        <v>#REF!</v>
      </c>
      <c r="U311" t="e">
        <f t="shared" si="20"/>
        <v>#DIV/0!</v>
      </c>
    </row>
    <row r="312" spans="11:21" x14ac:dyDescent="0.15">
      <c r="K312" s="6">
        <f t="shared" si="22"/>
        <v>0</v>
      </c>
      <c r="M312" t="e">
        <f>(#REF!-#REF!)/$U312*10+50</f>
        <v>#REF!</v>
      </c>
      <c r="N312" t="e">
        <f>(#REF!-#REF!)/$U312*10+50</f>
        <v>#REF!</v>
      </c>
      <c r="O312" t="e">
        <f>(#REF!-#REF!)/$U312*10+50</f>
        <v>#REF!</v>
      </c>
      <c r="P312" t="e">
        <f>(#REF!-#REF!)/$U312*10+50</f>
        <v>#REF!</v>
      </c>
      <c r="Q312" t="e">
        <f>(#REF!-#REF!)/$U312*10+50</f>
        <v>#REF!</v>
      </c>
      <c r="R312" t="e">
        <f>(#REF!-#REF!)/$U312*10+50</f>
        <v>#REF!</v>
      </c>
      <c r="S312" t="e">
        <f>(#REF!-#REF!)/$U312*10+50</f>
        <v>#REF!</v>
      </c>
      <c r="T312" t="e">
        <f>(#REF!-#REF!)/$U312*10+50</f>
        <v>#REF!</v>
      </c>
      <c r="U312" t="e">
        <f t="shared" si="20"/>
        <v>#DIV/0!</v>
      </c>
    </row>
    <row r="313" spans="11:21" x14ac:dyDescent="0.15">
      <c r="K313" s="6">
        <f t="shared" si="22"/>
        <v>0</v>
      </c>
      <c r="M313" t="e">
        <f>(#REF!-#REF!)/$U313*10+50</f>
        <v>#REF!</v>
      </c>
      <c r="N313" t="e">
        <f>(#REF!-#REF!)/$U313*10+50</f>
        <v>#REF!</v>
      </c>
      <c r="O313" t="e">
        <f>(#REF!-#REF!)/$U313*10+50</f>
        <v>#REF!</v>
      </c>
      <c r="P313" t="e">
        <f>(#REF!-#REF!)/$U313*10+50</f>
        <v>#REF!</v>
      </c>
      <c r="Q313" t="e">
        <f>(#REF!-#REF!)/$U313*10+50</f>
        <v>#REF!</v>
      </c>
      <c r="R313" t="e">
        <f>(#REF!-#REF!)/$U313*10+50</f>
        <v>#REF!</v>
      </c>
      <c r="S313" t="e">
        <f>(#REF!-#REF!)/$U313*10+50</f>
        <v>#REF!</v>
      </c>
      <c r="T313" t="e">
        <f>(#REF!-#REF!)/$U313*10+50</f>
        <v>#REF!</v>
      </c>
      <c r="U313" t="e">
        <f t="shared" si="20"/>
        <v>#DIV/0!</v>
      </c>
    </row>
    <row r="314" spans="11:21" x14ac:dyDescent="0.15">
      <c r="K314" s="6">
        <f t="shared" si="22"/>
        <v>0</v>
      </c>
      <c r="M314" t="e">
        <f>(#REF!-#REF!)/$U314*10+50</f>
        <v>#REF!</v>
      </c>
      <c r="N314" t="e">
        <f>(#REF!-#REF!)/$U314*10+50</f>
        <v>#REF!</v>
      </c>
      <c r="O314" t="e">
        <f>(#REF!-#REF!)/$U314*10+50</f>
        <v>#REF!</v>
      </c>
      <c r="P314" t="e">
        <f>(#REF!-#REF!)/$U314*10+50</f>
        <v>#REF!</v>
      </c>
      <c r="Q314" t="e">
        <f>(#REF!-#REF!)/$U314*10+50</f>
        <v>#REF!</v>
      </c>
      <c r="R314" t="e">
        <f>(#REF!-#REF!)/$U314*10+50</f>
        <v>#REF!</v>
      </c>
      <c r="S314" t="e">
        <f>(#REF!-#REF!)/$U314*10+50</f>
        <v>#REF!</v>
      </c>
      <c r="T314" t="e">
        <f>(#REF!-#REF!)/$U314*10+50</f>
        <v>#REF!</v>
      </c>
      <c r="U314" t="e">
        <f t="shared" si="20"/>
        <v>#DIV/0!</v>
      </c>
    </row>
    <row r="315" spans="11:21" x14ac:dyDescent="0.15">
      <c r="K315" s="6">
        <f t="shared" si="22"/>
        <v>0</v>
      </c>
      <c r="M315" t="e">
        <f>(#REF!-#REF!)/$U315*10+50</f>
        <v>#REF!</v>
      </c>
      <c r="N315" t="e">
        <f>(#REF!-#REF!)/$U315*10+50</f>
        <v>#REF!</v>
      </c>
      <c r="O315" t="e">
        <f>(#REF!-#REF!)/$U315*10+50</f>
        <v>#REF!</v>
      </c>
      <c r="P315" t="e">
        <f>(#REF!-#REF!)/$U315*10+50</f>
        <v>#REF!</v>
      </c>
      <c r="Q315" t="e">
        <f>(#REF!-#REF!)/$U315*10+50</f>
        <v>#REF!</v>
      </c>
      <c r="R315" t="e">
        <f>(#REF!-#REF!)/$U315*10+50</f>
        <v>#REF!</v>
      </c>
      <c r="S315" t="e">
        <f>(#REF!-#REF!)/$U315*10+50</f>
        <v>#REF!</v>
      </c>
      <c r="T315" t="e">
        <f>(#REF!-#REF!)/$U315*10+50</f>
        <v>#REF!</v>
      </c>
      <c r="U315" t="e">
        <f t="shared" si="20"/>
        <v>#DIV/0!</v>
      </c>
    </row>
    <row r="316" spans="11:21" x14ac:dyDescent="0.15">
      <c r="K316" s="6">
        <f t="shared" si="22"/>
        <v>0</v>
      </c>
      <c r="M316" t="e">
        <f>(#REF!-#REF!)/$U316*10+50</f>
        <v>#REF!</v>
      </c>
      <c r="N316" t="e">
        <f>(#REF!-#REF!)/$U316*10+50</f>
        <v>#REF!</v>
      </c>
      <c r="O316" t="e">
        <f>(#REF!-#REF!)/$U316*10+50</f>
        <v>#REF!</v>
      </c>
      <c r="P316" t="e">
        <f>(#REF!-#REF!)/$U316*10+50</f>
        <v>#REF!</v>
      </c>
      <c r="Q316" t="e">
        <f>(#REF!-#REF!)/$U316*10+50</f>
        <v>#REF!</v>
      </c>
      <c r="R316" t="e">
        <f>(#REF!-#REF!)/$U316*10+50</f>
        <v>#REF!</v>
      </c>
      <c r="S316" t="e">
        <f>(#REF!-#REF!)/$U316*10+50</f>
        <v>#REF!</v>
      </c>
      <c r="T316" t="e">
        <f>(#REF!-#REF!)/$U316*10+50</f>
        <v>#REF!</v>
      </c>
      <c r="U316" t="e">
        <f t="shared" si="20"/>
        <v>#DIV/0!</v>
      </c>
    </row>
    <row r="317" spans="11:21" x14ac:dyDescent="0.15">
      <c r="K317" s="6">
        <f t="shared" si="22"/>
        <v>0</v>
      </c>
      <c r="M317" t="e">
        <f>(#REF!-#REF!)/$U317*10+50</f>
        <v>#REF!</v>
      </c>
      <c r="N317" t="e">
        <f>(#REF!-#REF!)/$U317*10+50</f>
        <v>#REF!</v>
      </c>
      <c r="O317" t="e">
        <f>(#REF!-#REF!)/$U317*10+50</f>
        <v>#REF!</v>
      </c>
      <c r="P317" t="e">
        <f>(#REF!-#REF!)/$U317*10+50</f>
        <v>#REF!</v>
      </c>
      <c r="Q317" t="e">
        <f>(#REF!-#REF!)/$U317*10+50</f>
        <v>#REF!</v>
      </c>
      <c r="R317" t="e">
        <f>(#REF!-#REF!)/$U317*10+50</f>
        <v>#REF!</v>
      </c>
      <c r="S317" t="e">
        <f>(#REF!-#REF!)/$U317*10+50</f>
        <v>#REF!</v>
      </c>
      <c r="T317" t="e">
        <f>(#REF!-#REF!)/$U317*10+50</f>
        <v>#REF!</v>
      </c>
      <c r="U317" t="e">
        <f t="shared" si="20"/>
        <v>#DIV/0!</v>
      </c>
    </row>
    <row r="318" spans="11:21" x14ac:dyDescent="0.15">
      <c r="K318" s="6">
        <f t="shared" si="22"/>
        <v>0</v>
      </c>
      <c r="M318" t="e">
        <f>(#REF!-#REF!)/$U318*10+50</f>
        <v>#REF!</v>
      </c>
      <c r="N318" t="e">
        <f>(#REF!-#REF!)/$U318*10+50</f>
        <v>#REF!</v>
      </c>
      <c r="O318" t="e">
        <f>(#REF!-#REF!)/$U318*10+50</f>
        <v>#REF!</v>
      </c>
      <c r="P318" t="e">
        <f>(#REF!-#REF!)/$U318*10+50</f>
        <v>#REF!</v>
      </c>
      <c r="Q318" t="e">
        <f>(#REF!-#REF!)/$U318*10+50</f>
        <v>#REF!</v>
      </c>
      <c r="R318" t="e">
        <f>(#REF!-#REF!)/$U318*10+50</f>
        <v>#REF!</v>
      </c>
      <c r="S318" t="e">
        <f>(#REF!-#REF!)/$U318*10+50</f>
        <v>#REF!</v>
      </c>
      <c r="T318" t="e">
        <f>(#REF!-#REF!)/$U318*10+50</f>
        <v>#REF!</v>
      </c>
      <c r="U318" t="e">
        <f t="shared" si="20"/>
        <v>#DIV/0!</v>
      </c>
    </row>
    <row r="319" spans="11:21" x14ac:dyDescent="0.15">
      <c r="K319" s="6">
        <f t="shared" si="22"/>
        <v>0</v>
      </c>
      <c r="M319" t="e">
        <f>(#REF!-#REF!)/$U319*10+50</f>
        <v>#REF!</v>
      </c>
      <c r="N319" t="e">
        <f>(#REF!-#REF!)/$U319*10+50</f>
        <v>#REF!</v>
      </c>
      <c r="O319" t="e">
        <f>(#REF!-#REF!)/$U319*10+50</f>
        <v>#REF!</v>
      </c>
      <c r="P319" t="e">
        <f>(#REF!-#REF!)/$U319*10+50</f>
        <v>#REF!</v>
      </c>
      <c r="Q319" t="e">
        <f>(#REF!-#REF!)/$U319*10+50</f>
        <v>#REF!</v>
      </c>
      <c r="R319" t="e">
        <f>(#REF!-#REF!)/$U319*10+50</f>
        <v>#REF!</v>
      </c>
      <c r="S319" t="e">
        <f>(#REF!-#REF!)/$U319*10+50</f>
        <v>#REF!</v>
      </c>
      <c r="T319" t="e">
        <f>(#REF!-#REF!)/$U319*10+50</f>
        <v>#REF!</v>
      </c>
      <c r="U319" t="e">
        <f t="shared" si="20"/>
        <v>#DIV/0!</v>
      </c>
    </row>
    <row r="320" spans="11:21" x14ac:dyDescent="0.15">
      <c r="K320" s="6">
        <f t="shared" si="22"/>
        <v>0</v>
      </c>
      <c r="M320" t="e">
        <f>(#REF!-#REF!)/$U320*10+50</f>
        <v>#REF!</v>
      </c>
      <c r="N320" t="e">
        <f>(#REF!-#REF!)/$U320*10+50</f>
        <v>#REF!</v>
      </c>
      <c r="O320" t="e">
        <f>(#REF!-#REF!)/$U320*10+50</f>
        <v>#REF!</v>
      </c>
      <c r="P320" t="e">
        <f>(#REF!-#REF!)/$U320*10+50</f>
        <v>#REF!</v>
      </c>
      <c r="Q320" t="e">
        <f>(#REF!-#REF!)/$U320*10+50</f>
        <v>#REF!</v>
      </c>
      <c r="R320" t="e">
        <f>(#REF!-#REF!)/$U320*10+50</f>
        <v>#REF!</v>
      </c>
      <c r="S320" t="e">
        <f>(#REF!-#REF!)/$U320*10+50</f>
        <v>#REF!</v>
      </c>
      <c r="T320" t="e">
        <f>(#REF!-#REF!)/$U320*10+50</f>
        <v>#REF!</v>
      </c>
      <c r="U320" t="e">
        <f t="shared" si="20"/>
        <v>#DIV/0!</v>
      </c>
    </row>
    <row r="321" spans="11:21" x14ac:dyDescent="0.15">
      <c r="K321" s="6">
        <f t="shared" si="22"/>
        <v>0</v>
      </c>
      <c r="M321" t="e">
        <f>(#REF!-#REF!)/$U321*10+50</f>
        <v>#REF!</v>
      </c>
      <c r="N321" t="e">
        <f>(#REF!-#REF!)/$U321*10+50</f>
        <v>#REF!</v>
      </c>
      <c r="O321" t="e">
        <f>(#REF!-#REF!)/$U321*10+50</f>
        <v>#REF!</v>
      </c>
      <c r="P321" t="e">
        <f>(#REF!-#REF!)/$U321*10+50</f>
        <v>#REF!</v>
      </c>
      <c r="Q321" t="e">
        <f>(#REF!-#REF!)/$U321*10+50</f>
        <v>#REF!</v>
      </c>
      <c r="R321" t="e">
        <f>(#REF!-#REF!)/$U321*10+50</f>
        <v>#REF!</v>
      </c>
      <c r="S321" t="e">
        <f>(#REF!-#REF!)/$U321*10+50</f>
        <v>#REF!</v>
      </c>
      <c r="T321" t="e">
        <f>(#REF!-#REF!)/$U321*10+50</f>
        <v>#REF!</v>
      </c>
      <c r="U321" t="e">
        <f t="shared" si="20"/>
        <v>#DIV/0!</v>
      </c>
    </row>
    <row r="322" spans="11:21" x14ac:dyDescent="0.15">
      <c r="K322" s="6">
        <f t="shared" si="22"/>
        <v>0</v>
      </c>
      <c r="M322" t="e">
        <f>(#REF!-#REF!)/$U322*10+50</f>
        <v>#REF!</v>
      </c>
      <c r="N322" t="e">
        <f>(#REF!-#REF!)/$U322*10+50</f>
        <v>#REF!</v>
      </c>
      <c r="O322" t="e">
        <f>(#REF!-#REF!)/$U322*10+50</f>
        <v>#REF!</v>
      </c>
      <c r="P322" t="e">
        <f>(#REF!-#REF!)/$U322*10+50</f>
        <v>#REF!</v>
      </c>
      <c r="Q322" t="e">
        <f>(#REF!-#REF!)/$U322*10+50</f>
        <v>#REF!</v>
      </c>
      <c r="R322" t="e">
        <f>(#REF!-#REF!)/$U322*10+50</f>
        <v>#REF!</v>
      </c>
      <c r="S322" t="e">
        <f>(#REF!-#REF!)/$U322*10+50</f>
        <v>#REF!</v>
      </c>
      <c r="T322" t="e">
        <f>(#REF!-#REF!)/$U322*10+50</f>
        <v>#REF!</v>
      </c>
      <c r="U322" t="e">
        <f t="shared" ref="U322:U385" si="23">STDEV(C322:J322)</f>
        <v>#DIV/0!</v>
      </c>
    </row>
    <row r="323" spans="11:21" x14ac:dyDescent="0.15">
      <c r="K323" s="6">
        <f t="shared" si="22"/>
        <v>0</v>
      </c>
      <c r="M323" t="e">
        <f>(#REF!-#REF!)/$U323*10+50</f>
        <v>#REF!</v>
      </c>
      <c r="N323" t="e">
        <f>(#REF!-#REF!)/$U323*10+50</f>
        <v>#REF!</v>
      </c>
      <c r="O323" t="e">
        <f>(#REF!-#REF!)/$U323*10+50</f>
        <v>#REF!</v>
      </c>
      <c r="P323" t="e">
        <f>(#REF!-#REF!)/$U323*10+50</f>
        <v>#REF!</v>
      </c>
      <c r="Q323" t="e">
        <f>(#REF!-#REF!)/$U323*10+50</f>
        <v>#REF!</v>
      </c>
      <c r="R323" t="e">
        <f>(#REF!-#REF!)/$U323*10+50</f>
        <v>#REF!</v>
      </c>
      <c r="S323" t="e">
        <f>(#REF!-#REF!)/$U323*10+50</f>
        <v>#REF!</v>
      </c>
      <c r="T323" t="e">
        <f>(#REF!-#REF!)/$U323*10+50</f>
        <v>#REF!</v>
      </c>
      <c r="U323" t="e">
        <f t="shared" si="23"/>
        <v>#DIV/0!</v>
      </c>
    </row>
    <row r="324" spans="11:21" x14ac:dyDescent="0.15">
      <c r="K324" s="6">
        <f t="shared" ref="K324:K331" si="24">A324</f>
        <v>0</v>
      </c>
      <c r="M324" t="e">
        <f>(#REF!-#REF!)/$U324*10+50</f>
        <v>#REF!</v>
      </c>
      <c r="N324" t="e">
        <f>(#REF!-#REF!)/$U324*10+50</f>
        <v>#REF!</v>
      </c>
      <c r="O324" t="e">
        <f>(#REF!-#REF!)/$U324*10+50</f>
        <v>#REF!</v>
      </c>
      <c r="P324" t="e">
        <f>(#REF!-#REF!)/$U324*10+50</f>
        <v>#REF!</v>
      </c>
      <c r="Q324" t="e">
        <f>(#REF!-#REF!)/$U324*10+50</f>
        <v>#REF!</v>
      </c>
      <c r="R324" t="e">
        <f>(#REF!-#REF!)/$U324*10+50</f>
        <v>#REF!</v>
      </c>
      <c r="S324" t="e">
        <f>(#REF!-#REF!)/$U324*10+50</f>
        <v>#REF!</v>
      </c>
      <c r="T324" t="e">
        <f>(#REF!-#REF!)/$U324*10+50</f>
        <v>#REF!</v>
      </c>
      <c r="U324" t="e">
        <f t="shared" si="23"/>
        <v>#DIV/0!</v>
      </c>
    </row>
    <row r="325" spans="11:21" x14ac:dyDescent="0.15">
      <c r="K325" s="6">
        <f t="shared" si="24"/>
        <v>0</v>
      </c>
      <c r="M325" t="e">
        <f>(#REF!-#REF!)/$U325*10+50</f>
        <v>#REF!</v>
      </c>
      <c r="N325" t="e">
        <f>(#REF!-#REF!)/$U325*10+50</f>
        <v>#REF!</v>
      </c>
      <c r="O325" t="e">
        <f>(#REF!-#REF!)/$U325*10+50</f>
        <v>#REF!</v>
      </c>
      <c r="P325" t="e">
        <f>(#REF!-#REF!)/$U325*10+50</f>
        <v>#REF!</v>
      </c>
      <c r="Q325" t="e">
        <f>(#REF!-#REF!)/$U325*10+50</f>
        <v>#REF!</v>
      </c>
      <c r="R325" t="e">
        <f>(#REF!-#REF!)/$U325*10+50</f>
        <v>#REF!</v>
      </c>
      <c r="S325" t="e">
        <f>(#REF!-#REF!)/$U325*10+50</f>
        <v>#REF!</v>
      </c>
      <c r="T325" t="e">
        <f>(#REF!-#REF!)/$U325*10+50</f>
        <v>#REF!</v>
      </c>
      <c r="U325" t="e">
        <f t="shared" si="23"/>
        <v>#DIV/0!</v>
      </c>
    </row>
    <row r="326" spans="11:21" x14ac:dyDescent="0.15">
      <c r="K326" s="6">
        <f t="shared" si="24"/>
        <v>0</v>
      </c>
      <c r="M326" t="e">
        <f>(#REF!-#REF!)/$U326*10+50</f>
        <v>#REF!</v>
      </c>
      <c r="N326" t="e">
        <f>(#REF!-#REF!)/$U326*10+50</f>
        <v>#REF!</v>
      </c>
      <c r="O326" t="e">
        <f>(#REF!-#REF!)/$U326*10+50</f>
        <v>#REF!</v>
      </c>
      <c r="P326" t="e">
        <f>(#REF!-#REF!)/$U326*10+50</f>
        <v>#REF!</v>
      </c>
      <c r="Q326" t="e">
        <f>(#REF!-#REF!)/$U326*10+50</f>
        <v>#REF!</v>
      </c>
      <c r="R326" t="e">
        <f>(#REF!-#REF!)/$U326*10+50</f>
        <v>#REF!</v>
      </c>
      <c r="S326" t="e">
        <f>(#REF!-#REF!)/$U326*10+50</f>
        <v>#REF!</v>
      </c>
      <c r="T326" t="e">
        <f>(#REF!-#REF!)/$U326*10+50</f>
        <v>#REF!</v>
      </c>
      <c r="U326" t="e">
        <f t="shared" si="23"/>
        <v>#DIV/0!</v>
      </c>
    </row>
    <row r="327" spans="11:21" x14ac:dyDescent="0.15">
      <c r="K327" s="6">
        <f t="shared" si="24"/>
        <v>0</v>
      </c>
      <c r="M327" t="e">
        <f>(#REF!-#REF!)/$U327*10+50</f>
        <v>#REF!</v>
      </c>
      <c r="N327" t="e">
        <f>(#REF!-#REF!)/$U327*10+50</f>
        <v>#REF!</v>
      </c>
      <c r="O327" t="e">
        <f>(#REF!-#REF!)/$U327*10+50</f>
        <v>#REF!</v>
      </c>
      <c r="P327" t="e">
        <f>(#REF!-#REF!)/$U327*10+50</f>
        <v>#REF!</v>
      </c>
      <c r="Q327" t="e">
        <f>(#REF!-#REF!)/$U327*10+50</f>
        <v>#REF!</v>
      </c>
      <c r="R327" t="e">
        <f>(#REF!-#REF!)/$U327*10+50</f>
        <v>#REF!</v>
      </c>
      <c r="S327" t="e">
        <f>(#REF!-#REF!)/$U327*10+50</f>
        <v>#REF!</v>
      </c>
      <c r="T327" t="e">
        <f>(#REF!-#REF!)/$U327*10+50</f>
        <v>#REF!</v>
      </c>
      <c r="U327" t="e">
        <f t="shared" si="23"/>
        <v>#DIV/0!</v>
      </c>
    </row>
    <row r="328" spans="11:21" x14ac:dyDescent="0.15">
      <c r="K328" s="6">
        <f t="shared" si="24"/>
        <v>0</v>
      </c>
      <c r="M328" t="e">
        <f>(#REF!-#REF!)/$U328*10+50</f>
        <v>#REF!</v>
      </c>
      <c r="N328" t="e">
        <f>(#REF!-#REF!)/$U328*10+50</f>
        <v>#REF!</v>
      </c>
      <c r="O328" t="e">
        <f>(#REF!-#REF!)/$U328*10+50</f>
        <v>#REF!</v>
      </c>
      <c r="P328" t="e">
        <f>(#REF!-#REF!)/$U328*10+50</f>
        <v>#REF!</v>
      </c>
      <c r="Q328" t="e">
        <f>(#REF!-#REF!)/$U328*10+50</f>
        <v>#REF!</v>
      </c>
      <c r="R328" t="e">
        <f>(#REF!-#REF!)/$U328*10+50</f>
        <v>#REF!</v>
      </c>
      <c r="S328" t="e">
        <f>(#REF!-#REF!)/$U328*10+50</f>
        <v>#REF!</v>
      </c>
      <c r="T328" t="e">
        <f>(#REF!-#REF!)/$U328*10+50</f>
        <v>#REF!</v>
      </c>
      <c r="U328" t="e">
        <f t="shared" si="23"/>
        <v>#DIV/0!</v>
      </c>
    </row>
    <row r="329" spans="11:21" x14ac:dyDescent="0.15">
      <c r="K329" s="6">
        <f t="shared" si="24"/>
        <v>0</v>
      </c>
      <c r="M329" t="e">
        <f>(#REF!-#REF!)/$U329*10+50</f>
        <v>#REF!</v>
      </c>
      <c r="N329" t="e">
        <f>(#REF!-#REF!)/$U329*10+50</f>
        <v>#REF!</v>
      </c>
      <c r="O329" t="e">
        <f>(#REF!-#REF!)/$U329*10+50</f>
        <v>#REF!</v>
      </c>
      <c r="P329" t="e">
        <f>(#REF!-#REF!)/$U329*10+50</f>
        <v>#REF!</v>
      </c>
      <c r="Q329" t="e">
        <f>(#REF!-#REF!)/$U329*10+50</f>
        <v>#REF!</v>
      </c>
      <c r="R329" t="e">
        <f>(#REF!-#REF!)/$U329*10+50</f>
        <v>#REF!</v>
      </c>
      <c r="S329" t="e">
        <f>(#REF!-#REF!)/$U329*10+50</f>
        <v>#REF!</v>
      </c>
      <c r="T329" t="e">
        <f>(#REF!-#REF!)/$U329*10+50</f>
        <v>#REF!</v>
      </c>
      <c r="U329" t="e">
        <f t="shared" si="23"/>
        <v>#DIV/0!</v>
      </c>
    </row>
    <row r="330" spans="11:21" x14ac:dyDescent="0.15">
      <c r="K330" s="6">
        <f t="shared" si="24"/>
        <v>0</v>
      </c>
      <c r="M330" t="e">
        <f>(#REF!-#REF!)/$U330*10+50</f>
        <v>#REF!</v>
      </c>
      <c r="N330" t="e">
        <f>(#REF!-#REF!)/$U330*10+50</f>
        <v>#REF!</v>
      </c>
      <c r="O330" t="e">
        <f>(#REF!-#REF!)/$U330*10+50</f>
        <v>#REF!</v>
      </c>
      <c r="P330" t="e">
        <f>(#REF!-#REF!)/$U330*10+50</f>
        <v>#REF!</v>
      </c>
      <c r="Q330" t="e">
        <f>(#REF!-#REF!)/$U330*10+50</f>
        <v>#REF!</v>
      </c>
      <c r="R330" t="e">
        <f>(#REF!-#REF!)/$U330*10+50</f>
        <v>#REF!</v>
      </c>
      <c r="S330" t="e">
        <f>(#REF!-#REF!)/$U330*10+50</f>
        <v>#REF!</v>
      </c>
      <c r="T330" t="e">
        <f>(#REF!-#REF!)/$U330*10+50</f>
        <v>#REF!</v>
      </c>
      <c r="U330" t="e">
        <f t="shared" si="23"/>
        <v>#DIV/0!</v>
      </c>
    </row>
    <row r="331" spans="11:21" x14ac:dyDescent="0.15">
      <c r="K331" s="6">
        <f t="shared" si="24"/>
        <v>0</v>
      </c>
      <c r="M331" t="e">
        <f>(#REF!-#REF!)/$U331*10+50</f>
        <v>#REF!</v>
      </c>
      <c r="N331" t="e">
        <f>(#REF!-#REF!)/$U331*10+50</f>
        <v>#REF!</v>
      </c>
      <c r="O331" t="e">
        <f>(#REF!-#REF!)/$U331*10+50</f>
        <v>#REF!</v>
      </c>
      <c r="P331" t="e">
        <f>(#REF!-#REF!)/$U331*10+50</f>
        <v>#REF!</v>
      </c>
      <c r="Q331" t="e">
        <f>(#REF!-#REF!)/$U331*10+50</f>
        <v>#REF!</v>
      </c>
      <c r="R331" t="e">
        <f>(#REF!-#REF!)/$U331*10+50</f>
        <v>#REF!</v>
      </c>
      <c r="S331" t="e">
        <f>(#REF!-#REF!)/$U331*10+50</f>
        <v>#REF!</v>
      </c>
      <c r="T331" t="e">
        <f>(#REF!-#REF!)/$U331*10+50</f>
        <v>#REF!</v>
      </c>
      <c r="U331" t="e">
        <f t="shared" si="23"/>
        <v>#DIV/0!</v>
      </c>
    </row>
    <row r="332" spans="11:21" x14ac:dyDescent="0.15">
      <c r="M332" t="e">
        <f>(#REF!-#REF!)/$U332*10+50</f>
        <v>#REF!</v>
      </c>
      <c r="N332" t="e">
        <f>(#REF!-#REF!)/$U332*10+50</f>
        <v>#REF!</v>
      </c>
      <c r="O332" t="e">
        <f>(#REF!-#REF!)/$U332*10+50</f>
        <v>#REF!</v>
      </c>
      <c r="P332" t="e">
        <f>(#REF!-#REF!)/$U332*10+50</f>
        <v>#REF!</v>
      </c>
      <c r="Q332" t="e">
        <f>(#REF!-#REF!)/$U332*10+50</f>
        <v>#REF!</v>
      </c>
      <c r="R332" t="e">
        <f>(#REF!-#REF!)/$U332*10+50</f>
        <v>#REF!</v>
      </c>
      <c r="S332" t="e">
        <f>(#REF!-#REF!)/$U332*10+50</f>
        <v>#REF!</v>
      </c>
      <c r="T332" t="e">
        <f>(#REF!-#REF!)/$U332*10+50</f>
        <v>#REF!</v>
      </c>
      <c r="U332" t="e">
        <f t="shared" si="23"/>
        <v>#DIV/0!</v>
      </c>
    </row>
    <row r="333" spans="11:21" x14ac:dyDescent="0.15">
      <c r="M333" t="e">
        <f>(#REF!-#REF!)/$U333*10+50</f>
        <v>#REF!</v>
      </c>
      <c r="N333" t="e">
        <f>(#REF!-#REF!)/$U333*10+50</f>
        <v>#REF!</v>
      </c>
      <c r="O333" t="e">
        <f>(#REF!-#REF!)/$U333*10+50</f>
        <v>#REF!</v>
      </c>
      <c r="P333" t="e">
        <f>(#REF!-#REF!)/$U333*10+50</f>
        <v>#REF!</v>
      </c>
      <c r="Q333" t="e">
        <f>(#REF!-#REF!)/$U333*10+50</f>
        <v>#REF!</v>
      </c>
      <c r="R333" t="e">
        <f>(#REF!-#REF!)/$U333*10+50</f>
        <v>#REF!</v>
      </c>
      <c r="S333" t="e">
        <f>(#REF!-#REF!)/$U333*10+50</f>
        <v>#REF!</v>
      </c>
      <c r="T333" t="e">
        <f>(#REF!-#REF!)/$U333*10+50</f>
        <v>#REF!</v>
      </c>
      <c r="U333" t="e">
        <f t="shared" si="23"/>
        <v>#DIV/0!</v>
      </c>
    </row>
    <row r="334" spans="11:21" x14ac:dyDescent="0.15">
      <c r="M334" t="e">
        <f>(#REF!-#REF!)/$U334*10+50</f>
        <v>#REF!</v>
      </c>
      <c r="N334" t="e">
        <f>(#REF!-#REF!)/$U334*10+50</f>
        <v>#REF!</v>
      </c>
      <c r="O334" t="e">
        <f>(#REF!-#REF!)/$U334*10+50</f>
        <v>#REF!</v>
      </c>
      <c r="P334" t="e">
        <f>(#REF!-#REF!)/$U334*10+50</f>
        <v>#REF!</v>
      </c>
      <c r="Q334" t="e">
        <f>(#REF!-#REF!)/$U334*10+50</f>
        <v>#REF!</v>
      </c>
      <c r="R334" t="e">
        <f>(#REF!-#REF!)/$U334*10+50</f>
        <v>#REF!</v>
      </c>
      <c r="S334" t="e">
        <f>(#REF!-#REF!)/$U334*10+50</f>
        <v>#REF!</v>
      </c>
      <c r="T334" t="e">
        <f>(#REF!-#REF!)/$U334*10+50</f>
        <v>#REF!</v>
      </c>
      <c r="U334" t="e">
        <f t="shared" si="23"/>
        <v>#DIV/0!</v>
      </c>
    </row>
    <row r="335" spans="11:21" x14ac:dyDescent="0.15">
      <c r="M335" t="e">
        <f>(#REF!-#REF!)/$U335*10+50</f>
        <v>#REF!</v>
      </c>
      <c r="N335" t="e">
        <f>(#REF!-#REF!)/$U335*10+50</f>
        <v>#REF!</v>
      </c>
      <c r="O335" t="e">
        <f>(#REF!-#REF!)/$U335*10+50</f>
        <v>#REF!</v>
      </c>
      <c r="P335" t="e">
        <f>(#REF!-#REF!)/$U335*10+50</f>
        <v>#REF!</v>
      </c>
      <c r="Q335" t="e">
        <f>(#REF!-#REF!)/$U335*10+50</f>
        <v>#REF!</v>
      </c>
      <c r="R335" t="e">
        <f>(#REF!-#REF!)/$U335*10+50</f>
        <v>#REF!</v>
      </c>
      <c r="S335" t="e">
        <f>(#REF!-#REF!)/$U335*10+50</f>
        <v>#REF!</v>
      </c>
      <c r="T335" t="e">
        <f>(#REF!-#REF!)/$U335*10+50</f>
        <v>#REF!</v>
      </c>
      <c r="U335" t="e">
        <f t="shared" si="23"/>
        <v>#DIV/0!</v>
      </c>
    </row>
    <row r="336" spans="11:21" x14ac:dyDescent="0.15">
      <c r="M336" t="e">
        <f>(#REF!-#REF!)/$U336*10+50</f>
        <v>#REF!</v>
      </c>
      <c r="N336" t="e">
        <f>(#REF!-#REF!)/$U336*10+50</f>
        <v>#REF!</v>
      </c>
      <c r="O336" t="e">
        <f>(#REF!-#REF!)/$U336*10+50</f>
        <v>#REF!</v>
      </c>
      <c r="P336" t="e">
        <f>(#REF!-#REF!)/$U336*10+50</f>
        <v>#REF!</v>
      </c>
      <c r="Q336" t="e">
        <f>(#REF!-#REF!)/$U336*10+50</f>
        <v>#REF!</v>
      </c>
      <c r="R336" t="e">
        <f>(#REF!-#REF!)/$U336*10+50</f>
        <v>#REF!</v>
      </c>
      <c r="S336" t="e">
        <f>(#REF!-#REF!)/$U336*10+50</f>
        <v>#REF!</v>
      </c>
      <c r="T336" t="e">
        <f>(#REF!-#REF!)/$U336*10+50</f>
        <v>#REF!</v>
      </c>
      <c r="U336" t="e">
        <f t="shared" si="23"/>
        <v>#DIV/0!</v>
      </c>
    </row>
    <row r="337" spans="13:21" x14ac:dyDescent="0.15">
      <c r="M337" t="e">
        <f>(#REF!-#REF!)/$U337*10+50</f>
        <v>#REF!</v>
      </c>
      <c r="N337" t="e">
        <f>(#REF!-#REF!)/$U337*10+50</f>
        <v>#REF!</v>
      </c>
      <c r="O337" t="e">
        <f>(#REF!-#REF!)/$U337*10+50</f>
        <v>#REF!</v>
      </c>
      <c r="P337" t="e">
        <f>(#REF!-#REF!)/$U337*10+50</f>
        <v>#REF!</v>
      </c>
      <c r="Q337" t="e">
        <f>(#REF!-#REF!)/$U337*10+50</f>
        <v>#REF!</v>
      </c>
      <c r="R337" t="e">
        <f>(#REF!-#REF!)/$U337*10+50</f>
        <v>#REF!</v>
      </c>
      <c r="S337" t="e">
        <f>(#REF!-#REF!)/$U337*10+50</f>
        <v>#REF!</v>
      </c>
      <c r="T337" t="e">
        <f>(#REF!-#REF!)/$U337*10+50</f>
        <v>#REF!</v>
      </c>
      <c r="U337" t="e">
        <f t="shared" si="23"/>
        <v>#DIV/0!</v>
      </c>
    </row>
    <row r="338" spans="13:21" x14ac:dyDescent="0.15">
      <c r="M338" t="e">
        <f>(#REF!-#REF!)/$U338*10+50</f>
        <v>#REF!</v>
      </c>
      <c r="N338" t="e">
        <f>(#REF!-#REF!)/$U338*10+50</f>
        <v>#REF!</v>
      </c>
      <c r="O338" t="e">
        <f>(#REF!-#REF!)/$U338*10+50</f>
        <v>#REF!</v>
      </c>
      <c r="P338" t="e">
        <f>(#REF!-#REF!)/$U338*10+50</f>
        <v>#REF!</v>
      </c>
      <c r="Q338" t="e">
        <f>(#REF!-#REF!)/$U338*10+50</f>
        <v>#REF!</v>
      </c>
      <c r="R338" t="e">
        <f>(#REF!-#REF!)/$U338*10+50</f>
        <v>#REF!</v>
      </c>
      <c r="S338" t="e">
        <f>(#REF!-#REF!)/$U338*10+50</f>
        <v>#REF!</v>
      </c>
      <c r="T338" t="e">
        <f>(#REF!-#REF!)/$U338*10+50</f>
        <v>#REF!</v>
      </c>
      <c r="U338" t="e">
        <f t="shared" si="23"/>
        <v>#DIV/0!</v>
      </c>
    </row>
    <row r="339" spans="13:21" x14ac:dyDescent="0.15">
      <c r="M339" t="e">
        <f>(#REF!-#REF!)/$U339*10+50</f>
        <v>#REF!</v>
      </c>
      <c r="N339" t="e">
        <f>(#REF!-#REF!)/$U339*10+50</f>
        <v>#REF!</v>
      </c>
      <c r="O339" t="e">
        <f>(#REF!-#REF!)/$U339*10+50</f>
        <v>#REF!</v>
      </c>
      <c r="P339" t="e">
        <f>(#REF!-#REF!)/$U339*10+50</f>
        <v>#REF!</v>
      </c>
      <c r="Q339" t="e">
        <f>(#REF!-#REF!)/$U339*10+50</f>
        <v>#REF!</v>
      </c>
      <c r="R339" t="e">
        <f>(#REF!-#REF!)/$U339*10+50</f>
        <v>#REF!</v>
      </c>
      <c r="S339" t="e">
        <f>(#REF!-#REF!)/$U339*10+50</f>
        <v>#REF!</v>
      </c>
      <c r="T339" t="e">
        <f>(#REF!-#REF!)/$U339*10+50</f>
        <v>#REF!</v>
      </c>
      <c r="U339" t="e">
        <f t="shared" si="23"/>
        <v>#DIV/0!</v>
      </c>
    </row>
    <row r="340" spans="13:21" x14ac:dyDescent="0.15">
      <c r="M340" t="e">
        <f>(#REF!-#REF!)/$U340*10+50</f>
        <v>#REF!</v>
      </c>
      <c r="N340" t="e">
        <f>(#REF!-#REF!)/$U340*10+50</f>
        <v>#REF!</v>
      </c>
      <c r="O340" t="e">
        <f>(#REF!-#REF!)/$U340*10+50</f>
        <v>#REF!</v>
      </c>
      <c r="P340" t="e">
        <f>(#REF!-#REF!)/$U340*10+50</f>
        <v>#REF!</v>
      </c>
      <c r="Q340" t="e">
        <f>(#REF!-#REF!)/$U340*10+50</f>
        <v>#REF!</v>
      </c>
      <c r="R340" t="e">
        <f>(#REF!-#REF!)/$U340*10+50</f>
        <v>#REF!</v>
      </c>
      <c r="S340" t="e">
        <f>(#REF!-#REF!)/$U340*10+50</f>
        <v>#REF!</v>
      </c>
      <c r="T340" t="e">
        <f>(#REF!-#REF!)/$U340*10+50</f>
        <v>#REF!</v>
      </c>
      <c r="U340" t="e">
        <f t="shared" si="23"/>
        <v>#DIV/0!</v>
      </c>
    </row>
    <row r="341" spans="13:21" x14ac:dyDescent="0.15">
      <c r="M341" t="e">
        <f>(#REF!-#REF!)/$U341*10+50</f>
        <v>#REF!</v>
      </c>
      <c r="N341" t="e">
        <f>(#REF!-#REF!)/$U341*10+50</f>
        <v>#REF!</v>
      </c>
      <c r="O341" t="e">
        <f>(#REF!-#REF!)/$U341*10+50</f>
        <v>#REF!</v>
      </c>
      <c r="P341" t="e">
        <f>(#REF!-#REF!)/$U341*10+50</f>
        <v>#REF!</v>
      </c>
      <c r="Q341" t="e">
        <f>(#REF!-#REF!)/$U341*10+50</f>
        <v>#REF!</v>
      </c>
      <c r="R341" t="e">
        <f>(#REF!-#REF!)/$U341*10+50</f>
        <v>#REF!</v>
      </c>
      <c r="S341" t="e">
        <f>(#REF!-#REF!)/$U341*10+50</f>
        <v>#REF!</v>
      </c>
      <c r="T341" t="e">
        <f>(#REF!-#REF!)/$U341*10+50</f>
        <v>#REF!</v>
      </c>
      <c r="U341" t="e">
        <f t="shared" si="23"/>
        <v>#DIV/0!</v>
      </c>
    </row>
    <row r="342" spans="13:21" x14ac:dyDescent="0.15">
      <c r="M342" t="e">
        <f>(#REF!-#REF!)/$U342*10+50</f>
        <v>#REF!</v>
      </c>
      <c r="N342" t="e">
        <f>(#REF!-#REF!)/$U342*10+50</f>
        <v>#REF!</v>
      </c>
      <c r="O342" t="e">
        <f>(#REF!-#REF!)/$U342*10+50</f>
        <v>#REF!</v>
      </c>
      <c r="P342" t="e">
        <f>(#REF!-#REF!)/$U342*10+50</f>
        <v>#REF!</v>
      </c>
      <c r="Q342" t="e">
        <f>(#REF!-#REF!)/$U342*10+50</f>
        <v>#REF!</v>
      </c>
      <c r="R342" t="e">
        <f>(#REF!-#REF!)/$U342*10+50</f>
        <v>#REF!</v>
      </c>
      <c r="S342" t="e">
        <f>(#REF!-#REF!)/$U342*10+50</f>
        <v>#REF!</v>
      </c>
      <c r="T342" t="e">
        <f>(#REF!-#REF!)/$U342*10+50</f>
        <v>#REF!</v>
      </c>
      <c r="U342" t="e">
        <f t="shared" si="23"/>
        <v>#DIV/0!</v>
      </c>
    </row>
    <row r="343" spans="13:21" x14ac:dyDescent="0.15">
      <c r="M343" t="e">
        <f>(#REF!-#REF!)/$U343*10+50</f>
        <v>#REF!</v>
      </c>
      <c r="N343" t="e">
        <f>(#REF!-#REF!)/$U343*10+50</f>
        <v>#REF!</v>
      </c>
      <c r="O343" t="e">
        <f>(#REF!-#REF!)/$U343*10+50</f>
        <v>#REF!</v>
      </c>
      <c r="P343" t="e">
        <f>(#REF!-#REF!)/$U343*10+50</f>
        <v>#REF!</v>
      </c>
      <c r="Q343" t="e">
        <f>(#REF!-#REF!)/$U343*10+50</f>
        <v>#REF!</v>
      </c>
      <c r="R343" t="e">
        <f>(#REF!-#REF!)/$U343*10+50</f>
        <v>#REF!</v>
      </c>
      <c r="S343" t="e">
        <f>(#REF!-#REF!)/$U343*10+50</f>
        <v>#REF!</v>
      </c>
      <c r="T343" t="e">
        <f>(#REF!-#REF!)/$U343*10+50</f>
        <v>#REF!</v>
      </c>
      <c r="U343" t="e">
        <f t="shared" si="23"/>
        <v>#DIV/0!</v>
      </c>
    </row>
    <row r="344" spans="13:21" x14ac:dyDescent="0.15">
      <c r="M344" t="e">
        <f>(#REF!-#REF!)/$U344*10+50</f>
        <v>#REF!</v>
      </c>
      <c r="N344" t="e">
        <f>(#REF!-#REF!)/$U344*10+50</f>
        <v>#REF!</v>
      </c>
      <c r="O344" t="e">
        <f>(#REF!-#REF!)/$U344*10+50</f>
        <v>#REF!</v>
      </c>
      <c r="P344" t="e">
        <f>(#REF!-#REF!)/$U344*10+50</f>
        <v>#REF!</v>
      </c>
      <c r="Q344" t="e">
        <f>(#REF!-#REF!)/$U344*10+50</f>
        <v>#REF!</v>
      </c>
      <c r="R344" t="e">
        <f>(#REF!-#REF!)/$U344*10+50</f>
        <v>#REF!</v>
      </c>
      <c r="S344" t="e">
        <f>(#REF!-#REF!)/$U344*10+50</f>
        <v>#REF!</v>
      </c>
      <c r="T344" t="e">
        <f>(#REF!-#REF!)/$U344*10+50</f>
        <v>#REF!</v>
      </c>
      <c r="U344" t="e">
        <f t="shared" si="23"/>
        <v>#DIV/0!</v>
      </c>
    </row>
    <row r="345" spans="13:21" x14ac:dyDescent="0.15">
      <c r="M345" t="e">
        <f>(#REF!-#REF!)/$U345*10+50</f>
        <v>#REF!</v>
      </c>
      <c r="N345" t="e">
        <f>(#REF!-#REF!)/$U345*10+50</f>
        <v>#REF!</v>
      </c>
      <c r="O345" t="e">
        <f>(#REF!-#REF!)/$U345*10+50</f>
        <v>#REF!</v>
      </c>
      <c r="P345" t="e">
        <f>(#REF!-#REF!)/$U345*10+50</f>
        <v>#REF!</v>
      </c>
      <c r="Q345" t="e">
        <f>(#REF!-#REF!)/$U345*10+50</f>
        <v>#REF!</v>
      </c>
      <c r="R345" t="e">
        <f>(#REF!-#REF!)/$U345*10+50</f>
        <v>#REF!</v>
      </c>
      <c r="S345" t="e">
        <f>(#REF!-#REF!)/$U345*10+50</f>
        <v>#REF!</v>
      </c>
      <c r="T345" t="e">
        <f>(#REF!-#REF!)/$U345*10+50</f>
        <v>#REF!</v>
      </c>
      <c r="U345" t="e">
        <f t="shared" si="23"/>
        <v>#DIV/0!</v>
      </c>
    </row>
    <row r="346" spans="13:21" x14ac:dyDescent="0.15">
      <c r="M346" t="e">
        <f>(#REF!-#REF!)/$U346*10+50</f>
        <v>#REF!</v>
      </c>
      <c r="N346" t="e">
        <f>(#REF!-#REF!)/$U346*10+50</f>
        <v>#REF!</v>
      </c>
      <c r="O346" t="e">
        <f>(#REF!-#REF!)/$U346*10+50</f>
        <v>#REF!</v>
      </c>
      <c r="P346" t="e">
        <f>(#REF!-#REF!)/$U346*10+50</f>
        <v>#REF!</v>
      </c>
      <c r="Q346" t="e">
        <f>(#REF!-#REF!)/$U346*10+50</f>
        <v>#REF!</v>
      </c>
      <c r="R346" t="e">
        <f>(#REF!-#REF!)/$U346*10+50</f>
        <v>#REF!</v>
      </c>
      <c r="S346" t="e">
        <f>(#REF!-#REF!)/$U346*10+50</f>
        <v>#REF!</v>
      </c>
      <c r="T346" t="e">
        <f>(#REF!-#REF!)/$U346*10+50</f>
        <v>#REF!</v>
      </c>
      <c r="U346" t="e">
        <f t="shared" si="23"/>
        <v>#DIV/0!</v>
      </c>
    </row>
    <row r="347" spans="13:21" x14ac:dyDescent="0.15">
      <c r="M347" t="e">
        <f>(#REF!-#REF!)/$U347*10+50</f>
        <v>#REF!</v>
      </c>
      <c r="N347" t="e">
        <f>(#REF!-#REF!)/$U347*10+50</f>
        <v>#REF!</v>
      </c>
      <c r="O347" t="e">
        <f>(#REF!-#REF!)/$U347*10+50</f>
        <v>#REF!</v>
      </c>
      <c r="P347" t="e">
        <f>(#REF!-#REF!)/$U347*10+50</f>
        <v>#REF!</v>
      </c>
      <c r="Q347" t="e">
        <f>(#REF!-#REF!)/$U347*10+50</f>
        <v>#REF!</v>
      </c>
      <c r="R347" t="e">
        <f>(#REF!-#REF!)/$U347*10+50</f>
        <v>#REF!</v>
      </c>
      <c r="S347" t="e">
        <f>(#REF!-#REF!)/$U347*10+50</f>
        <v>#REF!</v>
      </c>
      <c r="T347" t="e">
        <f>(#REF!-#REF!)/$U347*10+50</f>
        <v>#REF!</v>
      </c>
      <c r="U347" t="e">
        <f t="shared" si="23"/>
        <v>#DIV/0!</v>
      </c>
    </row>
    <row r="348" spans="13:21" x14ac:dyDescent="0.15">
      <c r="M348" t="e">
        <f>(#REF!-#REF!)/$U348*10+50</f>
        <v>#REF!</v>
      </c>
      <c r="N348" t="e">
        <f>(#REF!-#REF!)/$U348*10+50</f>
        <v>#REF!</v>
      </c>
      <c r="O348" t="e">
        <f>(#REF!-#REF!)/$U348*10+50</f>
        <v>#REF!</v>
      </c>
      <c r="P348" t="e">
        <f>(#REF!-#REF!)/$U348*10+50</f>
        <v>#REF!</v>
      </c>
      <c r="Q348" t="e">
        <f>(#REF!-#REF!)/$U348*10+50</f>
        <v>#REF!</v>
      </c>
      <c r="R348" t="e">
        <f>(#REF!-#REF!)/$U348*10+50</f>
        <v>#REF!</v>
      </c>
      <c r="S348" t="e">
        <f>(#REF!-#REF!)/$U348*10+50</f>
        <v>#REF!</v>
      </c>
      <c r="T348" t="e">
        <f>(#REF!-#REF!)/$U348*10+50</f>
        <v>#REF!</v>
      </c>
      <c r="U348" t="e">
        <f t="shared" si="23"/>
        <v>#DIV/0!</v>
      </c>
    </row>
    <row r="349" spans="13:21" x14ac:dyDescent="0.15">
      <c r="M349" t="e">
        <f>(#REF!-#REF!)/$U349*10+50</f>
        <v>#REF!</v>
      </c>
      <c r="N349" t="e">
        <f>(#REF!-#REF!)/$U349*10+50</f>
        <v>#REF!</v>
      </c>
      <c r="O349" t="e">
        <f>(#REF!-#REF!)/$U349*10+50</f>
        <v>#REF!</v>
      </c>
      <c r="P349" t="e">
        <f>(#REF!-#REF!)/$U349*10+50</f>
        <v>#REF!</v>
      </c>
      <c r="Q349" t="e">
        <f>(#REF!-#REF!)/$U349*10+50</f>
        <v>#REF!</v>
      </c>
      <c r="R349" t="e">
        <f>(#REF!-#REF!)/$U349*10+50</f>
        <v>#REF!</v>
      </c>
      <c r="S349" t="e">
        <f>(#REF!-#REF!)/$U349*10+50</f>
        <v>#REF!</v>
      </c>
      <c r="T349" t="e">
        <f>(#REF!-#REF!)/$U349*10+50</f>
        <v>#REF!</v>
      </c>
      <c r="U349" t="e">
        <f t="shared" si="23"/>
        <v>#DIV/0!</v>
      </c>
    </row>
    <row r="350" spans="13:21" x14ac:dyDescent="0.15">
      <c r="M350" t="e">
        <f>(#REF!-#REF!)/$U350*10+50</f>
        <v>#REF!</v>
      </c>
      <c r="N350" t="e">
        <f>(#REF!-#REF!)/$U350*10+50</f>
        <v>#REF!</v>
      </c>
      <c r="O350" t="e">
        <f>(#REF!-#REF!)/$U350*10+50</f>
        <v>#REF!</v>
      </c>
      <c r="P350" t="e">
        <f>(#REF!-#REF!)/$U350*10+50</f>
        <v>#REF!</v>
      </c>
      <c r="Q350" t="e">
        <f>(#REF!-#REF!)/$U350*10+50</f>
        <v>#REF!</v>
      </c>
      <c r="R350" t="e">
        <f>(#REF!-#REF!)/$U350*10+50</f>
        <v>#REF!</v>
      </c>
      <c r="S350" t="e">
        <f>(#REF!-#REF!)/$U350*10+50</f>
        <v>#REF!</v>
      </c>
      <c r="T350" t="e">
        <f>(#REF!-#REF!)/$U350*10+50</f>
        <v>#REF!</v>
      </c>
      <c r="U350" t="e">
        <f t="shared" si="23"/>
        <v>#DIV/0!</v>
      </c>
    </row>
    <row r="351" spans="13:21" x14ac:dyDescent="0.15">
      <c r="M351" t="e">
        <f>(#REF!-#REF!)/$U351*10+50</f>
        <v>#REF!</v>
      </c>
      <c r="N351" t="e">
        <f>(#REF!-#REF!)/$U351*10+50</f>
        <v>#REF!</v>
      </c>
      <c r="O351" t="e">
        <f>(#REF!-#REF!)/$U351*10+50</f>
        <v>#REF!</v>
      </c>
      <c r="P351" t="e">
        <f>(#REF!-#REF!)/$U351*10+50</f>
        <v>#REF!</v>
      </c>
      <c r="Q351" t="e">
        <f>(#REF!-#REF!)/$U351*10+50</f>
        <v>#REF!</v>
      </c>
      <c r="R351" t="e">
        <f>(#REF!-#REF!)/$U351*10+50</f>
        <v>#REF!</v>
      </c>
      <c r="S351" t="e">
        <f>(#REF!-#REF!)/$U351*10+50</f>
        <v>#REF!</v>
      </c>
      <c r="T351" t="e">
        <f>(#REF!-#REF!)/$U351*10+50</f>
        <v>#REF!</v>
      </c>
      <c r="U351" t="e">
        <f t="shared" si="23"/>
        <v>#DIV/0!</v>
      </c>
    </row>
    <row r="352" spans="13:21" x14ac:dyDescent="0.15">
      <c r="M352" t="e">
        <f>(#REF!-#REF!)/$U352*10+50</f>
        <v>#REF!</v>
      </c>
      <c r="N352" t="e">
        <f>(#REF!-#REF!)/$U352*10+50</f>
        <v>#REF!</v>
      </c>
      <c r="O352" t="e">
        <f>(#REF!-#REF!)/$U352*10+50</f>
        <v>#REF!</v>
      </c>
      <c r="P352" t="e">
        <f>(#REF!-#REF!)/$U352*10+50</f>
        <v>#REF!</v>
      </c>
      <c r="Q352" t="e">
        <f>(#REF!-#REF!)/$U352*10+50</f>
        <v>#REF!</v>
      </c>
      <c r="R352" t="e">
        <f>(#REF!-#REF!)/$U352*10+50</f>
        <v>#REF!</v>
      </c>
      <c r="S352" t="e">
        <f>(#REF!-#REF!)/$U352*10+50</f>
        <v>#REF!</v>
      </c>
      <c r="T352" t="e">
        <f>(#REF!-#REF!)/$U352*10+50</f>
        <v>#REF!</v>
      </c>
      <c r="U352" t="e">
        <f t="shared" si="23"/>
        <v>#DIV/0!</v>
      </c>
    </row>
    <row r="353" spans="13:21" x14ac:dyDescent="0.15">
      <c r="M353" t="e">
        <f>(#REF!-#REF!)/$U353*10+50</f>
        <v>#REF!</v>
      </c>
      <c r="N353" t="e">
        <f>(#REF!-#REF!)/$U353*10+50</f>
        <v>#REF!</v>
      </c>
      <c r="O353" t="e">
        <f>(#REF!-#REF!)/$U353*10+50</f>
        <v>#REF!</v>
      </c>
      <c r="P353" t="e">
        <f>(#REF!-#REF!)/$U353*10+50</f>
        <v>#REF!</v>
      </c>
      <c r="Q353" t="e">
        <f>(#REF!-#REF!)/$U353*10+50</f>
        <v>#REF!</v>
      </c>
      <c r="R353" t="e">
        <f>(#REF!-#REF!)/$U353*10+50</f>
        <v>#REF!</v>
      </c>
      <c r="S353" t="e">
        <f>(#REF!-#REF!)/$U353*10+50</f>
        <v>#REF!</v>
      </c>
      <c r="T353" t="e">
        <f>(#REF!-#REF!)/$U353*10+50</f>
        <v>#REF!</v>
      </c>
      <c r="U353" t="e">
        <f t="shared" si="23"/>
        <v>#DIV/0!</v>
      </c>
    </row>
    <row r="354" spans="13:21" x14ac:dyDescent="0.15">
      <c r="M354" t="e">
        <f>(#REF!-#REF!)/$U354*10+50</f>
        <v>#REF!</v>
      </c>
      <c r="N354" t="e">
        <f>(#REF!-#REF!)/$U354*10+50</f>
        <v>#REF!</v>
      </c>
      <c r="O354" t="e">
        <f>(#REF!-#REF!)/$U354*10+50</f>
        <v>#REF!</v>
      </c>
      <c r="P354" t="e">
        <f>(#REF!-#REF!)/$U354*10+50</f>
        <v>#REF!</v>
      </c>
      <c r="Q354" t="e">
        <f>(#REF!-#REF!)/$U354*10+50</f>
        <v>#REF!</v>
      </c>
      <c r="R354" t="e">
        <f>(#REF!-#REF!)/$U354*10+50</f>
        <v>#REF!</v>
      </c>
      <c r="S354" t="e">
        <f>(#REF!-#REF!)/$U354*10+50</f>
        <v>#REF!</v>
      </c>
      <c r="T354" t="e">
        <f>(#REF!-#REF!)/$U354*10+50</f>
        <v>#REF!</v>
      </c>
      <c r="U354" t="e">
        <f t="shared" si="23"/>
        <v>#DIV/0!</v>
      </c>
    </row>
    <row r="355" spans="13:21" x14ac:dyDescent="0.15">
      <c r="M355" t="e">
        <f>(#REF!-#REF!)/$U355*10+50</f>
        <v>#REF!</v>
      </c>
      <c r="N355" t="e">
        <f>(#REF!-#REF!)/$U355*10+50</f>
        <v>#REF!</v>
      </c>
      <c r="O355" t="e">
        <f>(#REF!-#REF!)/$U355*10+50</f>
        <v>#REF!</v>
      </c>
      <c r="P355" t="e">
        <f>(#REF!-#REF!)/$U355*10+50</f>
        <v>#REF!</v>
      </c>
      <c r="Q355" t="e">
        <f>(#REF!-#REF!)/$U355*10+50</f>
        <v>#REF!</v>
      </c>
      <c r="R355" t="e">
        <f>(#REF!-#REF!)/$U355*10+50</f>
        <v>#REF!</v>
      </c>
      <c r="S355" t="e">
        <f>(#REF!-#REF!)/$U355*10+50</f>
        <v>#REF!</v>
      </c>
      <c r="T355" t="e">
        <f>(#REF!-#REF!)/$U355*10+50</f>
        <v>#REF!</v>
      </c>
      <c r="U355" t="e">
        <f t="shared" si="23"/>
        <v>#DIV/0!</v>
      </c>
    </row>
    <row r="356" spans="13:21" x14ac:dyDescent="0.15">
      <c r="M356" t="e">
        <f>(#REF!-#REF!)/$U356*10+50</f>
        <v>#REF!</v>
      </c>
      <c r="N356" t="e">
        <f>(#REF!-#REF!)/$U356*10+50</f>
        <v>#REF!</v>
      </c>
      <c r="O356" t="e">
        <f>(#REF!-#REF!)/$U356*10+50</f>
        <v>#REF!</v>
      </c>
      <c r="P356" t="e">
        <f>(#REF!-#REF!)/$U356*10+50</f>
        <v>#REF!</v>
      </c>
      <c r="Q356" t="e">
        <f>(#REF!-#REF!)/$U356*10+50</f>
        <v>#REF!</v>
      </c>
      <c r="R356" t="e">
        <f>(#REF!-#REF!)/$U356*10+50</f>
        <v>#REF!</v>
      </c>
      <c r="S356" t="e">
        <f>(#REF!-#REF!)/$U356*10+50</f>
        <v>#REF!</v>
      </c>
      <c r="T356" t="e">
        <f>(#REF!-#REF!)/$U356*10+50</f>
        <v>#REF!</v>
      </c>
      <c r="U356" t="e">
        <f t="shared" si="23"/>
        <v>#DIV/0!</v>
      </c>
    </row>
    <row r="357" spans="13:21" x14ac:dyDescent="0.15">
      <c r="M357" t="e">
        <f>(#REF!-#REF!)/$U357*10+50</f>
        <v>#REF!</v>
      </c>
      <c r="N357" t="e">
        <f>(#REF!-#REF!)/$U357*10+50</f>
        <v>#REF!</v>
      </c>
      <c r="O357" t="e">
        <f>(#REF!-#REF!)/$U357*10+50</f>
        <v>#REF!</v>
      </c>
      <c r="P357" t="e">
        <f>(#REF!-#REF!)/$U357*10+50</f>
        <v>#REF!</v>
      </c>
      <c r="Q357" t="e">
        <f>(#REF!-#REF!)/$U357*10+50</f>
        <v>#REF!</v>
      </c>
      <c r="R357" t="e">
        <f>(#REF!-#REF!)/$U357*10+50</f>
        <v>#REF!</v>
      </c>
      <c r="S357" t="e">
        <f>(#REF!-#REF!)/$U357*10+50</f>
        <v>#REF!</v>
      </c>
      <c r="T357" t="e">
        <f>(#REF!-#REF!)/$U357*10+50</f>
        <v>#REF!</v>
      </c>
      <c r="U357" t="e">
        <f t="shared" si="23"/>
        <v>#DIV/0!</v>
      </c>
    </row>
    <row r="358" spans="13:21" x14ac:dyDescent="0.15">
      <c r="M358" t="e">
        <f>(#REF!-#REF!)/$U358*10+50</f>
        <v>#REF!</v>
      </c>
      <c r="N358" t="e">
        <f>(#REF!-#REF!)/$U358*10+50</f>
        <v>#REF!</v>
      </c>
      <c r="O358" t="e">
        <f>(#REF!-#REF!)/$U358*10+50</f>
        <v>#REF!</v>
      </c>
      <c r="P358" t="e">
        <f>(#REF!-#REF!)/$U358*10+50</f>
        <v>#REF!</v>
      </c>
      <c r="Q358" t="e">
        <f>(#REF!-#REF!)/$U358*10+50</f>
        <v>#REF!</v>
      </c>
      <c r="R358" t="e">
        <f>(#REF!-#REF!)/$U358*10+50</f>
        <v>#REF!</v>
      </c>
      <c r="S358" t="e">
        <f>(#REF!-#REF!)/$U358*10+50</f>
        <v>#REF!</v>
      </c>
      <c r="T358" t="e">
        <f>(#REF!-#REF!)/$U358*10+50</f>
        <v>#REF!</v>
      </c>
      <c r="U358" t="e">
        <f t="shared" si="23"/>
        <v>#DIV/0!</v>
      </c>
    </row>
    <row r="359" spans="13:21" x14ac:dyDescent="0.15">
      <c r="M359" t="e">
        <f>(#REF!-#REF!)/$U359*10+50</f>
        <v>#REF!</v>
      </c>
      <c r="N359" t="e">
        <f>(#REF!-#REF!)/$U359*10+50</f>
        <v>#REF!</v>
      </c>
      <c r="O359" t="e">
        <f>(#REF!-#REF!)/$U359*10+50</f>
        <v>#REF!</v>
      </c>
      <c r="P359" t="e">
        <f>(#REF!-#REF!)/$U359*10+50</f>
        <v>#REF!</v>
      </c>
      <c r="Q359" t="e">
        <f>(#REF!-#REF!)/$U359*10+50</f>
        <v>#REF!</v>
      </c>
      <c r="R359" t="e">
        <f>(#REF!-#REF!)/$U359*10+50</f>
        <v>#REF!</v>
      </c>
      <c r="S359" t="e">
        <f>(#REF!-#REF!)/$U359*10+50</f>
        <v>#REF!</v>
      </c>
      <c r="T359" t="e">
        <f>(#REF!-#REF!)/$U359*10+50</f>
        <v>#REF!</v>
      </c>
      <c r="U359" t="e">
        <f t="shared" si="23"/>
        <v>#DIV/0!</v>
      </c>
    </row>
    <row r="360" spans="13:21" x14ac:dyDescent="0.15">
      <c r="M360" t="e">
        <f>(#REF!-#REF!)/$U360*10+50</f>
        <v>#REF!</v>
      </c>
      <c r="N360" t="e">
        <f>(#REF!-#REF!)/$U360*10+50</f>
        <v>#REF!</v>
      </c>
      <c r="O360" t="e">
        <f>(#REF!-#REF!)/$U360*10+50</f>
        <v>#REF!</v>
      </c>
      <c r="P360" t="e">
        <f>(#REF!-#REF!)/$U360*10+50</f>
        <v>#REF!</v>
      </c>
      <c r="Q360" t="e">
        <f>(#REF!-#REF!)/$U360*10+50</f>
        <v>#REF!</v>
      </c>
      <c r="R360" t="e">
        <f>(#REF!-#REF!)/$U360*10+50</f>
        <v>#REF!</v>
      </c>
      <c r="S360" t="e">
        <f>(#REF!-#REF!)/$U360*10+50</f>
        <v>#REF!</v>
      </c>
      <c r="T360" t="e">
        <f>(#REF!-#REF!)/$U360*10+50</f>
        <v>#REF!</v>
      </c>
      <c r="U360" t="e">
        <f t="shared" si="23"/>
        <v>#DIV/0!</v>
      </c>
    </row>
    <row r="361" spans="13:21" x14ac:dyDescent="0.15">
      <c r="M361" t="e">
        <f>(#REF!-#REF!)/$U361*10+50</f>
        <v>#REF!</v>
      </c>
      <c r="N361" t="e">
        <f>(#REF!-#REF!)/$U361*10+50</f>
        <v>#REF!</v>
      </c>
      <c r="O361" t="e">
        <f>(#REF!-#REF!)/$U361*10+50</f>
        <v>#REF!</v>
      </c>
      <c r="P361" t="e">
        <f>(#REF!-#REF!)/$U361*10+50</f>
        <v>#REF!</v>
      </c>
      <c r="Q361" t="e">
        <f>(#REF!-#REF!)/$U361*10+50</f>
        <v>#REF!</v>
      </c>
      <c r="R361" t="e">
        <f>(#REF!-#REF!)/$U361*10+50</f>
        <v>#REF!</v>
      </c>
      <c r="S361" t="e">
        <f>(#REF!-#REF!)/$U361*10+50</f>
        <v>#REF!</v>
      </c>
      <c r="T361" t="e">
        <f>(#REF!-#REF!)/$U361*10+50</f>
        <v>#REF!</v>
      </c>
      <c r="U361" t="e">
        <f t="shared" si="23"/>
        <v>#DIV/0!</v>
      </c>
    </row>
    <row r="362" spans="13:21" x14ac:dyDescent="0.15">
      <c r="M362" t="e">
        <f>(#REF!-#REF!)/$U362*10+50</f>
        <v>#REF!</v>
      </c>
      <c r="N362" t="e">
        <f>(#REF!-#REF!)/$U362*10+50</f>
        <v>#REF!</v>
      </c>
      <c r="O362" t="e">
        <f>(#REF!-#REF!)/$U362*10+50</f>
        <v>#REF!</v>
      </c>
      <c r="P362" t="e">
        <f>(#REF!-#REF!)/$U362*10+50</f>
        <v>#REF!</v>
      </c>
      <c r="Q362" t="e">
        <f>(#REF!-#REF!)/$U362*10+50</f>
        <v>#REF!</v>
      </c>
      <c r="R362" t="e">
        <f>(#REF!-#REF!)/$U362*10+50</f>
        <v>#REF!</v>
      </c>
      <c r="S362" t="e">
        <f>(#REF!-#REF!)/$U362*10+50</f>
        <v>#REF!</v>
      </c>
      <c r="T362" t="e">
        <f>(#REF!-#REF!)/$U362*10+50</f>
        <v>#REF!</v>
      </c>
      <c r="U362" t="e">
        <f t="shared" si="23"/>
        <v>#DIV/0!</v>
      </c>
    </row>
    <row r="363" spans="13:21" x14ac:dyDescent="0.15">
      <c r="M363" t="e">
        <f>(#REF!-#REF!)/$U363*10+50</f>
        <v>#REF!</v>
      </c>
      <c r="N363" t="e">
        <f>(#REF!-#REF!)/$U363*10+50</f>
        <v>#REF!</v>
      </c>
      <c r="O363" t="e">
        <f>(#REF!-#REF!)/$U363*10+50</f>
        <v>#REF!</v>
      </c>
      <c r="P363" t="e">
        <f>(#REF!-#REF!)/$U363*10+50</f>
        <v>#REF!</v>
      </c>
      <c r="Q363" t="e">
        <f>(#REF!-#REF!)/$U363*10+50</f>
        <v>#REF!</v>
      </c>
      <c r="R363" t="e">
        <f>(#REF!-#REF!)/$U363*10+50</f>
        <v>#REF!</v>
      </c>
      <c r="S363" t="e">
        <f>(#REF!-#REF!)/$U363*10+50</f>
        <v>#REF!</v>
      </c>
      <c r="T363" t="e">
        <f>(#REF!-#REF!)/$U363*10+50</f>
        <v>#REF!</v>
      </c>
      <c r="U363" t="e">
        <f t="shared" si="23"/>
        <v>#DIV/0!</v>
      </c>
    </row>
    <row r="364" spans="13:21" x14ac:dyDescent="0.15">
      <c r="M364" t="e">
        <f>(#REF!-#REF!)/$U364*10+50</f>
        <v>#REF!</v>
      </c>
      <c r="N364" t="e">
        <f>(#REF!-#REF!)/$U364*10+50</f>
        <v>#REF!</v>
      </c>
      <c r="O364" t="e">
        <f>(#REF!-#REF!)/$U364*10+50</f>
        <v>#REF!</v>
      </c>
      <c r="P364" t="e">
        <f>(#REF!-#REF!)/$U364*10+50</f>
        <v>#REF!</v>
      </c>
      <c r="Q364" t="e">
        <f>(#REF!-#REF!)/$U364*10+50</f>
        <v>#REF!</v>
      </c>
      <c r="R364" t="e">
        <f>(#REF!-#REF!)/$U364*10+50</f>
        <v>#REF!</v>
      </c>
      <c r="S364" t="e">
        <f>(#REF!-#REF!)/$U364*10+50</f>
        <v>#REF!</v>
      </c>
      <c r="T364" t="e">
        <f>(#REF!-#REF!)/$U364*10+50</f>
        <v>#REF!</v>
      </c>
      <c r="U364" t="e">
        <f t="shared" si="23"/>
        <v>#DIV/0!</v>
      </c>
    </row>
    <row r="365" spans="13:21" x14ac:dyDescent="0.15">
      <c r="M365" t="e">
        <f>(#REF!-#REF!)/$U365*10+50</f>
        <v>#REF!</v>
      </c>
      <c r="N365" t="e">
        <f>(#REF!-#REF!)/$U365*10+50</f>
        <v>#REF!</v>
      </c>
      <c r="O365" t="e">
        <f>(#REF!-#REF!)/$U365*10+50</f>
        <v>#REF!</v>
      </c>
      <c r="P365" t="e">
        <f>(#REF!-#REF!)/$U365*10+50</f>
        <v>#REF!</v>
      </c>
      <c r="Q365" t="e">
        <f>(#REF!-#REF!)/$U365*10+50</f>
        <v>#REF!</v>
      </c>
      <c r="R365" t="e">
        <f>(#REF!-#REF!)/$U365*10+50</f>
        <v>#REF!</v>
      </c>
      <c r="S365" t="e">
        <f>(#REF!-#REF!)/$U365*10+50</f>
        <v>#REF!</v>
      </c>
      <c r="T365" t="e">
        <f>(#REF!-#REF!)/$U365*10+50</f>
        <v>#REF!</v>
      </c>
      <c r="U365" t="e">
        <f t="shared" si="23"/>
        <v>#DIV/0!</v>
      </c>
    </row>
    <row r="366" spans="13:21" x14ac:dyDescent="0.15">
      <c r="M366" t="e">
        <f>(#REF!-#REF!)/$U366*10+50</f>
        <v>#REF!</v>
      </c>
      <c r="N366" t="e">
        <f>(#REF!-#REF!)/$U366*10+50</f>
        <v>#REF!</v>
      </c>
      <c r="O366" t="e">
        <f>(#REF!-#REF!)/$U366*10+50</f>
        <v>#REF!</v>
      </c>
      <c r="P366" t="e">
        <f>(#REF!-#REF!)/$U366*10+50</f>
        <v>#REF!</v>
      </c>
      <c r="Q366" t="e">
        <f>(#REF!-#REF!)/$U366*10+50</f>
        <v>#REF!</v>
      </c>
      <c r="R366" t="e">
        <f>(#REF!-#REF!)/$U366*10+50</f>
        <v>#REF!</v>
      </c>
      <c r="S366" t="e">
        <f>(#REF!-#REF!)/$U366*10+50</f>
        <v>#REF!</v>
      </c>
      <c r="T366" t="e">
        <f>(#REF!-#REF!)/$U366*10+50</f>
        <v>#REF!</v>
      </c>
      <c r="U366" t="e">
        <f t="shared" si="23"/>
        <v>#DIV/0!</v>
      </c>
    </row>
    <row r="367" spans="13:21" x14ac:dyDescent="0.15">
      <c r="M367" t="e">
        <f>(#REF!-#REF!)/$U367*10+50</f>
        <v>#REF!</v>
      </c>
      <c r="N367" t="e">
        <f>(#REF!-#REF!)/$U367*10+50</f>
        <v>#REF!</v>
      </c>
      <c r="O367" t="e">
        <f>(#REF!-#REF!)/$U367*10+50</f>
        <v>#REF!</v>
      </c>
      <c r="P367" t="e">
        <f>(#REF!-#REF!)/$U367*10+50</f>
        <v>#REF!</v>
      </c>
      <c r="Q367" t="e">
        <f>(#REF!-#REF!)/$U367*10+50</f>
        <v>#REF!</v>
      </c>
      <c r="R367" t="e">
        <f>(#REF!-#REF!)/$U367*10+50</f>
        <v>#REF!</v>
      </c>
      <c r="S367" t="e">
        <f>(#REF!-#REF!)/$U367*10+50</f>
        <v>#REF!</v>
      </c>
      <c r="T367" t="e">
        <f>(#REF!-#REF!)/$U367*10+50</f>
        <v>#REF!</v>
      </c>
      <c r="U367" t="e">
        <f t="shared" si="23"/>
        <v>#DIV/0!</v>
      </c>
    </row>
    <row r="368" spans="13:21" x14ac:dyDescent="0.15">
      <c r="M368" t="e">
        <f>(#REF!-#REF!)/$U368*10+50</f>
        <v>#REF!</v>
      </c>
      <c r="N368" t="e">
        <f>(#REF!-#REF!)/$U368*10+50</f>
        <v>#REF!</v>
      </c>
      <c r="O368" t="e">
        <f>(#REF!-#REF!)/$U368*10+50</f>
        <v>#REF!</v>
      </c>
      <c r="P368" t="e">
        <f>(#REF!-#REF!)/$U368*10+50</f>
        <v>#REF!</v>
      </c>
      <c r="Q368" t="e">
        <f>(#REF!-#REF!)/$U368*10+50</f>
        <v>#REF!</v>
      </c>
      <c r="R368" t="e">
        <f>(#REF!-#REF!)/$U368*10+50</f>
        <v>#REF!</v>
      </c>
      <c r="S368" t="e">
        <f>(#REF!-#REF!)/$U368*10+50</f>
        <v>#REF!</v>
      </c>
      <c r="T368" t="e">
        <f>(#REF!-#REF!)/$U368*10+50</f>
        <v>#REF!</v>
      </c>
      <c r="U368" t="e">
        <f t="shared" si="23"/>
        <v>#DIV/0!</v>
      </c>
    </row>
    <row r="369" spans="13:21" x14ac:dyDescent="0.15">
      <c r="M369" t="e">
        <f>(#REF!-#REF!)/$U369*10+50</f>
        <v>#REF!</v>
      </c>
      <c r="N369" t="e">
        <f>(#REF!-#REF!)/$U369*10+50</f>
        <v>#REF!</v>
      </c>
      <c r="O369" t="e">
        <f>(#REF!-#REF!)/$U369*10+50</f>
        <v>#REF!</v>
      </c>
      <c r="P369" t="e">
        <f>(#REF!-#REF!)/$U369*10+50</f>
        <v>#REF!</v>
      </c>
      <c r="Q369" t="e">
        <f>(#REF!-#REF!)/$U369*10+50</f>
        <v>#REF!</v>
      </c>
      <c r="R369" t="e">
        <f>(#REF!-#REF!)/$U369*10+50</f>
        <v>#REF!</v>
      </c>
      <c r="S369" t="e">
        <f>(#REF!-#REF!)/$U369*10+50</f>
        <v>#REF!</v>
      </c>
      <c r="T369" t="e">
        <f>(#REF!-#REF!)/$U369*10+50</f>
        <v>#REF!</v>
      </c>
      <c r="U369" t="e">
        <f t="shared" si="23"/>
        <v>#DIV/0!</v>
      </c>
    </row>
    <row r="370" spans="13:21" x14ac:dyDescent="0.15">
      <c r="M370" t="e">
        <f>(#REF!-#REF!)/$U370*10+50</f>
        <v>#REF!</v>
      </c>
      <c r="N370" t="e">
        <f>(#REF!-#REF!)/$U370*10+50</f>
        <v>#REF!</v>
      </c>
      <c r="O370" t="e">
        <f>(#REF!-#REF!)/$U370*10+50</f>
        <v>#REF!</v>
      </c>
      <c r="P370" t="e">
        <f>(#REF!-#REF!)/$U370*10+50</f>
        <v>#REF!</v>
      </c>
      <c r="Q370" t="e">
        <f>(#REF!-#REF!)/$U370*10+50</f>
        <v>#REF!</v>
      </c>
      <c r="R370" t="e">
        <f>(#REF!-#REF!)/$U370*10+50</f>
        <v>#REF!</v>
      </c>
      <c r="S370" t="e">
        <f>(#REF!-#REF!)/$U370*10+50</f>
        <v>#REF!</v>
      </c>
      <c r="T370" t="e">
        <f>(#REF!-#REF!)/$U370*10+50</f>
        <v>#REF!</v>
      </c>
      <c r="U370" t="e">
        <f t="shared" si="23"/>
        <v>#DIV/0!</v>
      </c>
    </row>
    <row r="371" spans="13:21" x14ac:dyDescent="0.15">
      <c r="M371" t="e">
        <f>(#REF!-#REF!)/$U371*10+50</f>
        <v>#REF!</v>
      </c>
      <c r="N371" t="e">
        <f>(#REF!-#REF!)/$U371*10+50</f>
        <v>#REF!</v>
      </c>
      <c r="O371" t="e">
        <f>(#REF!-#REF!)/$U371*10+50</f>
        <v>#REF!</v>
      </c>
      <c r="P371" t="e">
        <f>(#REF!-#REF!)/$U371*10+50</f>
        <v>#REF!</v>
      </c>
      <c r="Q371" t="e">
        <f>(#REF!-#REF!)/$U371*10+50</f>
        <v>#REF!</v>
      </c>
      <c r="R371" t="e">
        <f>(#REF!-#REF!)/$U371*10+50</f>
        <v>#REF!</v>
      </c>
      <c r="S371" t="e">
        <f>(#REF!-#REF!)/$U371*10+50</f>
        <v>#REF!</v>
      </c>
      <c r="T371" t="e">
        <f>(#REF!-#REF!)/$U371*10+50</f>
        <v>#REF!</v>
      </c>
      <c r="U371" t="e">
        <f t="shared" si="23"/>
        <v>#DIV/0!</v>
      </c>
    </row>
    <row r="372" spans="13:21" x14ac:dyDescent="0.15">
      <c r="M372" t="e">
        <f>(#REF!-#REF!)/$U372*10+50</f>
        <v>#REF!</v>
      </c>
      <c r="N372" t="e">
        <f>(#REF!-#REF!)/$U372*10+50</f>
        <v>#REF!</v>
      </c>
      <c r="O372" t="e">
        <f>(#REF!-#REF!)/$U372*10+50</f>
        <v>#REF!</v>
      </c>
      <c r="P372" t="e">
        <f>(#REF!-#REF!)/$U372*10+50</f>
        <v>#REF!</v>
      </c>
      <c r="Q372" t="e">
        <f>(#REF!-#REF!)/$U372*10+50</f>
        <v>#REF!</v>
      </c>
      <c r="R372" t="e">
        <f>(#REF!-#REF!)/$U372*10+50</f>
        <v>#REF!</v>
      </c>
      <c r="S372" t="e">
        <f>(#REF!-#REF!)/$U372*10+50</f>
        <v>#REF!</v>
      </c>
      <c r="T372" t="e">
        <f>(#REF!-#REF!)/$U372*10+50</f>
        <v>#REF!</v>
      </c>
      <c r="U372" t="e">
        <f t="shared" si="23"/>
        <v>#DIV/0!</v>
      </c>
    </row>
    <row r="373" spans="13:21" x14ac:dyDescent="0.15">
      <c r="M373" t="e">
        <f>(#REF!-#REF!)/$U373*10+50</f>
        <v>#REF!</v>
      </c>
      <c r="N373" t="e">
        <f>(#REF!-#REF!)/$U373*10+50</f>
        <v>#REF!</v>
      </c>
      <c r="O373" t="e">
        <f>(#REF!-#REF!)/$U373*10+50</f>
        <v>#REF!</v>
      </c>
      <c r="P373" t="e">
        <f>(#REF!-#REF!)/$U373*10+50</f>
        <v>#REF!</v>
      </c>
      <c r="Q373" t="e">
        <f>(#REF!-#REF!)/$U373*10+50</f>
        <v>#REF!</v>
      </c>
      <c r="R373" t="e">
        <f>(#REF!-#REF!)/$U373*10+50</f>
        <v>#REF!</v>
      </c>
      <c r="S373" t="e">
        <f>(#REF!-#REF!)/$U373*10+50</f>
        <v>#REF!</v>
      </c>
      <c r="T373" t="e">
        <f>(#REF!-#REF!)/$U373*10+50</f>
        <v>#REF!</v>
      </c>
      <c r="U373" t="e">
        <f t="shared" si="23"/>
        <v>#DIV/0!</v>
      </c>
    </row>
    <row r="374" spans="13:21" x14ac:dyDescent="0.15">
      <c r="M374" t="e">
        <f>(#REF!-#REF!)/$U374*10+50</f>
        <v>#REF!</v>
      </c>
      <c r="N374" t="e">
        <f>(#REF!-#REF!)/$U374*10+50</f>
        <v>#REF!</v>
      </c>
      <c r="O374" t="e">
        <f>(#REF!-#REF!)/$U374*10+50</f>
        <v>#REF!</v>
      </c>
      <c r="P374" t="e">
        <f>(#REF!-#REF!)/$U374*10+50</f>
        <v>#REF!</v>
      </c>
      <c r="Q374" t="e">
        <f>(#REF!-#REF!)/$U374*10+50</f>
        <v>#REF!</v>
      </c>
      <c r="R374" t="e">
        <f>(#REF!-#REF!)/$U374*10+50</f>
        <v>#REF!</v>
      </c>
      <c r="S374" t="e">
        <f>(#REF!-#REF!)/$U374*10+50</f>
        <v>#REF!</v>
      </c>
      <c r="T374" t="e">
        <f>(#REF!-#REF!)/$U374*10+50</f>
        <v>#REF!</v>
      </c>
      <c r="U374" t="e">
        <f t="shared" si="23"/>
        <v>#DIV/0!</v>
      </c>
    </row>
    <row r="375" spans="13:21" x14ac:dyDescent="0.15">
      <c r="M375" t="e">
        <f>(#REF!-#REF!)/$U375*10+50</f>
        <v>#REF!</v>
      </c>
      <c r="N375" t="e">
        <f>(#REF!-#REF!)/$U375*10+50</f>
        <v>#REF!</v>
      </c>
      <c r="O375" t="e">
        <f>(#REF!-#REF!)/$U375*10+50</f>
        <v>#REF!</v>
      </c>
      <c r="P375" t="e">
        <f>(#REF!-#REF!)/$U375*10+50</f>
        <v>#REF!</v>
      </c>
      <c r="Q375" t="e">
        <f>(#REF!-#REF!)/$U375*10+50</f>
        <v>#REF!</v>
      </c>
      <c r="R375" t="e">
        <f>(#REF!-#REF!)/$U375*10+50</f>
        <v>#REF!</v>
      </c>
      <c r="S375" t="e">
        <f>(#REF!-#REF!)/$U375*10+50</f>
        <v>#REF!</v>
      </c>
      <c r="T375" t="e">
        <f>(#REF!-#REF!)/$U375*10+50</f>
        <v>#REF!</v>
      </c>
      <c r="U375" t="e">
        <f t="shared" si="23"/>
        <v>#DIV/0!</v>
      </c>
    </row>
    <row r="376" spans="13:21" x14ac:dyDescent="0.15">
      <c r="M376" t="e">
        <f>(#REF!-#REF!)/$U376*10+50</f>
        <v>#REF!</v>
      </c>
      <c r="N376" t="e">
        <f>(#REF!-#REF!)/$U376*10+50</f>
        <v>#REF!</v>
      </c>
      <c r="O376" t="e">
        <f>(#REF!-#REF!)/$U376*10+50</f>
        <v>#REF!</v>
      </c>
      <c r="P376" t="e">
        <f>(#REF!-#REF!)/$U376*10+50</f>
        <v>#REF!</v>
      </c>
      <c r="Q376" t="e">
        <f>(#REF!-#REF!)/$U376*10+50</f>
        <v>#REF!</v>
      </c>
      <c r="R376" t="e">
        <f>(#REF!-#REF!)/$U376*10+50</f>
        <v>#REF!</v>
      </c>
      <c r="S376" t="e">
        <f>(#REF!-#REF!)/$U376*10+50</f>
        <v>#REF!</v>
      </c>
      <c r="T376" t="e">
        <f>(#REF!-#REF!)/$U376*10+50</f>
        <v>#REF!</v>
      </c>
      <c r="U376" t="e">
        <f t="shared" si="23"/>
        <v>#DIV/0!</v>
      </c>
    </row>
    <row r="377" spans="13:21" x14ac:dyDescent="0.15">
      <c r="M377" t="e">
        <f>(#REF!-#REF!)/$U377*10+50</f>
        <v>#REF!</v>
      </c>
      <c r="N377" t="e">
        <f>(#REF!-#REF!)/$U377*10+50</f>
        <v>#REF!</v>
      </c>
      <c r="O377" t="e">
        <f>(#REF!-#REF!)/$U377*10+50</f>
        <v>#REF!</v>
      </c>
      <c r="P377" t="e">
        <f>(#REF!-#REF!)/$U377*10+50</f>
        <v>#REF!</v>
      </c>
      <c r="Q377" t="e">
        <f>(#REF!-#REF!)/$U377*10+50</f>
        <v>#REF!</v>
      </c>
      <c r="R377" t="e">
        <f>(#REF!-#REF!)/$U377*10+50</f>
        <v>#REF!</v>
      </c>
      <c r="S377" t="e">
        <f>(#REF!-#REF!)/$U377*10+50</f>
        <v>#REF!</v>
      </c>
      <c r="T377" t="e">
        <f>(#REF!-#REF!)/$U377*10+50</f>
        <v>#REF!</v>
      </c>
      <c r="U377" t="e">
        <f t="shared" si="23"/>
        <v>#DIV/0!</v>
      </c>
    </row>
    <row r="378" spans="13:21" x14ac:dyDescent="0.15">
      <c r="M378" t="e">
        <f>(#REF!-#REF!)/$U378*10+50</f>
        <v>#REF!</v>
      </c>
      <c r="N378" t="e">
        <f>(#REF!-#REF!)/$U378*10+50</f>
        <v>#REF!</v>
      </c>
      <c r="O378" t="e">
        <f>(#REF!-#REF!)/$U378*10+50</f>
        <v>#REF!</v>
      </c>
      <c r="P378" t="e">
        <f>(#REF!-#REF!)/$U378*10+50</f>
        <v>#REF!</v>
      </c>
      <c r="Q378" t="e">
        <f>(#REF!-#REF!)/$U378*10+50</f>
        <v>#REF!</v>
      </c>
      <c r="R378" t="e">
        <f>(#REF!-#REF!)/$U378*10+50</f>
        <v>#REF!</v>
      </c>
      <c r="S378" t="e">
        <f>(#REF!-#REF!)/$U378*10+50</f>
        <v>#REF!</v>
      </c>
      <c r="T378" t="e">
        <f>(#REF!-#REF!)/$U378*10+50</f>
        <v>#REF!</v>
      </c>
      <c r="U378" t="e">
        <f t="shared" si="23"/>
        <v>#DIV/0!</v>
      </c>
    </row>
    <row r="379" spans="13:21" x14ac:dyDescent="0.15">
      <c r="M379" t="e">
        <f>(#REF!-#REF!)/$U379*10+50</f>
        <v>#REF!</v>
      </c>
      <c r="N379" t="e">
        <f>(#REF!-#REF!)/$U379*10+50</f>
        <v>#REF!</v>
      </c>
      <c r="O379" t="e">
        <f>(#REF!-#REF!)/$U379*10+50</f>
        <v>#REF!</v>
      </c>
      <c r="P379" t="e">
        <f>(#REF!-#REF!)/$U379*10+50</f>
        <v>#REF!</v>
      </c>
      <c r="Q379" t="e">
        <f>(#REF!-#REF!)/$U379*10+50</f>
        <v>#REF!</v>
      </c>
      <c r="R379" t="e">
        <f>(#REF!-#REF!)/$U379*10+50</f>
        <v>#REF!</v>
      </c>
      <c r="S379" t="e">
        <f>(#REF!-#REF!)/$U379*10+50</f>
        <v>#REF!</v>
      </c>
      <c r="T379" t="e">
        <f>(#REF!-#REF!)/$U379*10+50</f>
        <v>#REF!</v>
      </c>
      <c r="U379" t="e">
        <f t="shared" si="23"/>
        <v>#DIV/0!</v>
      </c>
    </row>
    <row r="380" spans="13:21" x14ac:dyDescent="0.15">
      <c r="M380" t="e">
        <f>(#REF!-#REF!)/$U380*10+50</f>
        <v>#REF!</v>
      </c>
      <c r="N380" t="e">
        <f>(#REF!-#REF!)/$U380*10+50</f>
        <v>#REF!</v>
      </c>
      <c r="O380" t="e">
        <f>(#REF!-#REF!)/$U380*10+50</f>
        <v>#REF!</v>
      </c>
      <c r="P380" t="e">
        <f>(#REF!-#REF!)/$U380*10+50</f>
        <v>#REF!</v>
      </c>
      <c r="Q380" t="e">
        <f>(#REF!-#REF!)/$U380*10+50</f>
        <v>#REF!</v>
      </c>
      <c r="R380" t="e">
        <f>(#REF!-#REF!)/$U380*10+50</f>
        <v>#REF!</v>
      </c>
      <c r="S380" t="e">
        <f>(#REF!-#REF!)/$U380*10+50</f>
        <v>#REF!</v>
      </c>
      <c r="T380" t="e">
        <f>(#REF!-#REF!)/$U380*10+50</f>
        <v>#REF!</v>
      </c>
      <c r="U380" t="e">
        <f t="shared" si="23"/>
        <v>#DIV/0!</v>
      </c>
    </row>
    <row r="381" spans="13:21" x14ac:dyDescent="0.15">
      <c r="M381" t="e">
        <f>(#REF!-#REF!)/$U381*10+50</f>
        <v>#REF!</v>
      </c>
      <c r="N381" t="e">
        <f>(#REF!-#REF!)/$U381*10+50</f>
        <v>#REF!</v>
      </c>
      <c r="O381" t="e">
        <f>(#REF!-#REF!)/$U381*10+50</f>
        <v>#REF!</v>
      </c>
      <c r="P381" t="e">
        <f>(#REF!-#REF!)/$U381*10+50</f>
        <v>#REF!</v>
      </c>
      <c r="Q381" t="e">
        <f>(#REF!-#REF!)/$U381*10+50</f>
        <v>#REF!</v>
      </c>
      <c r="R381" t="e">
        <f>(#REF!-#REF!)/$U381*10+50</f>
        <v>#REF!</v>
      </c>
      <c r="S381" t="e">
        <f>(#REF!-#REF!)/$U381*10+50</f>
        <v>#REF!</v>
      </c>
      <c r="T381" t="e">
        <f>(#REF!-#REF!)/$U381*10+50</f>
        <v>#REF!</v>
      </c>
      <c r="U381" t="e">
        <f t="shared" si="23"/>
        <v>#DIV/0!</v>
      </c>
    </row>
    <row r="382" spans="13:21" x14ac:dyDescent="0.15">
      <c r="M382" t="e">
        <f>(#REF!-#REF!)/$U382*10+50</f>
        <v>#REF!</v>
      </c>
      <c r="N382" t="e">
        <f>(#REF!-#REF!)/$U382*10+50</f>
        <v>#REF!</v>
      </c>
      <c r="O382" t="e">
        <f>(#REF!-#REF!)/$U382*10+50</f>
        <v>#REF!</v>
      </c>
      <c r="P382" t="e">
        <f>(#REF!-#REF!)/$U382*10+50</f>
        <v>#REF!</v>
      </c>
      <c r="Q382" t="e">
        <f>(#REF!-#REF!)/$U382*10+50</f>
        <v>#REF!</v>
      </c>
      <c r="R382" t="e">
        <f>(#REF!-#REF!)/$U382*10+50</f>
        <v>#REF!</v>
      </c>
      <c r="S382" t="e">
        <f>(#REF!-#REF!)/$U382*10+50</f>
        <v>#REF!</v>
      </c>
      <c r="T382" t="e">
        <f>(#REF!-#REF!)/$U382*10+50</f>
        <v>#REF!</v>
      </c>
      <c r="U382" t="e">
        <f t="shared" si="23"/>
        <v>#DIV/0!</v>
      </c>
    </row>
    <row r="383" spans="13:21" x14ac:dyDescent="0.15">
      <c r="M383" t="e">
        <f>(#REF!-#REF!)/$U383*10+50</f>
        <v>#REF!</v>
      </c>
      <c r="N383" t="e">
        <f>(#REF!-#REF!)/$U383*10+50</f>
        <v>#REF!</v>
      </c>
      <c r="O383" t="e">
        <f>(#REF!-#REF!)/$U383*10+50</f>
        <v>#REF!</v>
      </c>
      <c r="P383" t="e">
        <f>(#REF!-#REF!)/$U383*10+50</f>
        <v>#REF!</v>
      </c>
      <c r="Q383" t="e">
        <f>(#REF!-#REF!)/$U383*10+50</f>
        <v>#REF!</v>
      </c>
      <c r="R383" t="e">
        <f>(#REF!-#REF!)/$U383*10+50</f>
        <v>#REF!</v>
      </c>
      <c r="S383" t="e">
        <f>(#REF!-#REF!)/$U383*10+50</f>
        <v>#REF!</v>
      </c>
      <c r="T383" t="e">
        <f>(#REF!-#REF!)/$U383*10+50</f>
        <v>#REF!</v>
      </c>
      <c r="U383" t="e">
        <f t="shared" si="23"/>
        <v>#DIV/0!</v>
      </c>
    </row>
    <row r="384" spans="13:21" x14ac:dyDescent="0.15">
      <c r="M384" t="e">
        <f>(#REF!-#REF!)/$U384*10+50</f>
        <v>#REF!</v>
      </c>
      <c r="N384" t="e">
        <f>(#REF!-#REF!)/$U384*10+50</f>
        <v>#REF!</v>
      </c>
      <c r="O384" t="e">
        <f>(#REF!-#REF!)/$U384*10+50</f>
        <v>#REF!</v>
      </c>
      <c r="P384" t="e">
        <f>(#REF!-#REF!)/$U384*10+50</f>
        <v>#REF!</v>
      </c>
      <c r="Q384" t="e">
        <f>(#REF!-#REF!)/$U384*10+50</f>
        <v>#REF!</v>
      </c>
      <c r="R384" t="e">
        <f>(#REF!-#REF!)/$U384*10+50</f>
        <v>#REF!</v>
      </c>
      <c r="S384" t="e">
        <f>(#REF!-#REF!)/$U384*10+50</f>
        <v>#REF!</v>
      </c>
      <c r="T384" t="e">
        <f>(#REF!-#REF!)/$U384*10+50</f>
        <v>#REF!</v>
      </c>
      <c r="U384" t="e">
        <f t="shared" si="23"/>
        <v>#DIV/0!</v>
      </c>
    </row>
    <row r="385" spans="13:21" x14ac:dyDescent="0.15">
      <c r="M385" t="e">
        <f>(#REF!-#REF!)/$U385*10+50</f>
        <v>#REF!</v>
      </c>
      <c r="N385" t="e">
        <f>(#REF!-#REF!)/$U385*10+50</f>
        <v>#REF!</v>
      </c>
      <c r="O385" t="e">
        <f>(#REF!-#REF!)/$U385*10+50</f>
        <v>#REF!</v>
      </c>
      <c r="P385" t="e">
        <f>(#REF!-#REF!)/$U385*10+50</f>
        <v>#REF!</v>
      </c>
      <c r="Q385" t="e">
        <f>(#REF!-#REF!)/$U385*10+50</f>
        <v>#REF!</v>
      </c>
      <c r="R385" t="e">
        <f>(#REF!-#REF!)/$U385*10+50</f>
        <v>#REF!</v>
      </c>
      <c r="S385" t="e">
        <f>(#REF!-#REF!)/$U385*10+50</f>
        <v>#REF!</v>
      </c>
      <c r="T385" t="e">
        <f>(#REF!-#REF!)/$U385*10+50</f>
        <v>#REF!</v>
      </c>
      <c r="U385" t="e">
        <f t="shared" si="23"/>
        <v>#DIV/0!</v>
      </c>
    </row>
    <row r="386" spans="13:21" x14ac:dyDescent="0.15">
      <c r="M386" t="e">
        <f>(#REF!-#REF!)/$U386*10+50</f>
        <v>#REF!</v>
      </c>
      <c r="N386" t="e">
        <f>(#REF!-#REF!)/$U386*10+50</f>
        <v>#REF!</v>
      </c>
      <c r="O386" t="e">
        <f>(#REF!-#REF!)/$U386*10+50</f>
        <v>#REF!</v>
      </c>
      <c r="P386" t="e">
        <f>(#REF!-#REF!)/$U386*10+50</f>
        <v>#REF!</v>
      </c>
      <c r="Q386" t="e">
        <f>(#REF!-#REF!)/$U386*10+50</f>
        <v>#REF!</v>
      </c>
      <c r="R386" t="e">
        <f>(#REF!-#REF!)/$U386*10+50</f>
        <v>#REF!</v>
      </c>
      <c r="S386" t="e">
        <f>(#REF!-#REF!)/$U386*10+50</f>
        <v>#REF!</v>
      </c>
      <c r="T386" t="e">
        <f>(#REF!-#REF!)/$U386*10+50</f>
        <v>#REF!</v>
      </c>
      <c r="U386" t="e">
        <f t="shared" ref="U386:U431" si="25">STDEV(C386:J386)</f>
        <v>#DIV/0!</v>
      </c>
    </row>
    <row r="387" spans="13:21" x14ac:dyDescent="0.15">
      <c r="M387" t="e">
        <f>(#REF!-#REF!)/$U387*10+50</f>
        <v>#REF!</v>
      </c>
      <c r="N387" t="e">
        <f>(#REF!-#REF!)/$U387*10+50</f>
        <v>#REF!</v>
      </c>
      <c r="O387" t="e">
        <f>(#REF!-#REF!)/$U387*10+50</f>
        <v>#REF!</v>
      </c>
      <c r="P387" t="e">
        <f>(#REF!-#REF!)/$U387*10+50</f>
        <v>#REF!</v>
      </c>
      <c r="Q387" t="e">
        <f>(#REF!-#REF!)/$U387*10+50</f>
        <v>#REF!</v>
      </c>
      <c r="R387" t="e">
        <f>(#REF!-#REF!)/$U387*10+50</f>
        <v>#REF!</v>
      </c>
      <c r="S387" t="e">
        <f>(#REF!-#REF!)/$U387*10+50</f>
        <v>#REF!</v>
      </c>
      <c r="T387" t="e">
        <f>(#REF!-#REF!)/$U387*10+50</f>
        <v>#REF!</v>
      </c>
      <c r="U387" t="e">
        <f t="shared" si="25"/>
        <v>#DIV/0!</v>
      </c>
    </row>
    <row r="388" spans="13:21" x14ac:dyDescent="0.15">
      <c r="M388" t="e">
        <f>(#REF!-#REF!)/$U388*10+50</f>
        <v>#REF!</v>
      </c>
      <c r="N388" t="e">
        <f>(#REF!-#REF!)/$U388*10+50</f>
        <v>#REF!</v>
      </c>
      <c r="O388" t="e">
        <f>(#REF!-#REF!)/$U388*10+50</f>
        <v>#REF!</v>
      </c>
      <c r="P388" t="e">
        <f>(#REF!-#REF!)/$U388*10+50</f>
        <v>#REF!</v>
      </c>
      <c r="Q388" t="e">
        <f>(#REF!-#REF!)/$U388*10+50</f>
        <v>#REF!</v>
      </c>
      <c r="R388" t="e">
        <f>(#REF!-#REF!)/$U388*10+50</f>
        <v>#REF!</v>
      </c>
      <c r="S388" t="e">
        <f>(#REF!-#REF!)/$U388*10+50</f>
        <v>#REF!</v>
      </c>
      <c r="T388" t="e">
        <f>(#REF!-#REF!)/$U388*10+50</f>
        <v>#REF!</v>
      </c>
      <c r="U388" t="e">
        <f t="shared" si="25"/>
        <v>#DIV/0!</v>
      </c>
    </row>
    <row r="389" spans="13:21" x14ac:dyDescent="0.15">
      <c r="M389" t="e">
        <f>(#REF!-#REF!)/$U389*10+50</f>
        <v>#REF!</v>
      </c>
      <c r="N389" t="e">
        <f>(#REF!-#REF!)/$U389*10+50</f>
        <v>#REF!</v>
      </c>
      <c r="O389" t="e">
        <f>(#REF!-#REF!)/$U389*10+50</f>
        <v>#REF!</v>
      </c>
      <c r="P389" t="e">
        <f>(#REF!-#REF!)/$U389*10+50</f>
        <v>#REF!</v>
      </c>
      <c r="Q389" t="e">
        <f>(#REF!-#REF!)/$U389*10+50</f>
        <v>#REF!</v>
      </c>
      <c r="R389" t="e">
        <f>(#REF!-#REF!)/$U389*10+50</f>
        <v>#REF!</v>
      </c>
      <c r="S389" t="e">
        <f>(#REF!-#REF!)/$U389*10+50</f>
        <v>#REF!</v>
      </c>
      <c r="T389" t="e">
        <f>(#REF!-#REF!)/$U389*10+50</f>
        <v>#REF!</v>
      </c>
      <c r="U389" t="e">
        <f t="shared" si="25"/>
        <v>#DIV/0!</v>
      </c>
    </row>
    <row r="390" spans="13:21" x14ac:dyDescent="0.15">
      <c r="M390" t="e">
        <f>(#REF!-#REF!)/$U390*10+50</f>
        <v>#REF!</v>
      </c>
      <c r="N390" t="e">
        <f>(#REF!-#REF!)/$U390*10+50</f>
        <v>#REF!</v>
      </c>
      <c r="O390" t="e">
        <f>(#REF!-#REF!)/$U390*10+50</f>
        <v>#REF!</v>
      </c>
      <c r="P390" t="e">
        <f>(#REF!-#REF!)/$U390*10+50</f>
        <v>#REF!</v>
      </c>
      <c r="Q390" t="e">
        <f>(#REF!-#REF!)/$U390*10+50</f>
        <v>#REF!</v>
      </c>
      <c r="R390" t="e">
        <f>(#REF!-#REF!)/$U390*10+50</f>
        <v>#REF!</v>
      </c>
      <c r="S390" t="e">
        <f>(#REF!-#REF!)/$U390*10+50</f>
        <v>#REF!</v>
      </c>
      <c r="T390" t="e">
        <f>(#REF!-#REF!)/$U390*10+50</f>
        <v>#REF!</v>
      </c>
      <c r="U390" t="e">
        <f t="shared" si="25"/>
        <v>#DIV/0!</v>
      </c>
    </row>
    <row r="391" spans="13:21" x14ac:dyDescent="0.15">
      <c r="M391" t="e">
        <f>(#REF!-#REF!)/$U391*10+50</f>
        <v>#REF!</v>
      </c>
      <c r="N391" t="e">
        <f>(#REF!-#REF!)/$U391*10+50</f>
        <v>#REF!</v>
      </c>
      <c r="O391" t="e">
        <f>(#REF!-#REF!)/$U391*10+50</f>
        <v>#REF!</v>
      </c>
      <c r="P391" t="e">
        <f>(#REF!-#REF!)/$U391*10+50</f>
        <v>#REF!</v>
      </c>
      <c r="Q391" t="e">
        <f>(#REF!-#REF!)/$U391*10+50</f>
        <v>#REF!</v>
      </c>
      <c r="R391" t="e">
        <f>(#REF!-#REF!)/$U391*10+50</f>
        <v>#REF!</v>
      </c>
      <c r="S391" t="e">
        <f>(#REF!-#REF!)/$U391*10+50</f>
        <v>#REF!</v>
      </c>
      <c r="T391" t="e">
        <f>(#REF!-#REF!)/$U391*10+50</f>
        <v>#REF!</v>
      </c>
      <c r="U391" t="e">
        <f t="shared" si="25"/>
        <v>#DIV/0!</v>
      </c>
    </row>
    <row r="392" spans="13:21" x14ac:dyDescent="0.15">
      <c r="M392" t="e">
        <f>(#REF!-#REF!)/$U392*10+50</f>
        <v>#REF!</v>
      </c>
      <c r="N392" t="e">
        <f>(#REF!-#REF!)/$U392*10+50</f>
        <v>#REF!</v>
      </c>
      <c r="O392" t="e">
        <f>(#REF!-#REF!)/$U392*10+50</f>
        <v>#REF!</v>
      </c>
      <c r="P392" t="e">
        <f>(#REF!-#REF!)/$U392*10+50</f>
        <v>#REF!</v>
      </c>
      <c r="Q392" t="e">
        <f>(#REF!-#REF!)/$U392*10+50</f>
        <v>#REF!</v>
      </c>
      <c r="R392" t="e">
        <f>(#REF!-#REF!)/$U392*10+50</f>
        <v>#REF!</v>
      </c>
      <c r="S392" t="e">
        <f>(#REF!-#REF!)/$U392*10+50</f>
        <v>#REF!</v>
      </c>
      <c r="T392" t="e">
        <f>(#REF!-#REF!)/$U392*10+50</f>
        <v>#REF!</v>
      </c>
      <c r="U392" t="e">
        <f t="shared" si="25"/>
        <v>#DIV/0!</v>
      </c>
    </row>
    <row r="393" spans="13:21" x14ac:dyDescent="0.15">
      <c r="M393" t="e">
        <f>(#REF!-#REF!)/$U393*10+50</f>
        <v>#REF!</v>
      </c>
      <c r="N393" t="e">
        <f>(#REF!-#REF!)/$U393*10+50</f>
        <v>#REF!</v>
      </c>
      <c r="O393" t="e">
        <f>(#REF!-#REF!)/$U393*10+50</f>
        <v>#REF!</v>
      </c>
      <c r="P393" t="e">
        <f>(#REF!-#REF!)/$U393*10+50</f>
        <v>#REF!</v>
      </c>
      <c r="Q393" t="e">
        <f>(#REF!-#REF!)/$U393*10+50</f>
        <v>#REF!</v>
      </c>
      <c r="R393" t="e">
        <f>(#REF!-#REF!)/$U393*10+50</f>
        <v>#REF!</v>
      </c>
      <c r="S393" t="e">
        <f>(#REF!-#REF!)/$U393*10+50</f>
        <v>#REF!</v>
      </c>
      <c r="T393" t="e">
        <f>(#REF!-#REF!)/$U393*10+50</f>
        <v>#REF!</v>
      </c>
      <c r="U393" t="e">
        <f t="shared" si="25"/>
        <v>#DIV/0!</v>
      </c>
    </row>
    <row r="394" spans="13:21" x14ac:dyDescent="0.15">
      <c r="M394" t="e">
        <f>(#REF!-#REF!)/$U394*10+50</f>
        <v>#REF!</v>
      </c>
      <c r="N394" t="e">
        <f>(#REF!-#REF!)/$U394*10+50</f>
        <v>#REF!</v>
      </c>
      <c r="O394" t="e">
        <f>(#REF!-#REF!)/$U394*10+50</f>
        <v>#REF!</v>
      </c>
      <c r="P394" t="e">
        <f>(#REF!-#REF!)/$U394*10+50</f>
        <v>#REF!</v>
      </c>
      <c r="Q394" t="e">
        <f>(#REF!-#REF!)/$U394*10+50</f>
        <v>#REF!</v>
      </c>
      <c r="R394" t="e">
        <f>(#REF!-#REF!)/$U394*10+50</f>
        <v>#REF!</v>
      </c>
      <c r="S394" t="e">
        <f>(#REF!-#REF!)/$U394*10+50</f>
        <v>#REF!</v>
      </c>
      <c r="T394" t="e">
        <f>(#REF!-#REF!)/$U394*10+50</f>
        <v>#REF!</v>
      </c>
      <c r="U394" t="e">
        <f t="shared" si="25"/>
        <v>#DIV/0!</v>
      </c>
    </row>
    <row r="395" spans="13:21" x14ac:dyDescent="0.15">
      <c r="M395" t="e">
        <f>(#REF!-#REF!)/$U395*10+50</f>
        <v>#REF!</v>
      </c>
      <c r="N395" t="e">
        <f>(#REF!-#REF!)/$U395*10+50</f>
        <v>#REF!</v>
      </c>
      <c r="O395" t="e">
        <f>(#REF!-#REF!)/$U395*10+50</f>
        <v>#REF!</v>
      </c>
      <c r="P395" t="e">
        <f>(#REF!-#REF!)/$U395*10+50</f>
        <v>#REF!</v>
      </c>
      <c r="Q395" t="e">
        <f>(#REF!-#REF!)/$U395*10+50</f>
        <v>#REF!</v>
      </c>
      <c r="R395" t="e">
        <f>(#REF!-#REF!)/$U395*10+50</f>
        <v>#REF!</v>
      </c>
      <c r="S395" t="e">
        <f>(#REF!-#REF!)/$U395*10+50</f>
        <v>#REF!</v>
      </c>
      <c r="T395" t="e">
        <f>(#REF!-#REF!)/$U395*10+50</f>
        <v>#REF!</v>
      </c>
      <c r="U395" t="e">
        <f t="shared" si="25"/>
        <v>#DIV/0!</v>
      </c>
    </row>
    <row r="396" spans="13:21" x14ac:dyDescent="0.15">
      <c r="M396" t="e">
        <f>(#REF!-#REF!)/$U396*10+50</f>
        <v>#REF!</v>
      </c>
      <c r="N396" t="e">
        <f>(#REF!-#REF!)/$U396*10+50</f>
        <v>#REF!</v>
      </c>
      <c r="O396" t="e">
        <f>(#REF!-#REF!)/$U396*10+50</f>
        <v>#REF!</v>
      </c>
      <c r="P396" t="e">
        <f>(#REF!-#REF!)/$U396*10+50</f>
        <v>#REF!</v>
      </c>
      <c r="Q396" t="e">
        <f>(#REF!-#REF!)/$U396*10+50</f>
        <v>#REF!</v>
      </c>
      <c r="R396" t="e">
        <f>(#REF!-#REF!)/$U396*10+50</f>
        <v>#REF!</v>
      </c>
      <c r="S396" t="e">
        <f>(#REF!-#REF!)/$U396*10+50</f>
        <v>#REF!</v>
      </c>
      <c r="T396" t="e">
        <f>(#REF!-#REF!)/$U396*10+50</f>
        <v>#REF!</v>
      </c>
      <c r="U396" t="e">
        <f t="shared" si="25"/>
        <v>#DIV/0!</v>
      </c>
    </row>
    <row r="397" spans="13:21" x14ac:dyDescent="0.15">
      <c r="M397" t="e">
        <f>(#REF!-#REF!)/$U397*10+50</f>
        <v>#REF!</v>
      </c>
      <c r="N397" t="e">
        <f>(#REF!-#REF!)/$U397*10+50</f>
        <v>#REF!</v>
      </c>
      <c r="O397" t="e">
        <f>(#REF!-#REF!)/$U397*10+50</f>
        <v>#REF!</v>
      </c>
      <c r="P397" t="e">
        <f>(#REF!-#REF!)/$U397*10+50</f>
        <v>#REF!</v>
      </c>
      <c r="Q397" t="e">
        <f>(#REF!-#REF!)/$U397*10+50</f>
        <v>#REF!</v>
      </c>
      <c r="R397" t="e">
        <f>(#REF!-#REF!)/$U397*10+50</f>
        <v>#REF!</v>
      </c>
      <c r="S397" t="e">
        <f>(#REF!-#REF!)/$U397*10+50</f>
        <v>#REF!</v>
      </c>
      <c r="T397" t="e">
        <f>(#REF!-#REF!)/$U397*10+50</f>
        <v>#REF!</v>
      </c>
      <c r="U397" t="e">
        <f t="shared" si="25"/>
        <v>#DIV/0!</v>
      </c>
    </row>
    <row r="398" spans="13:21" x14ac:dyDescent="0.15">
      <c r="M398" t="e">
        <f>(#REF!-#REF!)/$U398*10+50</f>
        <v>#REF!</v>
      </c>
      <c r="N398" t="e">
        <f>(#REF!-#REF!)/$U398*10+50</f>
        <v>#REF!</v>
      </c>
      <c r="O398" t="e">
        <f>(#REF!-#REF!)/$U398*10+50</f>
        <v>#REF!</v>
      </c>
      <c r="P398" t="e">
        <f>(#REF!-#REF!)/$U398*10+50</f>
        <v>#REF!</v>
      </c>
      <c r="Q398" t="e">
        <f>(#REF!-#REF!)/$U398*10+50</f>
        <v>#REF!</v>
      </c>
      <c r="R398" t="e">
        <f>(#REF!-#REF!)/$U398*10+50</f>
        <v>#REF!</v>
      </c>
      <c r="S398" t="e">
        <f>(#REF!-#REF!)/$U398*10+50</f>
        <v>#REF!</v>
      </c>
      <c r="T398" t="e">
        <f>(#REF!-#REF!)/$U398*10+50</f>
        <v>#REF!</v>
      </c>
      <c r="U398" t="e">
        <f t="shared" si="25"/>
        <v>#DIV/0!</v>
      </c>
    </row>
    <row r="399" spans="13:21" x14ac:dyDescent="0.15">
      <c r="M399" t="e">
        <f>(#REF!-#REF!)/$U399*10+50</f>
        <v>#REF!</v>
      </c>
      <c r="N399" t="e">
        <f>(#REF!-#REF!)/$U399*10+50</f>
        <v>#REF!</v>
      </c>
      <c r="O399" t="e">
        <f>(#REF!-#REF!)/$U399*10+50</f>
        <v>#REF!</v>
      </c>
      <c r="P399" t="e">
        <f>(#REF!-#REF!)/$U399*10+50</f>
        <v>#REF!</v>
      </c>
      <c r="Q399" t="e">
        <f>(#REF!-#REF!)/$U399*10+50</f>
        <v>#REF!</v>
      </c>
      <c r="R399" t="e">
        <f>(#REF!-#REF!)/$U399*10+50</f>
        <v>#REF!</v>
      </c>
      <c r="S399" t="e">
        <f>(#REF!-#REF!)/$U399*10+50</f>
        <v>#REF!</v>
      </c>
      <c r="T399" t="e">
        <f>(#REF!-#REF!)/$U399*10+50</f>
        <v>#REF!</v>
      </c>
      <c r="U399" t="e">
        <f t="shared" si="25"/>
        <v>#DIV/0!</v>
      </c>
    </row>
    <row r="400" spans="13:21" x14ac:dyDescent="0.15">
      <c r="M400" t="e">
        <f>(#REF!-#REF!)/$U400*10+50</f>
        <v>#REF!</v>
      </c>
      <c r="N400" t="e">
        <f>(#REF!-#REF!)/$U400*10+50</f>
        <v>#REF!</v>
      </c>
      <c r="O400" t="e">
        <f>(#REF!-#REF!)/$U400*10+50</f>
        <v>#REF!</v>
      </c>
      <c r="P400" t="e">
        <f>(#REF!-#REF!)/$U400*10+50</f>
        <v>#REF!</v>
      </c>
      <c r="Q400" t="e">
        <f>(#REF!-#REF!)/$U400*10+50</f>
        <v>#REF!</v>
      </c>
      <c r="R400" t="e">
        <f>(#REF!-#REF!)/$U400*10+50</f>
        <v>#REF!</v>
      </c>
      <c r="S400" t="e">
        <f>(#REF!-#REF!)/$U400*10+50</f>
        <v>#REF!</v>
      </c>
      <c r="T400" t="e">
        <f>(#REF!-#REF!)/$U400*10+50</f>
        <v>#REF!</v>
      </c>
      <c r="U400" t="e">
        <f t="shared" si="25"/>
        <v>#DIV/0!</v>
      </c>
    </row>
    <row r="401" spans="13:21" x14ac:dyDescent="0.15">
      <c r="M401" t="e">
        <f>(#REF!-#REF!)/$U401*10+50</f>
        <v>#REF!</v>
      </c>
      <c r="N401" t="e">
        <f>(#REF!-#REF!)/$U401*10+50</f>
        <v>#REF!</v>
      </c>
      <c r="O401" t="e">
        <f>(#REF!-#REF!)/$U401*10+50</f>
        <v>#REF!</v>
      </c>
      <c r="P401" t="e">
        <f>(#REF!-#REF!)/$U401*10+50</f>
        <v>#REF!</v>
      </c>
      <c r="Q401" t="e">
        <f>(#REF!-#REF!)/$U401*10+50</f>
        <v>#REF!</v>
      </c>
      <c r="R401" t="e">
        <f>(#REF!-#REF!)/$U401*10+50</f>
        <v>#REF!</v>
      </c>
      <c r="S401" t="e">
        <f>(#REF!-#REF!)/$U401*10+50</f>
        <v>#REF!</v>
      </c>
      <c r="T401" t="e">
        <f>(#REF!-#REF!)/$U401*10+50</f>
        <v>#REF!</v>
      </c>
      <c r="U401" t="e">
        <f t="shared" si="25"/>
        <v>#DIV/0!</v>
      </c>
    </row>
    <row r="402" spans="13:21" x14ac:dyDescent="0.15">
      <c r="M402" t="e">
        <f>(#REF!-#REF!)/$U402*10+50</f>
        <v>#REF!</v>
      </c>
      <c r="N402" t="e">
        <f>(#REF!-#REF!)/$U402*10+50</f>
        <v>#REF!</v>
      </c>
      <c r="O402" t="e">
        <f>(#REF!-#REF!)/$U402*10+50</f>
        <v>#REF!</v>
      </c>
      <c r="P402" t="e">
        <f>(#REF!-#REF!)/$U402*10+50</f>
        <v>#REF!</v>
      </c>
      <c r="Q402" t="e">
        <f>(#REF!-#REF!)/$U402*10+50</f>
        <v>#REF!</v>
      </c>
      <c r="R402" t="e">
        <f>(#REF!-#REF!)/$U402*10+50</f>
        <v>#REF!</v>
      </c>
      <c r="S402" t="e">
        <f>(#REF!-#REF!)/$U402*10+50</f>
        <v>#REF!</v>
      </c>
      <c r="T402" t="e">
        <f>(#REF!-#REF!)/$U402*10+50</f>
        <v>#REF!</v>
      </c>
      <c r="U402" t="e">
        <f t="shared" si="25"/>
        <v>#DIV/0!</v>
      </c>
    </row>
    <row r="403" spans="13:21" x14ac:dyDescent="0.15">
      <c r="M403" t="e">
        <f>(#REF!-#REF!)/$U403*10+50</f>
        <v>#REF!</v>
      </c>
      <c r="N403" t="e">
        <f>(#REF!-#REF!)/$U403*10+50</f>
        <v>#REF!</v>
      </c>
      <c r="O403" t="e">
        <f>(#REF!-#REF!)/$U403*10+50</f>
        <v>#REF!</v>
      </c>
      <c r="P403" t="e">
        <f>(#REF!-#REF!)/$U403*10+50</f>
        <v>#REF!</v>
      </c>
      <c r="Q403" t="e">
        <f>(#REF!-#REF!)/$U403*10+50</f>
        <v>#REF!</v>
      </c>
      <c r="R403" t="e">
        <f>(#REF!-#REF!)/$U403*10+50</f>
        <v>#REF!</v>
      </c>
      <c r="S403" t="e">
        <f>(#REF!-#REF!)/$U403*10+50</f>
        <v>#REF!</v>
      </c>
      <c r="T403" t="e">
        <f>(#REF!-#REF!)/$U403*10+50</f>
        <v>#REF!</v>
      </c>
      <c r="U403" t="e">
        <f t="shared" si="25"/>
        <v>#DIV/0!</v>
      </c>
    </row>
    <row r="404" spans="13:21" x14ac:dyDescent="0.15">
      <c r="M404" t="e">
        <f>(#REF!-#REF!)/$U404*10+50</f>
        <v>#REF!</v>
      </c>
      <c r="N404" t="e">
        <f>(#REF!-#REF!)/$U404*10+50</f>
        <v>#REF!</v>
      </c>
      <c r="O404" t="e">
        <f>(#REF!-#REF!)/$U404*10+50</f>
        <v>#REF!</v>
      </c>
      <c r="P404" t="e">
        <f>(#REF!-#REF!)/$U404*10+50</f>
        <v>#REF!</v>
      </c>
      <c r="Q404" t="e">
        <f>(#REF!-#REF!)/$U404*10+50</f>
        <v>#REF!</v>
      </c>
      <c r="R404" t="e">
        <f>(#REF!-#REF!)/$U404*10+50</f>
        <v>#REF!</v>
      </c>
      <c r="S404" t="e">
        <f>(#REF!-#REF!)/$U404*10+50</f>
        <v>#REF!</v>
      </c>
      <c r="T404" t="e">
        <f>(#REF!-#REF!)/$U404*10+50</f>
        <v>#REF!</v>
      </c>
      <c r="U404" t="e">
        <f t="shared" si="25"/>
        <v>#DIV/0!</v>
      </c>
    </row>
    <row r="405" spans="13:21" x14ac:dyDescent="0.15">
      <c r="M405" t="e">
        <f>(#REF!-#REF!)/$U405*10+50</f>
        <v>#REF!</v>
      </c>
      <c r="N405" t="e">
        <f>(#REF!-#REF!)/$U405*10+50</f>
        <v>#REF!</v>
      </c>
      <c r="O405" t="e">
        <f>(#REF!-#REF!)/$U405*10+50</f>
        <v>#REF!</v>
      </c>
      <c r="P405" t="e">
        <f>(#REF!-#REF!)/$U405*10+50</f>
        <v>#REF!</v>
      </c>
      <c r="Q405" t="e">
        <f>(#REF!-#REF!)/$U405*10+50</f>
        <v>#REF!</v>
      </c>
      <c r="R405" t="e">
        <f>(#REF!-#REF!)/$U405*10+50</f>
        <v>#REF!</v>
      </c>
      <c r="S405" t="e">
        <f>(#REF!-#REF!)/$U405*10+50</f>
        <v>#REF!</v>
      </c>
      <c r="T405" t="e">
        <f>(#REF!-#REF!)/$U405*10+50</f>
        <v>#REF!</v>
      </c>
      <c r="U405" t="e">
        <f t="shared" si="25"/>
        <v>#DIV/0!</v>
      </c>
    </row>
    <row r="406" spans="13:21" x14ac:dyDescent="0.15">
      <c r="M406" t="e">
        <f>(#REF!-#REF!)/$U406*10+50</f>
        <v>#REF!</v>
      </c>
      <c r="N406" t="e">
        <f>(#REF!-#REF!)/$U406*10+50</f>
        <v>#REF!</v>
      </c>
      <c r="O406" t="e">
        <f>(#REF!-#REF!)/$U406*10+50</f>
        <v>#REF!</v>
      </c>
      <c r="P406" t="e">
        <f>(#REF!-#REF!)/$U406*10+50</f>
        <v>#REF!</v>
      </c>
      <c r="Q406" t="e">
        <f>(#REF!-#REF!)/$U406*10+50</f>
        <v>#REF!</v>
      </c>
      <c r="R406" t="e">
        <f>(#REF!-#REF!)/$U406*10+50</f>
        <v>#REF!</v>
      </c>
      <c r="S406" t="e">
        <f>(#REF!-#REF!)/$U406*10+50</f>
        <v>#REF!</v>
      </c>
      <c r="T406" t="e">
        <f>(#REF!-#REF!)/$U406*10+50</f>
        <v>#REF!</v>
      </c>
      <c r="U406" t="e">
        <f t="shared" si="25"/>
        <v>#DIV/0!</v>
      </c>
    </row>
    <row r="407" spans="13:21" x14ac:dyDescent="0.15">
      <c r="M407" t="e">
        <f>(#REF!-#REF!)/$U407*10+50</f>
        <v>#REF!</v>
      </c>
      <c r="N407" t="e">
        <f>(#REF!-#REF!)/$U407*10+50</f>
        <v>#REF!</v>
      </c>
      <c r="O407" t="e">
        <f>(#REF!-#REF!)/$U407*10+50</f>
        <v>#REF!</v>
      </c>
      <c r="P407" t="e">
        <f>(#REF!-#REF!)/$U407*10+50</f>
        <v>#REF!</v>
      </c>
      <c r="Q407" t="e">
        <f>(#REF!-#REF!)/$U407*10+50</f>
        <v>#REF!</v>
      </c>
      <c r="R407" t="e">
        <f>(#REF!-#REF!)/$U407*10+50</f>
        <v>#REF!</v>
      </c>
      <c r="S407" t="e">
        <f>(#REF!-#REF!)/$U407*10+50</f>
        <v>#REF!</v>
      </c>
      <c r="T407" t="e">
        <f>(#REF!-#REF!)/$U407*10+50</f>
        <v>#REF!</v>
      </c>
      <c r="U407" t="e">
        <f t="shared" si="25"/>
        <v>#DIV/0!</v>
      </c>
    </row>
    <row r="408" spans="13:21" x14ac:dyDescent="0.15">
      <c r="M408" t="e">
        <f>(#REF!-#REF!)/$U408*10+50</f>
        <v>#REF!</v>
      </c>
      <c r="N408" t="e">
        <f>(#REF!-#REF!)/$U408*10+50</f>
        <v>#REF!</v>
      </c>
      <c r="O408" t="e">
        <f>(#REF!-#REF!)/$U408*10+50</f>
        <v>#REF!</v>
      </c>
      <c r="P408" t="e">
        <f>(#REF!-#REF!)/$U408*10+50</f>
        <v>#REF!</v>
      </c>
      <c r="Q408" t="e">
        <f>(#REF!-#REF!)/$U408*10+50</f>
        <v>#REF!</v>
      </c>
      <c r="R408" t="e">
        <f>(#REF!-#REF!)/$U408*10+50</f>
        <v>#REF!</v>
      </c>
      <c r="S408" t="e">
        <f>(#REF!-#REF!)/$U408*10+50</f>
        <v>#REF!</v>
      </c>
      <c r="T408" t="e">
        <f>(#REF!-#REF!)/$U408*10+50</f>
        <v>#REF!</v>
      </c>
      <c r="U408" t="e">
        <f t="shared" si="25"/>
        <v>#DIV/0!</v>
      </c>
    </row>
    <row r="409" spans="13:21" x14ac:dyDescent="0.15">
      <c r="M409" t="e">
        <f>(#REF!-#REF!)/$U409*10+50</f>
        <v>#REF!</v>
      </c>
      <c r="N409" t="e">
        <f>(#REF!-#REF!)/$U409*10+50</f>
        <v>#REF!</v>
      </c>
      <c r="O409" t="e">
        <f>(#REF!-#REF!)/$U409*10+50</f>
        <v>#REF!</v>
      </c>
      <c r="P409" t="e">
        <f>(#REF!-#REF!)/$U409*10+50</f>
        <v>#REF!</v>
      </c>
      <c r="Q409" t="e">
        <f>(#REF!-#REF!)/$U409*10+50</f>
        <v>#REF!</v>
      </c>
      <c r="R409" t="e">
        <f>(#REF!-#REF!)/$U409*10+50</f>
        <v>#REF!</v>
      </c>
      <c r="S409" t="e">
        <f>(#REF!-#REF!)/$U409*10+50</f>
        <v>#REF!</v>
      </c>
      <c r="T409" t="e">
        <f>(#REF!-#REF!)/$U409*10+50</f>
        <v>#REF!</v>
      </c>
      <c r="U409" t="e">
        <f t="shared" si="25"/>
        <v>#DIV/0!</v>
      </c>
    </row>
    <row r="410" spans="13:21" x14ac:dyDescent="0.15">
      <c r="M410" t="e">
        <f>(#REF!-#REF!)/$U410*10+50</f>
        <v>#REF!</v>
      </c>
      <c r="N410" t="e">
        <f>(#REF!-#REF!)/$U410*10+50</f>
        <v>#REF!</v>
      </c>
      <c r="O410" t="e">
        <f>(#REF!-#REF!)/$U410*10+50</f>
        <v>#REF!</v>
      </c>
      <c r="P410" t="e">
        <f>(#REF!-#REF!)/$U410*10+50</f>
        <v>#REF!</v>
      </c>
      <c r="Q410" t="e">
        <f>(#REF!-#REF!)/$U410*10+50</f>
        <v>#REF!</v>
      </c>
      <c r="R410" t="e">
        <f>(#REF!-#REF!)/$U410*10+50</f>
        <v>#REF!</v>
      </c>
      <c r="S410" t="e">
        <f>(#REF!-#REF!)/$U410*10+50</f>
        <v>#REF!</v>
      </c>
      <c r="T410" t="e">
        <f>(#REF!-#REF!)/$U410*10+50</f>
        <v>#REF!</v>
      </c>
      <c r="U410" t="e">
        <f t="shared" si="25"/>
        <v>#DIV/0!</v>
      </c>
    </row>
    <row r="411" spans="13:21" x14ac:dyDescent="0.15">
      <c r="M411" t="e">
        <f>(#REF!-#REF!)/$U411*10+50</f>
        <v>#REF!</v>
      </c>
      <c r="N411" t="e">
        <f>(#REF!-#REF!)/$U411*10+50</f>
        <v>#REF!</v>
      </c>
      <c r="O411" t="e">
        <f>(#REF!-#REF!)/$U411*10+50</f>
        <v>#REF!</v>
      </c>
      <c r="P411" t="e">
        <f>(#REF!-#REF!)/$U411*10+50</f>
        <v>#REF!</v>
      </c>
      <c r="Q411" t="e">
        <f>(#REF!-#REF!)/$U411*10+50</f>
        <v>#REF!</v>
      </c>
      <c r="R411" t="e">
        <f>(#REF!-#REF!)/$U411*10+50</f>
        <v>#REF!</v>
      </c>
      <c r="S411" t="e">
        <f>(#REF!-#REF!)/$U411*10+50</f>
        <v>#REF!</v>
      </c>
      <c r="T411" t="e">
        <f>(#REF!-#REF!)/$U411*10+50</f>
        <v>#REF!</v>
      </c>
      <c r="U411" t="e">
        <f t="shared" si="25"/>
        <v>#DIV/0!</v>
      </c>
    </row>
    <row r="412" spans="13:21" x14ac:dyDescent="0.15">
      <c r="M412" t="e">
        <f>(#REF!-#REF!)/$U412*10+50</f>
        <v>#REF!</v>
      </c>
      <c r="N412" t="e">
        <f>(#REF!-#REF!)/$U412*10+50</f>
        <v>#REF!</v>
      </c>
      <c r="O412" t="e">
        <f>(#REF!-#REF!)/$U412*10+50</f>
        <v>#REF!</v>
      </c>
      <c r="P412" t="e">
        <f>(#REF!-#REF!)/$U412*10+50</f>
        <v>#REF!</v>
      </c>
      <c r="Q412" t="e">
        <f>(#REF!-#REF!)/$U412*10+50</f>
        <v>#REF!</v>
      </c>
      <c r="R412" t="e">
        <f>(#REF!-#REF!)/$U412*10+50</f>
        <v>#REF!</v>
      </c>
      <c r="S412" t="e">
        <f>(#REF!-#REF!)/$U412*10+50</f>
        <v>#REF!</v>
      </c>
      <c r="T412" t="e">
        <f>(#REF!-#REF!)/$U412*10+50</f>
        <v>#REF!</v>
      </c>
      <c r="U412" t="e">
        <f t="shared" si="25"/>
        <v>#DIV/0!</v>
      </c>
    </row>
    <row r="413" spans="13:21" x14ac:dyDescent="0.15">
      <c r="M413" t="e">
        <f>(#REF!-#REF!)/$U413*10+50</f>
        <v>#REF!</v>
      </c>
      <c r="N413" t="e">
        <f>(#REF!-#REF!)/$U413*10+50</f>
        <v>#REF!</v>
      </c>
      <c r="O413" t="e">
        <f>(#REF!-#REF!)/$U413*10+50</f>
        <v>#REF!</v>
      </c>
      <c r="P413" t="e">
        <f>(#REF!-#REF!)/$U413*10+50</f>
        <v>#REF!</v>
      </c>
      <c r="Q413" t="e">
        <f>(#REF!-#REF!)/$U413*10+50</f>
        <v>#REF!</v>
      </c>
      <c r="R413" t="e">
        <f>(#REF!-#REF!)/$U413*10+50</f>
        <v>#REF!</v>
      </c>
      <c r="S413" t="e">
        <f>(#REF!-#REF!)/$U413*10+50</f>
        <v>#REF!</v>
      </c>
      <c r="T413" t="e">
        <f>(#REF!-#REF!)/$U413*10+50</f>
        <v>#REF!</v>
      </c>
      <c r="U413" t="e">
        <f t="shared" si="25"/>
        <v>#DIV/0!</v>
      </c>
    </row>
    <row r="414" spans="13:21" x14ac:dyDescent="0.15">
      <c r="M414" t="e">
        <f>(#REF!-#REF!)/$U414*10+50</f>
        <v>#REF!</v>
      </c>
      <c r="N414" t="e">
        <f>(#REF!-#REF!)/$U414*10+50</f>
        <v>#REF!</v>
      </c>
      <c r="O414" t="e">
        <f>(#REF!-#REF!)/$U414*10+50</f>
        <v>#REF!</v>
      </c>
      <c r="P414" t="e">
        <f>(#REF!-#REF!)/$U414*10+50</f>
        <v>#REF!</v>
      </c>
      <c r="Q414" t="e">
        <f>(#REF!-#REF!)/$U414*10+50</f>
        <v>#REF!</v>
      </c>
      <c r="R414" t="e">
        <f>(#REF!-#REF!)/$U414*10+50</f>
        <v>#REF!</v>
      </c>
      <c r="S414" t="e">
        <f>(#REF!-#REF!)/$U414*10+50</f>
        <v>#REF!</v>
      </c>
      <c r="T414" t="e">
        <f>(#REF!-#REF!)/$U414*10+50</f>
        <v>#REF!</v>
      </c>
      <c r="U414" t="e">
        <f t="shared" si="25"/>
        <v>#DIV/0!</v>
      </c>
    </row>
    <row r="415" spans="13:21" x14ac:dyDescent="0.15">
      <c r="M415" t="e">
        <f>(#REF!-#REF!)/$U415*10+50</f>
        <v>#REF!</v>
      </c>
      <c r="N415" t="e">
        <f>(#REF!-#REF!)/$U415*10+50</f>
        <v>#REF!</v>
      </c>
      <c r="O415" t="e">
        <f>(#REF!-#REF!)/$U415*10+50</f>
        <v>#REF!</v>
      </c>
      <c r="P415" t="e">
        <f>(#REF!-#REF!)/$U415*10+50</f>
        <v>#REF!</v>
      </c>
      <c r="Q415" t="e">
        <f>(#REF!-#REF!)/$U415*10+50</f>
        <v>#REF!</v>
      </c>
      <c r="R415" t="e">
        <f>(#REF!-#REF!)/$U415*10+50</f>
        <v>#REF!</v>
      </c>
      <c r="S415" t="e">
        <f>(#REF!-#REF!)/$U415*10+50</f>
        <v>#REF!</v>
      </c>
      <c r="T415" t="e">
        <f>(#REF!-#REF!)/$U415*10+50</f>
        <v>#REF!</v>
      </c>
      <c r="U415" t="e">
        <f t="shared" si="25"/>
        <v>#DIV/0!</v>
      </c>
    </row>
    <row r="416" spans="13:21" x14ac:dyDescent="0.15">
      <c r="M416" t="e">
        <f>(#REF!-#REF!)/$U416*10+50</f>
        <v>#REF!</v>
      </c>
      <c r="N416" t="e">
        <f>(#REF!-#REF!)/$U416*10+50</f>
        <v>#REF!</v>
      </c>
      <c r="O416" t="e">
        <f>(#REF!-#REF!)/$U416*10+50</f>
        <v>#REF!</v>
      </c>
      <c r="P416" t="e">
        <f>(#REF!-#REF!)/$U416*10+50</f>
        <v>#REF!</v>
      </c>
      <c r="Q416" t="e">
        <f>(#REF!-#REF!)/$U416*10+50</f>
        <v>#REF!</v>
      </c>
      <c r="R416" t="e">
        <f>(#REF!-#REF!)/$U416*10+50</f>
        <v>#REF!</v>
      </c>
      <c r="S416" t="e">
        <f>(#REF!-#REF!)/$U416*10+50</f>
        <v>#REF!</v>
      </c>
      <c r="T416" t="e">
        <f>(#REF!-#REF!)/$U416*10+50</f>
        <v>#REF!</v>
      </c>
      <c r="U416" t="e">
        <f t="shared" si="25"/>
        <v>#DIV/0!</v>
      </c>
    </row>
    <row r="417" spans="13:21" x14ac:dyDescent="0.15">
      <c r="M417" t="e">
        <f>(#REF!-#REF!)/$U417*10+50</f>
        <v>#REF!</v>
      </c>
      <c r="N417" t="e">
        <f>(#REF!-#REF!)/$U417*10+50</f>
        <v>#REF!</v>
      </c>
      <c r="O417" t="e">
        <f>(#REF!-#REF!)/$U417*10+50</f>
        <v>#REF!</v>
      </c>
      <c r="P417" t="e">
        <f>(#REF!-#REF!)/$U417*10+50</f>
        <v>#REF!</v>
      </c>
      <c r="Q417" t="e">
        <f>(#REF!-#REF!)/$U417*10+50</f>
        <v>#REF!</v>
      </c>
      <c r="R417" t="e">
        <f>(#REF!-#REF!)/$U417*10+50</f>
        <v>#REF!</v>
      </c>
      <c r="S417" t="e">
        <f>(#REF!-#REF!)/$U417*10+50</f>
        <v>#REF!</v>
      </c>
      <c r="T417" t="e">
        <f>(#REF!-#REF!)/$U417*10+50</f>
        <v>#REF!</v>
      </c>
      <c r="U417" t="e">
        <f t="shared" si="25"/>
        <v>#DIV/0!</v>
      </c>
    </row>
    <row r="418" spans="13:21" x14ac:dyDescent="0.15">
      <c r="M418" t="e">
        <f>(#REF!-#REF!)/$U418*10+50</f>
        <v>#REF!</v>
      </c>
      <c r="N418" t="e">
        <f>(#REF!-#REF!)/$U418*10+50</f>
        <v>#REF!</v>
      </c>
      <c r="O418" t="e">
        <f>(#REF!-#REF!)/$U418*10+50</f>
        <v>#REF!</v>
      </c>
      <c r="P418" t="e">
        <f>(#REF!-#REF!)/$U418*10+50</f>
        <v>#REF!</v>
      </c>
      <c r="Q418" t="e">
        <f>(#REF!-#REF!)/$U418*10+50</f>
        <v>#REF!</v>
      </c>
      <c r="R418" t="e">
        <f>(#REF!-#REF!)/$U418*10+50</f>
        <v>#REF!</v>
      </c>
      <c r="S418" t="e">
        <f>(#REF!-#REF!)/$U418*10+50</f>
        <v>#REF!</v>
      </c>
      <c r="T418" t="e">
        <f>(#REF!-#REF!)/$U418*10+50</f>
        <v>#REF!</v>
      </c>
      <c r="U418" t="e">
        <f t="shared" si="25"/>
        <v>#DIV/0!</v>
      </c>
    </row>
    <row r="419" spans="13:21" x14ac:dyDescent="0.15">
      <c r="M419" t="e">
        <f>(#REF!-#REF!)/$U419*10+50</f>
        <v>#REF!</v>
      </c>
      <c r="N419" t="e">
        <f>(#REF!-#REF!)/$U419*10+50</f>
        <v>#REF!</v>
      </c>
      <c r="O419" t="e">
        <f>(#REF!-#REF!)/$U419*10+50</f>
        <v>#REF!</v>
      </c>
      <c r="P419" t="e">
        <f>(#REF!-#REF!)/$U419*10+50</f>
        <v>#REF!</v>
      </c>
      <c r="Q419" t="e">
        <f>(#REF!-#REF!)/$U419*10+50</f>
        <v>#REF!</v>
      </c>
      <c r="R419" t="e">
        <f>(#REF!-#REF!)/$U419*10+50</f>
        <v>#REF!</v>
      </c>
      <c r="S419" t="e">
        <f>(#REF!-#REF!)/$U419*10+50</f>
        <v>#REF!</v>
      </c>
      <c r="T419" t="e">
        <f>(#REF!-#REF!)/$U419*10+50</f>
        <v>#REF!</v>
      </c>
      <c r="U419" t="e">
        <f t="shared" si="25"/>
        <v>#DIV/0!</v>
      </c>
    </row>
    <row r="420" spans="13:21" x14ac:dyDescent="0.15">
      <c r="M420" t="e">
        <f>(#REF!-#REF!)/$U420*10+50</f>
        <v>#REF!</v>
      </c>
      <c r="N420" t="e">
        <f>(#REF!-#REF!)/$U420*10+50</f>
        <v>#REF!</v>
      </c>
      <c r="O420" t="e">
        <f>(#REF!-#REF!)/$U420*10+50</f>
        <v>#REF!</v>
      </c>
      <c r="P420" t="e">
        <f>(#REF!-#REF!)/$U420*10+50</f>
        <v>#REF!</v>
      </c>
      <c r="Q420" t="e">
        <f>(#REF!-#REF!)/$U420*10+50</f>
        <v>#REF!</v>
      </c>
      <c r="R420" t="e">
        <f>(#REF!-#REF!)/$U420*10+50</f>
        <v>#REF!</v>
      </c>
      <c r="S420" t="e">
        <f>(#REF!-#REF!)/$U420*10+50</f>
        <v>#REF!</v>
      </c>
      <c r="T420" t="e">
        <f>(#REF!-#REF!)/$U420*10+50</f>
        <v>#REF!</v>
      </c>
      <c r="U420" t="e">
        <f t="shared" si="25"/>
        <v>#DIV/0!</v>
      </c>
    </row>
    <row r="421" spans="13:21" x14ac:dyDescent="0.15">
      <c r="M421" t="e">
        <f>(#REF!-#REF!)/$U421*10+50</f>
        <v>#REF!</v>
      </c>
      <c r="N421" t="e">
        <f>(#REF!-#REF!)/$U421*10+50</f>
        <v>#REF!</v>
      </c>
      <c r="O421" t="e">
        <f>(#REF!-#REF!)/$U421*10+50</f>
        <v>#REF!</v>
      </c>
      <c r="P421" t="e">
        <f>(#REF!-#REF!)/$U421*10+50</f>
        <v>#REF!</v>
      </c>
      <c r="Q421" t="e">
        <f>(#REF!-#REF!)/$U421*10+50</f>
        <v>#REF!</v>
      </c>
      <c r="R421" t="e">
        <f>(#REF!-#REF!)/$U421*10+50</f>
        <v>#REF!</v>
      </c>
      <c r="S421" t="e">
        <f>(#REF!-#REF!)/$U421*10+50</f>
        <v>#REF!</v>
      </c>
      <c r="T421" t="e">
        <f>(#REF!-#REF!)/$U421*10+50</f>
        <v>#REF!</v>
      </c>
      <c r="U421" t="e">
        <f t="shared" si="25"/>
        <v>#DIV/0!</v>
      </c>
    </row>
    <row r="422" spans="13:21" x14ac:dyDescent="0.15">
      <c r="M422" t="e">
        <f>(#REF!-#REF!)/$U422*10+50</f>
        <v>#REF!</v>
      </c>
      <c r="N422" t="e">
        <f>(#REF!-#REF!)/$U422*10+50</f>
        <v>#REF!</v>
      </c>
      <c r="O422" t="e">
        <f>(#REF!-#REF!)/$U422*10+50</f>
        <v>#REF!</v>
      </c>
      <c r="P422" t="e">
        <f>(#REF!-#REF!)/$U422*10+50</f>
        <v>#REF!</v>
      </c>
      <c r="Q422" t="e">
        <f>(#REF!-#REF!)/$U422*10+50</f>
        <v>#REF!</v>
      </c>
      <c r="R422" t="e">
        <f>(#REF!-#REF!)/$U422*10+50</f>
        <v>#REF!</v>
      </c>
      <c r="S422" t="e">
        <f>(#REF!-#REF!)/$U422*10+50</f>
        <v>#REF!</v>
      </c>
      <c r="T422" t="e">
        <f>(#REF!-#REF!)/$U422*10+50</f>
        <v>#REF!</v>
      </c>
      <c r="U422" t="e">
        <f t="shared" si="25"/>
        <v>#DIV/0!</v>
      </c>
    </row>
    <row r="423" spans="13:21" x14ac:dyDescent="0.15">
      <c r="M423" t="e">
        <f>(#REF!-#REF!)/$U423*10+50</f>
        <v>#REF!</v>
      </c>
      <c r="N423" t="e">
        <f>(#REF!-#REF!)/$U423*10+50</f>
        <v>#REF!</v>
      </c>
      <c r="O423" t="e">
        <f>(#REF!-#REF!)/$U423*10+50</f>
        <v>#REF!</v>
      </c>
      <c r="P423" t="e">
        <f>(#REF!-#REF!)/$U423*10+50</f>
        <v>#REF!</v>
      </c>
      <c r="Q423" t="e">
        <f>(#REF!-#REF!)/$U423*10+50</f>
        <v>#REF!</v>
      </c>
      <c r="R423" t="e">
        <f>(#REF!-#REF!)/$U423*10+50</f>
        <v>#REF!</v>
      </c>
      <c r="S423" t="e">
        <f>(#REF!-#REF!)/$U423*10+50</f>
        <v>#REF!</v>
      </c>
      <c r="T423" t="e">
        <f>(#REF!-#REF!)/$U423*10+50</f>
        <v>#REF!</v>
      </c>
      <c r="U423" t="e">
        <f t="shared" si="25"/>
        <v>#DIV/0!</v>
      </c>
    </row>
    <row r="424" spans="13:21" x14ac:dyDescent="0.15">
      <c r="U424" t="e">
        <f t="shared" si="25"/>
        <v>#DIV/0!</v>
      </c>
    </row>
    <row r="425" spans="13:21" x14ac:dyDescent="0.15">
      <c r="U425" t="e">
        <f t="shared" si="25"/>
        <v>#DIV/0!</v>
      </c>
    </row>
    <row r="426" spans="13:21" x14ac:dyDescent="0.15">
      <c r="U426" t="e">
        <f t="shared" si="25"/>
        <v>#DIV/0!</v>
      </c>
    </row>
    <row r="427" spans="13:21" x14ac:dyDescent="0.15">
      <c r="U427" t="e">
        <f t="shared" si="25"/>
        <v>#DIV/0!</v>
      </c>
    </row>
    <row r="428" spans="13:21" x14ac:dyDescent="0.15">
      <c r="U428" t="e">
        <f t="shared" si="25"/>
        <v>#DIV/0!</v>
      </c>
    </row>
    <row r="429" spans="13:21" x14ac:dyDescent="0.15">
      <c r="U429" t="e">
        <f t="shared" si="25"/>
        <v>#DIV/0!</v>
      </c>
    </row>
    <row r="430" spans="13:21" x14ac:dyDescent="0.15">
      <c r="U430" t="e">
        <f t="shared" si="25"/>
        <v>#DIV/0!</v>
      </c>
    </row>
    <row r="431" spans="13:21" x14ac:dyDescent="0.15">
      <c r="U431" t="e">
        <f t="shared" si="25"/>
        <v>#DIV/0!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3"/>
  <sheetViews>
    <sheetView topLeftCell="U27" workbookViewId="0">
      <selection activeCell="E21" sqref="E21"/>
    </sheetView>
  </sheetViews>
  <sheetFormatPr defaultRowHeight="13.5" x14ac:dyDescent="0.15"/>
  <sheetData>
    <row r="1" spans="1:39" x14ac:dyDescent="0.15">
      <c r="B1" t="s">
        <v>42</v>
      </c>
      <c r="C1" s="2" t="s">
        <v>24</v>
      </c>
      <c r="D1" s="8"/>
      <c r="E1" s="8"/>
      <c r="F1" s="8"/>
      <c r="G1" s="8"/>
      <c r="H1" s="8" t="s">
        <v>55</v>
      </c>
      <c r="I1" t="str">
        <f>C1</f>
        <v>高島保健所管内</v>
      </c>
      <c r="J1" t="s">
        <v>41</v>
      </c>
      <c r="K1" t="s">
        <v>44</v>
      </c>
      <c r="M1" t="s">
        <v>18</v>
      </c>
      <c r="N1" t="s">
        <v>41</v>
      </c>
      <c r="O1" t="s">
        <v>44</v>
      </c>
      <c r="Q1" t="s">
        <v>19</v>
      </c>
      <c r="R1" t="s">
        <v>41</v>
      </c>
      <c r="S1" t="s">
        <v>44</v>
      </c>
      <c r="U1" t="s">
        <v>20</v>
      </c>
      <c r="V1" t="s">
        <v>41</v>
      </c>
      <c r="W1" t="s">
        <v>44</v>
      </c>
      <c r="Y1" t="s">
        <v>21</v>
      </c>
      <c r="Z1" t="s">
        <v>41</v>
      </c>
      <c r="AA1" t="s">
        <v>44</v>
      </c>
      <c r="AC1" t="s">
        <v>22</v>
      </c>
      <c r="AD1" t="s">
        <v>41</v>
      </c>
      <c r="AE1" t="s">
        <v>44</v>
      </c>
      <c r="AG1" t="s">
        <v>23</v>
      </c>
      <c r="AH1" t="s">
        <v>41</v>
      </c>
      <c r="AI1" t="s">
        <v>44</v>
      </c>
      <c r="AK1" t="s">
        <v>24</v>
      </c>
      <c r="AL1" t="s">
        <v>41</v>
      </c>
      <c r="AM1" t="s">
        <v>44</v>
      </c>
    </row>
    <row r="2" spans="1:39" x14ac:dyDescent="0.15">
      <c r="A2" t="s">
        <v>42</v>
      </c>
      <c r="B2" s="2" t="s">
        <v>3</v>
      </c>
      <c r="C2">
        <v>64.717419834851952</v>
      </c>
      <c r="D2" s="8"/>
      <c r="E2" s="8" t="str">
        <f>B2&amp;A2</f>
        <v>働き盛り世代BMI18.5未満</v>
      </c>
      <c r="F2" s="8">
        <f>C2</f>
        <v>64.717419834851952</v>
      </c>
      <c r="G2" s="8"/>
      <c r="I2" s="2" t="s">
        <v>3</v>
      </c>
      <c r="J2" t="s">
        <v>42</v>
      </c>
      <c r="K2">
        <f t="shared" ref="K2:K47" si="0">VLOOKUP(I2&amp;J2,$E$2:$F$183,2,0)</f>
        <v>64.717419834851952</v>
      </c>
      <c r="M2" t="s">
        <v>3</v>
      </c>
      <c r="N2" t="s">
        <v>42</v>
      </c>
      <c r="O2">
        <v>49.495148583798908</v>
      </c>
      <c r="Q2" t="s">
        <v>3</v>
      </c>
      <c r="R2" t="s">
        <v>42</v>
      </c>
      <c r="S2">
        <v>53.73089678215144</v>
      </c>
      <c r="U2" t="s">
        <v>3</v>
      </c>
      <c r="V2" t="s">
        <v>42</v>
      </c>
      <c r="W2">
        <v>51.470893729265434</v>
      </c>
      <c r="Y2" t="s">
        <v>3</v>
      </c>
      <c r="Z2" t="s">
        <v>42</v>
      </c>
      <c r="AA2">
        <v>54.85643696552026</v>
      </c>
      <c r="AC2" t="s">
        <v>3</v>
      </c>
      <c r="AD2" t="s">
        <v>42</v>
      </c>
      <c r="AE2">
        <v>51.153678506242599</v>
      </c>
      <c r="AG2" t="s">
        <v>3</v>
      </c>
      <c r="AH2" t="s">
        <v>42</v>
      </c>
      <c r="AI2">
        <v>28.916843561693145</v>
      </c>
      <c r="AK2" t="s">
        <v>3</v>
      </c>
      <c r="AL2" t="s">
        <v>42</v>
      </c>
      <c r="AM2">
        <v>64.717419834851952</v>
      </c>
    </row>
    <row r="3" spans="1:39" x14ac:dyDescent="0.15">
      <c r="A3" t="s">
        <v>42</v>
      </c>
      <c r="B3" s="2" t="s">
        <v>4</v>
      </c>
      <c r="C3">
        <v>40.183714874264453</v>
      </c>
      <c r="D3" s="8"/>
      <c r="E3" s="8" t="str">
        <f t="shared" ref="E3:E66" si="1">B3&amp;A3</f>
        <v>前期高齢者BMI18.5未満</v>
      </c>
      <c r="F3" s="8">
        <f t="shared" ref="F3:F66" si="2">C3</f>
        <v>40.183714874264453</v>
      </c>
      <c r="G3" s="8"/>
      <c r="I3" s="2" t="s">
        <v>3</v>
      </c>
      <c r="J3" t="s">
        <v>45</v>
      </c>
      <c r="K3">
        <f t="shared" si="0"/>
        <v>33.903865074338199</v>
      </c>
      <c r="M3" t="s">
        <v>3</v>
      </c>
      <c r="N3" t="s">
        <v>45</v>
      </c>
      <c r="O3">
        <v>45.727461095456469</v>
      </c>
      <c r="Q3" t="s">
        <v>3</v>
      </c>
      <c r="R3" t="s">
        <v>45</v>
      </c>
      <c r="S3">
        <v>43.70528361935272</v>
      </c>
      <c r="U3" t="s">
        <v>3</v>
      </c>
      <c r="V3" t="s">
        <v>45</v>
      </c>
      <c r="W3">
        <v>63.182196383963429</v>
      </c>
      <c r="Y3" t="s">
        <v>3</v>
      </c>
      <c r="Z3" t="s">
        <v>45</v>
      </c>
      <c r="AA3">
        <v>51.33128113233473</v>
      </c>
      <c r="AC3" t="s">
        <v>3</v>
      </c>
      <c r="AD3" t="s">
        <v>45</v>
      </c>
      <c r="AE3">
        <v>45.941705995555409</v>
      </c>
      <c r="AG3" t="s">
        <v>3</v>
      </c>
      <c r="AH3" t="s">
        <v>45</v>
      </c>
      <c r="AI3">
        <v>63.846347306768195</v>
      </c>
      <c r="AK3" t="s">
        <v>3</v>
      </c>
      <c r="AL3" t="s">
        <v>45</v>
      </c>
      <c r="AM3">
        <v>33.903865074338199</v>
      </c>
    </row>
    <row r="4" spans="1:39" x14ac:dyDescent="0.15">
      <c r="B4" s="2">
        <v>0</v>
      </c>
      <c r="C4" t="e">
        <v>#DIV/0!</v>
      </c>
      <c r="D4" s="8"/>
      <c r="E4" s="8" t="str">
        <f t="shared" si="1"/>
        <v>0</v>
      </c>
      <c r="F4" s="8" t="e">
        <f t="shared" si="2"/>
        <v>#DIV/0!</v>
      </c>
      <c r="G4" s="8"/>
      <c r="I4" s="2" t="s">
        <v>3</v>
      </c>
      <c r="J4" t="s">
        <v>8</v>
      </c>
      <c r="K4">
        <f t="shared" si="0"/>
        <v>26.386705083829018</v>
      </c>
      <c r="M4" t="s">
        <v>3</v>
      </c>
      <c r="N4" t="s">
        <v>8</v>
      </c>
      <c r="O4">
        <v>43.68390409278107</v>
      </c>
      <c r="Q4" t="s">
        <v>3</v>
      </c>
      <c r="R4" t="s">
        <v>8</v>
      </c>
      <c r="S4">
        <v>50.684369004737562</v>
      </c>
      <c r="U4" t="s">
        <v>3</v>
      </c>
      <c r="V4" t="s">
        <v>8</v>
      </c>
      <c r="W4">
        <v>56.455275348410964</v>
      </c>
      <c r="Y4" t="s">
        <v>3</v>
      </c>
      <c r="Z4" t="s">
        <v>8</v>
      </c>
      <c r="AA4">
        <v>52.836916709867886</v>
      </c>
      <c r="AC4" t="s">
        <v>3</v>
      </c>
      <c r="AD4" t="s">
        <v>8</v>
      </c>
      <c r="AE4">
        <v>50.802647572598161</v>
      </c>
      <c r="AG4" t="s">
        <v>3</v>
      </c>
      <c r="AH4" t="s">
        <v>8</v>
      </c>
      <c r="AI4">
        <v>58.170503288174238</v>
      </c>
      <c r="AK4" t="s">
        <v>3</v>
      </c>
      <c r="AL4" t="s">
        <v>8</v>
      </c>
      <c r="AM4">
        <v>26.386705083829018</v>
      </c>
    </row>
    <row r="5" spans="1:39" x14ac:dyDescent="0.15">
      <c r="B5" s="2" t="s">
        <v>45</v>
      </c>
      <c r="C5" t="e">
        <v>#VALUE!</v>
      </c>
      <c r="D5" s="8"/>
      <c r="E5" s="8" t="str">
        <f t="shared" si="1"/>
        <v>BMI25以上</v>
      </c>
      <c r="F5" s="8" t="e">
        <f t="shared" si="2"/>
        <v>#VALUE!</v>
      </c>
      <c r="G5" s="8"/>
      <c r="I5" s="2" t="s">
        <v>3</v>
      </c>
      <c r="J5" t="s">
        <v>46</v>
      </c>
      <c r="K5">
        <f t="shared" si="0"/>
        <v>50.022255969633811</v>
      </c>
      <c r="M5" t="s">
        <v>3</v>
      </c>
      <c r="N5" t="s">
        <v>46</v>
      </c>
      <c r="O5">
        <v>58.171687178781823</v>
      </c>
      <c r="Q5" t="s">
        <v>3</v>
      </c>
      <c r="R5" t="s">
        <v>46</v>
      </c>
      <c r="S5">
        <v>47.562794715750123</v>
      </c>
      <c r="U5" t="s">
        <v>3</v>
      </c>
      <c r="V5" t="s">
        <v>46</v>
      </c>
      <c r="W5">
        <v>52.654607273315037</v>
      </c>
      <c r="Y5" t="s">
        <v>3</v>
      </c>
      <c r="Z5" t="s">
        <v>46</v>
      </c>
      <c r="AA5">
        <v>47.194646330277621</v>
      </c>
      <c r="AC5" t="s">
        <v>3</v>
      </c>
      <c r="AD5" t="s">
        <v>46</v>
      </c>
      <c r="AE5">
        <v>62.73037359834197</v>
      </c>
      <c r="AG5" t="s">
        <v>3</v>
      </c>
      <c r="AH5" t="s">
        <v>46</v>
      </c>
      <c r="AI5">
        <v>28.754731881994964</v>
      </c>
      <c r="AK5" t="s">
        <v>3</v>
      </c>
      <c r="AL5" t="s">
        <v>46</v>
      </c>
      <c r="AM5">
        <v>50.022255969633811</v>
      </c>
    </row>
    <row r="6" spans="1:39" x14ac:dyDescent="0.15">
      <c r="A6" s="2" t="s">
        <v>45</v>
      </c>
      <c r="B6" s="2" t="s">
        <v>3</v>
      </c>
      <c r="C6">
        <v>33.903865074338199</v>
      </c>
      <c r="D6" s="8"/>
      <c r="E6" s="8" t="str">
        <f t="shared" si="1"/>
        <v>働き盛り世代BMI25以上</v>
      </c>
      <c r="F6" s="8">
        <f t="shared" si="2"/>
        <v>33.903865074338199</v>
      </c>
      <c r="G6" s="8"/>
      <c r="I6" s="2" t="s">
        <v>3</v>
      </c>
      <c r="J6" t="s">
        <v>47</v>
      </c>
      <c r="K6">
        <f t="shared" si="0"/>
        <v>54.869460686510841</v>
      </c>
      <c r="M6" t="s">
        <v>3</v>
      </c>
      <c r="N6" t="s">
        <v>47</v>
      </c>
      <c r="O6">
        <v>64.722000742803928</v>
      </c>
      <c r="Q6" t="s">
        <v>3</v>
      </c>
      <c r="R6" t="s">
        <v>47</v>
      </c>
      <c r="S6">
        <v>56.709048316458386</v>
      </c>
      <c r="U6" t="s">
        <v>3</v>
      </c>
      <c r="V6" t="s">
        <v>47</v>
      </c>
      <c r="W6">
        <v>37.349089730385316</v>
      </c>
      <c r="Y6" t="s">
        <v>3</v>
      </c>
      <c r="Z6" t="s">
        <v>47</v>
      </c>
      <c r="AA6">
        <v>42.30749387993896</v>
      </c>
      <c r="AC6" t="s">
        <v>3</v>
      </c>
      <c r="AD6" t="s">
        <v>47</v>
      </c>
      <c r="AE6">
        <v>46.126615144939976</v>
      </c>
      <c r="AG6" t="s">
        <v>3</v>
      </c>
      <c r="AH6" t="s">
        <v>47</v>
      </c>
      <c r="AI6">
        <v>35.917659165436575</v>
      </c>
      <c r="AK6" t="s">
        <v>3</v>
      </c>
      <c r="AL6" t="s">
        <v>47</v>
      </c>
      <c r="AM6">
        <v>54.869460686510841</v>
      </c>
    </row>
    <row r="7" spans="1:39" x14ac:dyDescent="0.15">
      <c r="A7" s="2" t="s">
        <v>45</v>
      </c>
      <c r="B7" s="2" t="s">
        <v>4</v>
      </c>
      <c r="C7">
        <v>55.008880846637474</v>
      </c>
      <c r="D7" s="8"/>
      <c r="E7" s="8" t="str">
        <f t="shared" si="1"/>
        <v>前期高齢者BMI25以上</v>
      </c>
      <c r="F7" s="8">
        <f t="shared" si="2"/>
        <v>55.008880846637474</v>
      </c>
      <c r="G7" s="8"/>
      <c r="I7" s="2" t="s">
        <v>3</v>
      </c>
      <c r="J7" t="s">
        <v>48</v>
      </c>
      <c r="K7">
        <f t="shared" si="0"/>
        <v>26.850603645032631</v>
      </c>
      <c r="M7" t="s">
        <v>3</v>
      </c>
      <c r="N7" t="s">
        <v>48</v>
      </c>
      <c r="O7">
        <v>60.614862040873064</v>
      </c>
      <c r="Q7" t="s">
        <v>3</v>
      </c>
      <c r="R7" t="s">
        <v>48</v>
      </c>
      <c r="S7">
        <v>45.627458774909961</v>
      </c>
      <c r="U7" t="s">
        <v>3</v>
      </c>
      <c r="V7" t="s">
        <v>48</v>
      </c>
      <c r="W7">
        <v>56.64360419142713</v>
      </c>
      <c r="Y7" t="s">
        <v>3</v>
      </c>
      <c r="Z7" t="s">
        <v>48</v>
      </c>
      <c r="AA7">
        <v>45.568097481467888</v>
      </c>
      <c r="AC7" t="s">
        <v>3</v>
      </c>
      <c r="AD7" t="s">
        <v>48</v>
      </c>
      <c r="AE7">
        <v>46.274479028549017</v>
      </c>
      <c r="AG7" t="s">
        <v>3</v>
      </c>
      <c r="AH7" t="s">
        <v>48</v>
      </c>
      <c r="AI7">
        <v>49.259147529186613</v>
      </c>
      <c r="AK7" t="s">
        <v>3</v>
      </c>
      <c r="AL7" t="s">
        <v>48</v>
      </c>
      <c r="AM7">
        <v>26.850603645032631</v>
      </c>
    </row>
    <row r="8" spans="1:39" x14ac:dyDescent="0.15">
      <c r="B8">
        <v>0</v>
      </c>
      <c r="C8" t="e">
        <v>#DIV/0!</v>
      </c>
      <c r="D8" s="8"/>
      <c r="E8" s="8" t="str">
        <f t="shared" si="1"/>
        <v>0</v>
      </c>
      <c r="F8" s="8" t="e">
        <f t="shared" si="2"/>
        <v>#DIV/0!</v>
      </c>
      <c r="G8" s="8"/>
      <c r="I8" s="2" t="s">
        <v>3</v>
      </c>
      <c r="J8" t="s">
        <v>49</v>
      </c>
      <c r="K8">
        <f t="shared" si="0"/>
        <v>40.626458936751014</v>
      </c>
      <c r="M8" t="s">
        <v>3</v>
      </c>
      <c r="N8" t="s">
        <v>49</v>
      </c>
      <c r="O8">
        <v>52.787874628988178</v>
      </c>
      <c r="Q8" t="s">
        <v>3</v>
      </c>
      <c r="R8" t="s">
        <v>49</v>
      </c>
      <c r="S8">
        <v>36.256863662136091</v>
      </c>
      <c r="U8" t="s">
        <v>3</v>
      </c>
      <c r="V8" t="s">
        <v>49</v>
      </c>
      <c r="W8">
        <v>62.572204354493785</v>
      </c>
      <c r="Y8" t="s">
        <v>3</v>
      </c>
      <c r="Z8" t="s">
        <v>49</v>
      </c>
      <c r="AA8">
        <v>43.13740352513549</v>
      </c>
      <c r="AC8" t="s">
        <v>3</v>
      </c>
      <c r="AD8" t="s">
        <v>49</v>
      </c>
      <c r="AE8">
        <v>53.350284420616397</v>
      </c>
      <c r="AG8" t="s">
        <v>3</v>
      </c>
      <c r="AH8" t="s">
        <v>49</v>
      </c>
      <c r="AI8">
        <v>64.147309852215855</v>
      </c>
      <c r="AK8" t="s">
        <v>3</v>
      </c>
      <c r="AL8" t="s">
        <v>49</v>
      </c>
      <c r="AM8">
        <v>40.626458936751014</v>
      </c>
    </row>
    <row r="9" spans="1:39" x14ac:dyDescent="0.15">
      <c r="B9" t="s">
        <v>8</v>
      </c>
      <c r="C9" t="e">
        <v>#VALUE!</v>
      </c>
      <c r="D9" s="8"/>
      <c r="E9" s="8" t="str">
        <f t="shared" si="1"/>
        <v>腹囲基準値以上</v>
      </c>
      <c r="F9" s="8" t="e">
        <f t="shared" si="2"/>
        <v>#VALUE!</v>
      </c>
      <c r="G9" s="8"/>
      <c r="I9" s="2" t="s">
        <v>3</v>
      </c>
      <c r="J9" t="s">
        <v>50</v>
      </c>
      <c r="K9">
        <f t="shared" si="0"/>
        <v>52.911502776538924</v>
      </c>
      <c r="M9" t="s">
        <v>3</v>
      </c>
      <c r="N9" t="s">
        <v>50</v>
      </c>
      <c r="O9">
        <v>59.202451175878124</v>
      </c>
      <c r="Q9" t="s">
        <v>3</v>
      </c>
      <c r="R9" t="s">
        <v>50</v>
      </c>
      <c r="S9">
        <v>57.152694322827415</v>
      </c>
      <c r="U9" t="s">
        <v>3</v>
      </c>
      <c r="V9" t="s">
        <v>50</v>
      </c>
      <c r="W9">
        <v>47.437742896209983</v>
      </c>
      <c r="Y9" t="s">
        <v>3</v>
      </c>
      <c r="Z9" t="s">
        <v>50</v>
      </c>
      <c r="AA9">
        <v>54.475330631858853</v>
      </c>
      <c r="AC9" t="s">
        <v>3</v>
      </c>
      <c r="AD9" t="s">
        <v>50</v>
      </c>
      <c r="AE9">
        <v>37.822800984197528</v>
      </c>
      <c r="AG9" t="s">
        <v>3</v>
      </c>
      <c r="AH9" t="s">
        <v>50</v>
      </c>
      <c r="AI9">
        <v>30.109888519557046</v>
      </c>
      <c r="AK9" t="s">
        <v>3</v>
      </c>
      <c r="AL9" t="s">
        <v>50</v>
      </c>
      <c r="AM9">
        <v>52.911502776538924</v>
      </c>
    </row>
    <row r="10" spans="1:39" x14ac:dyDescent="0.15">
      <c r="A10" t="s">
        <v>8</v>
      </c>
      <c r="B10" s="2" t="s">
        <v>3</v>
      </c>
      <c r="C10">
        <v>26.386705083829018</v>
      </c>
      <c r="D10" s="8"/>
      <c r="E10" s="8" t="str">
        <f t="shared" si="1"/>
        <v>働き盛り世代腹囲基準値以上</v>
      </c>
      <c r="F10" s="8">
        <f t="shared" si="2"/>
        <v>26.386705083829018</v>
      </c>
      <c r="G10" s="8"/>
      <c r="I10" s="2" t="s">
        <v>3</v>
      </c>
      <c r="J10" t="s">
        <v>51</v>
      </c>
      <c r="K10">
        <f t="shared" si="0"/>
        <v>73.252603533038965</v>
      </c>
      <c r="M10" t="s">
        <v>3</v>
      </c>
      <c r="N10" t="s">
        <v>51</v>
      </c>
      <c r="O10">
        <v>53.572938828186317</v>
      </c>
      <c r="Q10" t="s">
        <v>3</v>
      </c>
      <c r="R10" t="s">
        <v>51</v>
      </c>
      <c r="S10">
        <v>51.601759453183156</v>
      </c>
      <c r="U10" t="s">
        <v>3</v>
      </c>
      <c r="V10" t="s">
        <v>51</v>
      </c>
      <c r="W10">
        <v>43.099703904842158</v>
      </c>
      <c r="Y10" t="s">
        <v>3</v>
      </c>
      <c r="Z10" t="s">
        <v>51</v>
      </c>
      <c r="AA10">
        <v>49.806399303514482</v>
      </c>
      <c r="AC10" t="s">
        <v>3</v>
      </c>
      <c r="AD10" t="s">
        <v>51</v>
      </c>
      <c r="AE10">
        <v>50.464504953883953</v>
      </c>
      <c r="AG10" t="s">
        <v>3</v>
      </c>
      <c r="AH10" t="s">
        <v>51</v>
      </c>
      <c r="AI10">
        <v>39.423699329857726</v>
      </c>
      <c r="AK10" t="s">
        <v>3</v>
      </c>
      <c r="AL10" t="s">
        <v>51</v>
      </c>
      <c r="AM10">
        <v>73.252603533038965</v>
      </c>
    </row>
    <row r="11" spans="1:39" x14ac:dyDescent="0.15">
      <c r="A11" t="s">
        <v>8</v>
      </c>
      <c r="B11" s="2" t="s">
        <v>4</v>
      </c>
      <c r="C11">
        <v>44.817202222399658</v>
      </c>
      <c r="D11" s="8"/>
      <c r="E11" s="8" t="str">
        <f t="shared" si="1"/>
        <v>前期高齢者腹囲基準値以上</v>
      </c>
      <c r="F11" s="8">
        <f t="shared" si="2"/>
        <v>44.817202222399658</v>
      </c>
      <c r="G11" s="8"/>
      <c r="I11" s="2" t="s">
        <v>3</v>
      </c>
      <c r="J11" t="s">
        <v>52</v>
      </c>
      <c r="K11">
        <f t="shared" si="0"/>
        <v>53.968962645374084</v>
      </c>
      <c r="M11" t="s">
        <v>3</v>
      </c>
      <c r="N11" t="s">
        <v>52</v>
      </c>
      <c r="O11">
        <v>52.747123182997932</v>
      </c>
      <c r="Q11" t="s">
        <v>3</v>
      </c>
      <c r="R11" t="s">
        <v>52</v>
      </c>
      <c r="S11">
        <v>54.549125925255204</v>
      </c>
      <c r="U11" t="s">
        <v>3</v>
      </c>
      <c r="V11" t="s">
        <v>52</v>
      </c>
      <c r="W11">
        <v>28.439391920069529</v>
      </c>
      <c r="Y11" t="s">
        <v>3</v>
      </c>
      <c r="Z11" t="s">
        <v>52</v>
      </c>
      <c r="AA11">
        <v>50.636382869114158</v>
      </c>
      <c r="AC11" t="s">
        <v>3</v>
      </c>
      <c r="AD11" t="s">
        <v>52</v>
      </c>
      <c r="AE11">
        <v>61.689067601984263</v>
      </c>
      <c r="AG11" t="s">
        <v>3</v>
      </c>
      <c r="AH11" t="s">
        <v>52</v>
      </c>
      <c r="AI11">
        <v>42.383718800825932</v>
      </c>
      <c r="AK11" t="s">
        <v>3</v>
      </c>
      <c r="AL11" t="s">
        <v>52</v>
      </c>
      <c r="AM11">
        <v>53.968962645374084</v>
      </c>
    </row>
    <row r="12" spans="1:39" x14ac:dyDescent="0.15">
      <c r="B12">
        <v>0</v>
      </c>
      <c r="C12" t="e">
        <v>#DIV/0!</v>
      </c>
      <c r="D12" s="8"/>
      <c r="E12" s="8" t="str">
        <f t="shared" si="1"/>
        <v>0</v>
      </c>
      <c r="F12" s="8" t="e">
        <f t="shared" si="2"/>
        <v>#DIV/0!</v>
      </c>
      <c r="G12" s="8"/>
      <c r="I12" s="2" t="s">
        <v>3</v>
      </c>
      <c r="J12" t="s">
        <v>17</v>
      </c>
      <c r="K12">
        <f t="shared" si="0"/>
        <v>45.994186527791634</v>
      </c>
      <c r="M12" t="s">
        <v>3</v>
      </c>
      <c r="N12" t="s">
        <v>17</v>
      </c>
      <c r="O12">
        <v>62.580910655566512</v>
      </c>
      <c r="Q12" t="s">
        <v>3</v>
      </c>
      <c r="R12" t="s">
        <v>17</v>
      </c>
      <c r="S12">
        <v>46.055799033781213</v>
      </c>
      <c r="U12" t="s">
        <v>3</v>
      </c>
      <c r="V12" t="s">
        <v>17</v>
      </c>
      <c r="W12">
        <v>40.790454296434497</v>
      </c>
      <c r="Y12" t="s">
        <v>3</v>
      </c>
      <c r="Z12" t="s">
        <v>17</v>
      </c>
      <c r="AA12">
        <v>43.699849316816241</v>
      </c>
      <c r="AC12" t="s">
        <v>3</v>
      </c>
      <c r="AD12" t="s">
        <v>17</v>
      </c>
      <c r="AE12">
        <v>64.608623079197372</v>
      </c>
      <c r="AG12" t="s">
        <v>3</v>
      </c>
      <c r="AH12" t="s">
        <v>17</v>
      </c>
      <c r="AI12">
        <v>36.423653729326304</v>
      </c>
      <c r="AK12" t="s">
        <v>3</v>
      </c>
      <c r="AL12" t="s">
        <v>17</v>
      </c>
      <c r="AM12">
        <v>45.994186527791634</v>
      </c>
    </row>
    <row r="13" spans="1:39" x14ac:dyDescent="0.15">
      <c r="B13" t="s">
        <v>46</v>
      </c>
      <c r="C13" t="e">
        <v>#VALUE!</v>
      </c>
      <c r="D13" s="8"/>
      <c r="E13" s="8" t="str">
        <f t="shared" si="1"/>
        <v>収縮期血圧</v>
      </c>
      <c r="F13" s="8" t="e">
        <f t="shared" si="2"/>
        <v>#VALUE!</v>
      </c>
      <c r="G13" s="8"/>
      <c r="I13" s="2" t="s">
        <v>3</v>
      </c>
      <c r="J13" t="s">
        <v>68</v>
      </c>
      <c r="K13" t="e">
        <f t="shared" si="0"/>
        <v>#N/A</v>
      </c>
      <c r="M13" t="s">
        <v>3</v>
      </c>
      <c r="N13" t="s">
        <v>68</v>
      </c>
      <c r="O13">
        <v>50.784499100355966</v>
      </c>
      <c r="Q13" t="s">
        <v>3</v>
      </c>
      <c r="R13" t="s">
        <v>68</v>
      </c>
      <c r="S13">
        <v>54.747313306694828</v>
      </c>
      <c r="U13" t="s">
        <v>3</v>
      </c>
      <c r="V13" t="s">
        <v>68</v>
      </c>
      <c r="W13">
        <v>45.784994433303204</v>
      </c>
      <c r="Y13" t="s">
        <v>3</v>
      </c>
      <c r="Z13" t="s">
        <v>68</v>
      </c>
      <c r="AA13">
        <v>52.678752522441854</v>
      </c>
      <c r="AC13" t="s">
        <v>3</v>
      </c>
      <c r="AD13" t="s">
        <v>68</v>
      </c>
      <c r="AE13">
        <v>47.739312099991849</v>
      </c>
      <c r="AG13" t="s">
        <v>3</v>
      </c>
      <c r="AH13" t="s">
        <v>68</v>
      </c>
      <c r="AI13">
        <v>50.461947193174254</v>
      </c>
      <c r="AK13" t="s">
        <v>3</v>
      </c>
      <c r="AL13" t="s">
        <v>68</v>
      </c>
      <c r="AM13">
        <v>23.115702816698942</v>
      </c>
    </row>
    <row r="14" spans="1:39" x14ac:dyDescent="0.15">
      <c r="A14" t="s">
        <v>46</v>
      </c>
      <c r="B14" s="2" t="s">
        <v>3</v>
      </c>
      <c r="C14">
        <v>50.022255969633811</v>
      </c>
      <c r="D14" s="8"/>
      <c r="E14" s="8" t="str">
        <f t="shared" si="1"/>
        <v>働き盛り世代収縮期血圧</v>
      </c>
      <c r="F14" s="8">
        <f t="shared" si="2"/>
        <v>50.022255969633811</v>
      </c>
      <c r="G14" s="8"/>
      <c r="I14" s="2" t="s">
        <v>3</v>
      </c>
      <c r="J14" t="s">
        <v>69</v>
      </c>
      <c r="K14" t="e">
        <f t="shared" si="0"/>
        <v>#N/A</v>
      </c>
      <c r="M14" t="s">
        <v>3</v>
      </c>
      <c r="N14" t="s">
        <v>69</v>
      </c>
      <c r="O14">
        <v>57.789193921815517</v>
      </c>
      <c r="Q14" t="s">
        <v>3</v>
      </c>
      <c r="R14" t="s">
        <v>69</v>
      </c>
      <c r="S14">
        <v>60.925068532100383</v>
      </c>
      <c r="U14" t="s">
        <v>3</v>
      </c>
      <c r="V14" t="s">
        <v>69</v>
      </c>
      <c r="W14">
        <v>46.401847529217982</v>
      </c>
      <c r="Y14" t="s">
        <v>3</v>
      </c>
      <c r="Z14" t="s">
        <v>69</v>
      </c>
      <c r="AA14">
        <v>49.140966663128822</v>
      </c>
      <c r="AC14" t="s">
        <v>3</v>
      </c>
      <c r="AD14" t="s">
        <v>69</v>
      </c>
      <c r="AE14">
        <v>32.721106712469044</v>
      </c>
      <c r="AG14" t="s">
        <v>3</v>
      </c>
      <c r="AH14" t="s">
        <v>69</v>
      </c>
      <c r="AI14">
        <v>41.59922663192004</v>
      </c>
      <c r="AK14" t="s">
        <v>3</v>
      </c>
      <c r="AL14" t="s">
        <v>69</v>
      </c>
      <c r="AM14">
        <v>35.024699389969648</v>
      </c>
    </row>
    <row r="15" spans="1:39" x14ac:dyDescent="0.15">
      <c r="A15" t="s">
        <v>46</v>
      </c>
      <c r="B15" s="2" t="s">
        <v>4</v>
      </c>
      <c r="C15">
        <v>37.825816943160916</v>
      </c>
      <c r="D15" s="8"/>
      <c r="E15" s="8" t="str">
        <f t="shared" si="1"/>
        <v>前期高齢者収縮期血圧</v>
      </c>
      <c r="F15" s="8">
        <f t="shared" si="2"/>
        <v>37.825816943160916</v>
      </c>
      <c r="G15" s="8"/>
      <c r="I15" s="2" t="s">
        <v>3</v>
      </c>
      <c r="J15" t="s">
        <v>70</v>
      </c>
      <c r="K15" t="e">
        <f t="shared" si="0"/>
        <v>#N/A</v>
      </c>
      <c r="M15" t="s">
        <v>3</v>
      </c>
      <c r="N15" t="s">
        <v>70</v>
      </c>
      <c r="O15">
        <v>57.621114225461184</v>
      </c>
      <c r="Q15" t="s">
        <v>3</v>
      </c>
      <c r="R15" t="s">
        <v>70</v>
      </c>
      <c r="S15">
        <v>51.112883545839701</v>
      </c>
      <c r="U15" t="s">
        <v>3</v>
      </c>
      <c r="V15" t="s">
        <v>70</v>
      </c>
      <c r="W15">
        <v>62.713022180338236</v>
      </c>
      <c r="Y15" t="s">
        <v>3</v>
      </c>
      <c r="Z15" t="s">
        <v>70</v>
      </c>
      <c r="AA15">
        <v>44.783735070830033</v>
      </c>
      <c r="AC15" t="s">
        <v>3</v>
      </c>
      <c r="AD15" t="s">
        <v>70</v>
      </c>
      <c r="AE15">
        <v>32.357687858692543</v>
      </c>
      <c r="AG15" t="s">
        <v>3</v>
      </c>
      <c r="AH15" t="s">
        <v>70</v>
      </c>
      <c r="AI15">
        <v>42.241862380913815</v>
      </c>
      <c r="AK15" t="s">
        <v>3</v>
      </c>
      <c r="AL15" t="s">
        <v>70</v>
      </c>
      <c r="AM15">
        <v>58.967440645943682</v>
      </c>
    </row>
    <row r="16" spans="1:39" x14ac:dyDescent="0.15">
      <c r="B16">
        <v>0</v>
      </c>
      <c r="C16" t="e">
        <v>#DIV/0!</v>
      </c>
      <c r="D16" s="8"/>
      <c r="E16" s="8" t="str">
        <f t="shared" si="1"/>
        <v>0</v>
      </c>
      <c r="F16" s="8" t="e">
        <f t="shared" si="2"/>
        <v>#DIV/0!</v>
      </c>
      <c r="G16" s="8"/>
      <c r="I16" s="2" t="s">
        <v>3</v>
      </c>
      <c r="J16" t="s">
        <v>71</v>
      </c>
      <c r="K16" t="e">
        <f t="shared" si="0"/>
        <v>#N/A</v>
      </c>
      <c r="M16" t="s">
        <v>3</v>
      </c>
      <c r="N16" t="s">
        <v>71</v>
      </c>
      <c r="O16">
        <v>56.159612186801837</v>
      </c>
      <c r="Q16" t="s">
        <v>3</v>
      </c>
      <c r="R16" t="s">
        <v>71</v>
      </c>
      <c r="S16">
        <v>60.283349834161164</v>
      </c>
      <c r="U16" t="s">
        <v>3</v>
      </c>
      <c r="V16" t="s">
        <v>71</v>
      </c>
      <c r="W16">
        <v>50.616967822214235</v>
      </c>
      <c r="Y16" t="s">
        <v>3</v>
      </c>
      <c r="Z16" t="s">
        <v>71</v>
      </c>
      <c r="AA16">
        <v>44.397418339368805</v>
      </c>
      <c r="AC16" t="s">
        <v>3</v>
      </c>
      <c r="AD16" t="s">
        <v>71</v>
      </c>
      <c r="AE16">
        <v>29.68066085929653</v>
      </c>
      <c r="AG16" t="s">
        <v>3</v>
      </c>
      <c r="AH16" t="s">
        <v>71</v>
      </c>
      <c r="AI16">
        <v>43.830003421810908</v>
      </c>
      <c r="AK16" t="s">
        <v>3</v>
      </c>
      <c r="AL16" t="s">
        <v>71</v>
      </c>
      <c r="AM16">
        <v>58.852729842009722</v>
      </c>
    </row>
    <row r="17" spans="1:39" x14ac:dyDescent="0.15">
      <c r="B17" t="s">
        <v>47</v>
      </c>
      <c r="C17" t="e">
        <v>#VALUE!</v>
      </c>
      <c r="D17" s="8"/>
      <c r="E17" s="8" t="str">
        <f t="shared" si="1"/>
        <v>拡張期血圧</v>
      </c>
      <c r="F17" s="8" t="e">
        <f t="shared" si="2"/>
        <v>#VALUE!</v>
      </c>
      <c r="G17" s="8"/>
      <c r="I17" s="2" t="s">
        <v>3</v>
      </c>
      <c r="J17" t="s">
        <v>198</v>
      </c>
      <c r="K17" t="e">
        <f t="shared" si="0"/>
        <v>#N/A</v>
      </c>
      <c r="M17" t="s">
        <v>3</v>
      </c>
      <c r="N17" t="s">
        <v>198</v>
      </c>
      <c r="O17">
        <v>64.77290892139618</v>
      </c>
      <c r="Q17" t="s">
        <v>3</v>
      </c>
      <c r="R17" t="s">
        <v>198</v>
      </c>
      <c r="S17">
        <v>53.780084625681539</v>
      </c>
      <c r="U17" t="s">
        <v>3</v>
      </c>
      <c r="V17" t="s">
        <v>199</v>
      </c>
      <c r="W17">
        <v>39.822188051773701</v>
      </c>
      <c r="Y17" t="s">
        <v>3</v>
      </c>
      <c r="Z17" t="s">
        <v>200</v>
      </c>
      <c r="AA17">
        <v>47.454141023359256</v>
      </c>
      <c r="AC17" t="s">
        <v>3</v>
      </c>
      <c r="AD17" t="s">
        <v>198</v>
      </c>
      <c r="AE17">
        <v>50.691610840825319</v>
      </c>
      <c r="AG17" t="s">
        <v>3</v>
      </c>
      <c r="AH17" t="s">
        <v>198</v>
      </c>
      <c r="AI17">
        <v>30.513669502271856</v>
      </c>
      <c r="AK17" t="s">
        <v>3</v>
      </c>
      <c r="AL17" t="s">
        <v>198</v>
      </c>
      <c r="AM17">
        <v>46.966049028973003</v>
      </c>
    </row>
    <row r="18" spans="1:39" x14ac:dyDescent="0.15">
      <c r="A18" t="s">
        <v>47</v>
      </c>
      <c r="B18" s="2" t="s">
        <v>3</v>
      </c>
      <c r="C18">
        <v>54.869460686510841</v>
      </c>
      <c r="D18" s="8"/>
      <c r="E18" s="8" t="str">
        <f t="shared" si="1"/>
        <v>働き盛り世代拡張期血圧</v>
      </c>
      <c r="F18" s="8">
        <f t="shared" si="2"/>
        <v>54.869460686510841</v>
      </c>
      <c r="G18" s="8"/>
      <c r="I18" s="2" t="s">
        <v>3</v>
      </c>
      <c r="J18" t="s">
        <v>78</v>
      </c>
      <c r="K18" t="e">
        <f t="shared" si="0"/>
        <v>#N/A</v>
      </c>
      <c r="M18" t="s">
        <v>3</v>
      </c>
      <c r="N18" t="s">
        <v>77</v>
      </c>
      <c r="O18">
        <v>51.404882576598347</v>
      </c>
      <c r="Q18" t="s">
        <v>3</v>
      </c>
      <c r="R18" t="s">
        <v>77</v>
      </c>
      <c r="S18">
        <v>53.042980668398251</v>
      </c>
      <c r="U18" t="s">
        <v>3</v>
      </c>
      <c r="V18" t="s">
        <v>77</v>
      </c>
      <c r="W18">
        <v>46.963312571380712</v>
      </c>
      <c r="Y18" t="s">
        <v>3</v>
      </c>
      <c r="Z18" t="s">
        <v>77</v>
      </c>
      <c r="AA18">
        <v>49.896143155029243</v>
      </c>
      <c r="AC18" t="s">
        <v>3</v>
      </c>
      <c r="AD18" t="s">
        <v>77</v>
      </c>
      <c r="AE18">
        <v>40.462845705436465</v>
      </c>
      <c r="AG18" t="s">
        <v>3</v>
      </c>
      <c r="AH18" t="s">
        <v>77</v>
      </c>
      <c r="AI18">
        <v>60.240998265164293</v>
      </c>
      <c r="AK18" t="s">
        <v>3</v>
      </c>
      <c r="AL18" t="s">
        <v>77</v>
      </c>
      <c r="AM18">
        <v>26.761595776330239</v>
      </c>
    </row>
    <row r="19" spans="1:39" x14ac:dyDescent="0.15">
      <c r="A19" t="s">
        <v>47</v>
      </c>
      <c r="B19" s="2" t="s">
        <v>4</v>
      </c>
      <c r="C19">
        <v>48.75032932699245</v>
      </c>
      <c r="D19" s="8"/>
      <c r="E19" s="8" t="str">
        <f t="shared" si="1"/>
        <v>前期高齢者拡張期血圧</v>
      </c>
      <c r="F19" s="8">
        <f t="shared" si="2"/>
        <v>48.75032932699245</v>
      </c>
      <c r="G19" s="8"/>
      <c r="I19" s="2" t="s">
        <v>3</v>
      </c>
      <c r="J19" t="s">
        <v>73</v>
      </c>
      <c r="K19" t="e">
        <f t="shared" si="0"/>
        <v>#N/A</v>
      </c>
      <c r="M19" t="s">
        <v>3</v>
      </c>
      <c r="N19" t="s">
        <v>73</v>
      </c>
      <c r="O19">
        <v>53.885613225604374</v>
      </c>
      <c r="Q19" t="s">
        <v>3</v>
      </c>
      <c r="R19" t="s">
        <v>73</v>
      </c>
      <c r="S19">
        <v>52.179499018058131</v>
      </c>
      <c r="U19" t="s">
        <v>3</v>
      </c>
      <c r="V19" t="s">
        <v>73</v>
      </c>
      <c r="W19">
        <v>62.855246005777133</v>
      </c>
      <c r="Y19" t="s">
        <v>3</v>
      </c>
      <c r="Z19" t="s">
        <v>73</v>
      </c>
      <c r="AA19">
        <v>56.826430245098692</v>
      </c>
      <c r="AC19" t="s">
        <v>3</v>
      </c>
      <c r="AD19" t="s">
        <v>73</v>
      </c>
      <c r="AE19">
        <v>34.625735415818326</v>
      </c>
      <c r="AG19" t="s">
        <v>3</v>
      </c>
      <c r="AH19" t="s">
        <v>73</v>
      </c>
      <c r="AI19">
        <v>34.655850124271673</v>
      </c>
      <c r="AK19" t="s">
        <v>3</v>
      </c>
      <c r="AL19" t="s">
        <v>73</v>
      </c>
      <c r="AM19">
        <v>49.161676384332722</v>
      </c>
    </row>
    <row r="20" spans="1:39" x14ac:dyDescent="0.15">
      <c r="B20">
        <v>0</v>
      </c>
      <c r="C20" t="e">
        <v>#DIV/0!</v>
      </c>
      <c r="D20" s="8"/>
      <c r="E20" s="8" t="str">
        <f t="shared" si="1"/>
        <v>0</v>
      </c>
      <c r="F20" s="8" t="e">
        <f t="shared" si="2"/>
        <v>#DIV/0!</v>
      </c>
      <c r="G20" s="8"/>
      <c r="I20" s="2" t="s">
        <v>3</v>
      </c>
      <c r="J20" t="s">
        <v>74</v>
      </c>
      <c r="K20" t="e">
        <f t="shared" si="0"/>
        <v>#N/A</v>
      </c>
      <c r="M20" t="s">
        <v>3</v>
      </c>
      <c r="N20" t="s">
        <v>74</v>
      </c>
      <c r="O20">
        <v>43.610668937809422</v>
      </c>
      <c r="Q20" t="s">
        <v>3</v>
      </c>
      <c r="R20" t="s">
        <v>74</v>
      </c>
      <c r="S20">
        <v>42.617314869206481</v>
      </c>
      <c r="U20" t="s">
        <v>3</v>
      </c>
      <c r="V20" t="s">
        <v>74</v>
      </c>
      <c r="W20">
        <v>42.594748343723268</v>
      </c>
      <c r="Y20" t="s">
        <v>3</v>
      </c>
      <c r="Z20" t="s">
        <v>74</v>
      </c>
      <c r="AA20">
        <v>65.940334167905135</v>
      </c>
      <c r="AC20" t="s">
        <v>3</v>
      </c>
      <c r="AD20" t="s">
        <v>74</v>
      </c>
      <c r="AE20">
        <v>45.909618527078813</v>
      </c>
      <c r="AG20" t="s">
        <v>3</v>
      </c>
      <c r="AH20" t="s">
        <v>74</v>
      </c>
      <c r="AI20">
        <v>65.696428088703655</v>
      </c>
      <c r="AK20" t="s">
        <v>3</v>
      </c>
      <c r="AL20" t="s">
        <v>74</v>
      </c>
      <c r="AM20">
        <v>44.282965902381868</v>
      </c>
    </row>
    <row r="21" spans="1:39" x14ac:dyDescent="0.15">
      <c r="B21" t="s">
        <v>48</v>
      </c>
      <c r="C21" t="e">
        <v>#VALUE!</v>
      </c>
      <c r="D21" s="8"/>
      <c r="E21" s="8" t="str">
        <f t="shared" si="1"/>
        <v>中性脂肪</v>
      </c>
      <c r="F21" s="8" t="e">
        <f t="shared" si="2"/>
        <v>#VALUE!</v>
      </c>
      <c r="G21" s="8"/>
      <c r="I21" s="2" t="s">
        <v>3</v>
      </c>
      <c r="J21" t="s">
        <v>34</v>
      </c>
      <c r="K21">
        <f t="shared" si="0"/>
        <v>56.174889027663021</v>
      </c>
      <c r="M21" t="s">
        <v>3</v>
      </c>
      <c r="N21" t="s">
        <v>34</v>
      </c>
      <c r="O21">
        <v>51.533559759468929</v>
      </c>
      <c r="Q21" t="s">
        <v>3</v>
      </c>
      <c r="R21" t="s">
        <v>34</v>
      </c>
      <c r="S21">
        <v>57.338159770063946</v>
      </c>
      <c r="U21" t="s">
        <v>3</v>
      </c>
      <c r="V21" t="s">
        <v>34</v>
      </c>
      <c r="W21">
        <v>39.316178320530547</v>
      </c>
      <c r="Y21" t="s">
        <v>3</v>
      </c>
      <c r="Z21" t="s">
        <v>34</v>
      </c>
      <c r="AA21">
        <v>36.763697655409473</v>
      </c>
      <c r="AC21" t="s">
        <v>3</v>
      </c>
      <c r="AD21" t="s">
        <v>34</v>
      </c>
      <c r="AE21">
        <v>66.69914737756946</v>
      </c>
      <c r="AG21" t="s">
        <v>3</v>
      </c>
      <c r="AH21" t="s">
        <v>34</v>
      </c>
      <c r="AI21">
        <v>43.85050710817336</v>
      </c>
      <c r="AK21" t="s">
        <v>3</v>
      </c>
      <c r="AL21" t="s">
        <v>34</v>
      </c>
      <c r="AM21">
        <v>56.174889027663021</v>
      </c>
    </row>
    <row r="22" spans="1:39" x14ac:dyDescent="0.15">
      <c r="A22" t="s">
        <v>48</v>
      </c>
      <c r="B22" s="2" t="s">
        <v>3</v>
      </c>
      <c r="C22">
        <v>26.850603645032631</v>
      </c>
      <c r="D22" s="8"/>
      <c r="E22" s="8" t="str">
        <f t="shared" si="1"/>
        <v>働き盛り世代中性脂肪</v>
      </c>
      <c r="F22" s="8">
        <f t="shared" si="2"/>
        <v>26.850603645032631</v>
      </c>
      <c r="G22" s="8"/>
      <c r="I22" s="2" t="s">
        <v>3</v>
      </c>
      <c r="J22" t="s">
        <v>53</v>
      </c>
      <c r="K22" t="e">
        <f t="shared" si="0"/>
        <v>#N/A</v>
      </c>
      <c r="M22" t="s">
        <v>3</v>
      </c>
      <c r="N22" t="s">
        <v>53</v>
      </c>
      <c r="O22">
        <v>67.920762143354608</v>
      </c>
      <c r="Q22" t="s">
        <v>3</v>
      </c>
      <c r="R22" t="s">
        <v>53</v>
      </c>
      <c r="S22">
        <v>47.534462059657479</v>
      </c>
      <c r="U22" t="s">
        <v>3</v>
      </c>
      <c r="V22" t="s">
        <v>53</v>
      </c>
      <c r="W22">
        <v>47.572792390241929</v>
      </c>
      <c r="Y22" t="s">
        <v>3</v>
      </c>
      <c r="Z22" t="s">
        <v>53</v>
      </c>
      <c r="AA22">
        <v>48.391117240204345</v>
      </c>
      <c r="AC22" t="s">
        <v>3</v>
      </c>
      <c r="AD22" t="s">
        <v>53</v>
      </c>
      <c r="AE22">
        <v>42.787662049025045</v>
      </c>
      <c r="AG22" t="s">
        <v>3</v>
      </c>
      <c r="AH22" t="s">
        <v>53</v>
      </c>
      <c r="AI22">
        <v>31.609150156827855</v>
      </c>
      <c r="AK22" t="s">
        <v>3</v>
      </c>
      <c r="AL22" t="s">
        <v>53</v>
      </c>
      <c r="AM22">
        <v>46.188867271393292</v>
      </c>
    </row>
    <row r="23" spans="1:39" x14ac:dyDescent="0.15">
      <c r="A23" t="s">
        <v>48</v>
      </c>
      <c r="B23" s="2" t="s">
        <v>4</v>
      </c>
      <c r="C23">
        <v>47.7073251801163</v>
      </c>
      <c r="D23" s="8"/>
      <c r="E23" s="8" t="str">
        <f t="shared" si="1"/>
        <v>前期高齢者中性脂肪</v>
      </c>
      <c r="F23" s="8">
        <f t="shared" si="2"/>
        <v>47.7073251801163</v>
      </c>
      <c r="G23" s="8"/>
      <c r="I23" s="2" t="s">
        <v>3</v>
      </c>
      <c r="J23" t="s">
        <v>88</v>
      </c>
      <c r="K23" t="e">
        <f t="shared" si="0"/>
        <v>#N/A</v>
      </c>
      <c r="M23" t="s">
        <v>3</v>
      </c>
      <c r="N23" t="s">
        <v>87</v>
      </c>
      <c r="O23">
        <v>57.909534746960325</v>
      </c>
      <c r="Q23" t="s">
        <v>3</v>
      </c>
      <c r="R23" t="s">
        <v>87</v>
      </c>
      <c r="S23">
        <v>41.917497062656814</v>
      </c>
      <c r="U23" t="s">
        <v>3</v>
      </c>
      <c r="V23" t="s">
        <v>87</v>
      </c>
      <c r="W23">
        <v>40.748437818493755</v>
      </c>
      <c r="Y23" t="s">
        <v>3</v>
      </c>
      <c r="Z23" t="s">
        <v>87</v>
      </c>
      <c r="AA23">
        <v>43.685729445699863</v>
      </c>
      <c r="AC23" t="s">
        <v>3</v>
      </c>
      <c r="AD23" t="s">
        <v>87</v>
      </c>
      <c r="AE23">
        <v>68.579064837258372</v>
      </c>
      <c r="AG23" t="s">
        <v>3</v>
      </c>
      <c r="AH23" t="s">
        <v>87</v>
      </c>
      <c r="AI23">
        <v>51.066664921817093</v>
      </c>
      <c r="AK23" t="s">
        <v>3</v>
      </c>
      <c r="AL23" t="s">
        <v>87</v>
      </c>
      <c r="AM23">
        <v>39.734235777085068</v>
      </c>
    </row>
    <row r="24" spans="1:39" x14ac:dyDescent="0.15">
      <c r="B24">
        <v>0</v>
      </c>
      <c r="C24" t="e">
        <v>#DIV/0!</v>
      </c>
      <c r="D24" s="8"/>
      <c r="E24" s="8" t="str">
        <f t="shared" si="1"/>
        <v>0</v>
      </c>
      <c r="F24" s="8" t="e">
        <f t="shared" si="2"/>
        <v>#DIV/0!</v>
      </c>
      <c r="G24" s="8"/>
      <c r="I24" s="2" t="s">
        <v>3</v>
      </c>
      <c r="J24" t="s">
        <v>76</v>
      </c>
      <c r="K24" t="e">
        <f t="shared" si="0"/>
        <v>#N/A</v>
      </c>
      <c r="M24" t="s">
        <v>3</v>
      </c>
      <c r="N24" t="s">
        <v>76</v>
      </c>
      <c r="O24">
        <v>46.027836620932007</v>
      </c>
      <c r="Q24" t="s">
        <v>3</v>
      </c>
      <c r="R24" t="s">
        <v>76</v>
      </c>
      <c r="S24">
        <v>54.412470702238956</v>
      </c>
      <c r="U24" t="s">
        <v>3</v>
      </c>
      <c r="V24" t="s">
        <v>76</v>
      </c>
      <c r="W24">
        <v>61.879698792816576</v>
      </c>
      <c r="Y24" t="s">
        <v>3</v>
      </c>
      <c r="Z24" t="s">
        <v>76</v>
      </c>
      <c r="AA24">
        <v>50.797483655245088</v>
      </c>
      <c r="AC24" t="s">
        <v>3</v>
      </c>
      <c r="AD24" t="s">
        <v>76</v>
      </c>
      <c r="AE24">
        <v>46.588052549673677</v>
      </c>
      <c r="AG24" t="s">
        <v>3</v>
      </c>
      <c r="AH24" t="s">
        <v>76</v>
      </c>
      <c r="AI24">
        <v>37.836043461924646</v>
      </c>
      <c r="AK24" t="s">
        <v>3</v>
      </c>
      <c r="AL24" t="s">
        <v>76</v>
      </c>
      <c r="AM24">
        <v>70.051850200181349</v>
      </c>
    </row>
    <row r="25" spans="1:39" x14ac:dyDescent="0.15">
      <c r="B25" t="s">
        <v>49</v>
      </c>
      <c r="C25" t="e">
        <v>#VALUE!</v>
      </c>
      <c r="D25" s="8"/>
      <c r="E25" s="8" t="str">
        <f t="shared" si="1"/>
        <v>HDL</v>
      </c>
      <c r="F25" s="8" t="e">
        <f t="shared" si="2"/>
        <v>#VALUE!</v>
      </c>
      <c r="G25" s="8"/>
      <c r="I25" s="2" t="s">
        <v>4</v>
      </c>
      <c r="J25" t="s">
        <v>42</v>
      </c>
      <c r="K25">
        <f t="shared" si="0"/>
        <v>40.183714874264453</v>
      </c>
      <c r="M25" t="s">
        <v>4</v>
      </c>
      <c r="N25" t="s">
        <v>42</v>
      </c>
      <c r="O25">
        <v>58.478610170660396</v>
      </c>
      <c r="Q25" t="s">
        <v>4</v>
      </c>
      <c r="R25" t="s">
        <v>42</v>
      </c>
      <c r="S25">
        <v>55.987651285903986</v>
      </c>
      <c r="U25" t="s">
        <v>4</v>
      </c>
      <c r="V25" t="s">
        <v>42</v>
      </c>
      <c r="W25">
        <v>26.490800316170294</v>
      </c>
      <c r="Y25" t="s">
        <v>4</v>
      </c>
      <c r="Z25" t="s">
        <v>42</v>
      </c>
      <c r="AA25">
        <v>49.074111993992517</v>
      </c>
      <c r="AC25" t="s">
        <v>4</v>
      </c>
      <c r="AD25" t="s">
        <v>42</v>
      </c>
      <c r="AE25">
        <v>49.667992241793115</v>
      </c>
      <c r="AG25" t="s">
        <v>4</v>
      </c>
      <c r="AH25" t="s">
        <v>42</v>
      </c>
      <c r="AI25">
        <v>46.851797041021101</v>
      </c>
      <c r="AK25" t="s">
        <v>4</v>
      </c>
      <c r="AL25" t="s">
        <v>42</v>
      </c>
      <c r="AM25">
        <v>40.183714874264453</v>
      </c>
    </row>
    <row r="26" spans="1:39" x14ac:dyDescent="0.15">
      <c r="A26" t="s">
        <v>49</v>
      </c>
      <c r="B26" s="2" t="s">
        <v>3</v>
      </c>
      <c r="C26">
        <v>40.626458936751014</v>
      </c>
      <c r="D26" s="8"/>
      <c r="E26" s="8" t="str">
        <f t="shared" si="1"/>
        <v>働き盛り世代HDL</v>
      </c>
      <c r="F26" s="8">
        <f t="shared" si="2"/>
        <v>40.626458936751014</v>
      </c>
      <c r="G26" s="8"/>
      <c r="I26" s="2" t="s">
        <v>4</v>
      </c>
      <c r="J26" t="s">
        <v>45</v>
      </c>
      <c r="K26">
        <f t="shared" si="0"/>
        <v>55.008880846637474</v>
      </c>
      <c r="M26" t="s">
        <v>4</v>
      </c>
      <c r="N26" t="s">
        <v>45</v>
      </c>
      <c r="O26">
        <v>42.72339008732537</v>
      </c>
      <c r="Q26" t="s">
        <v>4</v>
      </c>
      <c r="R26" t="s">
        <v>45</v>
      </c>
      <c r="S26">
        <v>51.812872537994039</v>
      </c>
      <c r="U26" t="s">
        <v>4</v>
      </c>
      <c r="V26" t="s">
        <v>45</v>
      </c>
      <c r="W26">
        <v>70.799213242875169</v>
      </c>
      <c r="Y26" t="s">
        <v>4</v>
      </c>
      <c r="Z26" t="s">
        <v>45</v>
      </c>
      <c r="AA26">
        <v>54.442668497446462</v>
      </c>
      <c r="AC26" t="s">
        <v>4</v>
      </c>
      <c r="AD26" t="s">
        <v>45</v>
      </c>
      <c r="AE26">
        <v>37.466017001728389</v>
      </c>
      <c r="AG26" t="s">
        <v>4</v>
      </c>
      <c r="AH26" t="s">
        <v>45</v>
      </c>
      <c r="AI26">
        <v>45.82919936664598</v>
      </c>
      <c r="AK26" t="s">
        <v>4</v>
      </c>
      <c r="AL26" t="s">
        <v>45</v>
      </c>
      <c r="AM26">
        <v>55.008880846637474</v>
      </c>
    </row>
    <row r="27" spans="1:39" x14ac:dyDescent="0.15">
      <c r="A27" t="s">
        <v>49</v>
      </c>
      <c r="B27" s="2" t="s">
        <v>4</v>
      </c>
      <c r="C27">
        <v>58.099371437382395</v>
      </c>
      <c r="D27" s="8"/>
      <c r="E27" s="8" t="str">
        <f t="shared" si="1"/>
        <v>前期高齢者HDL</v>
      </c>
      <c r="F27" s="8">
        <f t="shared" si="2"/>
        <v>58.099371437382395</v>
      </c>
      <c r="G27" s="8"/>
      <c r="I27" s="2" t="s">
        <v>4</v>
      </c>
      <c r="J27" t="s">
        <v>8</v>
      </c>
      <c r="K27">
        <f t="shared" si="0"/>
        <v>44.817202222399658</v>
      </c>
      <c r="M27" t="s">
        <v>4</v>
      </c>
      <c r="N27" t="s">
        <v>8</v>
      </c>
      <c r="O27">
        <v>47.151243370220158</v>
      </c>
      <c r="Q27" t="s">
        <v>4</v>
      </c>
      <c r="R27" t="s">
        <v>8</v>
      </c>
      <c r="S27">
        <v>57.871090766151696</v>
      </c>
      <c r="U27" t="s">
        <v>4</v>
      </c>
      <c r="V27" t="s">
        <v>8</v>
      </c>
      <c r="W27">
        <v>68.538976273015265</v>
      </c>
      <c r="Y27" t="s">
        <v>4</v>
      </c>
      <c r="Z27" t="s">
        <v>8</v>
      </c>
      <c r="AA27">
        <v>40.749970484581546</v>
      </c>
      <c r="AC27" t="s">
        <v>4</v>
      </c>
      <c r="AD27" t="s">
        <v>8</v>
      </c>
      <c r="AE27">
        <v>36.724273910527387</v>
      </c>
      <c r="AG27" t="s">
        <v>4</v>
      </c>
      <c r="AH27" t="s">
        <v>8</v>
      </c>
      <c r="AI27">
        <v>49.575283820685776</v>
      </c>
      <c r="AK27" t="s">
        <v>4</v>
      </c>
      <c r="AL27" t="s">
        <v>8</v>
      </c>
      <c r="AM27">
        <v>44.817202222399658</v>
      </c>
    </row>
    <row r="28" spans="1:39" x14ac:dyDescent="0.15">
      <c r="B28">
        <v>0</v>
      </c>
      <c r="C28" t="e">
        <v>#DIV/0!</v>
      </c>
      <c r="D28" s="8"/>
      <c r="E28" s="8" t="str">
        <f t="shared" si="1"/>
        <v>0</v>
      </c>
      <c r="F28" s="8" t="e">
        <f t="shared" si="2"/>
        <v>#DIV/0!</v>
      </c>
      <c r="G28" s="8"/>
      <c r="I28" s="2" t="s">
        <v>4</v>
      </c>
      <c r="J28" t="s">
        <v>46</v>
      </c>
      <c r="K28">
        <f t="shared" si="0"/>
        <v>37.825816943160916</v>
      </c>
      <c r="M28" t="s">
        <v>4</v>
      </c>
      <c r="N28" t="s">
        <v>46</v>
      </c>
      <c r="O28">
        <v>55.792005024530042</v>
      </c>
      <c r="Q28" t="s">
        <v>4</v>
      </c>
      <c r="R28" t="s">
        <v>46</v>
      </c>
      <c r="S28">
        <v>50.347245925017475</v>
      </c>
      <c r="U28" t="s">
        <v>4</v>
      </c>
      <c r="V28" t="s">
        <v>46</v>
      </c>
      <c r="W28">
        <v>55.736496579061097</v>
      </c>
      <c r="Y28" t="s">
        <v>4</v>
      </c>
      <c r="Z28" t="s">
        <v>46</v>
      </c>
      <c r="AA28">
        <v>46.704388912968241</v>
      </c>
      <c r="AC28" t="s">
        <v>4</v>
      </c>
      <c r="AD28" t="s">
        <v>46</v>
      </c>
      <c r="AE28">
        <v>59.089335370303239</v>
      </c>
      <c r="AG28" t="s">
        <v>4</v>
      </c>
      <c r="AH28" t="s">
        <v>46</v>
      </c>
      <c r="AI28">
        <v>29.509947014719117</v>
      </c>
      <c r="AK28" t="s">
        <v>4</v>
      </c>
      <c r="AL28" t="s">
        <v>46</v>
      </c>
      <c r="AM28">
        <v>37.825816943160916</v>
      </c>
    </row>
    <row r="29" spans="1:39" x14ac:dyDescent="0.15">
      <c r="B29" t="s">
        <v>50</v>
      </c>
      <c r="C29" t="e">
        <v>#VALUE!</v>
      </c>
      <c r="D29" s="8"/>
      <c r="E29" s="8" t="str">
        <f t="shared" si="1"/>
        <v>LDL</v>
      </c>
      <c r="F29" s="8" t="e">
        <f t="shared" si="2"/>
        <v>#VALUE!</v>
      </c>
      <c r="G29" s="8"/>
      <c r="I29" s="2" t="s">
        <v>4</v>
      </c>
      <c r="J29" t="s">
        <v>47</v>
      </c>
      <c r="K29">
        <f t="shared" si="0"/>
        <v>48.75032932699245</v>
      </c>
      <c r="M29" t="s">
        <v>4</v>
      </c>
      <c r="N29" t="s">
        <v>47</v>
      </c>
      <c r="O29">
        <v>63.497238455490788</v>
      </c>
      <c r="Q29" t="s">
        <v>4</v>
      </c>
      <c r="R29" t="s">
        <v>47</v>
      </c>
      <c r="S29">
        <v>48.564094749399089</v>
      </c>
      <c r="U29" t="s">
        <v>4</v>
      </c>
      <c r="V29" t="s">
        <v>47</v>
      </c>
      <c r="W29">
        <v>54.094148425171696</v>
      </c>
      <c r="Y29" t="s">
        <v>4</v>
      </c>
      <c r="Z29" t="s">
        <v>47</v>
      </c>
      <c r="AA29">
        <v>40.365335986074285</v>
      </c>
      <c r="AC29" t="s">
        <v>4</v>
      </c>
      <c r="AD29" t="s">
        <v>47</v>
      </c>
      <c r="AE29">
        <v>51.207621347959083</v>
      </c>
      <c r="AG29" t="s">
        <v>4</v>
      </c>
      <c r="AH29" t="s">
        <v>47</v>
      </c>
      <c r="AI29">
        <v>29.301471035652487</v>
      </c>
      <c r="AK29" t="s">
        <v>4</v>
      </c>
      <c r="AL29" t="s">
        <v>47</v>
      </c>
      <c r="AM29">
        <v>48.75032932699245</v>
      </c>
    </row>
    <row r="30" spans="1:39" x14ac:dyDescent="0.15">
      <c r="A30" t="s">
        <v>50</v>
      </c>
      <c r="B30" s="2" t="s">
        <v>3</v>
      </c>
      <c r="C30">
        <v>52.911502776538924</v>
      </c>
      <c r="D30" s="8"/>
      <c r="E30" s="8" t="str">
        <f t="shared" si="1"/>
        <v>働き盛り世代LDL</v>
      </c>
      <c r="F30" s="8">
        <f t="shared" si="2"/>
        <v>52.911502776538924</v>
      </c>
      <c r="G30" s="8"/>
      <c r="I30" s="2" t="s">
        <v>4</v>
      </c>
      <c r="J30" t="s">
        <v>48</v>
      </c>
      <c r="K30">
        <f t="shared" si="0"/>
        <v>47.7073251801163</v>
      </c>
      <c r="M30" t="s">
        <v>4</v>
      </c>
      <c r="N30" t="s">
        <v>48</v>
      </c>
      <c r="O30">
        <v>51.313076113056134</v>
      </c>
      <c r="Q30" t="s">
        <v>4</v>
      </c>
      <c r="R30" t="s">
        <v>48</v>
      </c>
      <c r="S30">
        <v>51.214792151250833</v>
      </c>
      <c r="U30" t="s">
        <v>4</v>
      </c>
      <c r="V30" t="s">
        <v>48</v>
      </c>
      <c r="W30">
        <v>70.589157718925151</v>
      </c>
      <c r="Y30" t="s">
        <v>4</v>
      </c>
      <c r="Z30" t="s">
        <v>48</v>
      </c>
      <c r="AA30">
        <v>43.415075004578824</v>
      </c>
      <c r="AC30" t="s">
        <v>4</v>
      </c>
      <c r="AD30" t="s">
        <v>48</v>
      </c>
      <c r="AE30">
        <v>35.113409562935601</v>
      </c>
      <c r="AG30" t="s">
        <v>4</v>
      </c>
      <c r="AH30" t="s">
        <v>48</v>
      </c>
      <c r="AI30">
        <v>48.144966294710642</v>
      </c>
      <c r="AK30" t="s">
        <v>4</v>
      </c>
      <c r="AL30" t="s">
        <v>48</v>
      </c>
      <c r="AM30">
        <v>47.7073251801163</v>
      </c>
    </row>
    <row r="31" spans="1:39" x14ac:dyDescent="0.15">
      <c r="A31" t="s">
        <v>50</v>
      </c>
      <c r="B31" s="2" t="s">
        <v>4</v>
      </c>
      <c r="C31">
        <v>35.675234252941166</v>
      </c>
      <c r="D31" s="8"/>
      <c r="E31" s="8" t="str">
        <f t="shared" si="1"/>
        <v>前期高齢者LDL</v>
      </c>
      <c r="F31" s="8">
        <f t="shared" si="2"/>
        <v>35.675234252941166</v>
      </c>
      <c r="G31" s="8"/>
      <c r="I31" s="2" t="s">
        <v>4</v>
      </c>
      <c r="J31" t="s">
        <v>49</v>
      </c>
      <c r="K31">
        <f t="shared" si="0"/>
        <v>58.099371437382395</v>
      </c>
      <c r="M31" t="s">
        <v>4</v>
      </c>
      <c r="N31" t="s">
        <v>49</v>
      </c>
      <c r="O31">
        <v>42.632302299737574</v>
      </c>
      <c r="Q31" t="s">
        <v>4</v>
      </c>
      <c r="R31" t="s">
        <v>49</v>
      </c>
      <c r="S31">
        <v>45.079122925713556</v>
      </c>
      <c r="U31" t="s">
        <v>4</v>
      </c>
      <c r="V31" t="s">
        <v>49</v>
      </c>
      <c r="W31">
        <v>73.414505193127439</v>
      </c>
      <c r="Y31" t="s">
        <v>4</v>
      </c>
      <c r="Z31" t="s">
        <v>49</v>
      </c>
      <c r="AA31">
        <v>52.728808709003069</v>
      </c>
      <c r="AC31" t="s">
        <v>4</v>
      </c>
      <c r="AD31" t="s">
        <v>49</v>
      </c>
      <c r="AE31">
        <v>47.210529518236029</v>
      </c>
      <c r="AG31" t="s">
        <v>4</v>
      </c>
      <c r="AH31" t="s">
        <v>49</v>
      </c>
      <c r="AI31">
        <v>45.574035998798784</v>
      </c>
      <c r="AK31" t="s">
        <v>4</v>
      </c>
      <c r="AL31" t="s">
        <v>49</v>
      </c>
      <c r="AM31">
        <v>58.099371437382395</v>
      </c>
    </row>
    <row r="32" spans="1:39" x14ac:dyDescent="0.15">
      <c r="B32">
        <v>0</v>
      </c>
      <c r="C32" t="e">
        <v>#DIV/0!</v>
      </c>
      <c r="D32" s="8"/>
      <c r="E32" s="8" t="str">
        <f t="shared" si="1"/>
        <v>0</v>
      </c>
      <c r="F32" s="8" t="e">
        <f t="shared" si="2"/>
        <v>#DIV/0!</v>
      </c>
      <c r="G32" s="8"/>
      <c r="I32" s="2" t="s">
        <v>4</v>
      </c>
      <c r="J32" t="s">
        <v>50</v>
      </c>
      <c r="K32">
        <f t="shared" si="0"/>
        <v>35.675234252941166</v>
      </c>
      <c r="M32" t="s">
        <v>4</v>
      </c>
      <c r="N32" t="s">
        <v>50</v>
      </c>
      <c r="O32">
        <v>61.734905936299143</v>
      </c>
      <c r="Q32" t="s">
        <v>4</v>
      </c>
      <c r="R32" t="s">
        <v>50</v>
      </c>
      <c r="S32">
        <v>55.125671119418158</v>
      </c>
      <c r="U32" t="s">
        <v>4</v>
      </c>
      <c r="V32" t="s">
        <v>50</v>
      </c>
      <c r="W32">
        <v>49.423761262873647</v>
      </c>
      <c r="Y32" t="s">
        <v>4</v>
      </c>
      <c r="Z32" t="s">
        <v>50</v>
      </c>
      <c r="AA32">
        <v>46.866189802563433</v>
      </c>
      <c r="AC32" t="s">
        <v>4</v>
      </c>
      <c r="AD32" t="s">
        <v>50</v>
      </c>
      <c r="AE32">
        <v>38.041121650090503</v>
      </c>
      <c r="AG32" t="s">
        <v>4</v>
      </c>
      <c r="AH32" t="s">
        <v>50</v>
      </c>
      <c r="AI32">
        <v>32.918849100120269</v>
      </c>
      <c r="AK32" t="s">
        <v>4</v>
      </c>
      <c r="AL32" t="s">
        <v>50</v>
      </c>
      <c r="AM32">
        <v>35.675234252941166</v>
      </c>
    </row>
    <row r="33" spans="1:39" x14ac:dyDescent="0.15">
      <c r="B33" t="s">
        <v>51</v>
      </c>
      <c r="C33" t="e">
        <v>#VALUE!</v>
      </c>
      <c r="D33" s="8"/>
      <c r="E33" s="8" t="str">
        <f t="shared" si="1"/>
        <v>空腹時血糖</v>
      </c>
      <c r="F33" s="8" t="e">
        <f t="shared" si="2"/>
        <v>#VALUE!</v>
      </c>
      <c r="G33" s="8"/>
      <c r="I33" s="2" t="s">
        <v>4</v>
      </c>
      <c r="J33" t="s">
        <v>51</v>
      </c>
      <c r="K33">
        <f t="shared" si="0"/>
        <v>64.216962006060257</v>
      </c>
      <c r="M33" t="s">
        <v>4</v>
      </c>
      <c r="N33" t="s">
        <v>51</v>
      </c>
      <c r="O33">
        <v>61.629057291249723</v>
      </c>
      <c r="Q33" t="s">
        <v>4</v>
      </c>
      <c r="R33" t="s">
        <v>51</v>
      </c>
      <c r="S33">
        <v>46.657954375158006</v>
      </c>
      <c r="U33" t="s">
        <v>4</v>
      </c>
      <c r="V33" t="s">
        <v>51</v>
      </c>
      <c r="W33">
        <v>51.872265126006944</v>
      </c>
      <c r="Y33" t="s">
        <v>4</v>
      </c>
      <c r="Z33" t="s">
        <v>51</v>
      </c>
      <c r="AA33">
        <v>45.473734301594355</v>
      </c>
      <c r="AC33" t="s">
        <v>4</v>
      </c>
      <c r="AD33" t="s">
        <v>51</v>
      </c>
      <c r="AE33">
        <v>47.174510783032616</v>
      </c>
      <c r="AG33" t="s">
        <v>4</v>
      </c>
      <c r="AH33" t="s">
        <v>51</v>
      </c>
      <c r="AI33">
        <v>32.12295440035507</v>
      </c>
      <c r="AK33" t="s">
        <v>4</v>
      </c>
      <c r="AL33" t="s">
        <v>51</v>
      </c>
      <c r="AM33">
        <v>64.216962006060257</v>
      </c>
    </row>
    <row r="34" spans="1:39" x14ac:dyDescent="0.15">
      <c r="A34" t="s">
        <v>51</v>
      </c>
      <c r="B34" s="2" t="s">
        <v>3</v>
      </c>
      <c r="C34">
        <v>73.252603533038965</v>
      </c>
      <c r="D34" s="8"/>
      <c r="E34" s="8" t="str">
        <f t="shared" si="1"/>
        <v>働き盛り世代空腹時血糖</v>
      </c>
      <c r="F34" s="8">
        <f t="shared" si="2"/>
        <v>73.252603533038965</v>
      </c>
      <c r="G34" s="8"/>
      <c r="I34" s="2" t="s">
        <v>4</v>
      </c>
      <c r="J34" t="s">
        <v>52</v>
      </c>
      <c r="K34">
        <f t="shared" si="0"/>
        <v>45.602413271231462</v>
      </c>
      <c r="M34" t="s">
        <v>4</v>
      </c>
      <c r="N34" t="s">
        <v>52</v>
      </c>
      <c r="O34">
        <v>49.639021359470732</v>
      </c>
      <c r="Q34" t="s">
        <v>4</v>
      </c>
      <c r="R34" t="s">
        <v>52</v>
      </c>
      <c r="S34">
        <v>54.662102681638174</v>
      </c>
      <c r="U34" t="s">
        <v>4</v>
      </c>
      <c r="V34" t="s">
        <v>52</v>
      </c>
      <c r="W34">
        <v>68.084256363000236</v>
      </c>
      <c r="Y34" t="s">
        <v>4</v>
      </c>
      <c r="Z34" t="s">
        <v>52</v>
      </c>
      <c r="AA34">
        <v>45.301246321686691</v>
      </c>
      <c r="AC34" t="s">
        <v>4</v>
      </c>
      <c r="AD34" t="s">
        <v>52</v>
      </c>
      <c r="AE34">
        <v>48.105378801474714</v>
      </c>
      <c r="AG34" t="s">
        <v>4</v>
      </c>
      <c r="AH34" t="s">
        <v>52</v>
      </c>
      <c r="AI34">
        <v>32.366115377699167</v>
      </c>
      <c r="AK34" t="s">
        <v>4</v>
      </c>
      <c r="AL34" t="s">
        <v>52</v>
      </c>
      <c r="AM34">
        <v>45.602413271231462</v>
      </c>
    </row>
    <row r="35" spans="1:39" x14ac:dyDescent="0.15">
      <c r="A35" t="s">
        <v>51</v>
      </c>
      <c r="B35" s="2" t="s">
        <v>4</v>
      </c>
      <c r="C35">
        <v>64.216962006060257</v>
      </c>
      <c r="D35" s="8"/>
      <c r="E35" s="8" t="str">
        <f t="shared" si="1"/>
        <v>前期高齢者空腹時血糖</v>
      </c>
      <c r="F35" s="8">
        <f t="shared" si="2"/>
        <v>64.216962006060257</v>
      </c>
      <c r="G35" s="8"/>
      <c r="I35" s="2" t="s">
        <v>4</v>
      </c>
      <c r="J35" t="s">
        <v>17</v>
      </c>
      <c r="K35">
        <f t="shared" si="0"/>
        <v>49.225368905112099</v>
      </c>
      <c r="M35" t="s">
        <v>4</v>
      </c>
      <c r="N35" t="s">
        <v>17</v>
      </c>
      <c r="O35">
        <v>66.976984227766593</v>
      </c>
      <c r="Q35" t="s">
        <v>4</v>
      </c>
      <c r="R35" t="s">
        <v>17</v>
      </c>
      <c r="S35">
        <v>47.320467502799808</v>
      </c>
      <c r="U35" t="s">
        <v>4</v>
      </c>
      <c r="V35" t="s">
        <v>17</v>
      </c>
      <c r="W35">
        <v>50.197094357554505</v>
      </c>
      <c r="Y35" t="s">
        <v>4</v>
      </c>
      <c r="Z35" t="s">
        <v>17</v>
      </c>
      <c r="AA35">
        <v>42.111614456705887</v>
      </c>
      <c r="AC35" t="s">
        <v>4</v>
      </c>
      <c r="AD35" t="s">
        <v>17</v>
      </c>
      <c r="AE35">
        <v>44.3046366916506</v>
      </c>
      <c r="AG35" t="s">
        <v>4</v>
      </c>
      <c r="AH35" t="s">
        <v>17</v>
      </c>
      <c r="AI35">
        <v>31.218173575588523</v>
      </c>
      <c r="AK35" t="s">
        <v>4</v>
      </c>
      <c r="AL35" t="s">
        <v>17</v>
      </c>
      <c r="AM35">
        <v>49.225368905112099</v>
      </c>
    </row>
    <row r="36" spans="1:39" x14ac:dyDescent="0.15">
      <c r="B36">
        <v>0</v>
      </c>
      <c r="C36" t="e">
        <v>#DIV/0!</v>
      </c>
      <c r="D36" s="8"/>
      <c r="E36" s="8" t="str">
        <f t="shared" si="1"/>
        <v>0</v>
      </c>
      <c r="F36" s="8" t="e">
        <f t="shared" si="2"/>
        <v>#DIV/0!</v>
      </c>
      <c r="G36" s="8"/>
      <c r="I36" s="2" t="s">
        <v>4</v>
      </c>
      <c r="J36" t="s">
        <v>68</v>
      </c>
      <c r="K36" t="e">
        <f t="shared" si="0"/>
        <v>#N/A</v>
      </c>
      <c r="M36" t="s">
        <v>4</v>
      </c>
      <c r="N36" t="s">
        <v>68</v>
      </c>
      <c r="O36">
        <v>53.977355328526556</v>
      </c>
      <c r="Q36" t="s">
        <v>4</v>
      </c>
      <c r="R36" t="s">
        <v>68</v>
      </c>
      <c r="S36">
        <v>55.172991102691363</v>
      </c>
      <c r="U36" t="s">
        <v>4</v>
      </c>
      <c r="V36" t="s">
        <v>68</v>
      </c>
      <c r="W36">
        <v>51.911911895026527</v>
      </c>
      <c r="Y36" t="s">
        <v>4</v>
      </c>
      <c r="Z36" t="s">
        <v>68</v>
      </c>
      <c r="AA36">
        <v>48.913080643557855</v>
      </c>
      <c r="AC36" t="s">
        <v>4</v>
      </c>
      <c r="AD36" t="s">
        <v>68</v>
      </c>
      <c r="AE36">
        <v>38.954799874652643</v>
      </c>
      <c r="AG36" t="s">
        <v>4</v>
      </c>
      <c r="AH36" t="s">
        <v>68</v>
      </c>
      <c r="AI36">
        <v>44.302728412416968</v>
      </c>
      <c r="AK36" t="s">
        <v>4</v>
      </c>
      <c r="AL36" t="s">
        <v>68</v>
      </c>
      <c r="AM36">
        <v>25.01730373273633</v>
      </c>
    </row>
    <row r="37" spans="1:39" x14ac:dyDescent="0.15">
      <c r="B37" t="s">
        <v>52</v>
      </c>
      <c r="C37" t="e">
        <v>#VALUE!</v>
      </c>
      <c r="D37" s="8"/>
      <c r="E37" s="8" t="str">
        <f t="shared" si="1"/>
        <v>HbA1c</v>
      </c>
      <c r="F37" s="8" t="e">
        <f t="shared" si="2"/>
        <v>#VALUE!</v>
      </c>
      <c r="G37" s="8"/>
      <c r="I37" s="2" t="s">
        <v>4</v>
      </c>
      <c r="J37" t="s">
        <v>69</v>
      </c>
      <c r="K37" t="e">
        <f t="shared" si="0"/>
        <v>#N/A</v>
      </c>
      <c r="M37" t="s">
        <v>4</v>
      </c>
      <c r="N37" t="s">
        <v>69</v>
      </c>
      <c r="O37">
        <v>53.792849801264751</v>
      </c>
      <c r="Q37" t="s">
        <v>4</v>
      </c>
      <c r="R37" t="s">
        <v>69</v>
      </c>
      <c r="S37">
        <v>60.438347298465921</v>
      </c>
      <c r="U37" t="s">
        <v>4</v>
      </c>
      <c r="V37" t="s">
        <v>69</v>
      </c>
      <c r="W37">
        <v>49.6522422076401</v>
      </c>
      <c r="Y37" t="s">
        <v>4</v>
      </c>
      <c r="Z37" t="s">
        <v>69</v>
      </c>
      <c r="AA37">
        <v>44.721025124666916</v>
      </c>
      <c r="AC37" t="s">
        <v>4</v>
      </c>
      <c r="AD37" t="s">
        <v>69</v>
      </c>
      <c r="AE37">
        <v>44.161697298862833</v>
      </c>
      <c r="AG37" t="s">
        <v>4</v>
      </c>
      <c r="AH37" t="s">
        <v>69</v>
      </c>
      <c r="AI37">
        <v>35.696950163580809</v>
      </c>
      <c r="AK37" t="s">
        <v>4</v>
      </c>
      <c r="AL37" t="s">
        <v>69</v>
      </c>
      <c r="AM37">
        <v>28.960625408393792</v>
      </c>
    </row>
    <row r="38" spans="1:39" x14ac:dyDescent="0.15">
      <c r="A38" t="s">
        <v>52</v>
      </c>
      <c r="B38" s="2" t="s">
        <v>3</v>
      </c>
      <c r="C38">
        <v>53.968962645374084</v>
      </c>
      <c r="D38" s="8"/>
      <c r="E38" s="8" t="str">
        <f t="shared" si="1"/>
        <v>働き盛り世代HbA1c</v>
      </c>
      <c r="F38" s="8">
        <f t="shared" si="2"/>
        <v>53.968962645374084</v>
      </c>
      <c r="G38" s="8"/>
      <c r="I38" s="2" t="s">
        <v>4</v>
      </c>
      <c r="J38" t="s">
        <v>70</v>
      </c>
      <c r="K38" t="e">
        <f t="shared" si="0"/>
        <v>#N/A</v>
      </c>
      <c r="M38" t="s">
        <v>4</v>
      </c>
      <c r="N38" t="s">
        <v>70</v>
      </c>
      <c r="O38">
        <v>49.346327308975255</v>
      </c>
      <c r="Q38" t="s">
        <v>4</v>
      </c>
      <c r="R38" t="s">
        <v>70</v>
      </c>
      <c r="S38">
        <v>61.8500617956296</v>
      </c>
      <c r="U38" t="s">
        <v>4</v>
      </c>
      <c r="V38" t="s">
        <v>70</v>
      </c>
      <c r="W38">
        <v>43.335226733903148</v>
      </c>
      <c r="Y38" t="s">
        <v>4</v>
      </c>
      <c r="Z38" t="s">
        <v>70</v>
      </c>
      <c r="AA38">
        <v>36.840245591551998</v>
      </c>
      <c r="AC38" t="s">
        <v>4</v>
      </c>
      <c r="AD38" t="s">
        <v>70</v>
      </c>
      <c r="AE38">
        <v>36.187614188478527</v>
      </c>
      <c r="AG38" t="s">
        <v>4</v>
      </c>
      <c r="AH38" t="s">
        <v>70</v>
      </c>
      <c r="AI38">
        <v>59.904848943897932</v>
      </c>
      <c r="AK38" t="s">
        <v>4</v>
      </c>
      <c r="AL38" t="s">
        <v>70</v>
      </c>
      <c r="AM38">
        <v>57.47426323779554</v>
      </c>
    </row>
    <row r="39" spans="1:39" x14ac:dyDescent="0.15">
      <c r="A39" t="s">
        <v>52</v>
      </c>
      <c r="B39" s="2" t="s">
        <v>4</v>
      </c>
      <c r="C39">
        <v>45.602413271231462</v>
      </c>
      <c r="D39" s="8"/>
      <c r="E39" s="8" t="str">
        <f t="shared" si="1"/>
        <v>前期高齢者HbA1c</v>
      </c>
      <c r="F39" s="8">
        <f t="shared" si="2"/>
        <v>45.602413271231462</v>
      </c>
      <c r="G39" s="8"/>
      <c r="I39" s="2" t="s">
        <v>4</v>
      </c>
      <c r="J39" t="s">
        <v>71</v>
      </c>
      <c r="K39" t="e">
        <f t="shared" si="0"/>
        <v>#N/A</v>
      </c>
      <c r="M39" t="s">
        <v>4</v>
      </c>
      <c r="N39" t="s">
        <v>71</v>
      </c>
      <c r="O39">
        <v>54.103227431587349</v>
      </c>
      <c r="Q39" t="s">
        <v>4</v>
      </c>
      <c r="R39" t="s">
        <v>71</v>
      </c>
      <c r="S39">
        <v>59.702495640173154</v>
      </c>
      <c r="U39" t="s">
        <v>4</v>
      </c>
      <c r="V39" t="s">
        <v>71</v>
      </c>
      <c r="W39">
        <v>49.643301126906508</v>
      </c>
      <c r="Y39" t="s">
        <v>4</v>
      </c>
      <c r="Z39" t="s">
        <v>71</v>
      </c>
      <c r="AA39">
        <v>49.4965234032952</v>
      </c>
      <c r="AC39" t="s">
        <v>4</v>
      </c>
      <c r="AD39" t="s">
        <v>71</v>
      </c>
      <c r="AE39">
        <v>32.994232202795075</v>
      </c>
      <c r="AG39" t="s">
        <v>4</v>
      </c>
      <c r="AH39" t="s">
        <v>71</v>
      </c>
      <c r="AI39">
        <v>32.192596357976299</v>
      </c>
      <c r="AK39" t="s">
        <v>4</v>
      </c>
      <c r="AL39" t="s">
        <v>71</v>
      </c>
      <c r="AM39">
        <v>54.484913170787152</v>
      </c>
    </row>
    <row r="40" spans="1:39" x14ac:dyDescent="0.15">
      <c r="B40">
        <v>0</v>
      </c>
      <c r="C40" t="e">
        <v>#DIV/0!</v>
      </c>
      <c r="D40" s="8"/>
      <c r="E40" s="8" t="str">
        <f t="shared" si="1"/>
        <v>0</v>
      </c>
      <c r="F40" s="8" t="e">
        <f t="shared" si="2"/>
        <v>#DIV/0!</v>
      </c>
      <c r="G40" s="8"/>
      <c r="I40" s="2" t="s">
        <v>4</v>
      </c>
      <c r="J40" t="s">
        <v>198</v>
      </c>
      <c r="K40" t="e">
        <f t="shared" si="0"/>
        <v>#N/A</v>
      </c>
      <c r="M40" t="s">
        <v>4</v>
      </c>
      <c r="N40" t="s">
        <v>198</v>
      </c>
      <c r="O40">
        <v>69.986146060565204</v>
      </c>
      <c r="Q40" t="s">
        <v>4</v>
      </c>
      <c r="R40" t="s">
        <v>198</v>
      </c>
      <c r="S40">
        <v>45.781862406369697</v>
      </c>
      <c r="U40" t="s">
        <v>4</v>
      </c>
      <c r="V40" t="s">
        <v>198</v>
      </c>
      <c r="W40">
        <v>42.414471088796589</v>
      </c>
      <c r="Y40" t="s">
        <v>4</v>
      </c>
      <c r="Z40" t="s">
        <v>199</v>
      </c>
      <c r="AA40">
        <v>41.216241923847747</v>
      </c>
      <c r="AC40" t="s">
        <v>4</v>
      </c>
      <c r="AD40" t="s">
        <v>200</v>
      </c>
      <c r="AE40">
        <v>40.660323219455066</v>
      </c>
      <c r="AG40" t="s">
        <v>4</v>
      </c>
      <c r="AH40" t="s">
        <v>199</v>
      </c>
      <c r="AI40">
        <v>39.6401154453321</v>
      </c>
      <c r="AK40" t="s">
        <v>4</v>
      </c>
      <c r="AL40" t="s">
        <v>200</v>
      </c>
      <c r="AM40">
        <v>43.33770329564468</v>
      </c>
    </row>
    <row r="41" spans="1:39" x14ac:dyDescent="0.15">
      <c r="B41" t="s">
        <v>17</v>
      </c>
      <c r="C41" t="e">
        <v>#VALUE!</v>
      </c>
      <c r="D41" s="8"/>
      <c r="E41" s="8" t="str">
        <f t="shared" si="1"/>
        <v>喫煙</v>
      </c>
      <c r="F41" s="8" t="e">
        <f t="shared" si="2"/>
        <v>#VALUE!</v>
      </c>
      <c r="G41" s="8"/>
      <c r="I41" s="2" t="s">
        <v>4</v>
      </c>
      <c r="J41" t="s">
        <v>78</v>
      </c>
      <c r="K41" t="e">
        <f t="shared" si="0"/>
        <v>#N/A</v>
      </c>
      <c r="M41" t="s">
        <v>4</v>
      </c>
      <c r="N41" t="s">
        <v>77</v>
      </c>
      <c r="O41">
        <v>60.731483616094962</v>
      </c>
      <c r="Q41" t="s">
        <v>4</v>
      </c>
      <c r="R41" t="s">
        <v>77</v>
      </c>
      <c r="S41">
        <v>49.844340382350651</v>
      </c>
      <c r="U41" t="s">
        <v>4</v>
      </c>
      <c r="V41" t="s">
        <v>77</v>
      </c>
      <c r="W41">
        <v>46.678366442870946</v>
      </c>
      <c r="Y41" t="s">
        <v>4</v>
      </c>
      <c r="Z41" t="s">
        <v>77</v>
      </c>
      <c r="AA41">
        <v>45.924014550511522</v>
      </c>
      <c r="AC41" t="s">
        <v>4</v>
      </c>
      <c r="AD41" t="s">
        <v>77</v>
      </c>
      <c r="AE41">
        <v>31.70741978448283</v>
      </c>
      <c r="AG41" t="s">
        <v>4</v>
      </c>
      <c r="AH41" t="s">
        <v>77</v>
      </c>
      <c r="AI41">
        <v>53.562714525654656</v>
      </c>
      <c r="AK41" t="s">
        <v>4</v>
      </c>
      <c r="AL41" t="s">
        <v>77</v>
      </c>
      <c r="AM41">
        <v>32.175155583613318</v>
      </c>
    </row>
    <row r="42" spans="1:39" x14ac:dyDescent="0.15">
      <c r="A42" t="s">
        <v>17</v>
      </c>
      <c r="B42" t="s">
        <v>3</v>
      </c>
      <c r="C42">
        <v>45.994186527791634</v>
      </c>
      <c r="D42" s="8"/>
      <c r="E42" s="8" t="str">
        <f t="shared" si="1"/>
        <v>働き盛り世代喫煙</v>
      </c>
      <c r="F42" s="8">
        <f t="shared" si="2"/>
        <v>45.994186527791634</v>
      </c>
      <c r="G42" s="8"/>
      <c r="I42" s="2" t="s">
        <v>4</v>
      </c>
      <c r="J42" t="s">
        <v>73</v>
      </c>
      <c r="K42" t="e">
        <f t="shared" si="0"/>
        <v>#N/A</v>
      </c>
      <c r="M42" t="s">
        <v>4</v>
      </c>
      <c r="N42" t="s">
        <v>73</v>
      </c>
      <c r="O42">
        <v>37.466276043040565</v>
      </c>
      <c r="Q42" t="s">
        <v>4</v>
      </c>
      <c r="R42" t="s">
        <v>73</v>
      </c>
      <c r="S42">
        <v>46.122428524788873</v>
      </c>
      <c r="U42" t="s">
        <v>4</v>
      </c>
      <c r="V42" t="s">
        <v>73</v>
      </c>
      <c r="W42">
        <v>59.71932235308438</v>
      </c>
      <c r="Y42" t="s">
        <v>4</v>
      </c>
      <c r="Z42" t="s">
        <v>73</v>
      </c>
      <c r="AA42">
        <v>66.112640208670911</v>
      </c>
      <c r="AC42" t="s">
        <v>4</v>
      </c>
      <c r="AD42" t="s">
        <v>73</v>
      </c>
      <c r="AE42">
        <v>43.777355494228175</v>
      </c>
      <c r="AG42" t="s">
        <v>4</v>
      </c>
      <c r="AH42" t="s">
        <v>73</v>
      </c>
      <c r="AI42">
        <v>59.53561721776385</v>
      </c>
      <c r="AK42" t="s">
        <v>4</v>
      </c>
      <c r="AL42" t="s">
        <v>73</v>
      </c>
      <c r="AM42">
        <v>60.589310895706149</v>
      </c>
    </row>
    <row r="43" spans="1:39" x14ac:dyDescent="0.15">
      <c r="A43" t="s">
        <v>17</v>
      </c>
      <c r="B43" s="2" t="s">
        <v>4</v>
      </c>
      <c r="C43">
        <v>49.225368905112099</v>
      </c>
      <c r="D43" s="8"/>
      <c r="E43" s="8" t="str">
        <f t="shared" si="1"/>
        <v>前期高齢者喫煙</v>
      </c>
      <c r="F43" s="8">
        <f t="shared" si="2"/>
        <v>49.225368905112099</v>
      </c>
      <c r="G43" s="8"/>
      <c r="I43" s="2" t="s">
        <v>4</v>
      </c>
      <c r="J43" t="s">
        <v>74</v>
      </c>
      <c r="K43" t="e">
        <f t="shared" si="0"/>
        <v>#N/A</v>
      </c>
      <c r="M43" t="s">
        <v>4</v>
      </c>
      <c r="N43" t="s">
        <v>74</v>
      </c>
      <c r="O43">
        <v>38.610475502493884</v>
      </c>
      <c r="Q43" t="s">
        <v>4</v>
      </c>
      <c r="R43" t="s">
        <v>74</v>
      </c>
      <c r="S43">
        <v>46.299580046831743</v>
      </c>
      <c r="U43" t="s">
        <v>4</v>
      </c>
      <c r="V43" t="s">
        <v>74</v>
      </c>
      <c r="W43">
        <v>47.573877697723383</v>
      </c>
      <c r="Y43" t="s">
        <v>4</v>
      </c>
      <c r="Z43" t="s">
        <v>74</v>
      </c>
      <c r="AA43">
        <v>68.194604417112643</v>
      </c>
      <c r="AC43" t="s">
        <v>4</v>
      </c>
      <c r="AD43" t="s">
        <v>74</v>
      </c>
      <c r="AE43">
        <v>54.448924321039748</v>
      </c>
      <c r="AG43" t="s">
        <v>4</v>
      </c>
      <c r="AH43" t="s">
        <v>74</v>
      </c>
      <c r="AI43">
        <v>62.447141933353102</v>
      </c>
      <c r="AK43" t="s">
        <v>4</v>
      </c>
      <c r="AL43" t="s">
        <v>74</v>
      </c>
      <c r="AM43">
        <v>42.422165285426168</v>
      </c>
    </row>
    <row r="44" spans="1:39" x14ac:dyDescent="0.15">
      <c r="B44" s="2">
        <v>0</v>
      </c>
      <c r="C44" t="e">
        <v>#DIV/0!</v>
      </c>
      <c r="D44" s="8"/>
      <c r="E44" s="8" t="str">
        <f t="shared" si="1"/>
        <v>0</v>
      </c>
      <c r="F44" s="8" t="e">
        <f t="shared" si="2"/>
        <v>#DIV/0!</v>
      </c>
      <c r="G44" s="8"/>
      <c r="I44" s="2" t="s">
        <v>4</v>
      </c>
      <c r="J44" t="s">
        <v>34</v>
      </c>
      <c r="K44">
        <f t="shared" si="0"/>
        <v>55.076001435784534</v>
      </c>
      <c r="M44" t="s">
        <v>4</v>
      </c>
      <c r="N44" t="s">
        <v>34</v>
      </c>
      <c r="O44">
        <v>59.752770970497757</v>
      </c>
      <c r="Q44" t="s">
        <v>4</v>
      </c>
      <c r="R44" t="s">
        <v>34</v>
      </c>
      <c r="S44">
        <v>42.271064609146947</v>
      </c>
      <c r="U44" t="s">
        <v>4</v>
      </c>
      <c r="V44" t="s">
        <v>34</v>
      </c>
      <c r="W44">
        <v>33.649324638154042</v>
      </c>
      <c r="Y44" t="s">
        <v>4</v>
      </c>
      <c r="Z44" t="s">
        <v>34</v>
      </c>
      <c r="AA44">
        <v>41.32113339926557</v>
      </c>
      <c r="AC44" t="s">
        <v>4</v>
      </c>
      <c r="AD44" t="s">
        <v>34</v>
      </c>
      <c r="AE44">
        <v>61.308923152537233</v>
      </c>
      <c r="AG44" t="s">
        <v>4</v>
      </c>
      <c r="AH44" t="s">
        <v>34</v>
      </c>
      <c r="AI44">
        <v>56.98849584070836</v>
      </c>
      <c r="AK44" t="s">
        <v>4</v>
      </c>
      <c r="AL44" t="s">
        <v>34</v>
      </c>
      <c r="AM44">
        <v>55.076001435784534</v>
      </c>
    </row>
    <row r="45" spans="1:39" x14ac:dyDescent="0.15">
      <c r="B45" t="s">
        <v>68</v>
      </c>
      <c r="C45" t="e">
        <v>#VALUE!</v>
      </c>
      <c r="D45" s="8"/>
      <c r="E45" s="8" t="str">
        <f t="shared" si="1"/>
        <v>体重10キロ増加</v>
      </c>
      <c r="F45" s="8" t="e">
        <f t="shared" si="2"/>
        <v>#VALUE!</v>
      </c>
      <c r="G45" s="8"/>
      <c r="I45" s="2" t="s">
        <v>4</v>
      </c>
      <c r="J45" t="s">
        <v>53</v>
      </c>
      <c r="K45" t="e">
        <f t="shared" si="0"/>
        <v>#N/A</v>
      </c>
      <c r="M45" t="s">
        <v>4</v>
      </c>
      <c r="N45" t="s">
        <v>53</v>
      </c>
      <c r="O45">
        <v>65.657627128625876</v>
      </c>
      <c r="Q45" t="s">
        <v>4</v>
      </c>
      <c r="R45" t="s">
        <v>53</v>
      </c>
      <c r="S45">
        <v>50.774443357290913</v>
      </c>
      <c r="U45" t="s">
        <v>4</v>
      </c>
      <c r="V45" t="s">
        <v>53</v>
      </c>
      <c r="W45">
        <v>49.641185239196659</v>
      </c>
      <c r="Y45" t="s">
        <v>4</v>
      </c>
      <c r="Z45" t="s">
        <v>53</v>
      </c>
      <c r="AA45">
        <v>39.761283530857121</v>
      </c>
      <c r="AC45" t="s">
        <v>4</v>
      </c>
      <c r="AD45" t="s">
        <v>53</v>
      </c>
      <c r="AE45">
        <v>39.005492909220862</v>
      </c>
      <c r="AG45" t="s">
        <v>4</v>
      </c>
      <c r="AH45" t="s">
        <v>53</v>
      </c>
      <c r="AI45">
        <v>32.790722224636625</v>
      </c>
      <c r="AK45" t="s">
        <v>4</v>
      </c>
      <c r="AL45" t="s">
        <v>53</v>
      </c>
      <c r="AM45">
        <v>48.867336326600046</v>
      </c>
    </row>
    <row r="46" spans="1:39" x14ac:dyDescent="0.15">
      <c r="A46" t="s">
        <v>25</v>
      </c>
      <c r="B46" t="s">
        <v>3</v>
      </c>
      <c r="C46">
        <v>23.115702816698942</v>
      </c>
      <c r="D46" s="8"/>
      <c r="E46" s="8" t="str">
        <f t="shared" si="1"/>
        <v>働き盛り世代二十歳からの体重変化</v>
      </c>
      <c r="F46" s="8">
        <f t="shared" si="2"/>
        <v>23.115702816698942</v>
      </c>
      <c r="G46" s="8"/>
      <c r="I46" s="2" t="s">
        <v>4</v>
      </c>
      <c r="J46" t="s">
        <v>87</v>
      </c>
      <c r="K46">
        <f t="shared" si="0"/>
        <v>45.194802992449226</v>
      </c>
      <c r="M46" t="s">
        <v>4</v>
      </c>
      <c r="N46" t="s">
        <v>87</v>
      </c>
      <c r="O46">
        <v>61.84205620076056</v>
      </c>
      <c r="Q46" t="s">
        <v>4</v>
      </c>
      <c r="R46" t="s">
        <v>87</v>
      </c>
      <c r="S46">
        <v>49.271070445933972</v>
      </c>
      <c r="U46" t="s">
        <v>4</v>
      </c>
      <c r="V46" t="s">
        <v>87</v>
      </c>
      <c r="W46">
        <v>38.123842650248051</v>
      </c>
      <c r="Y46" t="s">
        <v>4</v>
      </c>
      <c r="Z46" t="s">
        <v>87</v>
      </c>
      <c r="AA46">
        <v>29.175153199671833</v>
      </c>
      <c r="AC46" t="s">
        <v>4</v>
      </c>
      <c r="AD46" t="s">
        <v>87</v>
      </c>
      <c r="AE46">
        <v>53.843417419729334</v>
      </c>
      <c r="AG46" t="s">
        <v>4</v>
      </c>
      <c r="AH46" t="s">
        <v>87</v>
      </c>
      <c r="AI46">
        <v>51.474665953956375</v>
      </c>
      <c r="AK46" t="s">
        <v>4</v>
      </c>
      <c r="AL46" t="s">
        <v>87</v>
      </c>
      <c r="AM46">
        <v>45.194802992449226</v>
      </c>
    </row>
    <row r="47" spans="1:39" x14ac:dyDescent="0.15">
      <c r="A47" t="s">
        <v>25</v>
      </c>
      <c r="B47" s="2" t="s">
        <v>4</v>
      </c>
      <c r="C47">
        <v>25.01730373273633</v>
      </c>
      <c r="D47" s="8"/>
      <c r="E47" s="8" t="str">
        <f t="shared" si="1"/>
        <v>前期高齢者二十歳からの体重変化</v>
      </c>
      <c r="F47" s="8">
        <f t="shared" si="2"/>
        <v>25.01730373273633</v>
      </c>
      <c r="G47" s="8"/>
      <c r="I47" s="2" t="s">
        <v>4</v>
      </c>
      <c r="J47" t="s">
        <v>76</v>
      </c>
      <c r="K47" t="e">
        <f t="shared" si="0"/>
        <v>#N/A</v>
      </c>
      <c r="M47" t="s">
        <v>4</v>
      </c>
      <c r="N47" t="s">
        <v>76</v>
      </c>
      <c r="O47">
        <v>51.460928618896993</v>
      </c>
      <c r="Q47" t="s">
        <v>4</v>
      </c>
      <c r="R47" t="s">
        <v>76</v>
      </c>
      <c r="S47">
        <v>55.205639707189903</v>
      </c>
      <c r="U47" t="s">
        <v>4</v>
      </c>
      <c r="V47" t="s">
        <v>76</v>
      </c>
      <c r="W47">
        <v>48.997715114027983</v>
      </c>
      <c r="Y47" t="s">
        <v>4</v>
      </c>
      <c r="Z47" t="s">
        <v>76</v>
      </c>
      <c r="AA47">
        <v>60.229156314835038</v>
      </c>
      <c r="AC47" t="s">
        <v>4</v>
      </c>
      <c r="AD47" t="s">
        <v>76</v>
      </c>
      <c r="AE47">
        <v>46.692347920897468</v>
      </c>
      <c r="AG47" t="s">
        <v>4</v>
      </c>
      <c r="AH47" t="s">
        <v>76</v>
      </c>
      <c r="AI47">
        <v>26.154314196148384</v>
      </c>
      <c r="AK47" t="s">
        <v>4</v>
      </c>
      <c r="AL47" t="s">
        <v>76</v>
      </c>
      <c r="AM47">
        <v>46.340190762449566</v>
      </c>
    </row>
    <row r="48" spans="1:39" x14ac:dyDescent="0.15">
      <c r="B48" s="2">
        <v>0</v>
      </c>
      <c r="C48" t="e">
        <v>#DIV/0!</v>
      </c>
      <c r="D48" s="8"/>
      <c r="E48" s="8" t="str">
        <f t="shared" si="1"/>
        <v>0</v>
      </c>
      <c r="F48" s="8" t="e">
        <f t="shared" si="2"/>
        <v>#DIV/0!</v>
      </c>
      <c r="G48" s="8"/>
      <c r="I48" s="2"/>
    </row>
    <row r="49" spans="1:9" x14ac:dyDescent="0.15">
      <c r="B49" t="s">
        <v>69</v>
      </c>
      <c r="C49" t="e">
        <v>#VALUE!</v>
      </c>
      <c r="D49" s="8"/>
      <c r="E49" s="8" t="str">
        <f t="shared" si="1"/>
        <v>週2回の運動なし</v>
      </c>
      <c r="F49" s="8" t="e">
        <f t="shared" si="2"/>
        <v>#VALUE!</v>
      </c>
      <c r="G49" s="8"/>
      <c r="I49" s="2"/>
    </row>
    <row r="50" spans="1:9" x14ac:dyDescent="0.15">
      <c r="A50" t="s">
        <v>26</v>
      </c>
      <c r="B50" t="s">
        <v>3</v>
      </c>
      <c r="C50">
        <v>35.024699389969648</v>
      </c>
      <c r="D50" s="8"/>
      <c r="E50" s="8" t="str">
        <f t="shared" si="1"/>
        <v>働き盛り世代三十分以上の運動習慣</v>
      </c>
      <c r="F50" s="8">
        <f t="shared" si="2"/>
        <v>35.024699389969648</v>
      </c>
      <c r="G50" s="8"/>
      <c r="I50" s="2"/>
    </row>
    <row r="51" spans="1:9" x14ac:dyDescent="0.15">
      <c r="A51" t="s">
        <v>26</v>
      </c>
      <c r="B51" s="2" t="s">
        <v>4</v>
      </c>
      <c r="C51">
        <v>28.960625408393792</v>
      </c>
      <c r="D51" s="8"/>
      <c r="E51" s="8" t="str">
        <f t="shared" si="1"/>
        <v>前期高齢者三十分以上の運動習慣</v>
      </c>
      <c r="F51" s="8">
        <f t="shared" si="2"/>
        <v>28.960625408393792</v>
      </c>
      <c r="G51" s="8"/>
      <c r="I51" s="2"/>
    </row>
    <row r="52" spans="1:9" x14ac:dyDescent="0.15">
      <c r="B52" s="2">
        <v>0</v>
      </c>
      <c r="C52" t="e">
        <v>#DIV/0!</v>
      </c>
      <c r="D52" s="8"/>
      <c r="E52" s="8" t="str">
        <f t="shared" si="1"/>
        <v>0</v>
      </c>
      <c r="F52" s="8" t="e">
        <f t="shared" si="2"/>
        <v>#DIV/0!</v>
      </c>
      <c r="G52" s="8"/>
      <c r="I52" s="2"/>
    </row>
    <row r="53" spans="1:9" x14ac:dyDescent="0.15">
      <c r="B53" t="s">
        <v>70</v>
      </c>
      <c r="C53" t="e">
        <v>#VALUE!</v>
      </c>
      <c r="D53" s="8"/>
      <c r="E53" s="8" t="str">
        <f t="shared" si="1"/>
        <v>歩行運動なし</v>
      </c>
      <c r="F53" s="8" t="e">
        <f t="shared" si="2"/>
        <v>#VALUE!</v>
      </c>
      <c r="G53" s="8"/>
      <c r="I53" s="2"/>
    </row>
    <row r="54" spans="1:9" x14ac:dyDescent="0.15">
      <c r="A54" t="s">
        <v>27</v>
      </c>
      <c r="B54" t="s">
        <v>3</v>
      </c>
      <c r="C54">
        <v>58.967440645943682</v>
      </c>
      <c r="D54" s="8"/>
      <c r="E54" s="8" t="str">
        <f t="shared" si="1"/>
        <v>働き盛り世代歩行又は身体活動</v>
      </c>
      <c r="F54" s="8">
        <f t="shared" si="2"/>
        <v>58.967440645943682</v>
      </c>
      <c r="G54" s="8"/>
      <c r="I54" s="2"/>
    </row>
    <row r="55" spans="1:9" x14ac:dyDescent="0.15">
      <c r="A55" t="s">
        <v>27</v>
      </c>
      <c r="B55" t="s">
        <v>4</v>
      </c>
      <c r="C55">
        <v>57.47426323779554</v>
      </c>
      <c r="D55" s="8"/>
      <c r="E55" s="8" t="str">
        <f t="shared" si="1"/>
        <v>前期高齢者歩行又は身体活動</v>
      </c>
      <c r="F55" s="8">
        <f t="shared" si="2"/>
        <v>57.47426323779554</v>
      </c>
      <c r="G55" s="8"/>
      <c r="I55" s="2"/>
    </row>
    <row r="56" spans="1:9" x14ac:dyDescent="0.15">
      <c r="B56">
        <v>0</v>
      </c>
      <c r="C56" t="e">
        <v>#DIV/0!</v>
      </c>
      <c r="D56" s="8"/>
      <c r="E56" s="8" t="str">
        <f t="shared" si="1"/>
        <v>0</v>
      </c>
      <c r="F56" s="8" t="e">
        <f t="shared" si="2"/>
        <v>#DIV/0!</v>
      </c>
      <c r="G56" s="8"/>
      <c r="I56" s="2"/>
    </row>
    <row r="57" spans="1:9" x14ac:dyDescent="0.15">
      <c r="B57" t="s">
        <v>71</v>
      </c>
      <c r="C57" t="e">
        <v>#VALUE!</v>
      </c>
      <c r="D57" s="8"/>
      <c r="E57" s="8" t="str">
        <f t="shared" si="1"/>
        <v>歩行遅い</v>
      </c>
      <c r="F57" s="8" t="e">
        <f t="shared" si="2"/>
        <v>#VALUE!</v>
      </c>
      <c r="G57" s="8"/>
      <c r="I57" s="2"/>
    </row>
    <row r="58" spans="1:9" x14ac:dyDescent="0.15">
      <c r="A58" t="s">
        <v>28</v>
      </c>
      <c r="B58" t="s">
        <v>3</v>
      </c>
      <c r="C58">
        <v>58.852729842009722</v>
      </c>
      <c r="D58" s="8"/>
      <c r="E58" s="8" t="str">
        <f t="shared" si="1"/>
        <v>働き盛り世代歩行速度</v>
      </c>
      <c r="F58" s="8">
        <f t="shared" si="2"/>
        <v>58.852729842009722</v>
      </c>
      <c r="G58" s="8"/>
      <c r="I58" s="2"/>
    </row>
    <row r="59" spans="1:9" x14ac:dyDescent="0.15">
      <c r="A59" t="s">
        <v>28</v>
      </c>
      <c r="B59" t="s">
        <v>4</v>
      </c>
      <c r="C59">
        <v>54.484913170787152</v>
      </c>
      <c r="D59" s="8"/>
      <c r="E59" s="8" t="str">
        <f t="shared" si="1"/>
        <v>前期高齢者歩行速度</v>
      </c>
      <c r="F59" s="8">
        <f t="shared" si="2"/>
        <v>54.484913170787152</v>
      </c>
      <c r="G59" s="8"/>
      <c r="I59" s="2"/>
    </row>
    <row r="60" spans="1:9" x14ac:dyDescent="0.15">
      <c r="B60">
        <v>0</v>
      </c>
      <c r="C60" t="e">
        <v>#DIV/0!</v>
      </c>
      <c r="D60" s="8"/>
      <c r="E60" s="8" t="str">
        <f t="shared" si="1"/>
        <v>0</v>
      </c>
      <c r="F60" s="8" t="e">
        <f t="shared" si="2"/>
        <v>#DIV/0!</v>
      </c>
      <c r="G60" s="8"/>
      <c r="I60" s="2"/>
    </row>
    <row r="61" spans="1:9" x14ac:dyDescent="0.15">
      <c r="B61" t="s">
        <v>198</v>
      </c>
      <c r="C61" t="e">
        <v>#VALUE!</v>
      </c>
      <c r="D61" s="8"/>
      <c r="E61" s="8" t="str">
        <f t="shared" si="1"/>
        <v>体重3キロ増減</v>
      </c>
      <c r="F61" s="8" t="e">
        <f t="shared" si="2"/>
        <v>#VALUE!</v>
      </c>
      <c r="G61" s="8"/>
      <c r="I61" s="2"/>
    </row>
    <row r="62" spans="1:9" x14ac:dyDescent="0.15">
      <c r="A62" t="s">
        <v>29</v>
      </c>
      <c r="B62" t="s">
        <v>3</v>
      </c>
      <c r="C62">
        <v>46.966049028973003</v>
      </c>
      <c r="D62" s="8"/>
      <c r="E62" s="8" t="str">
        <f t="shared" si="1"/>
        <v>働き盛り世代一年間の体重変化</v>
      </c>
      <c r="F62" s="8">
        <f t="shared" si="2"/>
        <v>46.966049028973003</v>
      </c>
      <c r="G62" s="8"/>
      <c r="I62" s="2"/>
    </row>
    <row r="63" spans="1:9" x14ac:dyDescent="0.15">
      <c r="A63" t="s">
        <v>29</v>
      </c>
      <c r="B63" t="s">
        <v>4</v>
      </c>
      <c r="C63">
        <v>43.33770329564468</v>
      </c>
      <c r="D63" s="8"/>
      <c r="E63" s="8" t="str">
        <f t="shared" si="1"/>
        <v>前期高齢者一年間の体重変化</v>
      </c>
      <c r="F63" s="8">
        <f t="shared" si="2"/>
        <v>43.33770329564468</v>
      </c>
      <c r="G63" s="8"/>
      <c r="I63" s="2"/>
    </row>
    <row r="64" spans="1:9" x14ac:dyDescent="0.15">
      <c r="B64">
        <v>0</v>
      </c>
      <c r="C64" t="e">
        <v>#DIV/0!</v>
      </c>
      <c r="D64" s="8"/>
      <c r="E64" s="8" t="str">
        <f t="shared" si="1"/>
        <v>0</v>
      </c>
      <c r="F64" s="8" t="e">
        <f t="shared" si="2"/>
        <v>#DIV/0!</v>
      </c>
      <c r="G64" s="8"/>
      <c r="I64" s="2"/>
    </row>
    <row r="65" spans="1:9" x14ac:dyDescent="0.15">
      <c r="B65" t="s">
        <v>72</v>
      </c>
      <c r="C65" t="e">
        <v>#VALUE!</v>
      </c>
      <c r="D65" s="8"/>
      <c r="E65" s="8" t="str">
        <f t="shared" si="1"/>
        <v>早食い</v>
      </c>
      <c r="F65" s="8" t="e">
        <f t="shared" si="2"/>
        <v>#VALUE!</v>
      </c>
      <c r="G65" s="8"/>
      <c r="I65" s="2"/>
    </row>
    <row r="66" spans="1:9" x14ac:dyDescent="0.15">
      <c r="A66" t="s">
        <v>30</v>
      </c>
      <c r="B66" t="s">
        <v>3</v>
      </c>
      <c r="C66">
        <v>26.761595776330239</v>
      </c>
      <c r="D66" s="8"/>
      <c r="E66" s="8" t="str">
        <f t="shared" si="1"/>
        <v>働き盛り世代早食いか</v>
      </c>
      <c r="F66" s="8">
        <f t="shared" si="2"/>
        <v>26.761595776330239</v>
      </c>
      <c r="G66" s="8"/>
      <c r="I66" s="2"/>
    </row>
    <row r="67" spans="1:9" x14ac:dyDescent="0.15">
      <c r="A67" t="s">
        <v>30</v>
      </c>
      <c r="B67" t="s">
        <v>4</v>
      </c>
      <c r="C67">
        <v>32.175155583613318</v>
      </c>
      <c r="D67" s="8"/>
      <c r="E67" s="8" t="str">
        <f t="shared" ref="E67:E91" si="3">B67&amp;A67</f>
        <v>前期高齢者早食いか</v>
      </c>
      <c r="F67" s="8">
        <f t="shared" ref="F67:F91" si="4">C67</f>
        <v>32.175155583613318</v>
      </c>
      <c r="G67" s="8"/>
      <c r="I67" s="2"/>
    </row>
    <row r="68" spans="1:9" x14ac:dyDescent="0.15">
      <c r="B68">
        <v>0</v>
      </c>
      <c r="C68" t="e">
        <v>#DIV/0!</v>
      </c>
      <c r="D68" s="8"/>
      <c r="E68" s="8" t="str">
        <f t="shared" si="3"/>
        <v>0</v>
      </c>
      <c r="F68" s="8" t="e">
        <f t="shared" si="4"/>
        <v>#DIV/0!</v>
      </c>
      <c r="G68" s="8"/>
      <c r="I68" s="2"/>
    </row>
    <row r="69" spans="1:9" x14ac:dyDescent="0.15">
      <c r="B69" t="s">
        <v>73</v>
      </c>
      <c r="C69" t="e">
        <v>#VALUE!</v>
      </c>
      <c r="D69" s="8"/>
      <c r="E69" s="8" t="str">
        <f t="shared" si="3"/>
        <v>就寝前の夕食</v>
      </c>
      <c r="F69" s="8" t="e">
        <f t="shared" si="4"/>
        <v>#VALUE!</v>
      </c>
      <c r="G69" s="8"/>
      <c r="I69" s="2"/>
    </row>
    <row r="70" spans="1:9" x14ac:dyDescent="0.15">
      <c r="A70" t="s">
        <v>31</v>
      </c>
      <c r="B70" t="s">
        <v>3</v>
      </c>
      <c r="C70">
        <v>49.161676384332722</v>
      </c>
      <c r="D70" s="8"/>
      <c r="E70" s="8" t="str">
        <f t="shared" si="3"/>
        <v>働き盛り世代就寝前0時間以内の夕食</v>
      </c>
      <c r="F70" s="8">
        <f t="shared" si="4"/>
        <v>49.161676384332722</v>
      </c>
      <c r="G70" s="8"/>
      <c r="I70" s="2"/>
    </row>
    <row r="71" spans="1:9" x14ac:dyDescent="0.15">
      <c r="A71" t="s">
        <v>31</v>
      </c>
      <c r="B71" t="s">
        <v>4</v>
      </c>
      <c r="C71">
        <v>60.589310895706149</v>
      </c>
      <c r="D71" s="8"/>
      <c r="E71" s="8" t="str">
        <f t="shared" si="3"/>
        <v>前期高齢者就寝前0時間以内の夕食</v>
      </c>
      <c r="F71" s="8">
        <f t="shared" si="4"/>
        <v>60.589310895706149</v>
      </c>
      <c r="G71" s="8"/>
      <c r="I71" s="2"/>
    </row>
    <row r="72" spans="1:9" x14ac:dyDescent="0.15">
      <c r="B72">
        <v>0</v>
      </c>
      <c r="C72" t="e">
        <v>#DIV/0!</v>
      </c>
      <c r="D72" s="8"/>
      <c r="E72" s="8" t="str">
        <f t="shared" si="3"/>
        <v>0</v>
      </c>
      <c r="F72" s="8" t="e">
        <f t="shared" si="4"/>
        <v>#DIV/0!</v>
      </c>
      <c r="G72" s="8"/>
      <c r="I72" s="2"/>
    </row>
    <row r="73" spans="1:9" x14ac:dyDescent="0.15">
      <c r="B73" t="s">
        <v>74</v>
      </c>
      <c r="C73" t="e">
        <v>#VALUE!</v>
      </c>
      <c r="D73" s="8"/>
      <c r="E73" s="8" t="str">
        <f t="shared" si="3"/>
        <v>夜食間食多い</v>
      </c>
      <c r="F73" s="8" t="e">
        <f t="shared" si="4"/>
        <v>#VALUE!</v>
      </c>
      <c r="G73" s="8"/>
      <c r="I73" s="2"/>
    </row>
    <row r="74" spans="1:9" x14ac:dyDescent="0.15">
      <c r="A74" t="s">
        <v>33</v>
      </c>
      <c r="B74" t="s">
        <v>3</v>
      </c>
      <c r="C74">
        <v>44.282965902381868</v>
      </c>
      <c r="D74" s="8"/>
      <c r="E74" s="8" t="str">
        <f t="shared" si="3"/>
        <v>働き盛り世代夕食後の間食</v>
      </c>
      <c r="F74" s="8">
        <f t="shared" si="4"/>
        <v>44.282965902381868</v>
      </c>
      <c r="G74" s="8"/>
      <c r="I74" s="2"/>
    </row>
    <row r="75" spans="1:9" x14ac:dyDescent="0.15">
      <c r="A75" t="s">
        <v>33</v>
      </c>
      <c r="B75" t="s">
        <v>4</v>
      </c>
      <c r="C75">
        <v>42.422165285426168</v>
      </c>
      <c r="D75" s="8"/>
      <c r="E75" s="8" t="str">
        <f t="shared" si="3"/>
        <v>前期高齢者夕食後の間食</v>
      </c>
      <c r="F75" s="8">
        <f t="shared" si="4"/>
        <v>42.422165285426168</v>
      </c>
      <c r="G75" s="8"/>
      <c r="I75" s="2"/>
    </row>
    <row r="76" spans="1:9" x14ac:dyDescent="0.15">
      <c r="B76">
        <v>0</v>
      </c>
      <c r="C76" t="e">
        <v>#DIV/0!</v>
      </c>
      <c r="D76" s="8"/>
      <c r="E76" s="8" t="str">
        <f t="shared" si="3"/>
        <v>0</v>
      </c>
      <c r="F76" s="8" t="e">
        <f t="shared" si="4"/>
        <v>#DIV/0!</v>
      </c>
      <c r="G76" s="8"/>
      <c r="I76" s="2"/>
    </row>
    <row r="77" spans="1:9" x14ac:dyDescent="0.15">
      <c r="B77" t="s">
        <v>34</v>
      </c>
      <c r="C77" t="e">
        <v>#VALUE!</v>
      </c>
      <c r="D77" s="8"/>
      <c r="E77" s="8" t="str">
        <f t="shared" si="3"/>
        <v>朝食欠食</v>
      </c>
      <c r="F77" s="8" t="e">
        <f t="shared" si="4"/>
        <v>#VALUE!</v>
      </c>
      <c r="G77" s="8"/>
      <c r="I77" s="2"/>
    </row>
    <row r="78" spans="1:9" x14ac:dyDescent="0.15">
      <c r="A78" t="s">
        <v>34</v>
      </c>
      <c r="B78" t="s">
        <v>3</v>
      </c>
      <c r="C78">
        <v>56.174889027663021</v>
      </c>
      <c r="D78" s="8"/>
      <c r="E78" s="8" t="str">
        <f t="shared" si="3"/>
        <v>働き盛り世代朝食欠食</v>
      </c>
      <c r="F78" s="8">
        <f t="shared" si="4"/>
        <v>56.174889027663021</v>
      </c>
      <c r="G78" s="8"/>
      <c r="I78" s="2"/>
    </row>
    <row r="79" spans="1:9" x14ac:dyDescent="0.15">
      <c r="A79" t="s">
        <v>34</v>
      </c>
      <c r="B79" t="s">
        <v>4</v>
      </c>
      <c r="C79">
        <v>55.076001435784534</v>
      </c>
      <c r="D79" s="8"/>
      <c r="E79" s="8" t="str">
        <f t="shared" si="3"/>
        <v>前期高齢者朝食欠食</v>
      </c>
      <c r="F79" s="8">
        <f t="shared" si="4"/>
        <v>55.076001435784534</v>
      </c>
      <c r="G79" s="8"/>
      <c r="I79" s="2"/>
    </row>
    <row r="80" spans="1:9" x14ac:dyDescent="0.15">
      <c r="B80">
        <v>0</v>
      </c>
      <c r="C80" t="e">
        <v>#DIV/0!</v>
      </c>
      <c r="D80" s="8"/>
      <c r="E80" s="8" t="str">
        <f t="shared" si="3"/>
        <v>0</v>
      </c>
      <c r="F80" s="8" t="e">
        <f t="shared" si="4"/>
        <v>#DIV/0!</v>
      </c>
      <c r="G80" s="8"/>
      <c r="I80" s="2"/>
    </row>
    <row r="81" spans="1:9" x14ac:dyDescent="0.15">
      <c r="B81" t="s">
        <v>75</v>
      </c>
      <c r="C81" t="e">
        <v>#VALUE!</v>
      </c>
      <c r="D81" s="8"/>
      <c r="E81" s="8" t="str">
        <f t="shared" si="3"/>
        <v>飲酒頻度</v>
      </c>
      <c r="F81" s="8" t="e">
        <f t="shared" si="4"/>
        <v>#VALUE!</v>
      </c>
      <c r="G81" s="8"/>
      <c r="I81" s="2"/>
    </row>
    <row r="82" spans="1:9" x14ac:dyDescent="0.15">
      <c r="A82" t="s">
        <v>35</v>
      </c>
      <c r="B82" t="s">
        <v>3</v>
      </c>
      <c r="C82">
        <v>46.188867271393292</v>
      </c>
      <c r="D82" s="8"/>
      <c r="E82" s="8" t="str">
        <f t="shared" si="3"/>
        <v>働き盛り世代飲酒頻度毎日</v>
      </c>
      <c r="F82" s="8">
        <f t="shared" si="4"/>
        <v>46.188867271393292</v>
      </c>
      <c r="G82" s="8"/>
      <c r="I82" s="2"/>
    </row>
    <row r="83" spans="1:9" x14ac:dyDescent="0.15">
      <c r="A83" t="s">
        <v>35</v>
      </c>
      <c r="B83" t="s">
        <v>4</v>
      </c>
      <c r="C83">
        <v>48.867336326600046</v>
      </c>
      <c r="D83" s="8"/>
      <c r="E83" s="8" t="str">
        <f t="shared" si="3"/>
        <v>前期高齢者飲酒頻度毎日</v>
      </c>
      <c r="F83" s="8">
        <f t="shared" si="4"/>
        <v>48.867336326600046</v>
      </c>
      <c r="G83" s="8"/>
      <c r="I83" s="2"/>
    </row>
    <row r="84" spans="1:9" x14ac:dyDescent="0.15">
      <c r="B84">
        <v>0</v>
      </c>
      <c r="C84" t="e">
        <v>#DIV/0!</v>
      </c>
      <c r="D84" s="8"/>
      <c r="E84" s="8" t="str">
        <f t="shared" si="3"/>
        <v>0</v>
      </c>
      <c r="F84" s="8" t="e">
        <f t="shared" si="4"/>
        <v>#DIV/0!</v>
      </c>
      <c r="G84" s="8"/>
      <c r="I84" s="2"/>
    </row>
    <row r="85" spans="1:9" x14ac:dyDescent="0.15">
      <c r="B85" t="s">
        <v>87</v>
      </c>
      <c r="C85" t="e">
        <v>#VALUE!</v>
      </c>
      <c r="D85" s="8"/>
      <c r="E85" s="8" t="str">
        <f t="shared" si="3"/>
        <v>飲酒量女性1合</v>
      </c>
      <c r="F85" s="8" t="e">
        <f t="shared" si="4"/>
        <v>#VALUE!</v>
      </c>
      <c r="G85" s="8"/>
      <c r="I85" s="2"/>
    </row>
    <row r="86" spans="1:9" x14ac:dyDescent="0.15">
      <c r="A86" t="s">
        <v>87</v>
      </c>
      <c r="B86" t="s">
        <v>3</v>
      </c>
      <c r="C86">
        <v>39.734235777085068</v>
      </c>
      <c r="D86" s="8"/>
      <c r="E86" s="8" t="str">
        <f t="shared" si="3"/>
        <v>働き盛り世代飲酒量女性1合</v>
      </c>
      <c r="F86" s="8">
        <f t="shared" si="4"/>
        <v>39.734235777085068</v>
      </c>
      <c r="G86" s="8"/>
      <c r="I86" s="2"/>
    </row>
    <row r="87" spans="1:9" x14ac:dyDescent="0.15">
      <c r="A87" t="s">
        <v>87</v>
      </c>
      <c r="B87" t="s">
        <v>4</v>
      </c>
      <c r="C87">
        <v>45.194802992449226</v>
      </c>
      <c r="D87" s="8"/>
      <c r="E87" s="8" t="str">
        <f t="shared" si="3"/>
        <v>前期高齢者飲酒量女性1合</v>
      </c>
      <c r="F87" s="8">
        <f t="shared" si="4"/>
        <v>45.194802992449226</v>
      </c>
      <c r="G87" s="8"/>
      <c r="I87" s="2"/>
    </row>
    <row r="88" spans="1:9" x14ac:dyDescent="0.15">
      <c r="B88">
        <v>0</v>
      </c>
      <c r="C88" t="e">
        <v>#DIV/0!</v>
      </c>
      <c r="D88" s="8"/>
      <c r="E88" s="8" t="str">
        <f t="shared" si="3"/>
        <v>0</v>
      </c>
      <c r="F88" s="8" t="e">
        <f t="shared" si="4"/>
        <v>#DIV/0!</v>
      </c>
      <c r="G88" s="8"/>
      <c r="I88" s="2"/>
    </row>
    <row r="89" spans="1:9" x14ac:dyDescent="0.15">
      <c r="B89" t="s">
        <v>76</v>
      </c>
      <c r="C89" t="e">
        <v>#VALUE!</v>
      </c>
      <c r="D89" s="8"/>
      <c r="E89" s="8" t="str">
        <f t="shared" si="3"/>
        <v>睡眠不足</v>
      </c>
      <c r="F89" s="8" t="e">
        <f t="shared" si="4"/>
        <v>#VALUE!</v>
      </c>
      <c r="G89" s="8"/>
      <c r="I89" s="2"/>
    </row>
    <row r="90" spans="1:9" x14ac:dyDescent="0.15">
      <c r="A90" t="s">
        <v>37</v>
      </c>
      <c r="B90" t="s">
        <v>3</v>
      </c>
      <c r="C90">
        <v>70.051850200181349</v>
      </c>
      <c r="D90" s="8"/>
      <c r="E90" s="8" t="str">
        <f t="shared" si="3"/>
        <v>働き盛り世代睡眠十分か</v>
      </c>
      <c r="F90" s="8">
        <f t="shared" si="4"/>
        <v>70.051850200181349</v>
      </c>
      <c r="G90" s="8"/>
      <c r="I90" s="2"/>
    </row>
    <row r="91" spans="1:9" x14ac:dyDescent="0.15">
      <c r="A91" t="s">
        <v>37</v>
      </c>
      <c r="B91" t="s">
        <v>4</v>
      </c>
      <c r="C91">
        <v>46.340190762449566</v>
      </c>
      <c r="D91" s="8"/>
      <c r="E91" s="8" t="str">
        <f t="shared" si="3"/>
        <v>前期高齢者睡眠十分か</v>
      </c>
      <c r="F91" s="8">
        <f t="shared" si="4"/>
        <v>46.340190762449566</v>
      </c>
      <c r="G91" s="8"/>
      <c r="I91" s="2"/>
    </row>
    <row r="92" spans="1:9" x14ac:dyDescent="0.15">
      <c r="B92">
        <v>0</v>
      </c>
      <c r="C92" t="e">
        <v>#DIV/0!</v>
      </c>
    </row>
    <row r="93" spans="1:9" x14ac:dyDescent="0.15">
      <c r="B93">
        <v>0</v>
      </c>
      <c r="C93" t="e">
        <v>#DIV/0!</v>
      </c>
    </row>
    <row r="94" spans="1:9" x14ac:dyDescent="0.15">
      <c r="B94">
        <v>0</v>
      </c>
      <c r="C94" t="e">
        <v>#DIV/0!</v>
      </c>
    </row>
    <row r="95" spans="1:9" x14ac:dyDescent="0.15">
      <c r="B95">
        <v>0</v>
      </c>
      <c r="C95" t="e">
        <v>#DIV/0!</v>
      </c>
    </row>
    <row r="96" spans="1:9" x14ac:dyDescent="0.15">
      <c r="B96">
        <v>0</v>
      </c>
      <c r="C96" t="e">
        <v>#DIV/0!</v>
      </c>
    </row>
    <row r="97" spans="2:3" x14ac:dyDescent="0.15">
      <c r="B97">
        <v>0</v>
      </c>
      <c r="C97" t="e">
        <v>#DIV/0!</v>
      </c>
    </row>
    <row r="98" spans="2:3" x14ac:dyDescent="0.15">
      <c r="B98">
        <v>0</v>
      </c>
      <c r="C98" t="e">
        <v>#DIV/0!</v>
      </c>
    </row>
    <row r="99" spans="2:3" x14ac:dyDescent="0.15">
      <c r="B99">
        <v>0</v>
      </c>
      <c r="C99" t="e">
        <v>#DIV/0!</v>
      </c>
    </row>
    <row r="100" spans="2:3" x14ac:dyDescent="0.15">
      <c r="B100">
        <v>0</v>
      </c>
      <c r="C100" t="e">
        <v>#DIV/0!</v>
      </c>
    </row>
    <row r="101" spans="2:3" x14ac:dyDescent="0.15">
      <c r="B101">
        <v>0</v>
      </c>
      <c r="C101" t="e">
        <v>#DIV/0!</v>
      </c>
    </row>
    <row r="102" spans="2:3" x14ac:dyDescent="0.15">
      <c r="B102">
        <v>0</v>
      </c>
      <c r="C102" t="e">
        <v>#DIV/0!</v>
      </c>
    </row>
    <row r="103" spans="2:3" x14ac:dyDescent="0.15">
      <c r="B103">
        <v>0</v>
      </c>
      <c r="C103" t="e">
        <v>#DIV/0!</v>
      </c>
    </row>
    <row r="104" spans="2:3" x14ac:dyDescent="0.15">
      <c r="B104">
        <v>0</v>
      </c>
      <c r="C104" t="e">
        <v>#DIV/0!</v>
      </c>
    </row>
    <row r="105" spans="2:3" x14ac:dyDescent="0.15">
      <c r="B105">
        <v>0</v>
      </c>
      <c r="C105" t="e">
        <v>#DIV/0!</v>
      </c>
    </row>
    <row r="106" spans="2:3" x14ac:dyDescent="0.15">
      <c r="B106">
        <v>0</v>
      </c>
      <c r="C106" t="e">
        <v>#DIV/0!</v>
      </c>
    </row>
    <row r="107" spans="2:3" x14ac:dyDescent="0.15">
      <c r="B107">
        <v>0</v>
      </c>
      <c r="C107" t="e">
        <v>#DIV/0!</v>
      </c>
    </row>
    <row r="108" spans="2:3" x14ac:dyDescent="0.15">
      <c r="B108">
        <v>0</v>
      </c>
      <c r="C108" t="e">
        <v>#DIV/0!</v>
      </c>
    </row>
    <row r="109" spans="2:3" x14ac:dyDescent="0.15">
      <c r="B109">
        <v>0</v>
      </c>
      <c r="C109" t="e">
        <v>#DIV/0!</v>
      </c>
    </row>
    <row r="110" spans="2:3" x14ac:dyDescent="0.15">
      <c r="B110">
        <v>0</v>
      </c>
      <c r="C110" t="e">
        <v>#DIV/0!</v>
      </c>
    </row>
    <row r="111" spans="2:3" x14ac:dyDescent="0.15">
      <c r="B111">
        <v>0</v>
      </c>
      <c r="C111" t="e">
        <v>#DIV/0!</v>
      </c>
    </row>
    <row r="112" spans="2:3" x14ac:dyDescent="0.15">
      <c r="B112">
        <v>0</v>
      </c>
      <c r="C112" t="e">
        <v>#DIV/0!</v>
      </c>
    </row>
    <row r="113" spans="2:3" x14ac:dyDescent="0.15">
      <c r="B113">
        <v>0</v>
      </c>
      <c r="C113" t="e">
        <v>#DIV/0!</v>
      </c>
    </row>
    <row r="114" spans="2:3" x14ac:dyDescent="0.15">
      <c r="B114">
        <v>0</v>
      </c>
      <c r="C114" t="e">
        <v>#DIV/0!</v>
      </c>
    </row>
    <row r="115" spans="2:3" x14ac:dyDescent="0.15">
      <c r="B115">
        <v>0</v>
      </c>
      <c r="C115" t="e">
        <v>#DIV/0!</v>
      </c>
    </row>
    <row r="116" spans="2:3" x14ac:dyDescent="0.15">
      <c r="B116">
        <v>0</v>
      </c>
      <c r="C116" t="e">
        <v>#DIV/0!</v>
      </c>
    </row>
    <row r="117" spans="2:3" x14ac:dyDescent="0.15">
      <c r="B117">
        <v>0</v>
      </c>
      <c r="C117" t="e">
        <v>#DIV/0!</v>
      </c>
    </row>
    <row r="118" spans="2:3" x14ac:dyDescent="0.15">
      <c r="B118">
        <v>0</v>
      </c>
      <c r="C118" t="e">
        <v>#DIV/0!</v>
      </c>
    </row>
    <row r="119" spans="2:3" x14ac:dyDescent="0.15">
      <c r="B119">
        <v>0</v>
      </c>
      <c r="C119" t="e">
        <v>#DIV/0!</v>
      </c>
    </row>
    <row r="120" spans="2:3" x14ac:dyDescent="0.15">
      <c r="B120">
        <v>0</v>
      </c>
      <c r="C120" t="e">
        <v>#DIV/0!</v>
      </c>
    </row>
    <row r="121" spans="2:3" x14ac:dyDescent="0.15">
      <c r="B121">
        <v>0</v>
      </c>
      <c r="C121" t="e">
        <v>#DIV/0!</v>
      </c>
    </row>
    <row r="122" spans="2:3" x14ac:dyDescent="0.15">
      <c r="B122">
        <v>0</v>
      </c>
      <c r="C122" t="e">
        <v>#DIV/0!</v>
      </c>
    </row>
    <row r="123" spans="2:3" x14ac:dyDescent="0.15">
      <c r="B123">
        <v>0</v>
      </c>
      <c r="C123" t="e">
        <v>#DIV/0!</v>
      </c>
    </row>
    <row r="124" spans="2:3" x14ac:dyDescent="0.15">
      <c r="B124">
        <v>0</v>
      </c>
      <c r="C124" t="e">
        <v>#DIV/0!</v>
      </c>
    </row>
    <row r="125" spans="2:3" x14ac:dyDescent="0.15">
      <c r="B125">
        <v>0</v>
      </c>
      <c r="C125" t="e">
        <v>#DIV/0!</v>
      </c>
    </row>
    <row r="126" spans="2:3" x14ac:dyDescent="0.15">
      <c r="B126">
        <v>0</v>
      </c>
      <c r="C126" t="e">
        <v>#DIV/0!</v>
      </c>
    </row>
    <row r="127" spans="2:3" x14ac:dyDescent="0.15">
      <c r="B127">
        <v>0</v>
      </c>
      <c r="C127" t="e">
        <v>#DIV/0!</v>
      </c>
    </row>
    <row r="128" spans="2:3" x14ac:dyDescent="0.15">
      <c r="B128">
        <v>0</v>
      </c>
      <c r="C128" t="e">
        <v>#DIV/0!</v>
      </c>
    </row>
    <row r="129" spans="2:3" x14ac:dyDescent="0.15">
      <c r="B129">
        <v>0</v>
      </c>
      <c r="C129" t="e">
        <v>#DIV/0!</v>
      </c>
    </row>
    <row r="130" spans="2:3" x14ac:dyDescent="0.15">
      <c r="B130">
        <v>0</v>
      </c>
      <c r="C130" t="e">
        <v>#DIV/0!</v>
      </c>
    </row>
    <row r="131" spans="2:3" x14ac:dyDescent="0.15">
      <c r="B131">
        <v>0</v>
      </c>
      <c r="C131" t="e">
        <v>#DIV/0!</v>
      </c>
    </row>
    <row r="132" spans="2:3" x14ac:dyDescent="0.15">
      <c r="B132">
        <v>0</v>
      </c>
      <c r="C132" t="e">
        <v>#DIV/0!</v>
      </c>
    </row>
    <row r="133" spans="2:3" x14ac:dyDescent="0.15">
      <c r="B133">
        <v>0</v>
      </c>
      <c r="C133" t="e">
        <v>#DIV/0!</v>
      </c>
    </row>
    <row r="134" spans="2:3" x14ac:dyDescent="0.15">
      <c r="B134">
        <v>0</v>
      </c>
      <c r="C134" t="e">
        <v>#DIV/0!</v>
      </c>
    </row>
    <row r="135" spans="2:3" x14ac:dyDescent="0.15">
      <c r="B135">
        <v>0</v>
      </c>
      <c r="C135" t="e">
        <v>#DIV/0!</v>
      </c>
    </row>
    <row r="136" spans="2:3" x14ac:dyDescent="0.15">
      <c r="B136">
        <v>0</v>
      </c>
      <c r="C136" t="e">
        <v>#DIV/0!</v>
      </c>
    </row>
    <row r="137" spans="2:3" x14ac:dyDescent="0.15">
      <c r="B137">
        <v>0</v>
      </c>
      <c r="C137" t="e">
        <v>#DIV/0!</v>
      </c>
    </row>
    <row r="138" spans="2:3" x14ac:dyDescent="0.15">
      <c r="B138">
        <v>0</v>
      </c>
      <c r="C138" t="e">
        <v>#DIV/0!</v>
      </c>
    </row>
    <row r="139" spans="2:3" x14ac:dyDescent="0.15">
      <c r="B139">
        <v>0</v>
      </c>
      <c r="C139" t="e">
        <v>#DIV/0!</v>
      </c>
    </row>
    <row r="140" spans="2:3" x14ac:dyDescent="0.15">
      <c r="B140">
        <v>0</v>
      </c>
      <c r="C140" t="e">
        <v>#DIV/0!</v>
      </c>
    </row>
    <row r="141" spans="2:3" x14ac:dyDescent="0.15">
      <c r="B141">
        <v>0</v>
      </c>
      <c r="C141" t="e">
        <v>#DIV/0!</v>
      </c>
    </row>
    <row r="142" spans="2:3" x14ac:dyDescent="0.15">
      <c r="B142">
        <v>0</v>
      </c>
      <c r="C142" t="e">
        <v>#DIV/0!</v>
      </c>
    </row>
    <row r="143" spans="2:3" x14ac:dyDescent="0.15">
      <c r="B143">
        <v>0</v>
      </c>
      <c r="C143" t="e">
        <v>#DIV/0!</v>
      </c>
    </row>
    <row r="144" spans="2:3" x14ac:dyDescent="0.15">
      <c r="B144">
        <v>0</v>
      </c>
      <c r="C144" t="e">
        <v>#DIV/0!</v>
      </c>
    </row>
    <row r="145" spans="2:13" x14ac:dyDescent="0.15">
      <c r="B145">
        <v>0</v>
      </c>
      <c r="C145" t="e">
        <v>#DIV/0!</v>
      </c>
    </row>
    <row r="146" spans="2:13" x14ac:dyDescent="0.15">
      <c r="B146">
        <v>0</v>
      </c>
      <c r="C146" t="e">
        <v>#DIV/0!</v>
      </c>
    </row>
    <row r="147" spans="2:13" x14ac:dyDescent="0.15">
      <c r="B147">
        <v>0</v>
      </c>
      <c r="C147" t="e">
        <v>#DIV/0!</v>
      </c>
    </row>
    <row r="148" spans="2:13" x14ac:dyDescent="0.15">
      <c r="B148">
        <v>0</v>
      </c>
      <c r="C148" t="e">
        <v>#DIV/0!</v>
      </c>
    </row>
    <row r="149" spans="2:13" x14ac:dyDescent="0.15">
      <c r="B149">
        <v>0</v>
      </c>
      <c r="C149" t="e">
        <v>#DIV/0!</v>
      </c>
    </row>
    <row r="150" spans="2:13" x14ac:dyDescent="0.15">
      <c r="B150">
        <v>0</v>
      </c>
      <c r="C150" t="e">
        <v>#DIV/0!</v>
      </c>
    </row>
    <row r="151" spans="2:13" x14ac:dyDescent="0.15">
      <c r="B151">
        <v>0</v>
      </c>
      <c r="C151" t="e">
        <v>#DIV/0!</v>
      </c>
    </row>
    <row r="152" spans="2:13" x14ac:dyDescent="0.15">
      <c r="B152">
        <v>0</v>
      </c>
      <c r="C152" t="e">
        <v>#DIV/0!</v>
      </c>
    </row>
    <row r="153" spans="2:13" x14ac:dyDescent="0.15">
      <c r="B153">
        <v>0</v>
      </c>
      <c r="C153" t="e">
        <v>#DIV/0!</v>
      </c>
    </row>
    <row r="154" spans="2:13" x14ac:dyDescent="0.15">
      <c r="B154">
        <v>0</v>
      </c>
      <c r="C154" t="e">
        <v>#DIV/0!</v>
      </c>
    </row>
    <row r="155" spans="2:13" x14ac:dyDescent="0.15">
      <c r="B155">
        <v>0</v>
      </c>
      <c r="C155" t="e">
        <v>#DIV/0!</v>
      </c>
    </row>
    <row r="156" spans="2:13" x14ac:dyDescent="0.15">
      <c r="B156">
        <v>0</v>
      </c>
      <c r="C156" t="e">
        <v>#DIV/0!</v>
      </c>
    </row>
    <row r="157" spans="2:13" x14ac:dyDescent="0.15">
      <c r="B157">
        <v>0</v>
      </c>
      <c r="C157" t="e">
        <v>#DIV/0!</v>
      </c>
      <c r="M157" t="s">
        <v>56</v>
      </c>
    </row>
    <row r="158" spans="2:13" x14ac:dyDescent="0.15">
      <c r="B158">
        <v>0</v>
      </c>
      <c r="C158" t="e">
        <v>#DIV/0!</v>
      </c>
    </row>
    <row r="159" spans="2:13" x14ac:dyDescent="0.15">
      <c r="B159">
        <v>0</v>
      </c>
      <c r="C159" t="e">
        <v>#DIV/0!</v>
      </c>
    </row>
    <row r="160" spans="2:13" x14ac:dyDescent="0.15">
      <c r="B160">
        <v>0</v>
      </c>
      <c r="C160" t="e">
        <v>#REF!</v>
      </c>
    </row>
    <row r="161" spans="2:3" x14ac:dyDescent="0.15">
      <c r="B161">
        <v>0</v>
      </c>
      <c r="C161" t="e">
        <v>#REF!</v>
      </c>
    </row>
    <row r="162" spans="2:3" x14ac:dyDescent="0.15">
      <c r="B162">
        <v>0</v>
      </c>
      <c r="C162" t="e">
        <v>#REF!</v>
      </c>
    </row>
    <row r="163" spans="2:3" x14ac:dyDescent="0.15">
      <c r="B163">
        <v>0</v>
      </c>
      <c r="C163" t="e">
        <v>#REF!</v>
      </c>
    </row>
    <row r="164" spans="2:3" x14ac:dyDescent="0.15">
      <c r="B164">
        <v>0</v>
      </c>
      <c r="C164" t="e">
        <v>#REF!</v>
      </c>
    </row>
    <row r="165" spans="2:3" x14ac:dyDescent="0.15">
      <c r="B165">
        <v>0</v>
      </c>
      <c r="C165" t="e">
        <v>#REF!</v>
      </c>
    </row>
    <row r="166" spans="2:3" x14ac:dyDescent="0.15">
      <c r="B166">
        <v>0</v>
      </c>
      <c r="C166" t="e">
        <v>#REF!</v>
      </c>
    </row>
    <row r="167" spans="2:3" x14ac:dyDescent="0.15">
      <c r="B167">
        <v>0</v>
      </c>
      <c r="C167" t="e">
        <v>#REF!</v>
      </c>
    </row>
    <row r="168" spans="2:3" x14ac:dyDescent="0.15">
      <c r="B168">
        <v>0</v>
      </c>
      <c r="C168" t="e">
        <v>#REF!</v>
      </c>
    </row>
    <row r="169" spans="2:3" x14ac:dyDescent="0.15">
      <c r="B169">
        <v>0</v>
      </c>
      <c r="C169" t="e">
        <v>#REF!</v>
      </c>
    </row>
    <row r="170" spans="2:3" x14ac:dyDescent="0.15">
      <c r="B170">
        <v>0</v>
      </c>
      <c r="C170" t="e">
        <v>#REF!</v>
      </c>
    </row>
    <row r="171" spans="2:3" x14ac:dyDescent="0.15">
      <c r="B171">
        <v>0</v>
      </c>
      <c r="C171" t="e">
        <v>#REF!</v>
      </c>
    </row>
    <row r="172" spans="2:3" x14ac:dyDescent="0.15">
      <c r="B172">
        <v>0</v>
      </c>
      <c r="C172" t="e">
        <v>#REF!</v>
      </c>
    </row>
    <row r="173" spans="2:3" x14ac:dyDescent="0.15">
      <c r="B173">
        <v>0</v>
      </c>
      <c r="C173" t="e">
        <v>#REF!</v>
      </c>
    </row>
    <row r="174" spans="2:3" x14ac:dyDescent="0.15">
      <c r="B174">
        <v>0</v>
      </c>
      <c r="C174" t="e">
        <v>#REF!</v>
      </c>
    </row>
    <row r="175" spans="2:3" x14ac:dyDescent="0.15">
      <c r="B175">
        <v>0</v>
      </c>
      <c r="C175" t="e">
        <v>#REF!</v>
      </c>
    </row>
    <row r="176" spans="2:3" x14ac:dyDescent="0.15">
      <c r="B176">
        <v>0</v>
      </c>
      <c r="C176" t="e">
        <v>#REF!</v>
      </c>
    </row>
    <row r="177" spans="2:3" x14ac:dyDescent="0.15">
      <c r="B177">
        <v>0</v>
      </c>
      <c r="C177" t="e">
        <v>#REF!</v>
      </c>
    </row>
    <row r="178" spans="2:3" x14ac:dyDescent="0.15">
      <c r="B178">
        <v>0</v>
      </c>
      <c r="C178" t="e">
        <v>#REF!</v>
      </c>
    </row>
    <row r="179" spans="2:3" x14ac:dyDescent="0.15">
      <c r="B179">
        <v>0</v>
      </c>
      <c r="C179" t="e">
        <v>#REF!</v>
      </c>
    </row>
    <row r="180" spans="2:3" x14ac:dyDescent="0.15">
      <c r="B180">
        <v>0</v>
      </c>
      <c r="C180" t="e">
        <v>#REF!</v>
      </c>
    </row>
    <row r="181" spans="2:3" x14ac:dyDescent="0.15">
      <c r="B181">
        <v>0</v>
      </c>
      <c r="C181" t="e">
        <v>#REF!</v>
      </c>
    </row>
    <row r="182" spans="2:3" x14ac:dyDescent="0.15">
      <c r="B182">
        <v>0</v>
      </c>
      <c r="C182" t="e">
        <v>#REF!</v>
      </c>
    </row>
    <row r="183" spans="2:3" x14ac:dyDescent="0.15">
      <c r="B183">
        <v>0</v>
      </c>
      <c r="C183" t="e">
        <v>#REF!</v>
      </c>
    </row>
    <row r="184" spans="2:3" x14ac:dyDescent="0.15">
      <c r="B184">
        <v>0</v>
      </c>
      <c r="C184" t="e">
        <v>#REF!</v>
      </c>
    </row>
    <row r="185" spans="2:3" x14ac:dyDescent="0.15">
      <c r="B185">
        <v>0</v>
      </c>
      <c r="C185" t="e">
        <v>#REF!</v>
      </c>
    </row>
    <row r="186" spans="2:3" x14ac:dyDescent="0.15">
      <c r="B186">
        <v>0</v>
      </c>
      <c r="C186" t="e">
        <v>#REF!</v>
      </c>
    </row>
    <row r="187" spans="2:3" x14ac:dyDescent="0.15">
      <c r="B187">
        <v>0</v>
      </c>
      <c r="C187" t="e">
        <v>#REF!</v>
      </c>
    </row>
    <row r="188" spans="2:3" x14ac:dyDescent="0.15">
      <c r="B188">
        <v>0</v>
      </c>
      <c r="C188" t="e">
        <v>#REF!</v>
      </c>
    </row>
    <row r="189" spans="2:3" x14ac:dyDescent="0.15">
      <c r="B189">
        <v>0</v>
      </c>
      <c r="C189" t="e">
        <v>#REF!</v>
      </c>
    </row>
    <row r="190" spans="2:3" x14ac:dyDescent="0.15">
      <c r="B190">
        <v>0</v>
      </c>
      <c r="C190" t="e">
        <v>#REF!</v>
      </c>
    </row>
    <row r="191" spans="2:3" x14ac:dyDescent="0.15">
      <c r="B191">
        <v>0</v>
      </c>
      <c r="C191" t="e">
        <v>#REF!</v>
      </c>
    </row>
    <row r="192" spans="2:3" x14ac:dyDescent="0.15">
      <c r="B192">
        <v>0</v>
      </c>
      <c r="C192" t="e">
        <v>#REF!</v>
      </c>
    </row>
    <row r="193" spans="2:3" x14ac:dyDescent="0.15">
      <c r="B193">
        <v>0</v>
      </c>
      <c r="C193" t="e">
        <v>#REF!</v>
      </c>
    </row>
    <row r="194" spans="2:3" x14ac:dyDescent="0.15">
      <c r="B194">
        <v>0</v>
      </c>
      <c r="C194" t="e">
        <v>#REF!</v>
      </c>
    </row>
    <row r="195" spans="2:3" x14ac:dyDescent="0.15">
      <c r="B195">
        <v>0</v>
      </c>
      <c r="C195" t="e">
        <v>#REF!</v>
      </c>
    </row>
    <row r="196" spans="2:3" x14ac:dyDescent="0.15">
      <c r="B196">
        <v>0</v>
      </c>
      <c r="C196" t="e">
        <v>#REF!</v>
      </c>
    </row>
    <row r="197" spans="2:3" x14ac:dyDescent="0.15">
      <c r="B197">
        <v>0</v>
      </c>
      <c r="C197" t="e">
        <v>#REF!</v>
      </c>
    </row>
    <row r="198" spans="2:3" x14ac:dyDescent="0.15">
      <c r="B198">
        <v>0</v>
      </c>
      <c r="C198" t="e">
        <v>#REF!</v>
      </c>
    </row>
    <row r="199" spans="2:3" x14ac:dyDescent="0.15">
      <c r="B199">
        <v>0</v>
      </c>
      <c r="C199" t="e">
        <v>#REF!</v>
      </c>
    </row>
    <row r="200" spans="2:3" x14ac:dyDescent="0.15">
      <c r="B200">
        <v>0</v>
      </c>
      <c r="C200" t="e">
        <v>#REF!</v>
      </c>
    </row>
    <row r="201" spans="2:3" x14ac:dyDescent="0.15">
      <c r="B201">
        <v>0</v>
      </c>
      <c r="C201" t="e">
        <v>#REF!</v>
      </c>
    </row>
    <row r="202" spans="2:3" x14ac:dyDescent="0.15">
      <c r="B202">
        <v>0</v>
      </c>
      <c r="C202" t="e">
        <v>#REF!</v>
      </c>
    </row>
    <row r="203" spans="2:3" x14ac:dyDescent="0.15">
      <c r="B203">
        <v>0</v>
      </c>
      <c r="C203" t="e">
        <v>#REF!</v>
      </c>
    </row>
    <row r="204" spans="2:3" x14ac:dyDescent="0.15">
      <c r="B204">
        <v>0</v>
      </c>
      <c r="C204" t="e">
        <v>#REF!</v>
      </c>
    </row>
    <row r="205" spans="2:3" x14ac:dyDescent="0.15">
      <c r="B205">
        <v>0</v>
      </c>
      <c r="C205" t="e">
        <v>#REF!</v>
      </c>
    </row>
    <row r="206" spans="2:3" x14ac:dyDescent="0.15">
      <c r="B206">
        <v>0</v>
      </c>
      <c r="C206" t="e">
        <v>#REF!</v>
      </c>
    </row>
    <row r="207" spans="2:3" x14ac:dyDescent="0.15">
      <c r="B207">
        <v>0</v>
      </c>
      <c r="C207" t="e">
        <v>#REF!</v>
      </c>
    </row>
    <row r="208" spans="2:3" x14ac:dyDescent="0.15">
      <c r="B208">
        <v>0</v>
      </c>
      <c r="C208" t="e">
        <v>#REF!</v>
      </c>
    </row>
    <row r="209" spans="2:3" x14ac:dyDescent="0.15">
      <c r="B209">
        <v>0</v>
      </c>
      <c r="C209" t="e">
        <v>#REF!</v>
      </c>
    </row>
    <row r="210" spans="2:3" x14ac:dyDescent="0.15">
      <c r="B210">
        <v>0</v>
      </c>
      <c r="C210" t="e">
        <v>#REF!</v>
      </c>
    </row>
    <row r="211" spans="2:3" x14ac:dyDescent="0.15">
      <c r="B211">
        <v>0</v>
      </c>
      <c r="C211" t="e">
        <v>#REF!</v>
      </c>
    </row>
    <row r="212" spans="2:3" x14ac:dyDescent="0.15">
      <c r="B212">
        <v>0</v>
      </c>
      <c r="C212" t="e">
        <v>#REF!</v>
      </c>
    </row>
    <row r="213" spans="2:3" x14ac:dyDescent="0.15">
      <c r="B213">
        <v>0</v>
      </c>
      <c r="C213" t="e">
        <v>#REF!</v>
      </c>
    </row>
    <row r="214" spans="2:3" x14ac:dyDescent="0.15">
      <c r="B214">
        <v>0</v>
      </c>
      <c r="C214" t="e">
        <v>#REF!</v>
      </c>
    </row>
    <row r="215" spans="2:3" x14ac:dyDescent="0.15">
      <c r="B215">
        <v>0</v>
      </c>
      <c r="C215" t="e">
        <v>#REF!</v>
      </c>
    </row>
    <row r="216" spans="2:3" x14ac:dyDescent="0.15">
      <c r="B216">
        <v>0</v>
      </c>
      <c r="C216" t="e">
        <v>#REF!</v>
      </c>
    </row>
    <row r="217" spans="2:3" x14ac:dyDescent="0.15">
      <c r="B217">
        <v>0</v>
      </c>
      <c r="C217" t="e">
        <v>#REF!</v>
      </c>
    </row>
    <row r="218" spans="2:3" x14ac:dyDescent="0.15">
      <c r="B218">
        <v>0</v>
      </c>
      <c r="C218" t="e">
        <v>#REF!</v>
      </c>
    </row>
    <row r="219" spans="2:3" x14ac:dyDescent="0.15">
      <c r="B219">
        <v>0</v>
      </c>
      <c r="C219" t="e">
        <v>#REF!</v>
      </c>
    </row>
    <row r="220" spans="2:3" x14ac:dyDescent="0.15">
      <c r="B220">
        <v>0</v>
      </c>
      <c r="C220" t="e">
        <v>#REF!</v>
      </c>
    </row>
    <row r="221" spans="2:3" x14ac:dyDescent="0.15">
      <c r="B221">
        <v>0</v>
      </c>
      <c r="C221" t="e">
        <v>#REF!</v>
      </c>
    </row>
    <row r="222" spans="2:3" x14ac:dyDescent="0.15">
      <c r="B222">
        <v>0</v>
      </c>
      <c r="C222" t="e">
        <v>#REF!</v>
      </c>
    </row>
    <row r="223" spans="2:3" x14ac:dyDescent="0.15">
      <c r="B223">
        <v>0</v>
      </c>
      <c r="C223" t="e">
        <v>#REF!</v>
      </c>
    </row>
    <row r="224" spans="2:3" x14ac:dyDescent="0.15">
      <c r="B224">
        <v>0</v>
      </c>
      <c r="C224" t="e">
        <v>#REF!</v>
      </c>
    </row>
    <row r="225" spans="2:3" x14ac:dyDescent="0.15">
      <c r="B225">
        <v>0</v>
      </c>
      <c r="C225" t="e">
        <v>#REF!</v>
      </c>
    </row>
    <row r="226" spans="2:3" x14ac:dyDescent="0.15">
      <c r="B226">
        <v>0</v>
      </c>
      <c r="C226" t="e">
        <v>#REF!</v>
      </c>
    </row>
    <row r="227" spans="2:3" x14ac:dyDescent="0.15">
      <c r="B227">
        <v>0</v>
      </c>
      <c r="C227" t="e">
        <v>#REF!</v>
      </c>
    </row>
    <row r="228" spans="2:3" x14ac:dyDescent="0.15">
      <c r="C228" t="e">
        <v>#REF!</v>
      </c>
    </row>
    <row r="229" spans="2:3" x14ac:dyDescent="0.15">
      <c r="C229" t="e">
        <v>#REF!</v>
      </c>
    </row>
    <row r="230" spans="2:3" x14ac:dyDescent="0.15">
      <c r="C230" t="e">
        <v>#REF!</v>
      </c>
    </row>
    <row r="231" spans="2:3" x14ac:dyDescent="0.15">
      <c r="C231" t="e">
        <v>#REF!</v>
      </c>
    </row>
    <row r="232" spans="2:3" x14ac:dyDescent="0.15">
      <c r="C232" t="e">
        <v>#REF!</v>
      </c>
    </row>
    <row r="233" spans="2:3" x14ac:dyDescent="0.15">
      <c r="C233" t="e">
        <v>#REF!</v>
      </c>
    </row>
    <row r="234" spans="2:3" x14ac:dyDescent="0.15">
      <c r="C234" t="e">
        <v>#REF!</v>
      </c>
    </row>
    <row r="235" spans="2:3" x14ac:dyDescent="0.15">
      <c r="C235" t="e">
        <v>#REF!</v>
      </c>
    </row>
    <row r="236" spans="2:3" x14ac:dyDescent="0.15">
      <c r="C236" t="e">
        <v>#REF!</v>
      </c>
    </row>
    <row r="237" spans="2:3" x14ac:dyDescent="0.15">
      <c r="C237" t="e">
        <v>#REF!</v>
      </c>
    </row>
    <row r="238" spans="2:3" x14ac:dyDescent="0.15">
      <c r="C238" t="e">
        <v>#REF!</v>
      </c>
    </row>
    <row r="239" spans="2:3" x14ac:dyDescent="0.15">
      <c r="C239" t="e">
        <v>#REF!</v>
      </c>
    </row>
    <row r="240" spans="2:3" x14ac:dyDescent="0.15">
      <c r="C240" t="e">
        <v>#REF!</v>
      </c>
    </row>
    <row r="241" spans="3:3" x14ac:dyDescent="0.15">
      <c r="C241" t="e">
        <v>#REF!</v>
      </c>
    </row>
    <row r="242" spans="3:3" x14ac:dyDescent="0.15">
      <c r="C242" t="e">
        <v>#REF!</v>
      </c>
    </row>
    <row r="243" spans="3:3" x14ac:dyDescent="0.15">
      <c r="C243" t="e">
        <v>#REF!</v>
      </c>
    </row>
    <row r="244" spans="3:3" x14ac:dyDescent="0.15">
      <c r="C244" t="e">
        <v>#REF!</v>
      </c>
    </row>
    <row r="245" spans="3:3" x14ac:dyDescent="0.15">
      <c r="C245" t="e">
        <v>#REF!</v>
      </c>
    </row>
    <row r="246" spans="3:3" x14ac:dyDescent="0.15">
      <c r="C246" t="e">
        <v>#REF!</v>
      </c>
    </row>
    <row r="247" spans="3:3" x14ac:dyDescent="0.15">
      <c r="C247" t="e">
        <v>#REF!</v>
      </c>
    </row>
    <row r="248" spans="3:3" x14ac:dyDescent="0.15">
      <c r="C248" t="e">
        <v>#REF!</v>
      </c>
    </row>
    <row r="249" spans="3:3" x14ac:dyDescent="0.15">
      <c r="C249" t="e">
        <v>#REF!</v>
      </c>
    </row>
    <row r="250" spans="3:3" x14ac:dyDescent="0.15">
      <c r="C250" t="e">
        <v>#REF!</v>
      </c>
    </row>
    <row r="251" spans="3:3" x14ac:dyDescent="0.15">
      <c r="C251" t="e">
        <v>#REF!</v>
      </c>
    </row>
    <row r="252" spans="3:3" x14ac:dyDescent="0.15">
      <c r="C252" t="e">
        <v>#REF!</v>
      </c>
    </row>
    <row r="253" spans="3:3" x14ac:dyDescent="0.15">
      <c r="C253" t="e">
        <v>#REF!</v>
      </c>
    </row>
    <row r="254" spans="3:3" x14ac:dyDescent="0.15">
      <c r="C254" t="e">
        <v>#REF!</v>
      </c>
    </row>
    <row r="255" spans="3:3" x14ac:dyDescent="0.15">
      <c r="C255" t="e">
        <v>#REF!</v>
      </c>
    </row>
    <row r="256" spans="3:3" x14ac:dyDescent="0.15">
      <c r="C256" t="e">
        <v>#REF!</v>
      </c>
    </row>
    <row r="257" spans="3:3" x14ac:dyDescent="0.15">
      <c r="C257" t="e">
        <v>#REF!</v>
      </c>
    </row>
    <row r="258" spans="3:3" x14ac:dyDescent="0.15">
      <c r="C258" t="e">
        <v>#REF!</v>
      </c>
    </row>
    <row r="259" spans="3:3" x14ac:dyDescent="0.15">
      <c r="C259" t="e">
        <v>#REF!</v>
      </c>
    </row>
    <row r="260" spans="3:3" x14ac:dyDescent="0.15">
      <c r="C260" t="e">
        <v>#REF!</v>
      </c>
    </row>
    <row r="261" spans="3:3" x14ac:dyDescent="0.15">
      <c r="C261" t="e">
        <v>#REF!</v>
      </c>
    </row>
    <row r="262" spans="3:3" x14ac:dyDescent="0.15">
      <c r="C262" t="e">
        <v>#REF!</v>
      </c>
    </row>
    <row r="263" spans="3:3" x14ac:dyDescent="0.15">
      <c r="C263" t="e">
        <v>#REF!</v>
      </c>
    </row>
    <row r="264" spans="3:3" x14ac:dyDescent="0.15">
      <c r="C264" t="e">
        <v>#REF!</v>
      </c>
    </row>
    <row r="265" spans="3:3" x14ac:dyDescent="0.15">
      <c r="C265" t="e">
        <v>#REF!</v>
      </c>
    </row>
    <row r="266" spans="3:3" x14ac:dyDescent="0.15">
      <c r="C266" t="e">
        <v>#REF!</v>
      </c>
    </row>
    <row r="267" spans="3:3" x14ac:dyDescent="0.15">
      <c r="C267" t="e">
        <v>#REF!</v>
      </c>
    </row>
    <row r="268" spans="3:3" x14ac:dyDescent="0.15">
      <c r="C268" t="e">
        <v>#REF!</v>
      </c>
    </row>
    <row r="269" spans="3:3" x14ac:dyDescent="0.15">
      <c r="C269" t="e">
        <v>#REF!</v>
      </c>
    </row>
    <row r="270" spans="3:3" x14ac:dyDescent="0.15">
      <c r="C270" t="e">
        <v>#REF!</v>
      </c>
    </row>
    <row r="271" spans="3:3" x14ac:dyDescent="0.15">
      <c r="C271" t="e">
        <v>#REF!</v>
      </c>
    </row>
    <row r="272" spans="3:3" x14ac:dyDescent="0.15">
      <c r="C272" t="e">
        <v>#REF!</v>
      </c>
    </row>
    <row r="273" spans="3:3" x14ac:dyDescent="0.15">
      <c r="C273" t="e">
        <v>#REF!</v>
      </c>
    </row>
    <row r="274" spans="3:3" x14ac:dyDescent="0.15">
      <c r="C274" t="e">
        <v>#REF!</v>
      </c>
    </row>
    <row r="275" spans="3:3" x14ac:dyDescent="0.15">
      <c r="C275" t="e">
        <v>#REF!</v>
      </c>
    </row>
    <row r="276" spans="3:3" x14ac:dyDescent="0.15">
      <c r="C276" t="e">
        <v>#REF!</v>
      </c>
    </row>
    <row r="277" spans="3:3" x14ac:dyDescent="0.15">
      <c r="C277" t="e">
        <v>#REF!</v>
      </c>
    </row>
    <row r="278" spans="3:3" x14ac:dyDescent="0.15">
      <c r="C278" t="e">
        <v>#REF!</v>
      </c>
    </row>
    <row r="279" spans="3:3" x14ac:dyDescent="0.15">
      <c r="C279" t="e">
        <v>#REF!</v>
      </c>
    </row>
    <row r="280" spans="3:3" x14ac:dyDescent="0.15">
      <c r="C280" t="e">
        <v>#REF!</v>
      </c>
    </row>
    <row r="281" spans="3:3" x14ac:dyDescent="0.15">
      <c r="C281" t="e">
        <v>#REF!</v>
      </c>
    </row>
    <row r="282" spans="3:3" x14ac:dyDescent="0.15">
      <c r="C282" t="e">
        <v>#REF!</v>
      </c>
    </row>
    <row r="283" spans="3:3" x14ac:dyDescent="0.15">
      <c r="C283" t="e">
        <v>#REF!</v>
      </c>
    </row>
    <row r="284" spans="3:3" x14ac:dyDescent="0.15">
      <c r="C284" t="e">
        <v>#REF!</v>
      </c>
    </row>
    <row r="285" spans="3:3" x14ac:dyDescent="0.15">
      <c r="C285" t="e">
        <v>#REF!</v>
      </c>
    </row>
    <row r="286" spans="3:3" x14ac:dyDescent="0.15">
      <c r="C286" t="e">
        <v>#REF!</v>
      </c>
    </row>
    <row r="287" spans="3:3" x14ac:dyDescent="0.15">
      <c r="C287" t="e">
        <v>#REF!</v>
      </c>
    </row>
    <row r="288" spans="3:3" x14ac:dyDescent="0.15">
      <c r="C288" t="e">
        <v>#REF!</v>
      </c>
    </row>
    <row r="289" spans="3:3" x14ac:dyDescent="0.15">
      <c r="C289" t="e">
        <v>#REF!</v>
      </c>
    </row>
    <row r="290" spans="3:3" x14ac:dyDescent="0.15">
      <c r="C290" t="e">
        <v>#REF!</v>
      </c>
    </row>
    <row r="291" spans="3:3" x14ac:dyDescent="0.15">
      <c r="C291" t="e">
        <v>#REF!</v>
      </c>
    </row>
    <row r="292" spans="3:3" x14ac:dyDescent="0.15">
      <c r="C292" t="e">
        <v>#REF!</v>
      </c>
    </row>
    <row r="293" spans="3:3" x14ac:dyDescent="0.15">
      <c r="C293" t="e">
        <v>#REF!</v>
      </c>
    </row>
    <row r="294" spans="3:3" x14ac:dyDescent="0.15">
      <c r="C294" t="e">
        <v>#REF!</v>
      </c>
    </row>
    <row r="295" spans="3:3" x14ac:dyDescent="0.15">
      <c r="C295" t="e">
        <v>#REF!</v>
      </c>
    </row>
    <row r="296" spans="3:3" x14ac:dyDescent="0.15">
      <c r="C296" t="e">
        <v>#REF!</v>
      </c>
    </row>
    <row r="297" spans="3:3" x14ac:dyDescent="0.15">
      <c r="C297" t="e">
        <v>#REF!</v>
      </c>
    </row>
    <row r="298" spans="3:3" x14ac:dyDescent="0.15">
      <c r="C298" t="e">
        <v>#REF!</v>
      </c>
    </row>
    <row r="299" spans="3:3" x14ac:dyDescent="0.15">
      <c r="C299" t="e">
        <v>#REF!</v>
      </c>
    </row>
    <row r="300" spans="3:3" x14ac:dyDescent="0.15">
      <c r="C300" t="e">
        <v>#REF!</v>
      </c>
    </row>
    <row r="301" spans="3:3" x14ac:dyDescent="0.15">
      <c r="C301" t="e">
        <v>#REF!</v>
      </c>
    </row>
    <row r="302" spans="3:3" x14ac:dyDescent="0.15">
      <c r="C302" t="e">
        <v>#REF!</v>
      </c>
    </row>
    <row r="303" spans="3:3" x14ac:dyDescent="0.15">
      <c r="C303" t="e">
        <v>#REF!</v>
      </c>
    </row>
    <row r="304" spans="3:3" x14ac:dyDescent="0.15">
      <c r="C304" t="e">
        <v>#REF!</v>
      </c>
    </row>
    <row r="305" spans="3:3" x14ac:dyDescent="0.15">
      <c r="C305" t="e">
        <v>#REF!</v>
      </c>
    </row>
    <row r="306" spans="3:3" x14ac:dyDescent="0.15">
      <c r="C306" t="e">
        <v>#REF!</v>
      </c>
    </row>
    <row r="307" spans="3:3" x14ac:dyDescent="0.15">
      <c r="C307" t="e">
        <v>#REF!</v>
      </c>
    </row>
    <row r="308" spans="3:3" x14ac:dyDescent="0.15">
      <c r="C308" t="e">
        <v>#REF!</v>
      </c>
    </row>
    <row r="309" spans="3:3" x14ac:dyDescent="0.15">
      <c r="C309" t="e">
        <v>#REF!</v>
      </c>
    </row>
    <row r="310" spans="3:3" x14ac:dyDescent="0.15">
      <c r="C310" t="e">
        <v>#REF!</v>
      </c>
    </row>
    <row r="311" spans="3:3" x14ac:dyDescent="0.15">
      <c r="C311" t="e">
        <v>#REF!</v>
      </c>
    </row>
    <row r="312" spans="3:3" x14ac:dyDescent="0.15">
      <c r="C312" t="e">
        <v>#REF!</v>
      </c>
    </row>
    <row r="313" spans="3:3" x14ac:dyDescent="0.15">
      <c r="C313" t="e">
        <v>#REF!</v>
      </c>
    </row>
    <row r="314" spans="3:3" x14ac:dyDescent="0.15">
      <c r="C314" t="e">
        <v>#REF!</v>
      </c>
    </row>
    <row r="315" spans="3:3" x14ac:dyDescent="0.15">
      <c r="C315" t="e">
        <v>#REF!</v>
      </c>
    </row>
    <row r="316" spans="3:3" x14ac:dyDescent="0.15">
      <c r="C316" t="e">
        <v>#REF!</v>
      </c>
    </row>
    <row r="317" spans="3:3" x14ac:dyDescent="0.15">
      <c r="C317" t="e">
        <v>#REF!</v>
      </c>
    </row>
    <row r="318" spans="3:3" x14ac:dyDescent="0.15">
      <c r="C318" t="e">
        <v>#REF!</v>
      </c>
    </row>
    <row r="319" spans="3:3" x14ac:dyDescent="0.15">
      <c r="C319" t="e">
        <v>#REF!</v>
      </c>
    </row>
    <row r="320" spans="3:3" x14ac:dyDescent="0.15">
      <c r="C320" t="e">
        <v>#REF!</v>
      </c>
    </row>
    <row r="321" spans="3:3" x14ac:dyDescent="0.15">
      <c r="C321" t="e">
        <v>#REF!</v>
      </c>
    </row>
    <row r="322" spans="3:3" x14ac:dyDescent="0.15">
      <c r="C322" t="e">
        <v>#REF!</v>
      </c>
    </row>
    <row r="323" spans="3:3" x14ac:dyDescent="0.15">
      <c r="C323" t="e">
        <v>#REF!</v>
      </c>
    </row>
    <row r="324" spans="3:3" x14ac:dyDescent="0.15">
      <c r="C324" t="e">
        <v>#REF!</v>
      </c>
    </row>
    <row r="325" spans="3:3" x14ac:dyDescent="0.15">
      <c r="C325" t="e">
        <v>#REF!</v>
      </c>
    </row>
    <row r="326" spans="3:3" x14ac:dyDescent="0.15">
      <c r="C326" t="e">
        <v>#REF!</v>
      </c>
    </row>
    <row r="327" spans="3:3" x14ac:dyDescent="0.15">
      <c r="C327" t="e">
        <v>#REF!</v>
      </c>
    </row>
    <row r="328" spans="3:3" x14ac:dyDescent="0.15">
      <c r="C328" t="e">
        <v>#REF!</v>
      </c>
    </row>
    <row r="329" spans="3:3" x14ac:dyDescent="0.15">
      <c r="C329" t="e">
        <v>#REF!</v>
      </c>
    </row>
    <row r="330" spans="3:3" x14ac:dyDescent="0.15">
      <c r="C330" t="e">
        <v>#REF!</v>
      </c>
    </row>
    <row r="331" spans="3:3" x14ac:dyDescent="0.15">
      <c r="C331" t="e">
        <v>#REF!</v>
      </c>
    </row>
    <row r="332" spans="3:3" x14ac:dyDescent="0.15">
      <c r="C332" t="e">
        <v>#REF!</v>
      </c>
    </row>
    <row r="333" spans="3:3" x14ac:dyDescent="0.15">
      <c r="C333" t="e">
        <v>#REF!</v>
      </c>
    </row>
    <row r="334" spans="3:3" x14ac:dyDescent="0.15">
      <c r="C334" t="e">
        <v>#REF!</v>
      </c>
    </row>
    <row r="335" spans="3:3" x14ac:dyDescent="0.15">
      <c r="C335" t="e">
        <v>#REF!</v>
      </c>
    </row>
    <row r="336" spans="3:3" x14ac:dyDescent="0.15">
      <c r="C336" t="e">
        <v>#REF!</v>
      </c>
    </row>
    <row r="337" spans="3:3" x14ac:dyDescent="0.15">
      <c r="C337" t="e">
        <v>#REF!</v>
      </c>
    </row>
    <row r="338" spans="3:3" x14ac:dyDescent="0.15">
      <c r="C338" t="e">
        <v>#REF!</v>
      </c>
    </row>
    <row r="339" spans="3:3" x14ac:dyDescent="0.15">
      <c r="C339" t="e">
        <v>#REF!</v>
      </c>
    </row>
    <row r="340" spans="3:3" x14ac:dyDescent="0.15">
      <c r="C340" t="e">
        <v>#REF!</v>
      </c>
    </row>
    <row r="341" spans="3:3" x14ac:dyDescent="0.15">
      <c r="C341" t="e">
        <v>#REF!</v>
      </c>
    </row>
    <row r="342" spans="3:3" x14ac:dyDescent="0.15">
      <c r="C342" t="e">
        <v>#REF!</v>
      </c>
    </row>
    <row r="343" spans="3:3" x14ac:dyDescent="0.15">
      <c r="C343" t="e">
        <v>#REF!</v>
      </c>
    </row>
    <row r="344" spans="3:3" x14ac:dyDescent="0.15">
      <c r="C344" t="e">
        <v>#REF!</v>
      </c>
    </row>
    <row r="345" spans="3:3" x14ac:dyDescent="0.15">
      <c r="C345" t="e">
        <v>#REF!</v>
      </c>
    </row>
    <row r="346" spans="3:3" x14ac:dyDescent="0.15">
      <c r="C346" t="e">
        <v>#REF!</v>
      </c>
    </row>
    <row r="347" spans="3:3" x14ac:dyDescent="0.15">
      <c r="C347" t="e">
        <v>#REF!</v>
      </c>
    </row>
    <row r="348" spans="3:3" x14ac:dyDescent="0.15">
      <c r="C348" t="e">
        <v>#REF!</v>
      </c>
    </row>
    <row r="349" spans="3:3" x14ac:dyDescent="0.15">
      <c r="C349" t="e">
        <v>#REF!</v>
      </c>
    </row>
    <row r="350" spans="3:3" x14ac:dyDescent="0.15">
      <c r="C350" t="e">
        <v>#REF!</v>
      </c>
    </row>
    <row r="351" spans="3:3" x14ac:dyDescent="0.15">
      <c r="C351" t="e">
        <v>#REF!</v>
      </c>
    </row>
    <row r="352" spans="3:3" x14ac:dyDescent="0.15">
      <c r="C352" t="e">
        <v>#REF!</v>
      </c>
    </row>
    <row r="353" spans="3:3" x14ac:dyDescent="0.15">
      <c r="C353" t="e">
        <v>#REF!</v>
      </c>
    </row>
    <row r="354" spans="3:3" x14ac:dyDescent="0.15">
      <c r="C354" t="e">
        <v>#REF!</v>
      </c>
    </row>
    <row r="355" spans="3:3" x14ac:dyDescent="0.15">
      <c r="C355" t="e">
        <v>#REF!</v>
      </c>
    </row>
    <row r="356" spans="3:3" x14ac:dyDescent="0.15">
      <c r="C356" t="e">
        <v>#REF!</v>
      </c>
    </row>
    <row r="357" spans="3:3" x14ac:dyDescent="0.15">
      <c r="C357" t="e">
        <v>#REF!</v>
      </c>
    </row>
    <row r="358" spans="3:3" x14ac:dyDescent="0.15">
      <c r="C358" t="e">
        <v>#REF!</v>
      </c>
    </row>
    <row r="359" spans="3:3" x14ac:dyDescent="0.15">
      <c r="C359" t="e">
        <v>#REF!</v>
      </c>
    </row>
    <row r="360" spans="3:3" x14ac:dyDescent="0.15">
      <c r="C360" t="e">
        <v>#REF!</v>
      </c>
    </row>
    <row r="361" spans="3:3" x14ac:dyDescent="0.15">
      <c r="C361" t="e">
        <v>#REF!</v>
      </c>
    </row>
    <row r="362" spans="3:3" x14ac:dyDescent="0.15">
      <c r="C362" t="e">
        <v>#REF!</v>
      </c>
    </row>
    <row r="363" spans="3:3" x14ac:dyDescent="0.15">
      <c r="C363" t="e">
        <v>#REF!</v>
      </c>
    </row>
    <row r="364" spans="3:3" x14ac:dyDescent="0.15">
      <c r="C364" t="e">
        <v>#REF!</v>
      </c>
    </row>
    <row r="365" spans="3:3" x14ac:dyDescent="0.15">
      <c r="C365" t="e">
        <v>#REF!</v>
      </c>
    </row>
    <row r="366" spans="3:3" x14ac:dyDescent="0.15">
      <c r="C366" t="e">
        <v>#REF!</v>
      </c>
    </row>
    <row r="367" spans="3:3" x14ac:dyDescent="0.15">
      <c r="C367" t="e">
        <v>#REF!</v>
      </c>
    </row>
    <row r="368" spans="3:3" x14ac:dyDescent="0.15">
      <c r="C368" t="e">
        <v>#REF!</v>
      </c>
    </row>
    <row r="369" spans="3:3" x14ac:dyDescent="0.15">
      <c r="C369" t="e">
        <v>#REF!</v>
      </c>
    </row>
    <row r="370" spans="3:3" x14ac:dyDescent="0.15">
      <c r="C370" t="e">
        <v>#REF!</v>
      </c>
    </row>
    <row r="371" spans="3:3" x14ac:dyDescent="0.15">
      <c r="C371" t="e">
        <v>#REF!</v>
      </c>
    </row>
    <row r="372" spans="3:3" x14ac:dyDescent="0.15">
      <c r="C372" t="e">
        <v>#REF!</v>
      </c>
    </row>
    <row r="373" spans="3:3" x14ac:dyDescent="0.15">
      <c r="C373" t="e">
        <v>#REF!</v>
      </c>
    </row>
    <row r="374" spans="3:3" x14ac:dyDescent="0.15">
      <c r="C374" t="e">
        <v>#REF!</v>
      </c>
    </row>
    <row r="375" spans="3:3" x14ac:dyDescent="0.15">
      <c r="C375" t="e">
        <v>#REF!</v>
      </c>
    </row>
    <row r="376" spans="3:3" x14ac:dyDescent="0.15">
      <c r="C376" t="e">
        <v>#REF!</v>
      </c>
    </row>
    <row r="377" spans="3:3" x14ac:dyDescent="0.15">
      <c r="C377" t="e">
        <v>#REF!</v>
      </c>
    </row>
    <row r="378" spans="3:3" x14ac:dyDescent="0.15">
      <c r="C378" t="e">
        <v>#REF!</v>
      </c>
    </row>
    <row r="379" spans="3:3" x14ac:dyDescent="0.15">
      <c r="C379" t="e">
        <v>#REF!</v>
      </c>
    </row>
    <row r="380" spans="3:3" x14ac:dyDescent="0.15">
      <c r="C380" t="e">
        <v>#REF!</v>
      </c>
    </row>
    <row r="381" spans="3:3" x14ac:dyDescent="0.15">
      <c r="C381" t="e">
        <v>#REF!</v>
      </c>
    </row>
    <row r="382" spans="3:3" x14ac:dyDescent="0.15">
      <c r="C382" t="e">
        <v>#REF!</v>
      </c>
    </row>
    <row r="383" spans="3:3" x14ac:dyDescent="0.15">
      <c r="C383" t="e">
        <v>#REF!</v>
      </c>
    </row>
    <row r="384" spans="3:3" x14ac:dyDescent="0.15">
      <c r="C384" t="e">
        <v>#REF!</v>
      </c>
    </row>
    <row r="385" spans="3:3" x14ac:dyDescent="0.15">
      <c r="C385" t="e">
        <v>#REF!</v>
      </c>
    </row>
    <row r="386" spans="3:3" x14ac:dyDescent="0.15">
      <c r="C386" t="e">
        <v>#REF!</v>
      </c>
    </row>
    <row r="387" spans="3:3" x14ac:dyDescent="0.15">
      <c r="C387" t="e">
        <v>#REF!</v>
      </c>
    </row>
    <row r="388" spans="3:3" x14ac:dyDescent="0.15">
      <c r="C388" t="e">
        <v>#REF!</v>
      </c>
    </row>
    <row r="389" spans="3:3" x14ac:dyDescent="0.15">
      <c r="C389" t="e">
        <v>#REF!</v>
      </c>
    </row>
    <row r="390" spans="3:3" x14ac:dyDescent="0.15">
      <c r="C390" t="e">
        <v>#REF!</v>
      </c>
    </row>
    <row r="391" spans="3:3" x14ac:dyDescent="0.15">
      <c r="C391" t="e">
        <v>#REF!</v>
      </c>
    </row>
    <row r="392" spans="3:3" x14ac:dyDescent="0.15">
      <c r="C392" t="e">
        <v>#REF!</v>
      </c>
    </row>
    <row r="393" spans="3:3" x14ac:dyDescent="0.15">
      <c r="C393" t="e">
        <v>#REF!</v>
      </c>
    </row>
    <row r="394" spans="3:3" x14ac:dyDescent="0.15">
      <c r="C394" t="e">
        <v>#REF!</v>
      </c>
    </row>
    <row r="395" spans="3:3" x14ac:dyDescent="0.15">
      <c r="C395" t="e">
        <v>#REF!</v>
      </c>
    </row>
    <row r="396" spans="3:3" x14ac:dyDescent="0.15">
      <c r="C396" t="e">
        <v>#REF!</v>
      </c>
    </row>
    <row r="397" spans="3:3" x14ac:dyDescent="0.15">
      <c r="C397" t="e">
        <v>#REF!</v>
      </c>
    </row>
    <row r="398" spans="3:3" x14ac:dyDescent="0.15">
      <c r="C398" t="e">
        <v>#REF!</v>
      </c>
    </row>
    <row r="399" spans="3:3" x14ac:dyDescent="0.15">
      <c r="C399" t="e">
        <v>#REF!</v>
      </c>
    </row>
    <row r="400" spans="3:3" x14ac:dyDescent="0.15">
      <c r="C400" t="e">
        <v>#REF!</v>
      </c>
    </row>
    <row r="401" spans="3:3" x14ac:dyDescent="0.15">
      <c r="C401" t="e">
        <v>#REF!</v>
      </c>
    </row>
    <row r="402" spans="3:3" x14ac:dyDescent="0.15">
      <c r="C402" t="e">
        <v>#REF!</v>
      </c>
    </row>
    <row r="403" spans="3:3" x14ac:dyDescent="0.15">
      <c r="C403" t="e">
        <v>#REF!</v>
      </c>
    </row>
    <row r="404" spans="3:3" x14ac:dyDescent="0.15">
      <c r="C404" t="e">
        <v>#REF!</v>
      </c>
    </row>
    <row r="405" spans="3:3" x14ac:dyDescent="0.15">
      <c r="C405" t="e">
        <v>#REF!</v>
      </c>
    </row>
    <row r="406" spans="3:3" x14ac:dyDescent="0.15">
      <c r="C406" t="e">
        <v>#REF!</v>
      </c>
    </row>
    <row r="407" spans="3:3" x14ac:dyDescent="0.15">
      <c r="C407" t="e">
        <v>#REF!</v>
      </c>
    </row>
    <row r="408" spans="3:3" x14ac:dyDescent="0.15">
      <c r="C408" t="e">
        <v>#REF!</v>
      </c>
    </row>
    <row r="409" spans="3:3" x14ac:dyDescent="0.15">
      <c r="C409" t="e">
        <v>#REF!</v>
      </c>
    </row>
    <row r="410" spans="3:3" x14ac:dyDescent="0.15">
      <c r="C410" t="e">
        <v>#REF!</v>
      </c>
    </row>
    <row r="411" spans="3:3" x14ac:dyDescent="0.15">
      <c r="C411" t="e">
        <v>#REF!</v>
      </c>
    </row>
    <row r="412" spans="3:3" x14ac:dyDescent="0.15">
      <c r="C412" t="e">
        <v>#REF!</v>
      </c>
    </row>
    <row r="413" spans="3:3" x14ac:dyDescent="0.15">
      <c r="C413" t="e">
        <v>#REF!</v>
      </c>
    </row>
    <row r="414" spans="3:3" x14ac:dyDescent="0.15">
      <c r="C414" t="e">
        <v>#REF!</v>
      </c>
    </row>
    <row r="415" spans="3:3" x14ac:dyDescent="0.15">
      <c r="C415" t="e">
        <v>#REF!</v>
      </c>
    </row>
    <row r="416" spans="3:3" x14ac:dyDescent="0.15">
      <c r="C416" t="e">
        <v>#REF!</v>
      </c>
    </row>
    <row r="417" spans="3:3" x14ac:dyDescent="0.15">
      <c r="C417" t="e">
        <v>#REF!</v>
      </c>
    </row>
    <row r="418" spans="3:3" x14ac:dyDescent="0.15">
      <c r="C418" t="e">
        <v>#REF!</v>
      </c>
    </row>
    <row r="419" spans="3:3" x14ac:dyDescent="0.15">
      <c r="C419" t="e">
        <v>#REF!</v>
      </c>
    </row>
    <row r="420" spans="3:3" x14ac:dyDescent="0.15">
      <c r="C420" t="e">
        <v>#REF!</v>
      </c>
    </row>
    <row r="421" spans="3:3" x14ac:dyDescent="0.15">
      <c r="C421" t="e">
        <v>#REF!</v>
      </c>
    </row>
    <row r="422" spans="3:3" x14ac:dyDescent="0.15">
      <c r="C422" t="e">
        <v>#REF!</v>
      </c>
    </row>
    <row r="423" spans="3:3" x14ac:dyDescent="0.15">
      <c r="C423" t="e">
        <v>#REF!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opLeftCell="A4" zoomScaleNormal="100" workbookViewId="0">
      <selection activeCell="G2" sqref="G2"/>
    </sheetView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79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99</v>
      </c>
      <c r="B24" s="98"/>
      <c r="C24" s="8" t="s">
        <v>105</v>
      </c>
      <c r="D24" s="43" t="s">
        <v>61</v>
      </c>
      <c r="E24" s="46"/>
      <c r="F24" s="106" t="s">
        <v>65</v>
      </c>
      <c r="G24" s="107"/>
      <c r="J24" s="23" t="s">
        <v>133</v>
      </c>
      <c r="K24" s="8"/>
      <c r="L24" s="8"/>
      <c r="M24" s="24"/>
    </row>
    <row r="25" spans="1:13" x14ac:dyDescent="0.15">
      <c r="A25" s="39" t="s">
        <v>100</v>
      </c>
      <c r="B25" s="40"/>
      <c r="C25" s="41" t="s">
        <v>106</v>
      </c>
      <c r="D25" s="48" t="s">
        <v>64</v>
      </c>
      <c r="E25" s="18"/>
      <c r="F25" s="91" t="s">
        <v>107</v>
      </c>
      <c r="G25" s="101"/>
      <c r="J25" s="23" t="s">
        <v>137</v>
      </c>
      <c r="K25" s="8"/>
      <c r="L25" s="8"/>
      <c r="M25" s="24"/>
    </row>
    <row r="26" spans="1:13" x14ac:dyDescent="0.15">
      <c r="A26" s="99" t="s">
        <v>101</v>
      </c>
      <c r="B26" s="100"/>
      <c r="C26" s="13" t="s">
        <v>53</v>
      </c>
      <c r="D26" s="43"/>
      <c r="E26" s="46"/>
      <c r="F26" s="17"/>
      <c r="G26" s="24"/>
      <c r="J26" s="23"/>
      <c r="K26" s="8"/>
      <c r="L26" s="8"/>
      <c r="M26" s="24"/>
    </row>
    <row r="27" spans="1:13" x14ac:dyDescent="0.15">
      <c r="A27" s="39" t="s">
        <v>102</v>
      </c>
      <c r="B27" s="40"/>
      <c r="C27" s="41" t="s">
        <v>17</v>
      </c>
      <c r="D27" s="44"/>
      <c r="E27" s="18"/>
      <c r="F27" s="50"/>
      <c r="G27" s="40"/>
      <c r="J27" s="23" t="s">
        <v>134</v>
      </c>
      <c r="K27" s="8"/>
      <c r="L27" s="8"/>
      <c r="M27" s="24"/>
    </row>
    <row r="28" spans="1:13" x14ac:dyDescent="0.15">
      <c r="A28" s="39" t="s">
        <v>103</v>
      </c>
      <c r="B28" s="40"/>
      <c r="C28" s="41"/>
      <c r="D28" s="44"/>
      <c r="E28" s="18"/>
      <c r="F28" s="50"/>
      <c r="G28" s="40"/>
      <c r="J28" s="23" t="s">
        <v>135</v>
      </c>
      <c r="K28" s="8"/>
      <c r="L28" s="8"/>
      <c r="M28" s="24"/>
    </row>
    <row r="29" spans="1:13" ht="14.25" thickBot="1" x14ac:dyDescent="0.2">
      <c r="A29" s="87" t="s">
        <v>104</v>
      </c>
      <c r="B29" s="88"/>
      <c r="C29" s="38" t="s">
        <v>61</v>
      </c>
      <c r="D29" s="45" t="s">
        <v>106</v>
      </c>
      <c r="E29" s="47"/>
      <c r="F29" s="108" t="s">
        <v>36</v>
      </c>
      <c r="G29" s="109"/>
      <c r="J29" s="25" t="s">
        <v>136</v>
      </c>
      <c r="K29" s="26"/>
      <c r="L29" s="26"/>
      <c r="M29" s="27"/>
    </row>
    <row r="31" spans="1:13" x14ac:dyDescent="0.15">
      <c r="B31" t="s">
        <v>84</v>
      </c>
    </row>
    <row r="32" spans="1:13" x14ac:dyDescent="0.15">
      <c r="C32" t="s">
        <v>82</v>
      </c>
      <c r="K32" t="s">
        <v>83</v>
      </c>
    </row>
    <row r="49" spans="1:13" ht="14.25" thickBot="1" x14ac:dyDescent="0.2"/>
    <row r="50" spans="1:13" ht="14.25" thickBot="1" x14ac:dyDescent="0.2">
      <c r="A50" s="96" t="s">
        <v>95</v>
      </c>
      <c r="B50" s="94"/>
      <c r="C50" s="52" t="s">
        <v>96</v>
      </c>
      <c r="D50" s="93" t="s">
        <v>97</v>
      </c>
      <c r="E50" s="95"/>
      <c r="F50" s="93" t="s">
        <v>98</v>
      </c>
      <c r="G50" s="94"/>
      <c r="J50" s="20" t="s">
        <v>132</v>
      </c>
      <c r="K50" s="21"/>
      <c r="L50" s="21"/>
      <c r="M50" s="22"/>
    </row>
    <row r="51" spans="1:13" x14ac:dyDescent="0.15">
      <c r="A51" s="97" t="s">
        <v>108</v>
      </c>
      <c r="B51" s="98"/>
      <c r="C51" s="8" t="s">
        <v>34</v>
      </c>
      <c r="D51" s="43" t="s">
        <v>17</v>
      </c>
      <c r="E51" s="46"/>
      <c r="F51" s="8" t="s">
        <v>61</v>
      </c>
      <c r="G51" s="24"/>
      <c r="J51" s="23" t="s">
        <v>137</v>
      </c>
      <c r="K51" s="8"/>
      <c r="L51" s="8"/>
      <c r="M51" s="28"/>
    </row>
    <row r="52" spans="1:13" x14ac:dyDescent="0.15">
      <c r="A52" s="99" t="s">
        <v>99</v>
      </c>
      <c r="B52" s="100"/>
      <c r="C52" s="41" t="s">
        <v>105</v>
      </c>
      <c r="D52" s="44" t="s">
        <v>61</v>
      </c>
      <c r="E52" s="18"/>
      <c r="F52" s="104" t="s">
        <v>65</v>
      </c>
      <c r="G52" s="105"/>
      <c r="J52" s="23" t="s">
        <v>138</v>
      </c>
      <c r="K52" s="8"/>
      <c r="L52" s="11"/>
      <c r="M52" s="29"/>
    </row>
    <row r="53" spans="1:13" x14ac:dyDescent="0.15">
      <c r="A53" s="23" t="s">
        <v>100</v>
      </c>
      <c r="B53" s="24"/>
      <c r="C53" s="8" t="s">
        <v>106</v>
      </c>
      <c r="D53" s="104" t="s">
        <v>64</v>
      </c>
      <c r="E53" s="92"/>
      <c r="F53" s="91" t="s">
        <v>107</v>
      </c>
      <c r="G53" s="101"/>
      <c r="J53" s="23"/>
      <c r="K53" s="13"/>
      <c r="L53" s="8"/>
      <c r="M53" s="24"/>
    </row>
    <row r="54" spans="1:13" x14ac:dyDescent="0.15">
      <c r="A54" s="99" t="s">
        <v>109</v>
      </c>
      <c r="B54" s="100"/>
      <c r="C54" s="56" t="s">
        <v>36</v>
      </c>
      <c r="D54" s="48" t="s">
        <v>53</v>
      </c>
      <c r="E54" s="18"/>
      <c r="F54" s="91" t="s">
        <v>112</v>
      </c>
      <c r="G54" s="101"/>
      <c r="J54" s="30" t="s">
        <v>134</v>
      </c>
      <c r="K54" s="8"/>
      <c r="L54" s="8"/>
      <c r="M54" s="24"/>
    </row>
    <row r="55" spans="1:13" ht="14.25" thickBot="1" x14ac:dyDescent="0.2">
      <c r="A55" s="99" t="s">
        <v>101</v>
      </c>
      <c r="B55" s="100"/>
      <c r="C55" s="13" t="s">
        <v>53</v>
      </c>
      <c r="D55" s="43"/>
      <c r="E55" s="46"/>
      <c r="F55" s="17"/>
      <c r="G55" s="34"/>
      <c r="J55" s="31" t="s">
        <v>167</v>
      </c>
      <c r="K55" s="26"/>
      <c r="L55" s="26"/>
      <c r="M55" s="27"/>
    </row>
    <row r="56" spans="1:13" x14ac:dyDescent="0.15">
      <c r="A56" s="39" t="s">
        <v>110</v>
      </c>
      <c r="B56" s="40"/>
      <c r="C56" s="56" t="s">
        <v>36</v>
      </c>
      <c r="D56" s="44" t="s">
        <v>17</v>
      </c>
      <c r="E56" s="18"/>
      <c r="F56" s="102" t="s">
        <v>113</v>
      </c>
      <c r="G56" s="103"/>
      <c r="H56" s="8"/>
      <c r="I56" s="15"/>
    </row>
    <row r="57" spans="1:13" x14ac:dyDescent="0.15">
      <c r="A57" s="23" t="s">
        <v>103</v>
      </c>
      <c r="B57" s="24"/>
      <c r="C57" s="8"/>
      <c r="D57" s="43"/>
      <c r="E57" s="46"/>
      <c r="F57" s="17"/>
      <c r="G57" s="34"/>
    </row>
    <row r="58" spans="1:13" x14ac:dyDescent="0.15">
      <c r="A58" s="99" t="s">
        <v>104</v>
      </c>
      <c r="B58" s="100"/>
      <c r="C58" s="55" t="s">
        <v>61</v>
      </c>
      <c r="D58" s="44" t="s">
        <v>106</v>
      </c>
      <c r="E58" s="18"/>
      <c r="F58" s="91" t="s">
        <v>36</v>
      </c>
      <c r="G58" s="101"/>
    </row>
    <row r="59" spans="1:13" ht="14.25" thickBot="1" x14ac:dyDescent="0.2">
      <c r="A59" s="25" t="s">
        <v>111</v>
      </c>
      <c r="B59" s="27"/>
      <c r="C59" s="26" t="s">
        <v>17</v>
      </c>
      <c r="D59" s="45" t="s">
        <v>106</v>
      </c>
      <c r="E59" s="47"/>
      <c r="F59" s="38" t="s">
        <v>61</v>
      </c>
      <c r="G59" s="27"/>
    </row>
    <row r="61" spans="1:13" x14ac:dyDescent="0.15">
      <c r="A61" t="s">
        <v>85</v>
      </c>
    </row>
    <row r="62" spans="1:13" x14ac:dyDescent="0.15">
      <c r="B62" t="s">
        <v>81</v>
      </c>
    </row>
    <row r="63" spans="1:13" x14ac:dyDescent="0.15">
      <c r="C63" t="s">
        <v>82</v>
      </c>
      <c r="K63" t="s">
        <v>86</v>
      </c>
    </row>
    <row r="80" ht="14.25" thickBot="1" x14ac:dyDescent="0.2"/>
    <row r="81" spans="1:13" ht="14.25" thickBot="1" x14ac:dyDescent="0.2">
      <c r="A81" s="96" t="s">
        <v>95</v>
      </c>
      <c r="B81" s="94"/>
      <c r="C81" s="52" t="s">
        <v>96</v>
      </c>
      <c r="D81" s="93" t="s">
        <v>97</v>
      </c>
      <c r="E81" s="95"/>
      <c r="F81" s="93" t="s">
        <v>98</v>
      </c>
      <c r="G81" s="94"/>
      <c r="J81" s="20" t="s">
        <v>132</v>
      </c>
      <c r="K81" s="21"/>
      <c r="L81" s="21"/>
      <c r="M81" s="22"/>
    </row>
    <row r="82" spans="1:13" x14ac:dyDescent="0.15">
      <c r="A82" s="97" t="s">
        <v>109</v>
      </c>
      <c r="B82" s="98"/>
      <c r="C82" s="13" t="s">
        <v>40</v>
      </c>
      <c r="D82" s="57" t="s">
        <v>53</v>
      </c>
      <c r="E82" s="46"/>
      <c r="F82" s="8"/>
      <c r="G82" s="24"/>
      <c r="J82" s="23" t="s">
        <v>139</v>
      </c>
      <c r="K82" s="8"/>
      <c r="L82" s="8"/>
      <c r="M82" s="24"/>
    </row>
    <row r="83" spans="1:13" x14ac:dyDescent="0.15">
      <c r="A83" s="99" t="s">
        <v>101</v>
      </c>
      <c r="B83" s="100"/>
      <c r="C83" s="54" t="s">
        <v>53</v>
      </c>
      <c r="D83" s="91" t="s">
        <v>40</v>
      </c>
      <c r="E83" s="92"/>
      <c r="F83" s="41"/>
      <c r="G83" s="40"/>
      <c r="J83" s="23" t="s">
        <v>140</v>
      </c>
      <c r="K83" s="8"/>
      <c r="L83" s="8"/>
      <c r="M83" s="24"/>
    </row>
    <row r="84" spans="1:13" x14ac:dyDescent="0.15">
      <c r="A84" s="23" t="s">
        <v>110</v>
      </c>
      <c r="B84" s="24"/>
      <c r="C84" s="8" t="s">
        <v>17</v>
      </c>
      <c r="D84" s="43" t="s">
        <v>106</v>
      </c>
      <c r="E84" s="46"/>
      <c r="F84" s="8"/>
      <c r="G84" s="24"/>
      <c r="J84" s="23"/>
      <c r="K84" s="8"/>
      <c r="L84" s="8"/>
      <c r="M84" s="24"/>
    </row>
    <row r="85" spans="1:13" x14ac:dyDescent="0.15">
      <c r="A85" s="39" t="s">
        <v>102</v>
      </c>
      <c r="B85" s="40"/>
      <c r="C85" s="41"/>
      <c r="D85" s="44"/>
      <c r="E85" s="18"/>
      <c r="F85" s="41"/>
      <c r="G85" s="40"/>
      <c r="J85" s="23" t="s">
        <v>134</v>
      </c>
      <c r="K85" s="8"/>
      <c r="L85" s="8"/>
      <c r="M85" s="24"/>
    </row>
    <row r="86" spans="1:13" x14ac:dyDescent="0.15">
      <c r="A86" s="23" t="s">
        <v>103</v>
      </c>
      <c r="B86" s="24"/>
      <c r="C86" s="13" t="s">
        <v>107</v>
      </c>
      <c r="D86" s="43"/>
      <c r="E86" s="46"/>
      <c r="F86" s="8"/>
      <c r="G86" s="24"/>
      <c r="J86" s="23" t="s">
        <v>141</v>
      </c>
      <c r="K86" s="8"/>
      <c r="L86" s="8"/>
      <c r="M86" s="24"/>
    </row>
    <row r="87" spans="1:13" x14ac:dyDescent="0.15">
      <c r="A87" s="99" t="s">
        <v>104</v>
      </c>
      <c r="B87" s="100"/>
      <c r="C87" s="41" t="s">
        <v>34</v>
      </c>
      <c r="D87" s="44" t="s">
        <v>106</v>
      </c>
      <c r="E87" s="18"/>
      <c r="F87" s="41"/>
      <c r="G87" s="40"/>
      <c r="J87" s="23" t="s">
        <v>142</v>
      </c>
      <c r="K87" s="8"/>
      <c r="L87" s="8"/>
      <c r="M87" s="24"/>
    </row>
    <row r="88" spans="1:13" ht="14.25" thickBot="1" x14ac:dyDescent="0.2">
      <c r="A88" s="25" t="s">
        <v>111</v>
      </c>
      <c r="B88" s="27"/>
      <c r="C88" s="26" t="s">
        <v>34</v>
      </c>
      <c r="D88" s="45" t="s">
        <v>17</v>
      </c>
      <c r="E88" s="47"/>
      <c r="F88" s="26" t="s">
        <v>106</v>
      </c>
      <c r="G88" s="27"/>
      <c r="J88" s="25" t="s">
        <v>143</v>
      </c>
      <c r="K88" s="26"/>
      <c r="L88" s="26"/>
      <c r="M88" s="27"/>
    </row>
    <row r="90" spans="1:13" x14ac:dyDescent="0.15">
      <c r="B90" t="s">
        <v>84</v>
      </c>
    </row>
    <row r="91" spans="1:13" x14ac:dyDescent="0.15">
      <c r="C91" t="s">
        <v>82</v>
      </c>
      <c r="K91" t="s">
        <v>83</v>
      </c>
    </row>
    <row r="108" spans="1:13" ht="14.25" thickBot="1" x14ac:dyDescent="0.2"/>
    <row r="109" spans="1:13" ht="14.25" thickBot="1" x14ac:dyDescent="0.2">
      <c r="A109" s="96" t="s">
        <v>95</v>
      </c>
      <c r="B109" s="94"/>
      <c r="C109" s="52" t="s">
        <v>96</v>
      </c>
      <c r="D109" s="93" t="s">
        <v>97</v>
      </c>
      <c r="E109" s="95"/>
      <c r="F109" s="93" t="s">
        <v>98</v>
      </c>
      <c r="G109" s="94"/>
      <c r="J109" s="20" t="s">
        <v>132</v>
      </c>
      <c r="K109" s="21"/>
      <c r="L109" s="21"/>
      <c r="M109" s="22"/>
    </row>
    <row r="110" spans="1:13" x14ac:dyDescent="0.15">
      <c r="A110" s="97" t="s">
        <v>108</v>
      </c>
      <c r="B110" s="98"/>
      <c r="C110" s="8" t="s">
        <v>17</v>
      </c>
      <c r="D110" s="89" t="s">
        <v>113</v>
      </c>
      <c r="E110" s="90"/>
      <c r="F110" s="8"/>
      <c r="G110" s="24"/>
      <c r="J110" s="23" t="s">
        <v>139</v>
      </c>
      <c r="K110" s="15"/>
      <c r="L110" s="13"/>
      <c r="M110" s="24"/>
    </row>
    <row r="111" spans="1:13" x14ac:dyDescent="0.15">
      <c r="A111" s="99" t="s">
        <v>109</v>
      </c>
      <c r="B111" s="100"/>
      <c r="C111" s="54" t="s">
        <v>40</v>
      </c>
      <c r="D111" s="48" t="s">
        <v>53</v>
      </c>
      <c r="E111" s="18"/>
      <c r="F111" s="41"/>
      <c r="G111" s="40"/>
      <c r="J111" s="23" t="s">
        <v>137</v>
      </c>
      <c r="K111" s="13"/>
      <c r="L111" s="16"/>
      <c r="M111" s="24"/>
    </row>
    <row r="112" spans="1:13" x14ac:dyDescent="0.15">
      <c r="A112" s="99" t="s">
        <v>101</v>
      </c>
      <c r="B112" s="100"/>
      <c r="C112" s="13" t="s">
        <v>53</v>
      </c>
      <c r="D112" s="91" t="s">
        <v>40</v>
      </c>
      <c r="E112" s="92"/>
      <c r="F112" s="8"/>
      <c r="G112" s="24"/>
      <c r="J112" s="30" t="s">
        <v>138</v>
      </c>
      <c r="K112" s="8"/>
      <c r="L112" s="8"/>
      <c r="M112" s="24"/>
    </row>
    <row r="113" spans="1:13" x14ac:dyDescent="0.15">
      <c r="A113" s="39" t="s">
        <v>110</v>
      </c>
      <c r="B113" s="40"/>
      <c r="C113" s="41" t="s">
        <v>17</v>
      </c>
      <c r="D113" s="44" t="s">
        <v>106</v>
      </c>
      <c r="E113" s="18"/>
      <c r="F113" s="41"/>
      <c r="G113" s="40"/>
      <c r="J113" s="23"/>
      <c r="K113" s="8"/>
      <c r="L113" s="8"/>
      <c r="M113" s="24"/>
    </row>
    <row r="114" spans="1:13" x14ac:dyDescent="0.15">
      <c r="A114" s="39" t="s">
        <v>103</v>
      </c>
      <c r="B114" s="40"/>
      <c r="C114" s="54" t="s">
        <v>107</v>
      </c>
      <c r="D114" s="44"/>
      <c r="E114" s="18"/>
      <c r="F114" s="41"/>
      <c r="G114" s="40"/>
      <c r="J114" s="30" t="s">
        <v>134</v>
      </c>
      <c r="K114" s="8"/>
      <c r="L114" s="8"/>
      <c r="M114" s="24"/>
    </row>
    <row r="115" spans="1:13" ht="14.25" thickBot="1" x14ac:dyDescent="0.2">
      <c r="A115" s="87" t="s">
        <v>104</v>
      </c>
      <c r="B115" s="88"/>
      <c r="C115" s="26" t="s">
        <v>34</v>
      </c>
      <c r="D115" s="45" t="s">
        <v>106</v>
      </c>
      <c r="E115" s="47"/>
      <c r="F115" s="26"/>
      <c r="G115" s="27"/>
      <c r="J115" s="30" t="s">
        <v>141</v>
      </c>
      <c r="K115" s="8"/>
      <c r="L115" s="8"/>
      <c r="M115" s="24"/>
    </row>
    <row r="116" spans="1:13" x14ac:dyDescent="0.15">
      <c r="J116" s="30" t="s">
        <v>142</v>
      </c>
      <c r="K116" s="8"/>
      <c r="L116" s="8"/>
      <c r="M116" s="24"/>
    </row>
    <row r="117" spans="1:13" ht="14.25" thickBot="1" x14ac:dyDescent="0.2">
      <c r="J117" s="31" t="s">
        <v>143</v>
      </c>
      <c r="K117" s="26"/>
      <c r="L117" s="26"/>
      <c r="M117" s="27"/>
    </row>
  </sheetData>
  <mergeCells count="39">
    <mergeCell ref="A29:B29"/>
    <mergeCell ref="F24:G24"/>
    <mergeCell ref="F25:G25"/>
    <mergeCell ref="F29:G29"/>
    <mergeCell ref="F23:G23"/>
    <mergeCell ref="D23:E23"/>
    <mergeCell ref="A23:B23"/>
    <mergeCell ref="A24:B24"/>
    <mergeCell ref="A26:B26"/>
    <mergeCell ref="F50:G50"/>
    <mergeCell ref="D50:E50"/>
    <mergeCell ref="A50:B50"/>
    <mergeCell ref="A51:B51"/>
    <mergeCell ref="A52:B52"/>
    <mergeCell ref="F52:G52"/>
    <mergeCell ref="F53:G53"/>
    <mergeCell ref="F54:G54"/>
    <mergeCell ref="F56:G56"/>
    <mergeCell ref="F58:G58"/>
    <mergeCell ref="A87:B87"/>
    <mergeCell ref="D83:E83"/>
    <mergeCell ref="A55:B55"/>
    <mergeCell ref="A58:B58"/>
    <mergeCell ref="D53:E53"/>
    <mergeCell ref="A54:B54"/>
    <mergeCell ref="F81:G81"/>
    <mergeCell ref="D81:E81"/>
    <mergeCell ref="A81:B81"/>
    <mergeCell ref="A82:B82"/>
    <mergeCell ref="A83:B83"/>
    <mergeCell ref="A115:B115"/>
    <mergeCell ref="D110:E110"/>
    <mergeCell ref="D112:E112"/>
    <mergeCell ref="F109:G109"/>
    <mergeCell ref="D109:E109"/>
    <mergeCell ref="A109:B109"/>
    <mergeCell ref="A110:B110"/>
    <mergeCell ref="A111:B111"/>
    <mergeCell ref="A112:B112"/>
  </mergeCells>
  <phoneticPr fontId="2"/>
  <pageMargins left="0.7" right="0.7" top="0.75" bottom="0.75" header="0.3" footer="0.3"/>
  <pageSetup paperSize="9" scale="49" orientation="portrait" horizontalDpi="4294967294" verticalDpi="0" r:id="rId1"/>
  <rowBreaks count="3" manualBreakCount="3">
    <brk id="30" max="15" man="1"/>
    <brk id="60" max="15" man="1"/>
    <brk id="89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A61" zoomScaleNormal="100" workbookViewId="0"/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89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99</v>
      </c>
      <c r="B24" s="98"/>
      <c r="C24" s="8" t="s">
        <v>105</v>
      </c>
      <c r="D24" s="43" t="s">
        <v>61</v>
      </c>
      <c r="E24" s="46"/>
      <c r="F24" s="113" t="s">
        <v>65</v>
      </c>
      <c r="G24" s="114"/>
      <c r="J24" s="23" t="s">
        <v>140</v>
      </c>
      <c r="K24" s="8"/>
      <c r="L24" s="8"/>
      <c r="M24" s="24"/>
    </row>
    <row r="25" spans="1:13" x14ac:dyDescent="0.15">
      <c r="A25" s="39" t="s">
        <v>114</v>
      </c>
      <c r="B25" s="40"/>
      <c r="C25" s="41" t="s">
        <v>106</v>
      </c>
      <c r="D25" s="44" t="s">
        <v>61</v>
      </c>
      <c r="E25" s="18"/>
      <c r="F25" s="91" t="s">
        <v>107</v>
      </c>
      <c r="G25" s="101"/>
      <c r="J25" s="23" t="s">
        <v>144</v>
      </c>
      <c r="K25" s="8"/>
      <c r="L25" s="8"/>
      <c r="M25" s="24"/>
    </row>
    <row r="26" spans="1:13" x14ac:dyDescent="0.15">
      <c r="A26" s="23" t="s">
        <v>115</v>
      </c>
      <c r="B26" s="24"/>
      <c r="C26" s="8" t="s">
        <v>17</v>
      </c>
      <c r="D26" s="104" t="s">
        <v>36</v>
      </c>
      <c r="E26" s="112"/>
      <c r="F26" s="13" t="s">
        <v>53</v>
      </c>
      <c r="G26" s="24"/>
      <c r="J26" s="23"/>
      <c r="K26" s="8"/>
      <c r="L26" s="8"/>
      <c r="M26" s="24"/>
    </row>
    <row r="27" spans="1:13" x14ac:dyDescent="0.15">
      <c r="A27" s="39" t="s">
        <v>116</v>
      </c>
      <c r="B27" s="40"/>
      <c r="C27" s="41" t="s">
        <v>17</v>
      </c>
      <c r="D27" s="59" t="s">
        <v>61</v>
      </c>
      <c r="E27" s="18"/>
      <c r="F27" s="41"/>
      <c r="G27" s="40"/>
      <c r="J27" s="23" t="s">
        <v>134</v>
      </c>
      <c r="K27" s="8"/>
      <c r="L27" s="8"/>
      <c r="M27" s="24"/>
    </row>
    <row r="28" spans="1:13" x14ac:dyDescent="0.15">
      <c r="A28" s="23" t="s">
        <v>117</v>
      </c>
      <c r="B28" s="24"/>
      <c r="C28" s="8"/>
      <c r="D28" s="43"/>
      <c r="E28" s="46"/>
      <c r="F28" s="8"/>
      <c r="G28" s="24"/>
      <c r="J28" s="23" t="s">
        <v>168</v>
      </c>
      <c r="K28" s="8"/>
      <c r="L28" s="8"/>
      <c r="M28" s="24"/>
    </row>
    <row r="29" spans="1:13" ht="14.25" thickBot="1" x14ac:dyDescent="0.2">
      <c r="A29" s="99" t="s">
        <v>118</v>
      </c>
      <c r="B29" s="100"/>
      <c r="C29" s="54" t="s">
        <v>53</v>
      </c>
      <c r="D29" s="44" t="s">
        <v>106</v>
      </c>
      <c r="E29" s="18"/>
      <c r="F29" s="41"/>
      <c r="G29" s="40"/>
      <c r="J29" s="25" t="s">
        <v>169</v>
      </c>
      <c r="K29" s="26"/>
      <c r="L29" s="26"/>
      <c r="M29" s="27"/>
    </row>
    <row r="30" spans="1:13" ht="14.25" thickBot="1" x14ac:dyDescent="0.2">
      <c r="A30" s="25" t="s">
        <v>111</v>
      </c>
      <c r="B30" s="27"/>
      <c r="C30" s="26" t="s">
        <v>106</v>
      </c>
      <c r="D30" s="45" t="s">
        <v>17</v>
      </c>
      <c r="E30" s="47"/>
      <c r="F30" s="38" t="s">
        <v>61</v>
      </c>
      <c r="G30" s="27"/>
    </row>
    <row r="32" spans="1:13" x14ac:dyDescent="0.15">
      <c r="B32" t="s">
        <v>84</v>
      </c>
    </row>
    <row r="33" spans="3:11" x14ac:dyDescent="0.15">
      <c r="C33" t="s">
        <v>82</v>
      </c>
      <c r="K33" t="s">
        <v>83</v>
      </c>
    </row>
    <row r="50" spans="1:13" ht="14.25" thickBot="1" x14ac:dyDescent="0.2"/>
    <row r="51" spans="1:13" ht="14.25" thickBot="1" x14ac:dyDescent="0.2">
      <c r="A51" s="96" t="s">
        <v>95</v>
      </c>
      <c r="B51" s="94"/>
      <c r="C51" s="52" t="s">
        <v>96</v>
      </c>
      <c r="D51" s="93" t="s">
        <v>97</v>
      </c>
      <c r="E51" s="95"/>
      <c r="F51" s="93" t="s">
        <v>98</v>
      </c>
      <c r="G51" s="94"/>
      <c r="J51" s="20" t="s">
        <v>132</v>
      </c>
      <c r="K51" s="21"/>
      <c r="L51" s="21"/>
      <c r="M51" s="22"/>
    </row>
    <row r="52" spans="1:13" x14ac:dyDescent="0.15">
      <c r="A52" s="97" t="s">
        <v>108</v>
      </c>
      <c r="B52" s="98"/>
      <c r="C52" s="49" t="s">
        <v>113</v>
      </c>
      <c r="D52" s="43" t="s">
        <v>17</v>
      </c>
      <c r="E52" s="46"/>
      <c r="F52" s="8"/>
      <c r="G52" s="24"/>
      <c r="J52" s="23" t="s">
        <v>170</v>
      </c>
      <c r="K52" s="8"/>
      <c r="L52" s="8"/>
      <c r="M52" s="29"/>
    </row>
    <row r="53" spans="1:13" x14ac:dyDescent="0.15">
      <c r="A53" s="39" t="s">
        <v>119</v>
      </c>
      <c r="B53" s="40"/>
      <c r="C53" s="41" t="s">
        <v>17</v>
      </c>
      <c r="D53" s="104" t="s">
        <v>36</v>
      </c>
      <c r="E53" s="92"/>
      <c r="F53" s="54" t="s">
        <v>53</v>
      </c>
      <c r="G53" s="40"/>
      <c r="J53" s="23"/>
      <c r="K53" s="8"/>
      <c r="L53" s="8"/>
      <c r="M53" s="28"/>
    </row>
    <row r="54" spans="1:13" x14ac:dyDescent="0.15">
      <c r="A54" s="23" t="s">
        <v>120</v>
      </c>
      <c r="B54" s="24"/>
      <c r="C54" s="8"/>
      <c r="D54" s="43"/>
      <c r="E54" s="46"/>
      <c r="F54" s="8"/>
      <c r="G54" s="24"/>
      <c r="J54" s="23" t="s">
        <v>134</v>
      </c>
      <c r="K54" s="8"/>
      <c r="L54" s="15"/>
      <c r="M54" s="35"/>
    </row>
    <row r="55" spans="1:13" x14ac:dyDescent="0.15">
      <c r="A55" s="99" t="s">
        <v>121</v>
      </c>
      <c r="B55" s="100"/>
      <c r="C55" s="54" t="s">
        <v>53</v>
      </c>
      <c r="D55" s="44" t="s">
        <v>106</v>
      </c>
      <c r="E55" s="18"/>
      <c r="F55" s="41"/>
      <c r="G55" s="40"/>
      <c r="J55" s="30" t="s">
        <v>135</v>
      </c>
      <c r="K55" s="8"/>
      <c r="L55" s="14"/>
      <c r="M55" s="24"/>
    </row>
    <row r="56" spans="1:13" ht="14.25" thickBot="1" x14ac:dyDescent="0.2">
      <c r="A56" s="25" t="s">
        <v>111</v>
      </c>
      <c r="B56" s="27"/>
      <c r="C56" s="26" t="s">
        <v>106</v>
      </c>
      <c r="D56" s="45" t="s">
        <v>17</v>
      </c>
      <c r="E56" s="47"/>
      <c r="F56" s="38" t="s">
        <v>61</v>
      </c>
      <c r="G56" s="27"/>
      <c r="J56" s="30" t="s">
        <v>148</v>
      </c>
      <c r="K56" s="8"/>
      <c r="L56" s="8"/>
      <c r="M56" s="24"/>
    </row>
    <row r="57" spans="1:13" ht="14.25" thickBot="1" x14ac:dyDescent="0.2">
      <c r="J57" s="31" t="s">
        <v>136</v>
      </c>
      <c r="K57" s="33"/>
      <c r="L57" s="26"/>
      <c r="M57" s="27"/>
    </row>
    <row r="58" spans="1:13" x14ac:dyDescent="0.15">
      <c r="F58" s="8"/>
      <c r="G58" s="8"/>
      <c r="H58" s="8"/>
      <c r="I58" s="14"/>
    </row>
    <row r="59" spans="1:13" x14ac:dyDescent="0.15">
      <c r="A59" t="s">
        <v>85</v>
      </c>
    </row>
    <row r="60" spans="1:13" x14ac:dyDescent="0.15">
      <c r="B60" t="s">
        <v>81</v>
      </c>
    </row>
    <row r="61" spans="1:13" x14ac:dyDescent="0.15">
      <c r="C61" t="s">
        <v>82</v>
      </c>
      <c r="K61" t="s">
        <v>86</v>
      </c>
    </row>
    <row r="78" spans="1:13" ht="14.25" thickBot="1" x14ac:dyDescent="0.2"/>
    <row r="79" spans="1:13" ht="14.25" thickBot="1" x14ac:dyDescent="0.2">
      <c r="A79" s="96" t="s">
        <v>95</v>
      </c>
      <c r="B79" s="94"/>
      <c r="C79" s="52" t="s">
        <v>96</v>
      </c>
      <c r="D79" s="93" t="s">
        <v>97</v>
      </c>
      <c r="E79" s="95"/>
      <c r="F79" s="93" t="s">
        <v>98</v>
      </c>
      <c r="G79" s="94"/>
      <c r="J79" s="20" t="s">
        <v>132</v>
      </c>
      <c r="K79" s="21"/>
      <c r="L79" s="21"/>
      <c r="M79" s="22"/>
    </row>
    <row r="80" spans="1:13" x14ac:dyDescent="0.15">
      <c r="A80" s="97" t="s">
        <v>108</v>
      </c>
      <c r="B80" s="98"/>
      <c r="C80" s="15"/>
      <c r="D80" s="43"/>
      <c r="E80" s="46"/>
      <c r="F80" s="8"/>
      <c r="G80" s="24"/>
      <c r="J80" s="23" t="s">
        <v>149</v>
      </c>
      <c r="K80" s="8"/>
      <c r="L80" s="8"/>
      <c r="M80" s="24"/>
    </row>
    <row r="81" spans="1:13" x14ac:dyDescent="0.15">
      <c r="A81" s="39" t="s">
        <v>122</v>
      </c>
      <c r="B81" s="40"/>
      <c r="C81" s="41" t="s">
        <v>106</v>
      </c>
      <c r="D81" s="44" t="s">
        <v>61</v>
      </c>
      <c r="E81" s="18"/>
      <c r="F81" s="104" t="s">
        <v>64</v>
      </c>
      <c r="G81" s="101"/>
      <c r="J81" s="23" t="s">
        <v>150</v>
      </c>
      <c r="K81" s="8"/>
      <c r="L81" s="8"/>
      <c r="M81" s="24"/>
    </row>
    <row r="82" spans="1:13" x14ac:dyDescent="0.15">
      <c r="A82" s="99" t="s">
        <v>123</v>
      </c>
      <c r="B82" s="100"/>
      <c r="C82" s="8"/>
      <c r="D82" s="43"/>
      <c r="E82" s="46"/>
      <c r="F82" s="8"/>
      <c r="G82" s="24"/>
      <c r="J82" s="23"/>
      <c r="K82" s="8"/>
      <c r="L82" s="8"/>
      <c r="M82" s="24"/>
    </row>
    <row r="83" spans="1:13" x14ac:dyDescent="0.15">
      <c r="A83" s="39" t="s">
        <v>124</v>
      </c>
      <c r="B83" s="40"/>
      <c r="C83" s="54"/>
      <c r="D83" s="44"/>
      <c r="E83" s="18"/>
      <c r="F83" s="41"/>
      <c r="G83" s="40"/>
      <c r="J83" s="23" t="s">
        <v>134</v>
      </c>
      <c r="K83" s="8"/>
      <c r="L83" s="8"/>
      <c r="M83" s="24"/>
    </row>
    <row r="84" spans="1:13" x14ac:dyDescent="0.15">
      <c r="A84" s="99" t="s">
        <v>121</v>
      </c>
      <c r="B84" s="100"/>
      <c r="C84" s="55" t="s">
        <v>61</v>
      </c>
      <c r="D84" s="44" t="s">
        <v>106</v>
      </c>
      <c r="E84" s="18"/>
      <c r="F84" s="41"/>
      <c r="G84" s="40"/>
      <c r="J84" s="23" t="s">
        <v>171</v>
      </c>
      <c r="K84" s="8"/>
      <c r="L84" s="8"/>
      <c r="M84" s="24"/>
    </row>
    <row r="85" spans="1:13" ht="14.25" thickBot="1" x14ac:dyDescent="0.2">
      <c r="A85" s="25" t="s">
        <v>111</v>
      </c>
      <c r="B85" s="27"/>
      <c r="C85" s="38" t="s">
        <v>61</v>
      </c>
      <c r="D85" s="45"/>
      <c r="E85" s="47"/>
      <c r="F85" s="38"/>
      <c r="G85" s="27"/>
      <c r="J85" s="25" t="s">
        <v>172</v>
      </c>
      <c r="K85" s="26"/>
      <c r="L85" s="26"/>
      <c r="M85" s="27"/>
    </row>
    <row r="87" spans="1:13" x14ac:dyDescent="0.15">
      <c r="B87" t="s">
        <v>84</v>
      </c>
    </row>
    <row r="88" spans="1:13" x14ac:dyDescent="0.15">
      <c r="C88" t="s">
        <v>82</v>
      </c>
      <c r="K88" t="s">
        <v>83</v>
      </c>
    </row>
    <row r="105" spans="1:13" ht="14.25" thickBot="1" x14ac:dyDescent="0.2"/>
    <row r="106" spans="1:13" ht="14.25" thickBot="1" x14ac:dyDescent="0.2">
      <c r="A106" s="96" t="s">
        <v>95</v>
      </c>
      <c r="B106" s="94"/>
      <c r="C106" s="52" t="s">
        <v>96</v>
      </c>
      <c r="D106" s="93" t="s">
        <v>97</v>
      </c>
      <c r="E106" s="95"/>
      <c r="F106" s="93" t="s">
        <v>98</v>
      </c>
      <c r="G106" s="94"/>
      <c r="J106" s="20" t="s">
        <v>132</v>
      </c>
      <c r="K106" s="21"/>
      <c r="L106" s="21"/>
      <c r="M106" s="22"/>
    </row>
    <row r="107" spans="1:13" x14ac:dyDescent="0.15">
      <c r="A107" s="97" t="s">
        <v>108</v>
      </c>
      <c r="B107" s="98"/>
      <c r="C107" s="15"/>
      <c r="D107" s="43"/>
      <c r="E107" s="46"/>
      <c r="F107" s="8"/>
      <c r="G107" s="24"/>
      <c r="J107" s="23" t="s">
        <v>151</v>
      </c>
      <c r="K107" s="15"/>
      <c r="L107" s="8"/>
      <c r="M107" s="24"/>
    </row>
    <row r="108" spans="1:13" x14ac:dyDescent="0.15">
      <c r="A108" s="99" t="s">
        <v>99</v>
      </c>
      <c r="B108" s="100"/>
      <c r="C108" s="41" t="s">
        <v>126</v>
      </c>
      <c r="D108" s="44" t="s">
        <v>61</v>
      </c>
      <c r="E108" s="18"/>
      <c r="F108" s="91" t="s">
        <v>60</v>
      </c>
      <c r="G108" s="101"/>
      <c r="J108" s="23" t="s">
        <v>133</v>
      </c>
      <c r="K108" s="8"/>
      <c r="L108" s="8"/>
      <c r="M108" s="28"/>
    </row>
    <row r="109" spans="1:13" x14ac:dyDescent="0.15">
      <c r="A109" s="23" t="s">
        <v>122</v>
      </c>
      <c r="B109" s="24"/>
      <c r="C109" s="8" t="s">
        <v>106</v>
      </c>
      <c r="D109" s="43" t="s">
        <v>61</v>
      </c>
      <c r="E109" s="46"/>
      <c r="F109" s="91" t="s">
        <v>64</v>
      </c>
      <c r="G109" s="101"/>
      <c r="J109" s="30" t="s">
        <v>137</v>
      </c>
      <c r="K109" s="8"/>
      <c r="L109" s="8"/>
      <c r="M109" s="24"/>
    </row>
    <row r="110" spans="1:13" x14ac:dyDescent="0.15">
      <c r="A110" s="99" t="s">
        <v>125</v>
      </c>
      <c r="B110" s="100"/>
      <c r="C110" s="41" t="s">
        <v>34</v>
      </c>
      <c r="D110" s="110" t="s">
        <v>113</v>
      </c>
      <c r="E110" s="111"/>
      <c r="F110" s="41"/>
      <c r="G110" s="40"/>
      <c r="J110" s="23" t="s">
        <v>147</v>
      </c>
      <c r="K110" s="13"/>
      <c r="L110" s="8"/>
      <c r="M110" s="24"/>
    </row>
    <row r="111" spans="1:13" x14ac:dyDescent="0.15">
      <c r="A111" s="23" t="s">
        <v>119</v>
      </c>
      <c r="B111" s="24"/>
      <c r="C111" s="13" t="s">
        <v>107</v>
      </c>
      <c r="D111" s="43"/>
      <c r="E111" s="46"/>
      <c r="F111" s="8"/>
      <c r="G111" s="24"/>
      <c r="J111" s="23"/>
      <c r="K111" s="14"/>
      <c r="L111" s="8"/>
      <c r="M111" s="24"/>
    </row>
    <row r="112" spans="1:13" x14ac:dyDescent="0.15">
      <c r="A112" s="39" t="s">
        <v>124</v>
      </c>
      <c r="B112" s="40"/>
      <c r="C112" s="54"/>
      <c r="D112" s="44"/>
      <c r="E112" s="18"/>
      <c r="F112" s="41"/>
      <c r="G112" s="40"/>
      <c r="J112" s="30" t="s">
        <v>134</v>
      </c>
      <c r="K112" s="14"/>
      <c r="L112" s="8"/>
      <c r="M112" s="32"/>
    </row>
    <row r="113" spans="1:13" ht="14.25" thickBot="1" x14ac:dyDescent="0.2">
      <c r="A113" s="25" t="s">
        <v>111</v>
      </c>
      <c r="B113" s="27"/>
      <c r="C113" s="38" t="s">
        <v>61</v>
      </c>
      <c r="D113" s="45"/>
      <c r="E113" s="47"/>
      <c r="F113" s="38"/>
      <c r="G113" s="27"/>
      <c r="J113" s="30" t="s">
        <v>171</v>
      </c>
      <c r="K113" s="8"/>
      <c r="L113" s="8"/>
      <c r="M113" s="24"/>
    </row>
    <row r="114" spans="1:13" x14ac:dyDescent="0.15">
      <c r="J114" s="30" t="s">
        <v>173</v>
      </c>
      <c r="K114" s="8"/>
      <c r="L114" s="8"/>
      <c r="M114" s="24"/>
    </row>
    <row r="115" spans="1:13" ht="14.25" thickBot="1" x14ac:dyDescent="0.2">
      <c r="J115" s="31" t="s">
        <v>172</v>
      </c>
      <c r="K115" s="26"/>
      <c r="L115" s="26"/>
      <c r="M115" s="27"/>
    </row>
  </sheetData>
  <mergeCells count="30">
    <mergeCell ref="F23:G23"/>
    <mergeCell ref="D23:E23"/>
    <mergeCell ref="A23:B23"/>
    <mergeCell ref="A24:B24"/>
    <mergeCell ref="A29:B29"/>
    <mergeCell ref="D26:E26"/>
    <mergeCell ref="F24:G24"/>
    <mergeCell ref="F25:G25"/>
    <mergeCell ref="F51:G51"/>
    <mergeCell ref="D51:E51"/>
    <mergeCell ref="A51:B51"/>
    <mergeCell ref="A52:B52"/>
    <mergeCell ref="A55:B55"/>
    <mergeCell ref="D53:E53"/>
    <mergeCell ref="A110:B110"/>
    <mergeCell ref="D110:E110"/>
    <mergeCell ref="F108:G108"/>
    <mergeCell ref="F109:G109"/>
    <mergeCell ref="F79:G79"/>
    <mergeCell ref="D79:E79"/>
    <mergeCell ref="A79:B79"/>
    <mergeCell ref="A80:B80"/>
    <mergeCell ref="A82:B82"/>
    <mergeCell ref="A84:B84"/>
    <mergeCell ref="F81:G81"/>
    <mergeCell ref="F106:G106"/>
    <mergeCell ref="D106:E106"/>
    <mergeCell ref="A106:B106"/>
    <mergeCell ref="A107:B107"/>
    <mergeCell ref="A108:B108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31" max="15" man="1"/>
    <brk id="58" max="15" man="1"/>
    <brk id="86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zoomScaleNormal="100" workbookViewId="0"/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90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108</v>
      </c>
      <c r="B24" s="98"/>
      <c r="C24" s="13" t="s">
        <v>67</v>
      </c>
      <c r="D24" s="43"/>
      <c r="E24" s="46"/>
      <c r="F24" s="8"/>
      <c r="G24" s="24"/>
      <c r="J24" s="23" t="s">
        <v>174</v>
      </c>
      <c r="K24" s="8"/>
      <c r="L24" s="8"/>
      <c r="M24" s="24"/>
    </row>
    <row r="25" spans="1:13" x14ac:dyDescent="0.15">
      <c r="A25" s="99" t="s">
        <v>125</v>
      </c>
      <c r="B25" s="100"/>
      <c r="C25" s="54" t="s">
        <v>53</v>
      </c>
      <c r="D25" s="91" t="s">
        <v>36</v>
      </c>
      <c r="E25" s="92"/>
      <c r="F25" s="41"/>
      <c r="G25" s="40"/>
      <c r="J25" s="23" t="s">
        <v>175</v>
      </c>
      <c r="K25" s="8"/>
      <c r="L25" s="8"/>
      <c r="M25" s="24"/>
    </row>
    <row r="26" spans="1:13" x14ac:dyDescent="0.15">
      <c r="A26" s="99" t="s">
        <v>123</v>
      </c>
      <c r="B26" s="100"/>
      <c r="C26" s="54" t="s">
        <v>36</v>
      </c>
      <c r="D26" s="61" t="s">
        <v>53</v>
      </c>
      <c r="E26" s="18"/>
      <c r="F26" s="41"/>
      <c r="G26" s="40"/>
      <c r="J26" s="23"/>
      <c r="K26" s="8"/>
      <c r="L26" s="8"/>
      <c r="M26" s="24"/>
    </row>
    <row r="27" spans="1:13" ht="14.25" thickBot="1" x14ac:dyDescent="0.2">
      <c r="A27" s="25" t="s">
        <v>119</v>
      </c>
      <c r="B27" s="27"/>
      <c r="C27" s="51" t="s">
        <v>36</v>
      </c>
      <c r="D27" s="45" t="s">
        <v>127</v>
      </c>
      <c r="E27" s="47"/>
      <c r="F27" s="26" t="s">
        <v>106</v>
      </c>
      <c r="G27" s="27"/>
      <c r="J27" s="23" t="s">
        <v>134</v>
      </c>
      <c r="K27" s="8"/>
      <c r="L27" s="8"/>
      <c r="M27" s="24"/>
    </row>
    <row r="28" spans="1:13" x14ac:dyDescent="0.15">
      <c r="A28" s="8"/>
      <c r="B28" s="13"/>
      <c r="C28" s="8"/>
      <c r="D28" s="8"/>
      <c r="J28" s="23" t="s">
        <v>172</v>
      </c>
      <c r="K28" s="8"/>
      <c r="L28" s="8"/>
      <c r="M28" s="24"/>
    </row>
    <row r="29" spans="1:13" ht="14.25" thickBot="1" x14ac:dyDescent="0.2">
      <c r="A29" s="8"/>
      <c r="B29" s="13"/>
      <c r="C29" s="8"/>
      <c r="D29" s="8"/>
      <c r="J29" s="25" t="s">
        <v>176</v>
      </c>
      <c r="K29" s="26"/>
      <c r="L29" s="26"/>
      <c r="M29" s="27"/>
    </row>
    <row r="30" spans="1:13" x14ac:dyDescent="0.15">
      <c r="A30" s="8"/>
      <c r="B30" s="13"/>
      <c r="C30" s="8"/>
      <c r="D30" s="8"/>
    </row>
    <row r="31" spans="1:13" x14ac:dyDescent="0.15">
      <c r="B31" t="s">
        <v>84</v>
      </c>
    </row>
    <row r="32" spans="1:13" x14ac:dyDescent="0.15">
      <c r="C32" t="s">
        <v>82</v>
      </c>
      <c r="K32" t="s">
        <v>83</v>
      </c>
    </row>
    <row r="49" spans="1:13" ht="14.25" thickBot="1" x14ac:dyDescent="0.2"/>
    <row r="50" spans="1:13" ht="14.25" thickBot="1" x14ac:dyDescent="0.2">
      <c r="A50" s="96" t="s">
        <v>95</v>
      </c>
      <c r="B50" s="94"/>
      <c r="C50" s="52" t="s">
        <v>96</v>
      </c>
      <c r="D50" s="93" t="s">
        <v>97</v>
      </c>
      <c r="E50" s="95"/>
      <c r="F50" s="93" t="s">
        <v>98</v>
      </c>
      <c r="G50" s="94"/>
      <c r="J50" s="20" t="s">
        <v>132</v>
      </c>
      <c r="K50" s="21"/>
      <c r="L50" s="21"/>
      <c r="M50" s="22"/>
    </row>
    <row r="51" spans="1:13" x14ac:dyDescent="0.15">
      <c r="A51" s="97" t="s">
        <v>99</v>
      </c>
      <c r="B51" s="98"/>
      <c r="C51" s="8" t="s">
        <v>126</v>
      </c>
      <c r="D51" s="43" t="s">
        <v>61</v>
      </c>
      <c r="E51" s="46"/>
      <c r="F51" s="8"/>
      <c r="G51" s="24"/>
      <c r="J51" s="23" t="s">
        <v>140</v>
      </c>
      <c r="K51" s="13"/>
      <c r="L51" s="8"/>
      <c r="M51" s="24"/>
    </row>
    <row r="52" spans="1:13" x14ac:dyDescent="0.15">
      <c r="A52" s="39" t="s">
        <v>122</v>
      </c>
      <c r="B52" s="40"/>
      <c r="C52" s="54" t="s">
        <v>107</v>
      </c>
      <c r="D52" s="44" t="s">
        <v>106</v>
      </c>
      <c r="E52" s="18"/>
      <c r="F52" s="41" t="s">
        <v>61</v>
      </c>
      <c r="G52" s="40"/>
      <c r="J52" s="23" t="s">
        <v>193</v>
      </c>
      <c r="K52" s="13"/>
      <c r="L52" s="16"/>
      <c r="M52" s="24"/>
    </row>
    <row r="53" spans="1:13" x14ac:dyDescent="0.15">
      <c r="A53" s="23" t="s">
        <v>119</v>
      </c>
      <c r="B53" s="24"/>
      <c r="C53" s="17" t="s">
        <v>36</v>
      </c>
      <c r="D53" s="43" t="s">
        <v>127</v>
      </c>
      <c r="E53" s="46"/>
      <c r="F53" s="8" t="s">
        <v>106</v>
      </c>
      <c r="G53" s="24"/>
      <c r="J53" s="23"/>
      <c r="K53" s="15"/>
      <c r="L53" s="17"/>
      <c r="M53" s="24"/>
    </row>
    <row r="54" spans="1:13" x14ac:dyDescent="0.15">
      <c r="A54" s="62" t="s">
        <v>128</v>
      </c>
      <c r="B54" s="40"/>
      <c r="C54" s="41" t="s">
        <v>17</v>
      </c>
      <c r="D54" s="44"/>
      <c r="E54" s="18"/>
      <c r="F54" s="41"/>
      <c r="G54" s="40"/>
      <c r="J54" s="30" t="s">
        <v>134</v>
      </c>
      <c r="K54" s="15"/>
      <c r="L54" s="8"/>
      <c r="M54" s="24"/>
    </row>
    <row r="55" spans="1:13" ht="14.25" thickBot="1" x14ac:dyDescent="0.2">
      <c r="A55" s="117" t="s">
        <v>121</v>
      </c>
      <c r="B55" s="118"/>
      <c r="C55" s="38" t="s">
        <v>61</v>
      </c>
      <c r="D55" s="45"/>
      <c r="E55" s="47"/>
      <c r="F55" s="26"/>
      <c r="G55" s="27"/>
      <c r="J55" s="30" t="s">
        <v>141</v>
      </c>
      <c r="K55" s="8"/>
      <c r="L55" s="8"/>
      <c r="M55" s="24"/>
    </row>
    <row r="56" spans="1:13" x14ac:dyDescent="0.15">
      <c r="J56" s="30" t="s">
        <v>145</v>
      </c>
      <c r="K56" s="8"/>
      <c r="L56" s="8"/>
      <c r="M56" s="24"/>
    </row>
    <row r="57" spans="1:13" ht="14.25" thickBot="1" x14ac:dyDescent="0.2">
      <c r="J57" s="31" t="s">
        <v>152</v>
      </c>
      <c r="K57" s="26"/>
      <c r="L57" s="26"/>
      <c r="M57" s="27"/>
    </row>
    <row r="59" spans="1:13" x14ac:dyDescent="0.15">
      <c r="A59" t="s">
        <v>85</v>
      </c>
    </row>
    <row r="60" spans="1:13" x14ac:dyDescent="0.15">
      <c r="B60" t="s">
        <v>81</v>
      </c>
    </row>
    <row r="61" spans="1:13" x14ac:dyDescent="0.15">
      <c r="C61" t="s">
        <v>82</v>
      </c>
      <c r="K61" t="s">
        <v>86</v>
      </c>
    </row>
    <row r="78" spans="1:13" ht="14.25" thickBot="1" x14ac:dyDescent="0.2"/>
    <row r="79" spans="1:13" ht="14.25" thickBot="1" x14ac:dyDescent="0.2">
      <c r="A79" s="96" t="s">
        <v>95</v>
      </c>
      <c r="B79" s="94"/>
      <c r="C79" s="52" t="s">
        <v>96</v>
      </c>
      <c r="D79" s="93" t="s">
        <v>97</v>
      </c>
      <c r="E79" s="95"/>
      <c r="F79" s="93" t="s">
        <v>98</v>
      </c>
      <c r="G79" s="94"/>
      <c r="J79" s="20" t="s">
        <v>132</v>
      </c>
      <c r="K79" s="21"/>
      <c r="L79" s="21"/>
      <c r="M79" s="22"/>
    </row>
    <row r="80" spans="1:13" x14ac:dyDescent="0.15">
      <c r="A80" s="97" t="s">
        <v>108</v>
      </c>
      <c r="B80" s="98"/>
      <c r="C80" s="13" t="s">
        <v>67</v>
      </c>
      <c r="D80" s="43"/>
      <c r="E80" s="46"/>
      <c r="F80" s="8"/>
      <c r="G80" s="24"/>
      <c r="J80" s="23" t="s">
        <v>153</v>
      </c>
      <c r="K80" s="8"/>
      <c r="L80" s="8"/>
      <c r="M80" s="24"/>
    </row>
    <row r="81" spans="1:13" x14ac:dyDescent="0.15">
      <c r="A81" s="99" t="s">
        <v>99</v>
      </c>
      <c r="B81" s="100"/>
      <c r="C81" s="41" t="s">
        <v>126</v>
      </c>
      <c r="D81" s="44" t="s">
        <v>61</v>
      </c>
      <c r="E81" s="18"/>
      <c r="F81" s="91" t="s">
        <v>60</v>
      </c>
      <c r="G81" s="101"/>
      <c r="J81" s="23" t="s">
        <v>193</v>
      </c>
      <c r="K81" s="8"/>
      <c r="L81" s="8"/>
      <c r="M81" s="24"/>
    </row>
    <row r="82" spans="1:13" x14ac:dyDescent="0.15">
      <c r="A82" s="23" t="s">
        <v>122</v>
      </c>
      <c r="B82" s="24"/>
      <c r="C82" s="8" t="s">
        <v>106</v>
      </c>
      <c r="D82" s="43" t="s">
        <v>61</v>
      </c>
      <c r="E82" s="46"/>
      <c r="F82" s="8"/>
      <c r="G82" s="24"/>
      <c r="J82" s="23"/>
      <c r="K82" s="8"/>
      <c r="L82" s="8"/>
      <c r="M82" s="24"/>
    </row>
    <row r="83" spans="1:13" x14ac:dyDescent="0.15">
      <c r="A83" s="99" t="s">
        <v>125</v>
      </c>
      <c r="B83" s="100"/>
      <c r="C83" s="54" t="s">
        <v>53</v>
      </c>
      <c r="D83" s="61"/>
      <c r="E83" s="18"/>
      <c r="F83" s="41"/>
      <c r="G83" s="40"/>
      <c r="J83" s="23" t="s">
        <v>134</v>
      </c>
      <c r="K83" s="8"/>
      <c r="L83" s="8"/>
      <c r="M83" s="24"/>
    </row>
    <row r="84" spans="1:13" x14ac:dyDescent="0.15">
      <c r="A84" s="39" t="s">
        <v>119</v>
      </c>
      <c r="B84" s="40"/>
      <c r="C84" s="41" t="s">
        <v>17</v>
      </c>
      <c r="D84" s="44" t="s">
        <v>106</v>
      </c>
      <c r="E84" s="18"/>
      <c r="F84" s="41"/>
      <c r="G84" s="40"/>
      <c r="J84" s="23" t="s">
        <v>148</v>
      </c>
      <c r="K84" s="8"/>
      <c r="L84" s="8"/>
      <c r="M84" s="24"/>
    </row>
    <row r="85" spans="1:13" ht="14.25" thickBot="1" x14ac:dyDescent="0.2">
      <c r="A85" s="31" t="s">
        <v>129</v>
      </c>
      <c r="B85" s="27"/>
      <c r="C85" s="26"/>
      <c r="D85" s="45"/>
      <c r="E85" s="47"/>
      <c r="F85" s="26"/>
      <c r="G85" s="27"/>
      <c r="J85" s="23" t="s">
        <v>145</v>
      </c>
      <c r="K85" s="8"/>
      <c r="L85" s="8"/>
      <c r="M85" s="24"/>
    </row>
    <row r="86" spans="1:13" ht="14.25" thickBot="1" x14ac:dyDescent="0.2">
      <c r="J86" s="25" t="s">
        <v>154</v>
      </c>
      <c r="K86" s="26"/>
      <c r="L86" s="26"/>
      <c r="M86" s="27"/>
    </row>
    <row r="88" spans="1:13" x14ac:dyDescent="0.15">
      <c r="B88" t="s">
        <v>84</v>
      </c>
    </row>
    <row r="89" spans="1:13" x14ac:dyDescent="0.15">
      <c r="C89" t="s">
        <v>82</v>
      </c>
      <c r="K89" t="s">
        <v>83</v>
      </c>
    </row>
    <row r="106" spans="1:13" ht="14.25" thickBot="1" x14ac:dyDescent="0.2"/>
    <row r="107" spans="1:13" ht="14.25" thickBot="1" x14ac:dyDescent="0.2">
      <c r="A107" s="96" t="s">
        <v>95</v>
      </c>
      <c r="B107" s="94"/>
      <c r="C107" s="52" t="s">
        <v>96</v>
      </c>
      <c r="D107" s="93" t="s">
        <v>97</v>
      </c>
      <c r="E107" s="95"/>
      <c r="F107" s="93" t="s">
        <v>98</v>
      </c>
      <c r="G107" s="94"/>
      <c r="J107" s="20" t="s">
        <v>132</v>
      </c>
      <c r="K107" s="21"/>
      <c r="L107" s="21"/>
      <c r="M107" s="22"/>
    </row>
    <row r="108" spans="1:13" x14ac:dyDescent="0.15">
      <c r="A108" s="97" t="s">
        <v>99</v>
      </c>
      <c r="B108" s="98"/>
      <c r="C108" s="8" t="s">
        <v>126</v>
      </c>
      <c r="D108" s="43" t="s">
        <v>61</v>
      </c>
      <c r="E108" s="46"/>
      <c r="F108" s="113" t="s">
        <v>60</v>
      </c>
      <c r="G108" s="114"/>
      <c r="J108" s="23" t="s">
        <v>153</v>
      </c>
      <c r="K108" s="13"/>
      <c r="L108" s="8"/>
      <c r="M108" s="24"/>
    </row>
    <row r="109" spans="1:13" x14ac:dyDescent="0.15">
      <c r="A109" s="39" t="s">
        <v>122</v>
      </c>
      <c r="B109" s="40"/>
      <c r="C109" s="41" t="s">
        <v>106</v>
      </c>
      <c r="D109" s="44" t="s">
        <v>61</v>
      </c>
      <c r="E109" s="18"/>
      <c r="F109" s="41"/>
      <c r="G109" s="40"/>
      <c r="J109" s="23" t="s">
        <v>140</v>
      </c>
      <c r="K109" s="8"/>
      <c r="L109" s="8"/>
      <c r="M109" s="29"/>
    </row>
    <row r="110" spans="1:13" x14ac:dyDescent="0.15">
      <c r="A110" s="99" t="s">
        <v>125</v>
      </c>
      <c r="B110" s="100"/>
      <c r="C110" s="13" t="s">
        <v>53</v>
      </c>
      <c r="D110" s="63"/>
      <c r="E110" s="46"/>
      <c r="F110" s="8"/>
      <c r="G110" s="24"/>
      <c r="J110" s="30" t="s">
        <v>193</v>
      </c>
      <c r="K110" s="8"/>
      <c r="L110" s="8"/>
      <c r="M110" s="24"/>
    </row>
    <row r="111" spans="1:13" x14ac:dyDescent="0.15">
      <c r="A111" s="64" t="s">
        <v>123</v>
      </c>
      <c r="B111" s="40"/>
      <c r="C111" s="54" t="s">
        <v>40</v>
      </c>
      <c r="D111" s="61"/>
      <c r="E111" s="18"/>
      <c r="F111" s="41"/>
      <c r="G111" s="40"/>
      <c r="J111" s="23"/>
      <c r="K111" s="13"/>
      <c r="L111" s="17"/>
      <c r="M111" s="24"/>
    </row>
    <row r="112" spans="1:13" x14ac:dyDescent="0.15">
      <c r="A112" s="23" t="s">
        <v>119</v>
      </c>
      <c r="B112" s="24"/>
      <c r="C112" s="8" t="s">
        <v>17</v>
      </c>
      <c r="D112" s="43" t="s">
        <v>106</v>
      </c>
      <c r="E112" s="46"/>
      <c r="F112" s="8"/>
      <c r="G112" s="24"/>
      <c r="J112" s="30" t="s">
        <v>134</v>
      </c>
      <c r="K112" s="8"/>
      <c r="L112" s="8"/>
      <c r="M112" s="24"/>
    </row>
    <row r="113" spans="1:13" ht="14.25" thickBot="1" x14ac:dyDescent="0.2">
      <c r="A113" s="62" t="s">
        <v>129</v>
      </c>
      <c r="B113" s="40"/>
      <c r="C113" s="41"/>
      <c r="D113" s="44"/>
      <c r="E113" s="18"/>
      <c r="F113" s="41"/>
      <c r="G113" s="40"/>
      <c r="J113" s="31" t="s">
        <v>177</v>
      </c>
      <c r="K113" s="26"/>
      <c r="L113" s="26"/>
      <c r="M113" s="27"/>
    </row>
    <row r="114" spans="1:13" x14ac:dyDescent="0.15">
      <c r="A114" s="115" t="s">
        <v>121</v>
      </c>
      <c r="B114" s="116"/>
      <c r="C114" s="41"/>
      <c r="D114" s="44"/>
      <c r="E114" s="18"/>
      <c r="F114" s="41"/>
      <c r="G114" s="40"/>
    </row>
    <row r="115" spans="1:13" ht="14.25" thickBot="1" x14ac:dyDescent="0.2">
      <c r="A115" s="25" t="s">
        <v>111</v>
      </c>
      <c r="B115" s="27"/>
      <c r="C115" s="26"/>
      <c r="D115" s="45"/>
      <c r="E115" s="47"/>
      <c r="F115" s="26"/>
      <c r="G115" s="27"/>
    </row>
  </sheetData>
  <mergeCells count="26">
    <mergeCell ref="F79:G79"/>
    <mergeCell ref="D79:E79"/>
    <mergeCell ref="A79:B79"/>
    <mergeCell ref="F23:G23"/>
    <mergeCell ref="D23:E23"/>
    <mergeCell ref="A23:B23"/>
    <mergeCell ref="A24:B24"/>
    <mergeCell ref="A25:B25"/>
    <mergeCell ref="A26:B26"/>
    <mergeCell ref="D25:E25"/>
    <mergeCell ref="D50:E50"/>
    <mergeCell ref="F50:G50"/>
    <mergeCell ref="A50:B50"/>
    <mergeCell ref="A51:B51"/>
    <mergeCell ref="A55:B55"/>
    <mergeCell ref="A80:B80"/>
    <mergeCell ref="A81:B81"/>
    <mergeCell ref="A83:B83"/>
    <mergeCell ref="F81:G81"/>
    <mergeCell ref="F107:G107"/>
    <mergeCell ref="D107:E107"/>
    <mergeCell ref="F108:G108"/>
    <mergeCell ref="A107:B107"/>
    <mergeCell ref="A108:B108"/>
    <mergeCell ref="A110:B110"/>
    <mergeCell ref="A114:B114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30" max="15" man="1"/>
    <brk id="58" max="15" man="1"/>
    <brk id="87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/>
  </sheetViews>
  <sheetFormatPr defaultRowHeight="13.5" x14ac:dyDescent="0.15"/>
  <cols>
    <col min="2" max="2" width="6.5" customWidth="1"/>
    <col min="3" max="3" width="14.625" customWidth="1"/>
    <col min="5" max="5" width="6.5" customWidth="1"/>
    <col min="7" max="7" width="6.5" customWidth="1"/>
  </cols>
  <sheetData>
    <row r="1" spans="1:11" x14ac:dyDescent="0.15">
      <c r="A1" t="s">
        <v>91</v>
      </c>
    </row>
    <row r="3" spans="1:11" x14ac:dyDescent="0.15">
      <c r="A3" t="s">
        <v>80</v>
      </c>
    </row>
    <row r="4" spans="1:11" x14ac:dyDescent="0.15">
      <c r="B4" t="s">
        <v>81</v>
      </c>
    </row>
    <row r="5" spans="1:11" x14ac:dyDescent="0.15">
      <c r="C5" t="s">
        <v>82</v>
      </c>
      <c r="K5" t="s">
        <v>83</v>
      </c>
    </row>
    <row r="22" spans="1:13" ht="14.25" thickBot="1" x14ac:dyDescent="0.2"/>
    <row r="23" spans="1:13" ht="14.25" thickBot="1" x14ac:dyDescent="0.2">
      <c r="A23" s="96" t="s">
        <v>95</v>
      </c>
      <c r="B23" s="94"/>
      <c r="C23" s="52" t="s">
        <v>96</v>
      </c>
      <c r="D23" s="93" t="s">
        <v>97</v>
      </c>
      <c r="E23" s="95"/>
      <c r="F23" s="93" t="s">
        <v>98</v>
      </c>
      <c r="G23" s="94"/>
      <c r="J23" s="20" t="s">
        <v>132</v>
      </c>
      <c r="K23" s="21"/>
      <c r="L23" s="21"/>
      <c r="M23" s="22"/>
    </row>
    <row r="24" spans="1:13" x14ac:dyDescent="0.15">
      <c r="A24" s="97" t="s">
        <v>125</v>
      </c>
      <c r="B24" s="98"/>
      <c r="C24" s="13" t="s">
        <v>36</v>
      </c>
      <c r="D24" s="63"/>
      <c r="E24" s="46"/>
      <c r="F24" s="8"/>
      <c r="G24" s="24"/>
      <c r="J24" s="23" t="s">
        <v>178</v>
      </c>
      <c r="K24" s="8"/>
      <c r="L24" s="8"/>
      <c r="M24" s="24"/>
    </row>
    <row r="25" spans="1:13" x14ac:dyDescent="0.15">
      <c r="A25" s="99" t="s">
        <v>123</v>
      </c>
      <c r="B25" s="100"/>
      <c r="C25" s="50" t="s">
        <v>36</v>
      </c>
      <c r="D25" s="61"/>
      <c r="E25" s="18"/>
      <c r="F25" s="41"/>
      <c r="G25" s="40"/>
      <c r="J25" s="23" t="s">
        <v>179</v>
      </c>
      <c r="K25" s="8"/>
      <c r="L25" s="8"/>
      <c r="M25" s="24"/>
    </row>
    <row r="26" spans="1:13" x14ac:dyDescent="0.15">
      <c r="A26" s="30" t="s">
        <v>120</v>
      </c>
      <c r="B26" s="24"/>
      <c r="C26" s="8" t="s">
        <v>34</v>
      </c>
      <c r="D26" s="43"/>
      <c r="E26" s="46"/>
      <c r="F26" s="8"/>
      <c r="G26" s="24"/>
      <c r="J26" s="23"/>
      <c r="K26" s="8"/>
      <c r="L26" s="8"/>
      <c r="M26" s="24"/>
    </row>
    <row r="27" spans="1:13" x14ac:dyDescent="0.15">
      <c r="A27" s="119" t="s">
        <v>121</v>
      </c>
      <c r="B27" s="120"/>
      <c r="C27" s="54" t="s">
        <v>36</v>
      </c>
      <c r="D27" s="44" t="s">
        <v>106</v>
      </c>
      <c r="E27" s="18"/>
      <c r="F27" s="54" t="s">
        <v>130</v>
      </c>
      <c r="G27" s="40"/>
      <c r="J27" s="23" t="s">
        <v>134</v>
      </c>
      <c r="K27" s="8"/>
      <c r="L27" s="8"/>
      <c r="M27" s="24"/>
    </row>
    <row r="28" spans="1:13" ht="14.25" thickBot="1" x14ac:dyDescent="0.2">
      <c r="A28" s="25" t="s">
        <v>111</v>
      </c>
      <c r="B28" s="27"/>
      <c r="C28" s="26"/>
      <c r="D28" s="45"/>
      <c r="E28" s="47"/>
      <c r="F28" s="26"/>
      <c r="G28" s="27"/>
      <c r="J28" s="23" t="s">
        <v>156</v>
      </c>
      <c r="K28" s="8"/>
      <c r="L28" s="8"/>
      <c r="M28" s="24"/>
    </row>
    <row r="29" spans="1:13" x14ac:dyDescent="0.15">
      <c r="A29" s="8"/>
      <c r="B29" s="8"/>
      <c r="C29" s="8"/>
      <c r="D29" s="8"/>
      <c r="J29" s="23" t="s">
        <v>143</v>
      </c>
      <c r="K29" s="8"/>
      <c r="L29" s="8"/>
      <c r="M29" s="24"/>
    </row>
    <row r="30" spans="1:13" ht="14.25" thickBot="1" x14ac:dyDescent="0.2">
      <c r="A30" s="8"/>
      <c r="B30" s="8"/>
      <c r="C30" s="8"/>
      <c r="D30" s="8"/>
      <c r="J30" s="25" t="s">
        <v>154</v>
      </c>
      <c r="K30" s="26"/>
      <c r="L30" s="26"/>
      <c r="M30" s="27"/>
    </row>
    <row r="31" spans="1:13" x14ac:dyDescent="0.15">
      <c r="A31" s="8"/>
      <c r="B31" s="8"/>
      <c r="C31" s="8"/>
      <c r="D31" s="8"/>
    </row>
    <row r="32" spans="1:13" x14ac:dyDescent="0.15">
      <c r="B32" t="s">
        <v>84</v>
      </c>
    </row>
    <row r="33" spans="3:11" x14ac:dyDescent="0.15">
      <c r="C33" t="s">
        <v>82</v>
      </c>
      <c r="K33" t="s">
        <v>83</v>
      </c>
    </row>
    <row r="50" spans="1:13" ht="14.25" thickBot="1" x14ac:dyDescent="0.2"/>
    <row r="51" spans="1:13" ht="14.25" thickBot="1" x14ac:dyDescent="0.2">
      <c r="A51" s="96" t="s">
        <v>95</v>
      </c>
      <c r="B51" s="94"/>
      <c r="C51" s="52" t="s">
        <v>96</v>
      </c>
      <c r="D51" s="93" t="s">
        <v>97</v>
      </c>
      <c r="E51" s="95"/>
      <c r="F51" s="93" t="s">
        <v>98</v>
      </c>
      <c r="G51" s="94"/>
      <c r="J51" s="20" t="s">
        <v>132</v>
      </c>
      <c r="K51" s="21"/>
      <c r="L51" s="21"/>
      <c r="M51" s="22"/>
    </row>
    <row r="52" spans="1:13" x14ac:dyDescent="0.15">
      <c r="A52" s="97" t="s">
        <v>99</v>
      </c>
      <c r="B52" s="98"/>
      <c r="C52" s="66" t="s">
        <v>126</v>
      </c>
      <c r="D52" s="106" t="s">
        <v>65</v>
      </c>
      <c r="E52" s="121"/>
      <c r="F52" s="66" t="s">
        <v>61</v>
      </c>
      <c r="G52" s="65"/>
      <c r="J52" s="23" t="s">
        <v>153</v>
      </c>
      <c r="K52" s="15"/>
      <c r="L52" s="17"/>
      <c r="M52" s="24"/>
    </row>
    <row r="53" spans="1:13" ht="14.25" thickBot="1" x14ac:dyDescent="0.2">
      <c r="A53" s="87" t="s">
        <v>125</v>
      </c>
      <c r="B53" s="88"/>
      <c r="C53" s="33" t="s">
        <v>36</v>
      </c>
      <c r="D53" s="68"/>
      <c r="E53" s="47"/>
      <c r="F53" s="26"/>
      <c r="G53" s="27"/>
      <c r="J53" s="23" t="s">
        <v>155</v>
      </c>
      <c r="K53" s="15"/>
      <c r="L53" s="17"/>
      <c r="M53" s="24"/>
    </row>
    <row r="54" spans="1:13" x14ac:dyDescent="0.15">
      <c r="A54" s="8"/>
      <c r="B54" s="15"/>
      <c r="C54" s="17"/>
      <c r="D54" s="8"/>
      <c r="J54" s="30"/>
      <c r="K54" s="8"/>
      <c r="L54" s="8"/>
      <c r="M54" s="24"/>
    </row>
    <row r="55" spans="1:13" x14ac:dyDescent="0.15">
      <c r="J55" s="30" t="s">
        <v>134</v>
      </c>
      <c r="K55" s="15"/>
      <c r="L55" s="8"/>
      <c r="M55" s="35"/>
    </row>
    <row r="56" spans="1:13" x14ac:dyDescent="0.15">
      <c r="J56" s="30" t="s">
        <v>145</v>
      </c>
      <c r="K56" s="15"/>
      <c r="L56" s="8"/>
      <c r="M56" s="35"/>
    </row>
    <row r="57" spans="1:13" x14ac:dyDescent="0.15">
      <c r="J57" s="30" t="s">
        <v>156</v>
      </c>
      <c r="K57" s="15"/>
      <c r="L57" s="8"/>
      <c r="M57" s="35"/>
    </row>
    <row r="58" spans="1:13" ht="14.25" thickBot="1" x14ac:dyDescent="0.2">
      <c r="J58" s="31" t="s">
        <v>143</v>
      </c>
      <c r="K58" s="36"/>
      <c r="L58" s="26"/>
      <c r="M58" s="37"/>
    </row>
    <row r="59" spans="1:13" x14ac:dyDescent="0.15">
      <c r="F59" s="14"/>
      <c r="G59" s="15"/>
      <c r="H59" s="8"/>
      <c r="I59" s="13"/>
    </row>
    <row r="60" spans="1:13" x14ac:dyDescent="0.15">
      <c r="A60" t="s">
        <v>85</v>
      </c>
      <c r="F60" s="8"/>
      <c r="G60" s="8"/>
      <c r="H60" s="8"/>
      <c r="I60" s="8"/>
    </row>
    <row r="61" spans="1:13" x14ac:dyDescent="0.15">
      <c r="B61" t="s">
        <v>81</v>
      </c>
    </row>
    <row r="62" spans="1:13" x14ac:dyDescent="0.15">
      <c r="C62" t="s">
        <v>82</v>
      </c>
      <c r="K62" t="s">
        <v>86</v>
      </c>
    </row>
    <row r="79" spans="1:13" ht="14.25" thickBot="1" x14ac:dyDescent="0.2"/>
    <row r="80" spans="1:13" ht="14.25" thickBot="1" x14ac:dyDescent="0.2">
      <c r="A80" s="96" t="s">
        <v>95</v>
      </c>
      <c r="B80" s="94"/>
      <c r="C80" s="52" t="s">
        <v>96</v>
      </c>
      <c r="D80" s="93" t="s">
        <v>97</v>
      </c>
      <c r="E80" s="95"/>
      <c r="F80" s="93" t="s">
        <v>98</v>
      </c>
      <c r="G80" s="94"/>
      <c r="J80" s="20" t="s">
        <v>132</v>
      </c>
      <c r="K80" s="21"/>
      <c r="L80" s="21"/>
      <c r="M80" s="22"/>
    </row>
    <row r="81" spans="1:13" x14ac:dyDescent="0.15">
      <c r="A81" s="97" t="s">
        <v>108</v>
      </c>
      <c r="B81" s="98"/>
      <c r="C81" s="13" t="s">
        <v>67</v>
      </c>
      <c r="D81" s="43"/>
      <c r="E81" s="46"/>
      <c r="F81" s="8"/>
      <c r="G81" s="24"/>
      <c r="J81" s="23" t="s">
        <v>180</v>
      </c>
      <c r="K81" s="8"/>
      <c r="L81" s="8"/>
      <c r="M81" s="24"/>
    </row>
    <row r="82" spans="1:13" x14ac:dyDescent="0.15">
      <c r="A82" s="99" t="s">
        <v>99</v>
      </c>
      <c r="B82" s="100"/>
      <c r="C82" s="41" t="s">
        <v>61</v>
      </c>
      <c r="D82" s="44" t="s">
        <v>126</v>
      </c>
      <c r="E82" s="18"/>
      <c r="F82" s="91" t="s">
        <v>64</v>
      </c>
      <c r="G82" s="101"/>
      <c r="J82" s="23" t="s">
        <v>181</v>
      </c>
      <c r="K82" s="8"/>
      <c r="L82" s="8"/>
      <c r="M82" s="24"/>
    </row>
    <row r="83" spans="1:13" x14ac:dyDescent="0.15">
      <c r="A83" s="62" t="s">
        <v>120</v>
      </c>
      <c r="B83" s="40"/>
      <c r="C83" s="41"/>
      <c r="D83" s="44"/>
      <c r="E83" s="18"/>
      <c r="F83" s="41"/>
      <c r="G83" s="40"/>
      <c r="J83" s="23"/>
      <c r="K83" s="8"/>
      <c r="L83" s="8"/>
      <c r="M83" s="24"/>
    </row>
    <row r="84" spans="1:13" ht="14.25" thickBot="1" x14ac:dyDescent="0.2">
      <c r="A84" s="25" t="s">
        <v>111</v>
      </c>
      <c r="B84" s="27"/>
      <c r="C84" s="26" t="s">
        <v>106</v>
      </c>
      <c r="D84" s="45"/>
      <c r="E84" s="47"/>
      <c r="F84" s="26"/>
      <c r="G84" s="27"/>
      <c r="J84" s="23" t="s">
        <v>134</v>
      </c>
      <c r="K84" s="8"/>
      <c r="L84" s="8"/>
      <c r="M84" s="24"/>
    </row>
    <row r="85" spans="1:13" ht="14.25" thickBot="1" x14ac:dyDescent="0.2">
      <c r="J85" s="25" t="s">
        <v>182</v>
      </c>
      <c r="K85" s="26"/>
      <c r="L85" s="26"/>
      <c r="M85" s="27"/>
    </row>
    <row r="87" spans="1:13" x14ac:dyDescent="0.15">
      <c r="B87" t="s">
        <v>84</v>
      </c>
    </row>
    <row r="88" spans="1:13" x14ac:dyDescent="0.15">
      <c r="C88" t="s">
        <v>82</v>
      </c>
      <c r="K88" t="s">
        <v>83</v>
      </c>
    </row>
    <row r="105" spans="1:13" ht="14.25" thickBot="1" x14ac:dyDescent="0.2"/>
    <row r="106" spans="1:13" ht="14.25" thickBot="1" x14ac:dyDescent="0.2">
      <c r="A106" s="96" t="s">
        <v>95</v>
      </c>
      <c r="B106" s="94"/>
      <c r="C106" s="52" t="s">
        <v>96</v>
      </c>
      <c r="D106" s="93" t="s">
        <v>97</v>
      </c>
      <c r="E106" s="95"/>
      <c r="F106" s="93" t="s">
        <v>98</v>
      </c>
      <c r="G106" s="94"/>
      <c r="J106" s="20" t="s">
        <v>132</v>
      </c>
      <c r="K106" s="21"/>
      <c r="L106" s="21"/>
      <c r="M106" s="22"/>
    </row>
    <row r="107" spans="1:13" x14ac:dyDescent="0.15">
      <c r="A107" s="97" t="s">
        <v>99</v>
      </c>
      <c r="B107" s="98"/>
      <c r="C107" s="66" t="s">
        <v>61</v>
      </c>
      <c r="D107" s="70" t="s">
        <v>126</v>
      </c>
      <c r="E107" s="69"/>
      <c r="F107" s="113" t="s">
        <v>64</v>
      </c>
      <c r="G107" s="114"/>
      <c r="J107" s="23" t="s">
        <v>183</v>
      </c>
      <c r="K107" s="8"/>
      <c r="L107" s="8"/>
      <c r="M107" s="24"/>
    </row>
    <row r="108" spans="1:13" ht="14.25" thickBot="1" x14ac:dyDescent="0.2">
      <c r="A108" s="25" t="s">
        <v>102</v>
      </c>
      <c r="B108" s="27"/>
      <c r="C108" s="26"/>
      <c r="D108" s="45"/>
      <c r="E108" s="47"/>
      <c r="F108" s="26"/>
      <c r="G108" s="27"/>
      <c r="J108" s="23" t="s">
        <v>194</v>
      </c>
      <c r="K108" s="8"/>
      <c r="L108" s="8"/>
      <c r="M108" s="24"/>
    </row>
    <row r="109" spans="1:13" x14ac:dyDescent="0.15">
      <c r="J109" s="23"/>
      <c r="K109" s="8"/>
      <c r="L109" s="8"/>
      <c r="M109" s="24"/>
    </row>
    <row r="110" spans="1:13" x14ac:dyDescent="0.15">
      <c r="J110" s="23" t="s">
        <v>134</v>
      </c>
      <c r="K110" s="8"/>
      <c r="L110" s="8"/>
      <c r="M110" s="24"/>
    </row>
    <row r="111" spans="1:13" x14ac:dyDescent="0.15">
      <c r="J111" s="23" t="s">
        <v>177</v>
      </c>
      <c r="K111" s="8"/>
      <c r="L111" s="8"/>
      <c r="M111" s="24"/>
    </row>
    <row r="112" spans="1:13" ht="14.25" thickBot="1" x14ac:dyDescent="0.2">
      <c r="J112" s="25" t="s">
        <v>182</v>
      </c>
      <c r="K112" s="26"/>
      <c r="L112" s="26"/>
      <c r="M112" s="27"/>
    </row>
  </sheetData>
  <mergeCells count="23">
    <mergeCell ref="A53:B53"/>
    <mergeCell ref="F23:G23"/>
    <mergeCell ref="D23:E23"/>
    <mergeCell ref="A23:B23"/>
    <mergeCell ref="A24:B24"/>
    <mergeCell ref="A25:B25"/>
    <mergeCell ref="A27:B27"/>
    <mergeCell ref="F51:G51"/>
    <mergeCell ref="D51:E51"/>
    <mergeCell ref="A51:B51"/>
    <mergeCell ref="D52:E52"/>
    <mergeCell ref="A52:B52"/>
    <mergeCell ref="F80:G80"/>
    <mergeCell ref="D80:E80"/>
    <mergeCell ref="A80:B80"/>
    <mergeCell ref="A81:B81"/>
    <mergeCell ref="A82:B82"/>
    <mergeCell ref="F82:G82"/>
    <mergeCell ref="F106:G106"/>
    <mergeCell ref="D106:E106"/>
    <mergeCell ref="A106:B106"/>
    <mergeCell ref="A107:B107"/>
    <mergeCell ref="F107:G107"/>
  </mergeCells>
  <phoneticPr fontId="2"/>
  <pageMargins left="0.7" right="0.7" top="0.75" bottom="0.75" header="0.3" footer="0.3"/>
  <pageSetup paperSize="9" scale="50" orientation="portrait" horizontalDpi="4294967294" verticalDpi="0" r:id="rId1"/>
  <rowBreaks count="3" manualBreakCount="3">
    <brk id="31" max="15" man="1"/>
    <brk id="59" max="15" man="1"/>
    <brk id="8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用語解説</vt:lpstr>
      <vt:lpstr>男性</vt:lpstr>
      <vt:lpstr>男性レーダーチャート (2)</vt:lpstr>
      <vt:lpstr>女性</vt:lpstr>
      <vt:lpstr>女性レーダーチャート</vt:lpstr>
      <vt:lpstr>大津保健所管内</vt:lpstr>
      <vt:lpstr>草津保健所管内</vt:lpstr>
      <vt:lpstr>甲賀保健所管内</vt:lpstr>
      <vt:lpstr>東近江保健所</vt:lpstr>
      <vt:lpstr>彦根保健所</vt:lpstr>
      <vt:lpstr>長浜保健所</vt:lpstr>
      <vt:lpstr>高島保健所</vt:lpstr>
      <vt:lpstr>甲賀保健所管内!Print_Area</vt:lpstr>
      <vt:lpstr>高島保健所!Print_Area</vt:lpstr>
      <vt:lpstr>草津保健所管内!Print_Area</vt:lpstr>
      <vt:lpstr>大津保健所管内!Print_Area</vt:lpstr>
      <vt:lpstr>長浜保健所!Print_Area</vt:lpstr>
      <vt:lpstr>東近江保健所!Print_Area</vt:lpstr>
      <vt:lpstr>彦根保健所!Print_Area</vt:lpstr>
      <vt:lpstr>用語解説!Print_Area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ef45</dc:creator>
  <cp:lastModifiedBy>w</cp:lastModifiedBy>
  <dcterms:created xsi:type="dcterms:W3CDTF">2020-01-31T07:43:40Z</dcterms:created>
  <dcterms:modified xsi:type="dcterms:W3CDTF">2020-03-18T01:18:26Z</dcterms:modified>
</cp:coreProperties>
</file>