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5218$\2018-統計課\30統計書\00_H30統計書データ（HP）\"/>
    </mc:Choice>
  </mc:AlternateContent>
  <bookViews>
    <workbookView xWindow="6600" yWindow="-15" windowWidth="10320" windowHeight="8280"/>
  </bookViews>
  <sheets>
    <sheet name="001" sheetId="1" r:id="rId1"/>
    <sheet name="002" sheetId="2" r:id="rId2"/>
    <sheet name="003" sheetId="3" r:id="rId3"/>
    <sheet name="004" sheetId="4" r:id="rId4"/>
    <sheet name="005" sheetId="5" r:id="rId5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3">'004'!$A$1:$G$22</definedName>
  </definedNames>
  <calcPr calcId="152511"/>
</workbook>
</file>

<file path=xl/calcChain.xml><?xml version="1.0" encoding="utf-8"?>
<calcChain xmlns="http://schemas.openxmlformats.org/spreadsheetml/2006/main">
  <c r="I8" i="2" l="1"/>
  <c r="R7" i="2"/>
  <c r="R10" i="2"/>
  <c r="R12" i="2"/>
  <c r="R6" i="2" l="1"/>
</calcChain>
</file>

<file path=xl/sharedStrings.xml><?xml version="1.0" encoding="utf-8"?>
<sst xmlns="http://schemas.openxmlformats.org/spreadsheetml/2006/main" count="437" uniqueCount="199">
  <si>
    <t>方　　位</t>
  </si>
  <si>
    <t>地　　　　　名</t>
  </si>
  <si>
    <t>経　　緯　　度</t>
  </si>
  <si>
    <t>極　　東</t>
  </si>
  <si>
    <t>極　　西</t>
  </si>
  <si>
    <t>極　　南</t>
  </si>
  <si>
    <t>極　　北</t>
  </si>
  <si>
    <t xml:space="preserve"> 東近江市茨川町</t>
    <rPh sb="1" eb="2">
      <t>ヒガシ</t>
    </rPh>
    <rPh sb="2" eb="5">
      <t>オウミシ</t>
    </rPh>
    <rPh sb="7" eb="8">
      <t>チョウ</t>
    </rPh>
    <phoneticPr fontId="2"/>
  </si>
  <si>
    <t xml:space="preserve"> 高島市朽木生杉</t>
    <rPh sb="3" eb="4">
      <t>シ</t>
    </rPh>
    <phoneticPr fontId="2"/>
  </si>
  <si>
    <t xml:space="preserve"> 甲賀市信楽町多羅尾</t>
    <rPh sb="3" eb="4">
      <t>シ</t>
    </rPh>
    <phoneticPr fontId="2"/>
  </si>
  <si>
    <t>東 経　136゜27'19"</t>
    <phoneticPr fontId="2"/>
  </si>
  <si>
    <t>東 経　135゜45'50"</t>
    <phoneticPr fontId="2"/>
  </si>
  <si>
    <t xml:space="preserve"> 長浜市余呉町中河内</t>
    <rPh sb="1" eb="4">
      <t>ナガハマシ</t>
    </rPh>
    <phoneticPr fontId="2"/>
  </si>
  <si>
    <t>蒲生郡</t>
  </si>
  <si>
    <t>日野町</t>
  </si>
  <si>
    <t>大津市</t>
  </si>
  <si>
    <t>竜王町</t>
  </si>
  <si>
    <t>彦根市</t>
  </si>
  <si>
    <t>愛知郡</t>
  </si>
  <si>
    <t>長浜市</t>
  </si>
  <si>
    <t>愛荘町</t>
    <rPh sb="0" eb="1">
      <t>アイ</t>
    </rPh>
    <phoneticPr fontId="2"/>
  </si>
  <si>
    <t>近江八幡市</t>
  </si>
  <si>
    <t>犬上郡</t>
  </si>
  <si>
    <t>草津市</t>
  </si>
  <si>
    <t>豊郷町</t>
  </si>
  <si>
    <t>守山市</t>
  </si>
  <si>
    <t>甲良町</t>
  </si>
  <si>
    <t>栗東市</t>
    <rPh sb="2" eb="3">
      <t>シ</t>
    </rPh>
    <phoneticPr fontId="2"/>
  </si>
  <si>
    <t>多賀町</t>
  </si>
  <si>
    <t>甲賀市</t>
    <rPh sb="0" eb="2">
      <t>コウガ</t>
    </rPh>
    <rPh sb="2" eb="3">
      <t>シ</t>
    </rPh>
    <phoneticPr fontId="2"/>
  </si>
  <si>
    <t>野洲市</t>
    <rPh sb="0" eb="3">
      <t>ヤスシ</t>
    </rPh>
    <phoneticPr fontId="2"/>
  </si>
  <si>
    <t>西の湖</t>
  </si>
  <si>
    <t>湖南市</t>
    <rPh sb="0" eb="2">
      <t>コナン</t>
    </rPh>
    <rPh sb="2" eb="3">
      <t>シ</t>
    </rPh>
    <phoneticPr fontId="2"/>
  </si>
  <si>
    <t>余呉湖</t>
  </si>
  <si>
    <t>高島市</t>
    <rPh sb="0" eb="2">
      <t>タカシマ</t>
    </rPh>
    <rPh sb="2" eb="3">
      <t>シ</t>
    </rPh>
    <phoneticPr fontId="2"/>
  </si>
  <si>
    <t>沖島</t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</si>
  <si>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</si>
  <si>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2">
      <t>マイハラ</t>
    </rPh>
    <rPh sb="2" eb="3">
      <t>シ</t>
    </rPh>
    <phoneticPr fontId="2"/>
  </si>
  <si>
    <t>３．</t>
  </si>
  <si>
    <t>総　　数</t>
  </si>
  <si>
    <t>田</t>
  </si>
  <si>
    <t>畑</t>
  </si>
  <si>
    <t>宅　　地</t>
  </si>
  <si>
    <t>池　　沼</t>
  </si>
  <si>
    <t>山　　林</t>
  </si>
  <si>
    <t>牧</t>
  </si>
  <si>
    <t>場</t>
  </si>
  <si>
    <t>原　　野</t>
  </si>
  <si>
    <t>その他</t>
  </si>
  <si>
    <t>ゴルフ場用地</t>
  </si>
  <si>
    <t>遊園地等用地</t>
  </si>
  <si>
    <t>鉄軌道用地</t>
  </si>
  <si>
    <t>その他の雑種地</t>
  </si>
  <si>
    <t>非課税</t>
  </si>
  <si>
    <t>評　価</t>
  </si>
  <si>
    <t>地　積</t>
  </si>
  <si>
    <t>総地積</t>
  </si>
  <si>
    <t>-</t>
  </si>
  <si>
    <t>市計</t>
  </si>
  <si>
    <t>栗東市</t>
  </si>
  <si>
    <t>甲賀市</t>
    <rPh sb="0" eb="2">
      <t>コウガ</t>
    </rPh>
    <rPh sb="2" eb="3">
      <t>シ</t>
    </rPh>
    <phoneticPr fontId="11"/>
  </si>
  <si>
    <t>甲賀市</t>
  </si>
  <si>
    <t>野洲市</t>
    <rPh sb="0" eb="3">
      <t>ヤスシ</t>
    </rPh>
    <phoneticPr fontId="11"/>
  </si>
  <si>
    <t>野洲市</t>
  </si>
  <si>
    <t>湖南市</t>
    <rPh sb="0" eb="2">
      <t>コナン</t>
    </rPh>
    <rPh sb="2" eb="3">
      <t>シ</t>
    </rPh>
    <phoneticPr fontId="11"/>
  </si>
  <si>
    <t>湖南市</t>
  </si>
  <si>
    <t>高島市</t>
  </si>
  <si>
    <t>東近江市</t>
    <rPh sb="0" eb="3">
      <t>ヒガシオウミ</t>
    </rPh>
    <rPh sb="3" eb="4">
      <t>シ</t>
    </rPh>
    <phoneticPr fontId="2"/>
  </si>
  <si>
    <t>東近江市</t>
  </si>
  <si>
    <t>米原市</t>
    <rPh sb="0" eb="2">
      <t>マイバラ</t>
    </rPh>
    <rPh sb="2" eb="3">
      <t>シ</t>
    </rPh>
    <phoneticPr fontId="2"/>
  </si>
  <si>
    <t>米原市</t>
  </si>
  <si>
    <t>町計</t>
  </si>
  <si>
    <t>愛荘町</t>
  </si>
  <si>
    <t>　注　「その他（非課税地積）」は、墓地、道路、保安林、水道用地、水路、寺社境内、公共溜池、公園等を指します。</t>
    <rPh sb="1" eb="2">
      <t>チュウ</t>
    </rPh>
    <rPh sb="6" eb="7">
      <t>タ</t>
    </rPh>
    <rPh sb="8" eb="11">
      <t>ヒカゼ</t>
    </rPh>
    <phoneticPr fontId="2"/>
  </si>
  <si>
    <t>４ ．</t>
  </si>
  <si>
    <t>主　　要　　河　　川</t>
  </si>
  <si>
    <t xml:space="preserve">    河      川      名　　</t>
  </si>
  <si>
    <t>水　系　名</t>
  </si>
  <si>
    <t>流　域　面　積</t>
  </si>
  <si>
    <t>指定区間</t>
  </si>
  <si>
    <t>指定区間外</t>
  </si>
  <si>
    <t>淀川水系</t>
  </si>
  <si>
    <t>〃</t>
  </si>
  <si>
    <t>　</t>
  </si>
  <si>
    <t xml:space="preserve">　　　 </t>
  </si>
  <si>
    <t>山　　岳　　名</t>
  </si>
  <si>
    <t>所　　在　　地</t>
    <phoneticPr fontId="2"/>
  </si>
  <si>
    <t>標　　高</t>
  </si>
  <si>
    <t>三 角 点 名 等</t>
    <rPh sb="0" eb="1">
      <t>サン</t>
    </rPh>
    <rPh sb="2" eb="3">
      <t>カド</t>
    </rPh>
    <rPh sb="4" eb="5">
      <t>テン</t>
    </rPh>
    <rPh sb="6" eb="7">
      <t>メイ</t>
    </rPh>
    <rPh sb="8" eb="9">
      <t>トウ</t>
    </rPh>
    <phoneticPr fontId="2"/>
  </si>
  <si>
    <t>金　　糞　　岳</t>
  </si>
  <si>
    <t xml:space="preserve"> 長浜市</t>
    <rPh sb="1" eb="4">
      <t>ナガハマシ</t>
    </rPh>
    <phoneticPr fontId="2"/>
  </si>
  <si>
    <t>標高点</t>
    <phoneticPr fontId="2"/>
  </si>
  <si>
    <t>伊　　吹　　山</t>
  </si>
  <si>
    <t xml:space="preserve"> 米原市</t>
    <rPh sb="1" eb="3">
      <t>マイハラ</t>
    </rPh>
    <rPh sb="3" eb="4">
      <t>シ</t>
    </rPh>
    <phoneticPr fontId="2"/>
  </si>
  <si>
    <t>三角点</t>
    <rPh sb="0" eb="3">
      <t>サンカクテン</t>
    </rPh>
    <phoneticPr fontId="2"/>
  </si>
  <si>
    <t>(伊吹山)</t>
    <rPh sb="1" eb="4">
      <t>イブキヤマ</t>
    </rPh>
    <phoneticPr fontId="2"/>
  </si>
  <si>
    <t>霊　　仙　　山</t>
  </si>
  <si>
    <t xml:space="preserve"> 犬上郡多賀町</t>
    <phoneticPr fontId="2"/>
  </si>
  <si>
    <t>御　　池　　岳</t>
  </si>
  <si>
    <t xml:space="preserve"> 東近江市</t>
    <rPh sb="1" eb="2">
      <t>ヒガシ</t>
    </rPh>
    <rPh sb="2" eb="5">
      <t>オウミシ</t>
    </rPh>
    <phoneticPr fontId="2"/>
  </si>
  <si>
    <t>標高点</t>
  </si>
  <si>
    <t>竜　　ヶ　　岳</t>
    <phoneticPr fontId="2"/>
  </si>
  <si>
    <t>(竜ケ岳)</t>
    <rPh sb="1" eb="2">
      <t>リュウ</t>
    </rPh>
    <rPh sb="3" eb="4">
      <t>ダケ</t>
    </rPh>
    <phoneticPr fontId="2"/>
  </si>
  <si>
    <t>御在所山</t>
  </si>
  <si>
    <t>雨　　乞　　岳</t>
  </si>
  <si>
    <t xml:space="preserve"> 甲賀市、東近江市</t>
    <rPh sb="3" eb="4">
      <t>シ</t>
    </rPh>
    <rPh sb="5" eb="6">
      <t>ヒガシ</t>
    </rPh>
    <rPh sb="6" eb="8">
      <t>オウミ</t>
    </rPh>
    <rPh sb="8" eb="9">
      <t>シ</t>
    </rPh>
    <phoneticPr fontId="2"/>
  </si>
  <si>
    <t xml:space="preserve"> 御在所山</t>
    <phoneticPr fontId="2"/>
  </si>
  <si>
    <t>(雨乞岳)</t>
    <rPh sb="1" eb="3">
      <t>アマゴ</t>
    </rPh>
    <rPh sb="3" eb="4">
      <t>ダケ</t>
    </rPh>
    <phoneticPr fontId="2"/>
  </si>
  <si>
    <t>高　　畑　　山</t>
    <rPh sb="0" eb="1">
      <t>タカ</t>
    </rPh>
    <rPh sb="3" eb="4">
      <t>ハタ</t>
    </rPh>
    <rPh sb="6" eb="7">
      <t>ヤマ</t>
    </rPh>
    <phoneticPr fontId="2"/>
  </si>
  <si>
    <t xml:space="preserve"> 甲賀市</t>
    <rPh sb="1" eb="2">
      <t>コウ</t>
    </rPh>
    <rPh sb="2" eb="3">
      <t>ガ</t>
    </rPh>
    <rPh sb="3" eb="4">
      <t>シ</t>
    </rPh>
    <phoneticPr fontId="2"/>
  </si>
  <si>
    <t>(山中村)</t>
    <rPh sb="1" eb="3">
      <t>ヤマナカ</t>
    </rPh>
    <rPh sb="3" eb="4">
      <t>ムラ</t>
    </rPh>
    <phoneticPr fontId="2"/>
  </si>
  <si>
    <t>武奈ヶ岳</t>
    <rPh sb="3" eb="4">
      <t>タケ</t>
    </rPh>
    <phoneticPr fontId="2"/>
  </si>
  <si>
    <t xml:space="preserve"> 大津市</t>
    <phoneticPr fontId="2"/>
  </si>
  <si>
    <t>(武奈岳)</t>
    <rPh sb="1" eb="2">
      <t>ブ</t>
    </rPh>
    <rPh sb="2" eb="3">
      <t>ナ</t>
    </rPh>
    <rPh sb="3" eb="4">
      <t>タケ</t>
    </rPh>
    <phoneticPr fontId="2"/>
  </si>
  <si>
    <t>皆子山</t>
    <rPh sb="0" eb="1">
      <t>ミナ</t>
    </rPh>
    <rPh sb="1" eb="3">
      <t>コヤマ</t>
    </rPh>
    <phoneticPr fontId="2"/>
  </si>
  <si>
    <t>蓬　　莱　　山</t>
  </si>
  <si>
    <t>(比良ケ岳)</t>
    <rPh sb="1" eb="3">
      <t>ヒラ</t>
    </rPh>
    <rPh sb="4" eb="5">
      <t>タケ</t>
    </rPh>
    <phoneticPr fontId="2"/>
  </si>
  <si>
    <t>比叡山＜大比叡＞</t>
    <rPh sb="0" eb="3">
      <t>ヒエイザン</t>
    </rPh>
    <rPh sb="4" eb="5">
      <t>ダイ</t>
    </rPh>
    <rPh sb="5" eb="7">
      <t>ヒエイ</t>
    </rPh>
    <phoneticPr fontId="2"/>
  </si>
  <si>
    <t>(比叡山)</t>
    <rPh sb="1" eb="4">
      <t>ヒエイザン</t>
    </rPh>
    <phoneticPr fontId="2"/>
  </si>
  <si>
    <t>三上山</t>
    <rPh sb="0" eb="2">
      <t>ミカミ</t>
    </rPh>
    <rPh sb="2" eb="3">
      <t>ヤマ</t>
    </rPh>
    <phoneticPr fontId="2"/>
  </si>
  <si>
    <t xml:space="preserve"> 野洲市</t>
    <rPh sb="1" eb="3">
      <t>ヤス</t>
    </rPh>
    <phoneticPr fontId="2"/>
  </si>
  <si>
    <t>標高点</t>
    <rPh sb="0" eb="3">
      <t>ヒョウコウテン</t>
    </rPh>
    <phoneticPr fontId="2"/>
  </si>
  <si>
    <t>百里ヶ岳</t>
    <rPh sb="0" eb="1">
      <t>ヒャク</t>
    </rPh>
    <rPh sb="1" eb="2">
      <t>リ</t>
    </rPh>
    <rPh sb="3" eb="4">
      <t>タケ</t>
    </rPh>
    <phoneticPr fontId="2"/>
  </si>
  <si>
    <t xml:space="preserve"> 高島市</t>
    <rPh sb="1" eb="3">
      <t>タカシマ</t>
    </rPh>
    <rPh sb="3" eb="4">
      <t>シ</t>
    </rPh>
    <phoneticPr fontId="2"/>
  </si>
  <si>
    <t>(木地山)</t>
    <rPh sb="1" eb="2">
      <t>キ</t>
    </rPh>
    <rPh sb="2" eb="4">
      <t>チヤマ</t>
    </rPh>
    <phoneticPr fontId="2"/>
  </si>
  <si>
    <t>２．</t>
    <phoneticPr fontId="2"/>
  </si>
  <si>
    <t>　資料　国土交通省国土地理院「日本の主な山岳標高」</t>
    <rPh sb="4" eb="6">
      <t>コクド</t>
    </rPh>
    <rPh sb="6" eb="8">
      <t>コウツウ</t>
    </rPh>
    <rPh sb="15" eb="17">
      <t>ニホン</t>
    </rPh>
    <rPh sb="18" eb="19">
      <t>オモ</t>
    </rPh>
    <rPh sb="20" eb="22">
      <t>サンガク</t>
    </rPh>
    <rPh sb="22" eb="24">
      <t>ヒョウコウ</t>
    </rPh>
    <phoneticPr fontId="2"/>
  </si>
  <si>
    <t>　資料　国土交通省国土地理院「全国都道府県市区町村別面積調」、総務省統計局「統計でみる市区町村のすがた」</t>
    <rPh sb="4" eb="6">
      <t>コクド</t>
    </rPh>
    <rPh sb="6" eb="8">
      <t>コウツウ</t>
    </rPh>
    <rPh sb="31" eb="34">
      <t>ソウムショウ</t>
    </rPh>
    <rPh sb="34" eb="37">
      <t>トウケイキョク</t>
    </rPh>
    <rPh sb="38" eb="40">
      <t>トウケイ</t>
    </rPh>
    <rPh sb="43" eb="45">
      <t>シク</t>
    </rPh>
    <rPh sb="45" eb="47">
      <t>チョウソン</t>
    </rPh>
    <phoneticPr fontId="2"/>
  </si>
  <si>
    <t>　　　　　　　可住地面積＝（総面積）－｛（林野面積）＋（主要湖沼面積）｝</t>
    <phoneticPr fontId="2"/>
  </si>
  <si>
    <t>琵琶湖</t>
    <rPh sb="0" eb="3">
      <t>ビワコ</t>
    </rPh>
    <phoneticPr fontId="2"/>
  </si>
  <si>
    <t>北 緯　 34゜47'27"</t>
    <phoneticPr fontId="2"/>
  </si>
  <si>
    <t>北 緯　 35゜42'13"</t>
    <phoneticPr fontId="2"/>
  </si>
  <si>
    <t xml:space="preserve">… </t>
    <phoneticPr fontId="2"/>
  </si>
  <si>
    <t>５．　主　　要　　山　　岳　　</t>
    <phoneticPr fontId="2"/>
  </si>
  <si>
    <t>県　庁　所　在　地</t>
    <phoneticPr fontId="2"/>
  </si>
  <si>
    <t>(葛  　川)</t>
    <rPh sb="1" eb="2">
      <t>クズ</t>
    </rPh>
    <rPh sb="5" eb="6">
      <t>カワ</t>
    </rPh>
    <phoneticPr fontId="2"/>
  </si>
  <si>
    <t>（再掲）</t>
    <rPh sb="1" eb="3">
      <t>サイケイ</t>
    </rPh>
    <phoneticPr fontId="2"/>
  </si>
  <si>
    <t>(参考)</t>
    <rPh sb="1" eb="3">
      <t>サンコウ</t>
    </rPh>
    <phoneticPr fontId="2"/>
  </si>
  <si>
    <t>町　　　　　計</t>
    <phoneticPr fontId="2"/>
  </si>
  <si>
    <t>県          計</t>
    <phoneticPr fontId="2"/>
  </si>
  <si>
    <t>琵琶湖を含
まない面積</t>
    <rPh sb="0" eb="3">
      <t>ビワコ</t>
    </rPh>
    <rPh sb="4" eb="5">
      <t>フク</t>
    </rPh>
    <rPh sb="9" eb="11">
      <t>メンセキ</t>
    </rPh>
    <phoneticPr fontId="2"/>
  </si>
  <si>
    <t>市 　　　　計</t>
    <phoneticPr fontId="2"/>
  </si>
  <si>
    <t>　　　　　出されます。</t>
    <rPh sb="5" eb="6">
      <t>シュツ</t>
    </rPh>
    <phoneticPr fontId="2"/>
  </si>
  <si>
    <t xml:space="preserve">  資料  県税政課</t>
    <rPh sb="6" eb="7">
      <t>ケン</t>
    </rPh>
    <rPh sb="7" eb="9">
      <t>ゼイセイ</t>
    </rPh>
    <rPh sb="9" eb="10">
      <t>カ</t>
    </rPh>
    <phoneticPr fontId="2"/>
  </si>
  <si>
    <t xml:space="preserve">  資料　県流域政策局</t>
    <rPh sb="5" eb="6">
      <t>ケン</t>
    </rPh>
    <rPh sb="6" eb="8">
      <t>リュウイキ</t>
    </rPh>
    <rPh sb="8" eb="10">
      <t>セイサク</t>
    </rPh>
    <rPh sb="10" eb="11">
      <t>キョク</t>
    </rPh>
    <phoneticPr fontId="2"/>
  </si>
  <si>
    <r>
      <t>(単位　河川延長:km　流域面積:km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)</t>
    </r>
    <rPh sb="1" eb="3">
      <t>タンイ</t>
    </rPh>
    <rPh sb="4" eb="6">
      <t>カセン</t>
    </rPh>
    <rPh sb="6" eb="8">
      <t>エンチョウ</t>
    </rPh>
    <rPh sb="12" eb="14">
      <t>リュウイキ</t>
    </rPh>
    <rPh sb="14" eb="16">
      <t>メンセキ</t>
    </rPh>
    <phoneticPr fontId="2"/>
  </si>
  <si>
    <t>　　　   琵琶湖を含まない面積＝（総面積）－（琵琶湖の面積）</t>
    <rPh sb="6" eb="9">
      <t>ビワコ</t>
    </rPh>
    <rPh sb="10" eb="11">
      <t>フク</t>
    </rPh>
    <rPh sb="14" eb="16">
      <t>メンセキ</t>
    </rPh>
    <rPh sb="18" eb="21">
      <t>ソウメンセキ</t>
    </rPh>
    <rPh sb="24" eb="27">
      <t>ビワコ</t>
    </rPh>
    <rPh sb="28" eb="30">
      <t>メンセキ</t>
    </rPh>
    <phoneticPr fontId="2"/>
  </si>
  <si>
    <t>(単位:ｍ)</t>
    <phoneticPr fontId="2"/>
  </si>
  <si>
    <t>　注　「三角点名等」は、標高値を三角点から算出した場合は三角点名を記載し、標高点から算出した場合</t>
    <rPh sb="4" eb="7">
      <t>サンカクテン</t>
    </rPh>
    <rPh sb="7" eb="8">
      <t>メイ</t>
    </rPh>
    <rPh sb="8" eb="9">
      <t>トウ</t>
    </rPh>
    <rPh sb="12" eb="14">
      <t>ヒョウコウ</t>
    </rPh>
    <rPh sb="14" eb="15">
      <t>チ</t>
    </rPh>
    <rPh sb="16" eb="19">
      <t>サンカクテン</t>
    </rPh>
    <rPh sb="21" eb="23">
      <t>サンシュツ</t>
    </rPh>
    <rPh sb="25" eb="27">
      <t>バアイ</t>
    </rPh>
    <rPh sb="28" eb="31">
      <t>サンカクテン</t>
    </rPh>
    <rPh sb="31" eb="32">
      <t>メイ</t>
    </rPh>
    <rPh sb="33" eb="35">
      <t>キサイ</t>
    </rPh>
    <rPh sb="37" eb="39">
      <t>ヒョウコウ</t>
    </rPh>
    <rPh sb="39" eb="40">
      <t>テン</t>
    </rPh>
    <phoneticPr fontId="2"/>
  </si>
  <si>
    <t>　　　は「標高点」と記載しています。</t>
    <phoneticPr fontId="2"/>
  </si>
  <si>
    <t>　　　　　 　ため、県計、市計および米原市の面積は国土地理院が算出した参考値です。</t>
    <rPh sb="10" eb="11">
      <t>ケン</t>
    </rPh>
    <rPh sb="11" eb="12">
      <t>ケイ</t>
    </rPh>
    <rPh sb="13" eb="14">
      <t>シ</t>
    </rPh>
    <rPh sb="14" eb="15">
      <t>ケイ</t>
    </rPh>
    <rPh sb="18" eb="21">
      <t>マイバラシ</t>
    </rPh>
    <rPh sb="22" eb="24">
      <t>メンセキ</t>
    </rPh>
    <rPh sb="25" eb="27">
      <t>コクド</t>
    </rPh>
    <rPh sb="27" eb="29">
      <t>チリ</t>
    </rPh>
    <rPh sb="29" eb="30">
      <t>イン</t>
    </rPh>
    <rPh sb="31" eb="33">
      <t>サンシュツ</t>
    </rPh>
    <rPh sb="35" eb="37">
      <t>サンコウ</t>
    </rPh>
    <rPh sb="37" eb="38">
      <t>チ</t>
    </rPh>
    <phoneticPr fontId="2"/>
  </si>
  <si>
    <t xml:space="preserve">      ２．a):米原市と岐阜県不破郡関ケ原町および揖斐郡揖斐川町(いびぐんいびがわちょう）との県をまたぐ境界が未定である</t>
    <rPh sb="28" eb="35">
      <t>イビグンイビガワチョウ</t>
    </rPh>
    <phoneticPr fontId="2"/>
  </si>
  <si>
    <t xml:space="preserve">      ３．琵琶湖を含まない面積は、次のとおり算出しています。</t>
    <rPh sb="8" eb="11">
      <t>ビワコ</t>
    </rPh>
    <rPh sb="12" eb="13">
      <t>フク</t>
    </rPh>
    <rPh sb="16" eb="18">
      <t>メンセキ</t>
    </rPh>
    <rPh sb="20" eb="21">
      <t>ツギ</t>
    </rPh>
    <rPh sb="25" eb="27">
      <t>サンシュツ</t>
    </rPh>
    <phoneticPr fontId="2"/>
  </si>
  <si>
    <t xml:space="preserve">      ５．四捨五入の関係で、小数第二位で表示した各市町の合計は、県計の面積と一致しない場合があります。</t>
    <rPh sb="8" eb="12">
      <t>シシャゴニュウ</t>
    </rPh>
    <rPh sb="13" eb="15">
      <t>カンケイ</t>
    </rPh>
    <rPh sb="17" eb="19">
      <t>ショウスウ</t>
    </rPh>
    <rPh sb="19" eb="20">
      <t>ダイ</t>
    </rPh>
    <rPh sb="20" eb="22">
      <t>ニイ</t>
    </rPh>
    <rPh sb="23" eb="25">
      <t>ヒョウジ</t>
    </rPh>
    <rPh sb="27" eb="30">
      <t>カクシチョウ</t>
    </rPh>
    <rPh sb="31" eb="33">
      <t>ゴウケイ</t>
    </rPh>
    <rPh sb="35" eb="36">
      <t>ケン</t>
    </rPh>
    <rPh sb="36" eb="37">
      <t>ケイ</t>
    </rPh>
    <rPh sb="38" eb="40">
      <t>メンセキ</t>
    </rPh>
    <rPh sb="41" eb="43">
      <t>イッチ</t>
    </rPh>
    <rPh sb="46" eb="48">
      <t>バアイ</t>
    </rPh>
    <phoneticPr fontId="2"/>
  </si>
  <si>
    <r>
      <t xml:space="preserve">土   地   利   用   種   類   別   面   積  </t>
    </r>
    <r>
      <rPr>
        <b/>
        <sz val="12"/>
        <rFont val="ＭＳ ゴシック"/>
        <family val="3"/>
        <charset val="128"/>
      </rPr>
      <t xml:space="preserve">－  市  町 </t>
    </r>
    <phoneticPr fontId="2"/>
  </si>
  <si>
    <t xml:space="preserve"> 各年1月1日現在</t>
    <phoneticPr fontId="2"/>
  </si>
  <si>
    <t>(単位:ha)</t>
    <phoneticPr fontId="2"/>
  </si>
  <si>
    <t>町計</t>
    <phoneticPr fontId="2"/>
  </si>
  <si>
    <t>－</t>
  </si>
  <si>
    <t>市計</t>
    <phoneticPr fontId="2"/>
  </si>
  <si>
    <t>評　価</t>
    <phoneticPr fontId="2"/>
  </si>
  <si>
    <t>総地積</t>
    <phoneticPr fontId="2"/>
  </si>
  <si>
    <t>雑　　　種　　　地</t>
    <phoneticPr fontId="2"/>
  </si>
  <si>
    <t>河　　川　　延　　長　</t>
    <phoneticPr fontId="2"/>
  </si>
  <si>
    <t>合　　計</t>
    <phoneticPr fontId="2"/>
  </si>
  <si>
    <r>
      <t>(単位:km</t>
    </r>
    <r>
      <rPr>
        <vertAlign val="superscript"/>
        <sz val="8"/>
        <rFont val="ＭＳ ゴシック"/>
        <family val="3"/>
        <charset val="128"/>
      </rPr>
      <t>2</t>
    </r>
    <r>
      <rPr>
        <sz val="8"/>
        <rFont val="ＭＳ ゴシック"/>
        <family val="3"/>
        <charset val="128"/>
      </rPr>
      <t>)</t>
    </r>
    <phoneticPr fontId="2"/>
  </si>
  <si>
    <t>大津市京町四丁目１番１号</t>
    <phoneticPr fontId="2"/>
  </si>
  <si>
    <r>
      <t>面       積　</t>
    </r>
    <r>
      <rPr>
        <b/>
        <sz val="12"/>
        <rFont val="ＭＳ ゴシック"/>
        <family val="3"/>
        <charset val="128"/>
      </rPr>
      <t xml:space="preserve">－　市　町  </t>
    </r>
    <phoneticPr fontId="2"/>
  </si>
  <si>
    <t xml:space="preserve"> 　 　２．流域面積は、各圏域の「河川整備計画」によります。</t>
    <rPh sb="6" eb="8">
      <t>リュウイキ</t>
    </rPh>
    <rPh sb="8" eb="10">
      <t>メンセキ</t>
    </rPh>
    <rPh sb="12" eb="15">
      <t>カクケンイキ</t>
    </rPh>
    <rPh sb="17" eb="19">
      <t>カセン</t>
    </rPh>
    <rPh sb="19" eb="21">
      <t>セイビ</t>
    </rPh>
    <rPh sb="21" eb="23">
      <t>ケイカク</t>
    </rPh>
    <phoneticPr fontId="2"/>
  </si>
  <si>
    <t xml:space="preserve">  　　３．指定区間とは、知事が管理の一部を行っている部分です。指定区間外は、国土交通大臣が直接管理を行っている</t>
    <rPh sb="16" eb="18">
      <t>カンリ</t>
    </rPh>
    <rPh sb="19" eb="21">
      <t>イチブ</t>
    </rPh>
    <rPh sb="22" eb="23">
      <t>オコナ</t>
    </rPh>
    <rPh sb="39" eb="41">
      <t>コクド</t>
    </rPh>
    <rPh sb="41" eb="43">
      <t>コウツウ</t>
    </rPh>
    <rPh sb="51" eb="52">
      <t>オコナ</t>
    </rPh>
    <phoneticPr fontId="2"/>
  </si>
  <si>
    <t>平成28年 2016</t>
  </si>
  <si>
    <t>平成26年 2014</t>
  </si>
  <si>
    <t>平成27年 2015</t>
  </si>
  <si>
    <t>　資料　国土交通省国土地理院</t>
    <rPh sb="1" eb="3">
      <t>シリョウ</t>
    </rPh>
    <rPh sb="4" eb="6">
      <t>コクド</t>
    </rPh>
    <rPh sb="6" eb="9">
      <t>コウツウショウ</t>
    </rPh>
    <rPh sb="9" eb="14">
      <t>コクドチリイン</t>
    </rPh>
    <phoneticPr fontId="2"/>
  </si>
  <si>
    <t>　注　１．河川延長は「河川・港湾調書（平成30年3月）」によります。</t>
    <rPh sb="1" eb="2">
      <t>チュウ</t>
    </rPh>
    <rPh sb="5" eb="7">
      <t>カセン</t>
    </rPh>
    <rPh sb="7" eb="9">
      <t>エンチョウ</t>
    </rPh>
    <rPh sb="11" eb="13">
      <t>カセン</t>
    </rPh>
    <rPh sb="14" eb="15">
      <t>ミナト</t>
    </rPh>
    <rPh sb="15" eb="16">
      <t>ワン</t>
    </rPh>
    <rPh sb="16" eb="18">
      <t>チョウショ</t>
    </rPh>
    <rPh sb="19" eb="21">
      <t>ヘイセイ</t>
    </rPh>
    <rPh sb="23" eb="24">
      <t>ネン</t>
    </rPh>
    <rPh sb="25" eb="26">
      <t>ガツ</t>
    </rPh>
    <phoneticPr fontId="2"/>
  </si>
  <si>
    <t xml:space="preserve">  　 　 　部分です。</t>
  </si>
  <si>
    <t xml:space="preserve">  　　４．流域面積は、本川へ流入する河川の流域を含みます。</t>
  </si>
  <si>
    <t>大　　　戸　　　川</t>
  </si>
  <si>
    <t>安　　　曇　　　川</t>
  </si>
  <si>
    <t>余　　　呉　　　川</t>
  </si>
  <si>
    <t>姉　　　　　　　川</t>
  </si>
  <si>
    <t>高　　　時　　　川</t>
  </si>
  <si>
    <t>犬　　　上　　　川</t>
  </si>
  <si>
    <t>愛　　　知　　　川</t>
  </si>
  <si>
    <t>日　　　野　　　川</t>
  </si>
  <si>
    <t>野　　　洲　　　川</t>
  </si>
  <si>
    <t>杣　　　　　　　川</t>
  </si>
  <si>
    <t>平成29年 2017</t>
  </si>
  <si>
    <t>１．</t>
    <phoneticPr fontId="2"/>
  </si>
  <si>
    <t xml:space="preserve"> 位               置</t>
    <phoneticPr fontId="2"/>
  </si>
  <si>
    <t xml:space="preserve"> 平成30年(2018年)10月1日現在</t>
    <phoneticPr fontId="2"/>
  </si>
  <si>
    <t>東 経　135゜52'06"</t>
    <rPh sb="0" eb="1">
      <t>ヒガシ</t>
    </rPh>
    <rPh sb="2" eb="3">
      <t>ケイ</t>
    </rPh>
    <phoneticPr fontId="2"/>
  </si>
  <si>
    <t>北 緯　 35゜00'16"</t>
    <rPh sb="0" eb="1">
      <t>キタ</t>
    </rPh>
    <rPh sb="2" eb="3">
      <t>イ</t>
    </rPh>
    <phoneticPr fontId="2"/>
  </si>
  <si>
    <t>面　　積
（2018年）</t>
    <phoneticPr fontId="2"/>
  </si>
  <si>
    <t>可住地面積
（2017年）</t>
    <phoneticPr fontId="2"/>
  </si>
  <si>
    <t xml:space="preserve">      ４．可住地面積は総務省統計局「統計でみる市区町村のすがた 2019」に掲載されている2017年現在の数値であり、次のとおり算</t>
    <rPh sb="14" eb="17">
      <t>ソウムショウ</t>
    </rPh>
    <rPh sb="17" eb="20">
      <t>トウケイキョク</t>
    </rPh>
    <rPh sb="21" eb="23">
      <t>トウケイ</t>
    </rPh>
    <rPh sb="26" eb="28">
      <t>シク</t>
    </rPh>
    <rPh sb="28" eb="30">
      <t>チョウソン</t>
    </rPh>
    <rPh sb="41" eb="43">
      <t>ケイサイ</t>
    </rPh>
    <rPh sb="52" eb="53">
      <t>ネン</t>
    </rPh>
    <rPh sb="53" eb="55">
      <t>ゲンザイ</t>
    </rPh>
    <rPh sb="56" eb="58">
      <t>スウチ</t>
    </rPh>
    <rPh sb="67" eb="68">
      <t>ザン</t>
    </rPh>
    <phoneticPr fontId="2"/>
  </si>
  <si>
    <t xml:space="preserve">  注  １．市町の面積は国土交通省国土地理院「平成30年全国都道府県市区町村別面積調」によります。</t>
    <rPh sb="2" eb="3">
      <t>チュウ</t>
    </rPh>
    <rPh sb="7" eb="8">
      <t>シ</t>
    </rPh>
    <rPh sb="8" eb="9">
      <t>マチ</t>
    </rPh>
    <rPh sb="10" eb="12">
      <t>メンセキ</t>
    </rPh>
    <rPh sb="13" eb="15">
      <t>コクド</t>
    </rPh>
    <rPh sb="15" eb="18">
      <t>コウツウショウ</t>
    </rPh>
    <rPh sb="18" eb="20">
      <t>コクド</t>
    </rPh>
    <rPh sb="20" eb="22">
      <t>チリ</t>
    </rPh>
    <rPh sb="22" eb="23">
      <t>イン</t>
    </rPh>
    <rPh sb="24" eb="26">
      <t>ヘイセイ</t>
    </rPh>
    <rPh sb="28" eb="29">
      <t>ネン</t>
    </rPh>
    <rPh sb="29" eb="31">
      <t>ゼンコク</t>
    </rPh>
    <rPh sb="31" eb="35">
      <t>トドウフケン</t>
    </rPh>
    <rPh sb="35" eb="37">
      <t>シク</t>
    </rPh>
    <rPh sb="37" eb="39">
      <t>チョウソン</t>
    </rPh>
    <rPh sb="39" eb="40">
      <t>ベツ</t>
    </rPh>
    <rPh sb="40" eb="42">
      <t>メンセキ</t>
    </rPh>
    <rPh sb="42" eb="43">
      <t>シラ</t>
    </rPh>
    <phoneticPr fontId="2"/>
  </si>
  <si>
    <t>平成30年 2018</t>
  </si>
  <si>
    <t>平成30年 2018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</si>
</sst>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0.0"/>
    <numFmt numFmtId="177" formatCode="0.00_);[Red]\(0.00\)"/>
    <numFmt numFmtId="178" formatCode="0.00_ "/>
    <numFmt numFmtId="179" formatCode="#,##0.00;&quot;△ &quot;#,##0.00"/>
    <numFmt numFmtId="180" formatCode="&quot;a) &quot;0.00&quot; &quot;"/>
    <numFmt numFmtId="181" formatCode="&quot;a) &quot;0,000.00&quot; &quot;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ＤＦ平成ゴシック体W3"/>
      <family val="3"/>
      <charset val="128"/>
    </font>
    <font>
      <sz val="14"/>
      <name val="Terminal"/>
      <family val="3"/>
      <charset val="255"/>
    </font>
    <font>
      <sz val="7.5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7" fontId="12" fillId="0" borderId="0"/>
  </cellStyleXfs>
  <cellXfs count="205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right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5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6" fillId="0" borderId="0" xfId="0" quotePrefix="1" applyFont="1" applyFill="1" applyAlignment="1">
      <alignment horizontal="right"/>
    </xf>
    <xf numFmtId="0" fontId="6" fillId="0" borderId="0" xfId="0" quotePrefix="1" applyFont="1" applyFill="1" applyAlignment="1"/>
    <xf numFmtId="0" fontId="4" fillId="0" borderId="0" xfId="0" applyFont="1" applyFill="1" applyAlignment="1">
      <alignment horizontal="left"/>
    </xf>
    <xf numFmtId="0" fontId="4" fillId="0" borderId="11" xfId="0" applyFont="1" applyFill="1" applyBorder="1" applyAlignment="1">
      <alignment horizontal="left" indent="1"/>
    </xf>
    <xf numFmtId="0" fontId="4" fillId="0" borderId="12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Continuous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/>
    <xf numFmtId="177" fontId="8" fillId="0" borderId="16" xfId="0" applyNumberFormat="1" applyFont="1" applyFill="1" applyBorder="1" applyAlignment="1">
      <alignment horizontal="right"/>
    </xf>
    <xf numFmtId="43" fontId="8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4" fillId="0" borderId="17" xfId="0" applyFont="1" applyFill="1" applyBorder="1" applyAlignment="1"/>
    <xf numFmtId="177" fontId="8" fillId="0" borderId="0" xfId="0" applyNumberFormat="1" applyFont="1" applyFill="1" applyBorder="1" applyAlignment="1">
      <alignment horizontal="right"/>
    </xf>
    <xf numFmtId="177" fontId="4" fillId="0" borderId="18" xfId="0" applyNumberFormat="1" applyFont="1" applyFill="1" applyBorder="1" applyAlignment="1">
      <alignment horizontal="right"/>
    </xf>
    <xf numFmtId="178" fontId="4" fillId="0" borderId="18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distributed"/>
    </xf>
    <xf numFmtId="0" fontId="4" fillId="0" borderId="4" xfId="0" applyFont="1" applyFill="1" applyBorder="1" applyAlignment="1">
      <alignment horizontal="distributed"/>
    </xf>
    <xf numFmtId="2" fontId="4" fillId="0" borderId="0" xfId="0" applyNumberFormat="1" applyFont="1" applyFill="1" applyBorder="1" applyAlignment="1"/>
    <xf numFmtId="0" fontId="9" fillId="0" borderId="0" xfId="0" applyFont="1" applyFill="1" applyAlignment="1"/>
    <xf numFmtId="0" fontId="8" fillId="0" borderId="0" xfId="0" applyFont="1" applyFill="1" applyBorder="1" applyAlignment="1">
      <alignment horizontal="right"/>
    </xf>
    <xf numFmtId="0" fontId="4" fillId="0" borderId="10" xfId="0" applyFont="1" applyFill="1" applyBorder="1" applyAlignment="1"/>
    <xf numFmtId="0" fontId="4" fillId="0" borderId="10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4" fillId="0" borderId="19" xfId="0" applyFont="1" applyFill="1" applyBorder="1" applyAlignment="1"/>
    <xf numFmtId="0" fontId="4" fillId="0" borderId="0" xfId="0" quotePrefix="1" applyFont="1" applyFill="1" applyAlignment="1">
      <alignment horizontal="left"/>
    </xf>
    <xf numFmtId="38" fontId="4" fillId="0" borderId="0" xfId="1" applyFont="1" applyFill="1" applyAlignment="1"/>
    <xf numFmtId="38" fontId="4" fillId="0" borderId="0" xfId="1" applyFont="1" applyFill="1" applyAlignment="1">
      <alignment horizontal="left"/>
    </xf>
    <xf numFmtId="179" fontId="4" fillId="0" borderId="0" xfId="1" applyNumberFormat="1" applyFont="1" applyFill="1" applyAlignment="1"/>
    <xf numFmtId="38" fontId="3" fillId="0" borderId="0" xfId="1" applyFont="1" applyFill="1" applyAlignment="1"/>
    <xf numFmtId="38" fontId="3" fillId="0" borderId="0" xfId="1" applyFont="1" applyFill="1" applyAlignment="1">
      <alignment horizontal="left"/>
    </xf>
    <xf numFmtId="38" fontId="6" fillId="0" borderId="0" xfId="1" quotePrefix="1" applyFont="1" applyFill="1" applyAlignment="1">
      <alignment horizontal="right"/>
    </xf>
    <xf numFmtId="38" fontId="6" fillId="0" borderId="0" xfId="1" applyFont="1" applyFill="1" applyAlignment="1"/>
    <xf numFmtId="179" fontId="3" fillId="0" borderId="0" xfId="1" applyNumberFormat="1" applyFont="1" applyFill="1" applyAlignment="1"/>
    <xf numFmtId="38" fontId="4" fillId="0" borderId="0" xfId="1" applyFont="1" applyFill="1" applyBorder="1" applyAlignment="1">
      <alignment horizontal="left"/>
    </xf>
    <xf numFmtId="38" fontId="4" fillId="0" borderId="0" xfId="1" applyFont="1" applyFill="1" applyBorder="1" applyAlignment="1"/>
    <xf numFmtId="38" fontId="4" fillId="0" borderId="0" xfId="1" applyFont="1" applyFill="1" applyAlignment="1">
      <alignment horizontal="right"/>
    </xf>
    <xf numFmtId="179" fontId="4" fillId="0" borderId="0" xfId="1" applyNumberFormat="1" applyFont="1" applyFill="1" applyBorder="1" applyAlignment="1"/>
    <xf numFmtId="38" fontId="4" fillId="0" borderId="20" xfId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left" vertical="center"/>
    </xf>
    <xf numFmtId="38" fontId="4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38" fontId="4" fillId="0" borderId="0" xfId="1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4" fillId="0" borderId="18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8" xfId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10" xfId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left" vertical="center"/>
    </xf>
    <xf numFmtId="38" fontId="4" fillId="0" borderId="0" xfId="1" applyFont="1" applyFill="1" applyBorder="1" applyAlignment="1" applyProtection="1">
      <alignment horizontal="right"/>
    </xf>
    <xf numFmtId="38" fontId="4" fillId="0" borderId="18" xfId="1" applyFont="1" applyFill="1" applyBorder="1" applyAlignment="1"/>
    <xf numFmtId="38" fontId="4" fillId="0" borderId="0" xfId="1" applyFont="1" applyFill="1" applyBorder="1" applyAlignment="1" applyProtection="1">
      <alignment horizontal="distributed"/>
    </xf>
    <xf numFmtId="38" fontId="4" fillId="0" borderId="18" xfId="1" applyFont="1" applyFill="1" applyBorder="1" applyAlignment="1" applyProtection="1">
      <alignment horizontal="distributed"/>
    </xf>
    <xf numFmtId="38" fontId="4" fillId="0" borderId="10" xfId="1" applyFont="1" applyFill="1" applyBorder="1" applyAlignment="1"/>
    <xf numFmtId="38" fontId="4" fillId="0" borderId="10" xfId="1" applyFont="1" applyFill="1" applyBorder="1" applyAlignment="1">
      <alignment horizontal="left"/>
    </xf>
    <xf numFmtId="38" fontId="4" fillId="0" borderId="6" xfId="1" applyFont="1" applyFill="1" applyBorder="1" applyAlignment="1">
      <alignment horizontal="left"/>
    </xf>
    <xf numFmtId="38" fontId="4" fillId="0" borderId="13" xfId="1" applyFont="1" applyFill="1" applyBorder="1" applyAlignment="1">
      <alignment horizontal="left"/>
    </xf>
    <xf numFmtId="37" fontId="4" fillId="0" borderId="0" xfId="2" applyFont="1" applyFill="1" applyBorder="1" applyAlignment="1"/>
    <xf numFmtId="38" fontId="4" fillId="0" borderId="18" xfId="1" applyFont="1" applyFill="1" applyBorder="1" applyAlignment="1" applyProtection="1">
      <alignment horizontal="right"/>
    </xf>
    <xf numFmtId="38" fontId="4" fillId="0" borderId="13" xfId="1" applyFont="1" applyFill="1" applyBorder="1" applyAlignment="1" applyProtection="1">
      <alignment horizontal="right"/>
    </xf>
    <xf numFmtId="38" fontId="4" fillId="0" borderId="10" xfId="1" applyFont="1" applyFill="1" applyBorder="1" applyAlignment="1" applyProtection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Continuous" vertical="center"/>
    </xf>
    <xf numFmtId="0" fontId="4" fillId="0" borderId="24" xfId="0" applyFont="1" applyFill="1" applyBorder="1" applyAlignment="1">
      <alignment horizontal="centerContinuous" vertical="center"/>
    </xf>
    <xf numFmtId="0" fontId="4" fillId="0" borderId="0" xfId="0" quotePrefix="1" applyFont="1" applyFill="1" applyBorder="1" applyAlignment="1">
      <alignment horizontal="center"/>
    </xf>
    <xf numFmtId="176" fontId="4" fillId="0" borderId="0" xfId="0" applyNumberFormat="1" applyFont="1" applyFill="1" applyAlignment="1">
      <alignment horizontal="right"/>
    </xf>
    <xf numFmtId="176" fontId="4" fillId="0" borderId="0" xfId="0" applyNumberFormat="1" applyFont="1" applyFill="1" applyAlignment="1"/>
    <xf numFmtId="0" fontId="4" fillId="0" borderId="0" xfId="0" quotePrefix="1" applyFont="1" applyFill="1" applyAlignment="1"/>
    <xf numFmtId="3" fontId="4" fillId="0" borderId="0" xfId="0" applyNumberFormat="1" applyFont="1" applyFill="1" applyAlignment="1"/>
    <xf numFmtId="0" fontId="3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4" fillId="0" borderId="24" xfId="0" applyFont="1" applyFill="1" applyBorder="1"/>
    <xf numFmtId="0" fontId="4" fillId="0" borderId="21" xfId="0" applyFont="1" applyFill="1" applyBorder="1"/>
    <xf numFmtId="0" fontId="4" fillId="0" borderId="24" xfId="0" applyFont="1" applyFill="1" applyBorder="1" applyAlignment="1">
      <alignment horizontal="center" vertical="center"/>
    </xf>
    <xf numFmtId="0" fontId="4" fillId="0" borderId="15" xfId="0" applyFont="1" applyFill="1" applyBorder="1"/>
    <xf numFmtId="0" fontId="4" fillId="0" borderId="21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distributed"/>
    </xf>
    <xf numFmtId="0" fontId="4" fillId="0" borderId="0" xfId="0" quotePrefix="1" applyFont="1" applyFill="1" applyBorder="1" applyAlignment="1"/>
    <xf numFmtId="3" fontId="4" fillId="0" borderId="23" xfId="0" applyNumberFormat="1" applyFont="1" applyFill="1" applyBorder="1" applyAlignment="1">
      <alignment horizontal="right" indent="1"/>
    </xf>
    <xf numFmtId="3" fontId="4" fillId="0" borderId="23" xfId="0" applyNumberFormat="1" applyFont="1" applyFill="1" applyBorder="1" applyAlignment="1"/>
    <xf numFmtId="0" fontId="4" fillId="0" borderId="23" xfId="0" applyFont="1" applyFill="1" applyBorder="1" applyAlignment="1">
      <alignment horizontal="justify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justify"/>
    </xf>
    <xf numFmtId="0" fontId="4" fillId="0" borderId="0" xfId="0" quotePrefix="1" applyFont="1" applyFill="1" applyBorder="1" applyAlignment="1">
      <alignment horizontal="justify"/>
    </xf>
    <xf numFmtId="3" fontId="4" fillId="0" borderId="10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/>
    <xf numFmtId="0" fontId="6" fillId="0" borderId="0" xfId="0" quotePrefix="1" applyFont="1" applyFill="1" applyAlignment="1" applyProtection="1">
      <alignment horizontal="center"/>
      <protection locked="0"/>
    </xf>
    <xf numFmtId="0" fontId="4" fillId="0" borderId="25" xfId="0" applyFont="1" applyFill="1" applyBorder="1" applyAlignment="1">
      <alignment horizontal="center" vertical="center"/>
    </xf>
    <xf numFmtId="180" fontId="4" fillId="0" borderId="18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Continuous" vertical="center"/>
    </xf>
    <xf numFmtId="0" fontId="4" fillId="0" borderId="29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Continuous" vertical="center"/>
    </xf>
    <xf numFmtId="177" fontId="8" fillId="0" borderId="23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/>
    <xf numFmtId="181" fontId="8" fillId="0" borderId="18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10" fillId="0" borderId="0" xfId="1" applyFont="1" applyFill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38" fontId="13" fillId="0" borderId="4" xfId="1" applyFont="1" applyFill="1" applyBorder="1" applyAlignment="1"/>
    <xf numFmtId="38" fontId="13" fillId="0" borderId="0" xfId="1" applyFont="1" applyFill="1" applyBorder="1" applyAlignment="1" applyProtection="1">
      <alignment horizontal="right"/>
    </xf>
    <xf numFmtId="38" fontId="13" fillId="0" borderId="0" xfId="1" applyFont="1" applyFill="1" applyAlignment="1" applyProtection="1">
      <alignment horizontal="right"/>
    </xf>
    <xf numFmtId="38" fontId="13" fillId="0" borderId="0" xfId="1" applyFont="1" applyFill="1" applyAlignment="1">
      <alignment horizontal="right"/>
    </xf>
    <xf numFmtId="38" fontId="13" fillId="0" borderId="0" xfId="1" applyFont="1" applyFill="1" applyAlignment="1"/>
    <xf numFmtId="38" fontId="13" fillId="0" borderId="0" xfId="1" applyFont="1" applyFill="1" applyAlignment="1">
      <alignment horizontal="left"/>
    </xf>
    <xf numFmtId="38" fontId="13" fillId="0" borderId="18" xfId="1" applyFont="1" applyFill="1" applyBorder="1" applyAlignment="1"/>
    <xf numFmtId="38" fontId="4" fillId="0" borderId="18" xfId="1" applyFont="1" applyFill="1" applyBorder="1" applyAlignment="1">
      <alignment horizontal="left"/>
    </xf>
    <xf numFmtId="38" fontId="9" fillId="0" borderId="0" xfId="1" applyFont="1" applyFill="1" applyAlignment="1"/>
    <xf numFmtId="38" fontId="9" fillId="0" borderId="4" xfId="1" applyFont="1" applyFill="1" applyBorder="1" applyAlignment="1"/>
    <xf numFmtId="38" fontId="9" fillId="0" borderId="0" xfId="1" applyFont="1" applyFill="1" applyBorder="1" applyAlignment="1" applyProtection="1">
      <alignment horizontal="right"/>
    </xf>
    <xf numFmtId="38" fontId="9" fillId="0" borderId="0" xfId="1" applyFont="1" applyFill="1" applyAlignment="1">
      <alignment horizontal="right"/>
    </xf>
    <xf numFmtId="38" fontId="9" fillId="0" borderId="18" xfId="1" applyFont="1" applyFill="1" applyBorder="1" applyAlignment="1"/>
    <xf numFmtId="38" fontId="9" fillId="0" borderId="0" xfId="1" applyFont="1" applyFill="1" applyBorder="1" applyAlignment="1"/>
    <xf numFmtId="179" fontId="9" fillId="0" borderId="0" xfId="1" applyNumberFormat="1" applyFont="1" applyFill="1" applyBorder="1" applyAlignment="1"/>
    <xf numFmtId="38" fontId="13" fillId="0" borderId="0" xfId="1" applyFont="1" applyFill="1" applyBorder="1" applyAlignment="1" applyProtection="1">
      <alignment horizontal="distributed"/>
    </xf>
    <xf numFmtId="38" fontId="13" fillId="0" borderId="4" xfId="1" applyFont="1" applyFill="1" applyBorder="1" applyAlignment="1" applyProtection="1">
      <alignment horizontal="distributed"/>
    </xf>
    <xf numFmtId="38" fontId="4" fillId="0" borderId="1" xfId="1" applyFont="1" applyFill="1" applyBorder="1" applyAlignment="1"/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distributed"/>
    </xf>
    <xf numFmtId="38" fontId="9" fillId="0" borderId="0" xfId="1" applyFont="1" applyFill="1" applyAlignment="1">
      <alignment horizontal="distributed"/>
    </xf>
    <xf numFmtId="38" fontId="13" fillId="0" borderId="0" xfId="1" applyFont="1" applyFill="1" applyBorder="1" applyAlignment="1">
      <alignment horizontal="distributed"/>
    </xf>
    <xf numFmtId="38" fontId="13" fillId="0" borderId="23" xfId="1" applyFont="1" applyFill="1" applyBorder="1" applyAlignment="1">
      <alignment horizontal="distributed"/>
    </xf>
    <xf numFmtId="0" fontId="4" fillId="0" borderId="2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28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120" zoomScaleNormal="120" zoomScaleSheetLayoutView="100" workbookViewId="0">
      <selection activeCell="G15" sqref="G15"/>
    </sheetView>
  </sheetViews>
  <sheetFormatPr defaultRowHeight="12" customHeight="1"/>
  <cols>
    <col min="1" max="1" width="8.7109375" style="3" customWidth="1"/>
    <col min="2" max="2" width="20.7109375" style="5" customWidth="1"/>
    <col min="3" max="3" width="20.7109375" style="3" customWidth="1"/>
    <col min="4" max="4" width="28.7109375" style="5" customWidth="1"/>
    <col min="5" max="5" width="20.7109375" style="3" customWidth="1"/>
    <col min="6" max="16384" width="9.140625" style="5"/>
  </cols>
  <sheetData>
    <row r="1" spans="1:5" s="2" customFormat="1" ht="24" customHeight="1">
      <c r="A1" s="1"/>
      <c r="B1" s="21" t="s">
        <v>188</v>
      </c>
      <c r="C1" s="22" t="s">
        <v>189</v>
      </c>
      <c r="E1" s="1"/>
    </row>
    <row r="2" spans="1:5" ht="8.1" customHeight="1">
      <c r="B2" s="4"/>
      <c r="C2" s="5"/>
    </row>
    <row r="3" spans="1:5" ht="12" customHeight="1" thickBot="1">
      <c r="A3" s="6"/>
      <c r="B3" s="7"/>
      <c r="C3" s="6"/>
      <c r="D3" s="7"/>
      <c r="E3" s="6"/>
    </row>
    <row r="4" spans="1:5" s="8" customFormat="1" ht="36" customHeight="1">
      <c r="A4" s="27" t="s">
        <v>0</v>
      </c>
      <c r="B4" s="28" t="s">
        <v>1</v>
      </c>
      <c r="C4" s="29" t="s">
        <v>2</v>
      </c>
      <c r="D4" s="30" t="s">
        <v>134</v>
      </c>
      <c r="E4" s="27" t="s">
        <v>2</v>
      </c>
    </row>
    <row r="5" spans="1:5" ht="18" customHeight="1">
      <c r="A5" s="9" t="s">
        <v>3</v>
      </c>
      <c r="B5" s="10" t="s">
        <v>7</v>
      </c>
      <c r="C5" s="24" t="s">
        <v>10</v>
      </c>
      <c r="D5" s="11"/>
      <c r="E5" s="26"/>
    </row>
    <row r="6" spans="1:5" ht="12" customHeight="1">
      <c r="A6" s="13" t="s">
        <v>4</v>
      </c>
      <c r="B6" s="14" t="s">
        <v>8</v>
      </c>
      <c r="C6" s="25" t="s">
        <v>11</v>
      </c>
      <c r="D6" s="13" t="s">
        <v>166</v>
      </c>
      <c r="E6" s="26" t="s">
        <v>191</v>
      </c>
    </row>
    <row r="7" spans="1:5" ht="12" customHeight="1">
      <c r="A7" s="13" t="s">
        <v>5</v>
      </c>
      <c r="B7" s="14" t="s">
        <v>9</v>
      </c>
      <c r="C7" s="25" t="s">
        <v>130</v>
      </c>
      <c r="D7" s="11"/>
      <c r="E7" s="26" t="s">
        <v>192</v>
      </c>
    </row>
    <row r="8" spans="1:5" ht="12" customHeight="1">
      <c r="A8" s="13" t="s">
        <v>6</v>
      </c>
      <c r="B8" s="15" t="s">
        <v>12</v>
      </c>
      <c r="C8" s="25" t="s">
        <v>131</v>
      </c>
      <c r="D8" s="11"/>
      <c r="E8" s="12"/>
    </row>
    <row r="9" spans="1:5" ht="3.95" customHeight="1">
      <c r="A9" s="16"/>
      <c r="B9" s="17"/>
      <c r="C9" s="18"/>
      <c r="D9" s="19"/>
      <c r="E9" s="20"/>
    </row>
    <row r="10" spans="1:5" ht="15.95" customHeight="1">
      <c r="A10" s="23" t="s">
        <v>173</v>
      </c>
    </row>
  </sheetData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115" zoomScaleNormal="115" zoomScaleSheetLayoutView="100" workbookViewId="0">
      <selection activeCell="P29" sqref="P29"/>
    </sheetView>
  </sheetViews>
  <sheetFormatPr defaultRowHeight="12" customHeight="1"/>
  <cols>
    <col min="1" max="1" width="0.42578125" style="5" customWidth="1"/>
    <col min="2" max="2" width="1.28515625" style="5" customWidth="1"/>
    <col min="3" max="3" width="1.5703125" style="5" customWidth="1"/>
    <col min="4" max="4" width="1" style="5" customWidth="1"/>
    <col min="5" max="5" width="11" style="5" customWidth="1"/>
    <col min="6" max="6" width="0.42578125" style="5" customWidth="1"/>
    <col min="7" max="7" width="12.140625" style="32" customWidth="1"/>
    <col min="8" max="9" width="10.7109375" style="32" customWidth="1"/>
    <col min="10" max="10" width="0.28515625" style="32" customWidth="1"/>
    <col min="11" max="11" width="1.140625" style="5" customWidth="1"/>
    <col min="12" max="12" width="1.28515625" style="5" customWidth="1"/>
    <col min="13" max="13" width="1.85546875" style="5" customWidth="1"/>
    <col min="14" max="14" width="11" style="5" customWidth="1"/>
    <col min="15" max="15" width="0.5703125" style="5" customWidth="1"/>
    <col min="16" max="16" width="12.140625" style="32" customWidth="1"/>
    <col min="17" max="17" width="10.7109375" style="32" customWidth="1"/>
    <col min="18" max="18" width="10.7109375" style="5" customWidth="1"/>
    <col min="19" max="19" width="0.140625" style="5" customWidth="1"/>
    <col min="20" max="16384" width="9.140625" style="5"/>
  </cols>
  <sheetData>
    <row r="1" spans="1:22" s="2" customFormat="1" ht="24" customHeight="1">
      <c r="C1" s="1"/>
      <c r="D1" s="1"/>
      <c r="H1" s="131" t="s">
        <v>125</v>
      </c>
      <c r="I1" s="31" t="s">
        <v>167</v>
      </c>
      <c r="K1" s="1"/>
      <c r="L1" s="1"/>
      <c r="M1" s="1"/>
      <c r="N1" s="1"/>
      <c r="O1" s="1"/>
      <c r="P1" s="1"/>
      <c r="Q1" s="1"/>
      <c r="R1" s="1"/>
      <c r="S1" s="1"/>
    </row>
    <row r="2" spans="1:22" ht="8.1" customHeight="1">
      <c r="B2" s="23"/>
      <c r="C2" s="23"/>
      <c r="D2" s="23"/>
      <c r="E2" s="23"/>
      <c r="F2" s="23"/>
      <c r="G2" s="5"/>
      <c r="H2" s="5"/>
      <c r="I2" s="5"/>
      <c r="J2" s="5"/>
      <c r="P2" s="5"/>
      <c r="Q2" s="5"/>
      <c r="R2" s="32"/>
      <c r="S2" s="32"/>
    </row>
    <row r="3" spans="1:22" ht="15" customHeight="1" thickBot="1">
      <c r="B3" s="5" t="s">
        <v>190</v>
      </c>
      <c r="E3" s="33"/>
      <c r="F3" s="33"/>
      <c r="G3" s="34"/>
      <c r="H3" s="34"/>
      <c r="I3" s="34"/>
      <c r="J3" s="34"/>
      <c r="K3" s="33"/>
      <c r="L3" s="33"/>
      <c r="M3" s="33"/>
      <c r="N3" s="33"/>
      <c r="O3" s="33"/>
      <c r="P3" s="5"/>
      <c r="Q3" s="5"/>
      <c r="R3" s="35" t="s">
        <v>165</v>
      </c>
      <c r="S3" s="34"/>
    </row>
    <row r="4" spans="1:22" s="37" customFormat="1" ht="15.75" customHeight="1">
      <c r="A4" s="73"/>
      <c r="B4" s="178"/>
      <c r="C4" s="178"/>
      <c r="D4" s="178"/>
      <c r="E4" s="178"/>
      <c r="F4" s="138"/>
      <c r="G4" s="182" t="s">
        <v>193</v>
      </c>
      <c r="H4" s="136" t="s">
        <v>136</v>
      </c>
      <c r="I4" s="176" t="s">
        <v>194</v>
      </c>
      <c r="J4" s="139"/>
      <c r="K4" s="180"/>
      <c r="L4" s="178"/>
      <c r="M4" s="178"/>
      <c r="N4" s="178"/>
      <c r="O4" s="138"/>
      <c r="P4" s="182" t="s">
        <v>193</v>
      </c>
      <c r="Q4" s="144" t="s">
        <v>136</v>
      </c>
      <c r="R4" s="176" t="s">
        <v>194</v>
      </c>
      <c r="S4" s="143"/>
    </row>
    <row r="5" spans="1:22" s="37" customFormat="1" ht="21.75" customHeight="1">
      <c r="A5" s="142"/>
      <c r="B5" s="179"/>
      <c r="C5" s="179"/>
      <c r="D5" s="179"/>
      <c r="E5" s="179"/>
      <c r="F5" s="141"/>
      <c r="G5" s="183"/>
      <c r="H5" s="137" t="s">
        <v>140</v>
      </c>
      <c r="I5" s="177"/>
      <c r="J5" s="140"/>
      <c r="K5" s="181"/>
      <c r="L5" s="179"/>
      <c r="M5" s="179"/>
      <c r="N5" s="179"/>
      <c r="O5" s="141"/>
      <c r="P5" s="183"/>
      <c r="Q5" s="134" t="s">
        <v>140</v>
      </c>
      <c r="R5" s="177"/>
      <c r="S5" s="145"/>
    </row>
    <row r="6" spans="1:22" ht="18" customHeight="1">
      <c r="B6" s="38" t="s">
        <v>139</v>
      </c>
      <c r="C6" s="38"/>
      <c r="D6" s="38"/>
      <c r="E6" s="38"/>
      <c r="F6" s="38"/>
      <c r="G6" s="149">
        <v>4017.38</v>
      </c>
      <c r="H6" s="40">
        <v>3348.12</v>
      </c>
      <c r="I6" s="40">
        <v>1307.22</v>
      </c>
      <c r="J6" s="41"/>
      <c r="K6" s="42"/>
      <c r="L6" s="38" t="s">
        <v>138</v>
      </c>
      <c r="M6" s="38"/>
      <c r="N6" s="38"/>
      <c r="O6" s="33"/>
      <c r="P6" s="39">
        <v>357.32</v>
      </c>
      <c r="Q6" s="146">
        <v>357.32</v>
      </c>
      <c r="R6" s="43">
        <f>R7+R10+R12</f>
        <v>153.92000000000002</v>
      </c>
      <c r="S6" s="33"/>
      <c r="T6" s="147"/>
      <c r="U6" s="37"/>
      <c r="V6" s="37"/>
    </row>
    <row r="7" spans="1:22" ht="12" customHeight="1">
      <c r="B7" s="33"/>
      <c r="C7" s="33"/>
      <c r="D7" s="33"/>
      <c r="E7" s="33"/>
      <c r="F7" s="33"/>
      <c r="G7" s="44"/>
      <c r="H7" s="135"/>
      <c r="I7" s="38"/>
      <c r="J7" s="34"/>
      <c r="K7" s="42"/>
      <c r="L7" s="33"/>
      <c r="M7" s="33" t="s">
        <v>13</v>
      </c>
      <c r="N7" s="33"/>
      <c r="O7" s="33"/>
      <c r="P7" s="45">
        <v>162.15</v>
      </c>
      <c r="Q7" s="46">
        <v>162.15</v>
      </c>
      <c r="R7" s="46">
        <f>SUM(R8:R9)</f>
        <v>85.89</v>
      </c>
      <c r="S7" s="33"/>
      <c r="T7" s="147"/>
      <c r="U7" s="37"/>
      <c r="V7" s="37"/>
    </row>
    <row r="8" spans="1:22" ht="12" customHeight="1">
      <c r="B8" s="47"/>
      <c r="C8" s="38" t="s">
        <v>141</v>
      </c>
      <c r="D8" s="38"/>
      <c r="E8" s="38"/>
      <c r="F8" s="38"/>
      <c r="G8" s="149">
        <v>3660.07</v>
      </c>
      <c r="H8" s="40">
        <v>2990.81</v>
      </c>
      <c r="I8" s="40">
        <f>SUM(I9:I21)</f>
        <v>1153.3100000000002</v>
      </c>
      <c r="J8" s="48"/>
      <c r="K8" s="42"/>
      <c r="L8" s="33"/>
      <c r="M8" s="33"/>
      <c r="N8" s="49" t="s">
        <v>14</v>
      </c>
      <c r="O8" s="49"/>
      <c r="P8" s="45">
        <v>117.6</v>
      </c>
      <c r="Q8" s="46">
        <v>117.6</v>
      </c>
      <c r="R8" s="46">
        <v>56.36</v>
      </c>
      <c r="S8" s="33"/>
      <c r="T8" s="147"/>
      <c r="U8" s="37"/>
      <c r="V8" s="37"/>
    </row>
    <row r="9" spans="1:22" ht="12" customHeight="1">
      <c r="B9" s="33"/>
      <c r="C9" s="33"/>
      <c r="D9" s="33"/>
      <c r="E9" s="49" t="s">
        <v>15</v>
      </c>
      <c r="F9" s="49"/>
      <c r="G9" s="44">
        <v>464.51</v>
      </c>
      <c r="H9" s="135">
        <v>374.6</v>
      </c>
      <c r="I9" s="46">
        <v>124.51</v>
      </c>
      <c r="J9" s="48"/>
      <c r="K9" s="42"/>
      <c r="L9" s="33"/>
      <c r="M9" s="33"/>
      <c r="N9" s="49" t="s">
        <v>16</v>
      </c>
      <c r="O9" s="49"/>
      <c r="P9" s="45">
        <v>44.55</v>
      </c>
      <c r="Q9" s="46">
        <v>44.55</v>
      </c>
      <c r="R9" s="46">
        <v>29.53</v>
      </c>
      <c r="S9" s="33"/>
      <c r="T9" s="147"/>
      <c r="U9" s="37"/>
      <c r="V9" s="37"/>
    </row>
    <row r="10" spans="1:22" ht="12" customHeight="1">
      <c r="B10" s="33"/>
      <c r="C10" s="33"/>
      <c r="D10" s="33"/>
      <c r="E10" s="49" t="s">
        <v>17</v>
      </c>
      <c r="F10" s="49"/>
      <c r="G10" s="44">
        <v>196.87</v>
      </c>
      <c r="H10" s="135">
        <v>98.28</v>
      </c>
      <c r="I10" s="46">
        <v>72.930000000000007</v>
      </c>
      <c r="J10" s="34"/>
      <c r="K10" s="42"/>
      <c r="L10" s="33"/>
      <c r="M10" s="33" t="s">
        <v>18</v>
      </c>
      <c r="N10" s="49"/>
      <c r="O10" s="49"/>
      <c r="P10" s="45">
        <v>37.97</v>
      </c>
      <c r="Q10" s="46">
        <v>37.97</v>
      </c>
      <c r="R10" s="148">
        <f>R11</f>
        <v>28.59</v>
      </c>
      <c r="S10" s="33"/>
      <c r="T10" s="147"/>
      <c r="U10" s="37"/>
    </row>
    <row r="11" spans="1:22" ht="12" customHeight="1">
      <c r="B11" s="33"/>
      <c r="C11" s="33"/>
      <c r="D11" s="33"/>
      <c r="E11" s="49" t="s">
        <v>19</v>
      </c>
      <c r="F11" s="49"/>
      <c r="G11" s="44">
        <v>681.02</v>
      </c>
      <c r="H11" s="135">
        <v>539.6</v>
      </c>
      <c r="I11" s="46">
        <v>165.76</v>
      </c>
      <c r="J11" s="34"/>
      <c r="K11" s="42"/>
      <c r="L11" s="33"/>
      <c r="M11" s="33"/>
      <c r="N11" s="49" t="s">
        <v>20</v>
      </c>
      <c r="O11" s="11"/>
      <c r="P11" s="46">
        <v>37.97</v>
      </c>
      <c r="Q11" s="46">
        <v>37.97</v>
      </c>
      <c r="R11" s="46">
        <v>28.59</v>
      </c>
      <c r="S11" s="33"/>
      <c r="T11" s="147"/>
      <c r="U11" s="37"/>
    </row>
    <row r="12" spans="1:22" ht="12" customHeight="1">
      <c r="B12" s="33"/>
      <c r="C12" s="33"/>
      <c r="D12" s="33"/>
      <c r="E12" s="49" t="s">
        <v>21</v>
      </c>
      <c r="F12" s="49"/>
      <c r="G12" s="44">
        <v>177.45</v>
      </c>
      <c r="H12" s="135">
        <v>101.41999999999999</v>
      </c>
      <c r="I12" s="46">
        <v>80.05</v>
      </c>
      <c r="J12" s="48"/>
      <c r="K12" s="42"/>
      <c r="L12" s="33"/>
      <c r="M12" s="33" t="s">
        <v>22</v>
      </c>
      <c r="N12" s="49"/>
      <c r="O12" s="50"/>
      <c r="P12" s="46">
        <v>157.19999999999999</v>
      </c>
      <c r="Q12" s="46">
        <v>157.19999999999999</v>
      </c>
      <c r="R12" s="148">
        <f>SUM(R13:R15)</f>
        <v>39.44</v>
      </c>
      <c r="S12" s="33"/>
      <c r="T12" s="147"/>
      <c r="U12" s="37"/>
    </row>
    <row r="13" spans="1:22" ht="12" customHeight="1">
      <c r="B13" s="33"/>
      <c r="C13" s="33"/>
      <c r="D13" s="33"/>
      <c r="E13" s="49" t="s">
        <v>23</v>
      </c>
      <c r="F13" s="49"/>
      <c r="G13" s="44">
        <v>67.819999999999993</v>
      </c>
      <c r="H13" s="135">
        <v>48.649999999999991</v>
      </c>
      <c r="I13" s="46">
        <v>46.49</v>
      </c>
      <c r="J13" s="34"/>
      <c r="K13" s="42"/>
      <c r="L13" s="33"/>
      <c r="M13" s="33"/>
      <c r="N13" s="49" t="s">
        <v>24</v>
      </c>
      <c r="O13" s="50"/>
      <c r="P13" s="46">
        <v>7.8</v>
      </c>
      <c r="Q13" s="46">
        <v>7.8</v>
      </c>
      <c r="R13" s="46">
        <v>7.8</v>
      </c>
      <c r="S13" s="51"/>
    </row>
    <row r="14" spans="1:22" ht="12" customHeight="1">
      <c r="B14" s="33"/>
      <c r="C14" s="33"/>
      <c r="D14" s="33"/>
      <c r="E14" s="49" t="s">
        <v>25</v>
      </c>
      <c r="F14" s="49"/>
      <c r="G14" s="44">
        <v>55.74</v>
      </c>
      <c r="H14" s="135">
        <v>45.58</v>
      </c>
      <c r="I14" s="46">
        <v>45.36</v>
      </c>
      <c r="J14" s="34"/>
      <c r="K14" s="42"/>
      <c r="L14" s="33"/>
      <c r="M14" s="33"/>
      <c r="N14" s="49" t="s">
        <v>26</v>
      </c>
      <c r="O14" s="11"/>
      <c r="P14" s="46">
        <v>13.63</v>
      </c>
      <c r="Q14" s="46">
        <v>13.63</v>
      </c>
      <c r="R14" s="46">
        <v>11.88</v>
      </c>
      <c r="S14" s="51"/>
    </row>
    <row r="15" spans="1:22" ht="12" customHeight="1">
      <c r="B15" s="33"/>
      <c r="C15" s="33"/>
      <c r="D15" s="33"/>
      <c r="E15" s="49" t="s">
        <v>27</v>
      </c>
      <c r="F15" s="49"/>
      <c r="G15" s="44">
        <v>52.69</v>
      </c>
      <c r="H15" s="135">
        <v>52.69</v>
      </c>
      <c r="I15" s="46">
        <v>29.94</v>
      </c>
      <c r="J15" s="34"/>
      <c r="K15" s="42"/>
      <c r="L15" s="33"/>
      <c r="M15" s="33"/>
      <c r="N15" s="49" t="s">
        <v>28</v>
      </c>
      <c r="O15" s="50"/>
      <c r="P15" s="46">
        <v>135.77000000000001</v>
      </c>
      <c r="Q15" s="46">
        <v>135.77000000000001</v>
      </c>
      <c r="R15" s="46">
        <v>19.760000000000002</v>
      </c>
      <c r="S15" s="51"/>
    </row>
    <row r="16" spans="1:22" ht="12" customHeight="1">
      <c r="B16" s="52"/>
      <c r="C16" s="38"/>
      <c r="D16" s="38"/>
      <c r="E16" s="49" t="s">
        <v>29</v>
      </c>
      <c r="F16" s="49"/>
      <c r="G16" s="44">
        <v>481.62</v>
      </c>
      <c r="H16" s="135">
        <v>481.62</v>
      </c>
      <c r="I16" s="46">
        <v>157.91</v>
      </c>
      <c r="J16" s="34"/>
      <c r="K16" s="42"/>
      <c r="L16" s="33"/>
      <c r="M16" s="5" t="s">
        <v>137</v>
      </c>
      <c r="N16" s="33"/>
      <c r="O16" s="11"/>
      <c r="P16" s="48"/>
      <c r="Q16" s="48"/>
      <c r="R16" s="48"/>
      <c r="S16" s="51"/>
    </row>
    <row r="17" spans="1:19" ht="12" customHeight="1">
      <c r="B17" s="52"/>
      <c r="C17" s="38"/>
      <c r="D17" s="38"/>
      <c r="E17" s="49" t="s">
        <v>30</v>
      </c>
      <c r="F17" s="49"/>
      <c r="G17" s="44">
        <v>80.14</v>
      </c>
      <c r="H17" s="135">
        <v>60.56</v>
      </c>
      <c r="I17" s="46">
        <v>48.1</v>
      </c>
      <c r="J17" s="34"/>
      <c r="K17" s="42"/>
      <c r="M17" s="34"/>
      <c r="N17" s="49" t="s">
        <v>129</v>
      </c>
      <c r="O17" s="50"/>
      <c r="P17" s="46">
        <v>669.26</v>
      </c>
      <c r="Q17" s="46" t="s">
        <v>132</v>
      </c>
      <c r="R17" s="46" t="s">
        <v>132</v>
      </c>
      <c r="S17" s="51"/>
    </row>
    <row r="18" spans="1:19" ht="12" customHeight="1">
      <c r="B18" s="52"/>
      <c r="C18" s="38"/>
      <c r="D18" s="38"/>
      <c r="E18" s="49" t="s">
        <v>32</v>
      </c>
      <c r="F18" s="49"/>
      <c r="G18" s="44">
        <v>70.400000000000006</v>
      </c>
      <c r="H18" s="135">
        <v>70.400000000000006</v>
      </c>
      <c r="I18" s="46">
        <v>33.81</v>
      </c>
      <c r="J18" s="34"/>
      <c r="K18" s="42"/>
      <c r="L18" s="12"/>
      <c r="M18" s="12"/>
      <c r="N18" s="49" t="s">
        <v>31</v>
      </c>
      <c r="O18" s="50"/>
      <c r="P18" s="46">
        <v>2.15</v>
      </c>
      <c r="Q18" s="46" t="s">
        <v>132</v>
      </c>
      <c r="R18" s="46" t="s">
        <v>132</v>
      </c>
      <c r="S18" s="51"/>
    </row>
    <row r="19" spans="1:19" ht="12" customHeight="1">
      <c r="B19" s="52"/>
      <c r="C19" s="38"/>
      <c r="D19" s="38"/>
      <c r="E19" s="49" t="s">
        <v>34</v>
      </c>
      <c r="F19" s="49"/>
      <c r="G19" s="44">
        <v>693.05</v>
      </c>
      <c r="H19" s="135">
        <v>511.11999999999995</v>
      </c>
      <c r="I19" s="46">
        <v>118.09</v>
      </c>
      <c r="J19" s="34"/>
      <c r="K19" s="42"/>
      <c r="L19" s="33"/>
      <c r="M19" s="33"/>
      <c r="N19" s="49" t="s">
        <v>33</v>
      </c>
      <c r="O19" s="50"/>
      <c r="P19" s="46">
        <v>1.76</v>
      </c>
      <c r="Q19" s="46" t="s">
        <v>132</v>
      </c>
      <c r="R19" s="46" t="s">
        <v>132</v>
      </c>
      <c r="S19" s="51"/>
    </row>
    <row r="20" spans="1:19" ht="12" customHeight="1">
      <c r="B20" s="52"/>
      <c r="C20" s="38"/>
      <c r="D20" s="38"/>
      <c r="E20" s="49" t="s">
        <v>36</v>
      </c>
      <c r="F20" s="49"/>
      <c r="G20" s="44">
        <v>388.37</v>
      </c>
      <c r="H20" s="135">
        <v>383.22</v>
      </c>
      <c r="I20" s="46">
        <v>164.89</v>
      </c>
      <c r="J20" s="34"/>
      <c r="K20" s="42"/>
      <c r="L20" s="33"/>
      <c r="M20" s="33"/>
      <c r="N20" s="49" t="s">
        <v>35</v>
      </c>
      <c r="O20" s="50"/>
      <c r="P20" s="46">
        <v>1.51</v>
      </c>
      <c r="Q20" s="46" t="s">
        <v>132</v>
      </c>
      <c r="R20" s="46" t="s">
        <v>132</v>
      </c>
      <c r="S20" s="33"/>
    </row>
    <row r="21" spans="1:19" ht="12" customHeight="1">
      <c r="B21" s="33"/>
      <c r="C21" s="38"/>
      <c r="D21" s="38"/>
      <c r="E21" s="49" t="s">
        <v>37</v>
      </c>
      <c r="F21" s="33"/>
      <c r="G21" s="133">
        <v>250.39</v>
      </c>
      <c r="H21" s="135">
        <v>223.07</v>
      </c>
      <c r="I21" s="46">
        <v>65.47</v>
      </c>
      <c r="J21" s="34"/>
      <c r="K21" s="42"/>
      <c r="M21" s="34"/>
      <c r="N21" s="49"/>
      <c r="O21" s="50"/>
      <c r="P21" s="34"/>
      <c r="Q21" s="34"/>
      <c r="R21" s="53"/>
      <c r="S21" s="33"/>
    </row>
    <row r="22" spans="1:19" ht="3.95" customHeight="1">
      <c r="A22" s="54"/>
      <c r="B22" s="54"/>
      <c r="C22" s="54"/>
      <c r="D22" s="54"/>
      <c r="E22" s="55"/>
      <c r="F22" s="55"/>
      <c r="G22" s="56"/>
      <c r="H22" s="57"/>
      <c r="I22" s="57"/>
      <c r="J22" s="57"/>
      <c r="K22" s="58"/>
      <c r="L22" s="54"/>
      <c r="M22" s="54"/>
      <c r="N22" s="54"/>
      <c r="O22" s="54"/>
      <c r="P22" s="56"/>
      <c r="Q22" s="57"/>
      <c r="R22" s="54"/>
      <c r="S22" s="33"/>
    </row>
    <row r="23" spans="1:19" ht="15.95" customHeight="1">
      <c r="A23" s="33"/>
      <c r="B23" s="5" t="s">
        <v>196</v>
      </c>
      <c r="C23" s="59"/>
      <c r="D23" s="59"/>
      <c r="E23" s="59"/>
      <c r="F23" s="59"/>
      <c r="J23" s="34"/>
      <c r="S23" s="33"/>
    </row>
    <row r="24" spans="1:19" ht="12" customHeight="1">
      <c r="A24" s="33"/>
      <c r="B24" s="5" t="s">
        <v>151</v>
      </c>
      <c r="J24" s="34"/>
      <c r="S24" s="33"/>
    </row>
    <row r="25" spans="1:19" ht="12" customHeight="1">
      <c r="A25" s="33"/>
      <c r="B25" s="5" t="s">
        <v>150</v>
      </c>
      <c r="J25" s="34"/>
      <c r="S25" s="33"/>
    </row>
    <row r="26" spans="1:19" ht="12" customHeight="1">
      <c r="A26" s="33"/>
      <c r="B26" s="5" t="s">
        <v>152</v>
      </c>
      <c r="J26" s="34"/>
      <c r="S26" s="33"/>
    </row>
    <row r="27" spans="1:19" ht="12" customHeight="1">
      <c r="A27" s="33"/>
      <c r="E27" s="5" t="s">
        <v>146</v>
      </c>
      <c r="J27" s="34"/>
      <c r="S27" s="33"/>
    </row>
    <row r="28" spans="1:19" ht="12" customHeight="1">
      <c r="A28" s="33"/>
      <c r="B28" s="5" t="s">
        <v>195</v>
      </c>
      <c r="J28" s="34"/>
      <c r="S28" s="33"/>
    </row>
    <row r="29" spans="1:19" ht="12" customHeight="1">
      <c r="B29" s="5" t="s">
        <v>142</v>
      </c>
      <c r="J29" s="34"/>
    </row>
    <row r="30" spans="1:19" ht="12" customHeight="1">
      <c r="B30" s="5" t="s">
        <v>128</v>
      </c>
    </row>
    <row r="31" spans="1:19" ht="12" customHeight="1">
      <c r="B31" s="5" t="s">
        <v>153</v>
      </c>
    </row>
    <row r="32" spans="1:19" ht="12" customHeight="1">
      <c r="B32" s="5" t="s">
        <v>127</v>
      </c>
    </row>
    <row r="37" spans="2:2" ht="12" customHeight="1">
      <c r="B37" s="59"/>
    </row>
  </sheetData>
  <mergeCells count="6">
    <mergeCell ref="R4:R5"/>
    <mergeCell ref="B4:E5"/>
    <mergeCell ref="K4:N5"/>
    <mergeCell ref="G4:G5"/>
    <mergeCell ref="P4:P5"/>
    <mergeCell ref="I4:I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zoomScaleNormal="100" zoomScaleSheetLayoutView="100" workbookViewId="0">
      <selection activeCell="AS24" sqref="AS24"/>
    </sheetView>
  </sheetViews>
  <sheetFormatPr defaultColWidth="8.42578125" defaultRowHeight="12" customHeight="1"/>
  <cols>
    <col min="1" max="1" width="0.28515625" style="60" customWidth="1"/>
    <col min="2" max="2" width="2.7109375" style="60" customWidth="1"/>
    <col min="3" max="3" width="11.140625" style="61" customWidth="1"/>
    <col min="4" max="4" width="0.28515625" style="61" customWidth="1"/>
    <col min="5" max="17" width="6.7109375" style="60" customWidth="1"/>
    <col min="18" max="21" width="0.28515625" style="60" customWidth="1"/>
    <col min="22" max="33" width="7.140625" style="60" customWidth="1"/>
    <col min="34" max="34" width="0.28515625" style="60" customWidth="1"/>
    <col min="35" max="35" width="0.28515625" style="61" customWidth="1"/>
    <col min="36" max="36" width="2.7109375" style="61" customWidth="1"/>
    <col min="37" max="37" width="9.7109375" style="61" customWidth="1"/>
    <col min="38" max="38" width="0.28515625" style="61" customWidth="1"/>
    <col min="39" max="39" width="8.42578125" style="60" customWidth="1"/>
    <col min="40" max="40" width="8.42578125" style="62" customWidth="1"/>
    <col min="41" max="16384" width="8.42578125" style="60"/>
  </cols>
  <sheetData>
    <row r="1" spans="1:46" s="63" customFormat="1" ht="24" customHeight="1">
      <c r="C1" s="64"/>
      <c r="D1" s="64"/>
      <c r="E1" s="153"/>
      <c r="F1" s="153"/>
      <c r="G1" s="153"/>
      <c r="H1" s="153"/>
      <c r="I1" s="153"/>
      <c r="J1" s="65" t="s">
        <v>38</v>
      </c>
      <c r="K1" s="66" t="s">
        <v>154</v>
      </c>
      <c r="AI1" s="64"/>
      <c r="AJ1" s="64"/>
      <c r="AK1" s="64"/>
      <c r="AL1" s="64"/>
      <c r="AN1" s="67"/>
    </row>
    <row r="2" spans="1:46" ht="8.1" customHeight="1"/>
    <row r="3" spans="1:46" ht="12" customHeight="1" thickBot="1">
      <c r="B3" s="68" t="s">
        <v>155</v>
      </c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5"/>
      <c r="S3" s="5"/>
      <c r="T3" s="5"/>
      <c r="U3" s="5"/>
      <c r="V3" s="69"/>
      <c r="W3" s="69"/>
      <c r="X3" s="69"/>
      <c r="Y3" s="175"/>
      <c r="Z3" s="69"/>
      <c r="AA3" s="69"/>
      <c r="AB3" s="69"/>
      <c r="AC3" s="69"/>
      <c r="AD3" s="69"/>
      <c r="AE3" s="69"/>
      <c r="AF3" s="69"/>
      <c r="AG3" s="69"/>
      <c r="AH3" s="70"/>
      <c r="AI3" s="68"/>
      <c r="AJ3" s="68"/>
      <c r="AK3" s="70" t="s">
        <v>156</v>
      </c>
      <c r="AL3" s="70"/>
      <c r="AM3" s="69"/>
      <c r="AN3" s="71"/>
      <c r="AO3" s="69"/>
      <c r="AP3" s="69"/>
    </row>
    <row r="4" spans="1:46" s="76" customFormat="1" ht="12" customHeight="1">
      <c r="A4" s="72"/>
      <c r="B4" s="72"/>
      <c r="C4" s="72"/>
      <c r="D4" s="72"/>
      <c r="E4" s="184" t="s">
        <v>39</v>
      </c>
      <c r="F4" s="185"/>
      <c r="G4" s="184" t="s">
        <v>40</v>
      </c>
      <c r="H4" s="185"/>
      <c r="I4" s="184" t="s">
        <v>41</v>
      </c>
      <c r="J4" s="185"/>
      <c r="K4" s="184" t="s">
        <v>42</v>
      </c>
      <c r="L4" s="185"/>
      <c r="M4" s="184" t="s">
        <v>43</v>
      </c>
      <c r="N4" s="185"/>
      <c r="O4" s="184" t="s">
        <v>44</v>
      </c>
      <c r="P4" s="185"/>
      <c r="Q4" s="184" t="s">
        <v>45</v>
      </c>
      <c r="R4" s="73"/>
      <c r="S4" s="8"/>
      <c r="T4" s="8"/>
      <c r="U4" s="73"/>
      <c r="V4" s="192" t="s">
        <v>46</v>
      </c>
      <c r="W4" s="184" t="s">
        <v>47</v>
      </c>
      <c r="X4" s="185"/>
      <c r="Y4" s="194" t="s">
        <v>162</v>
      </c>
      <c r="Z4" s="195"/>
      <c r="AA4" s="195"/>
      <c r="AB4" s="195"/>
      <c r="AC4" s="195"/>
      <c r="AD4" s="195"/>
      <c r="AE4" s="195"/>
      <c r="AF4" s="196"/>
      <c r="AG4" s="184" t="s">
        <v>48</v>
      </c>
      <c r="AH4" s="74"/>
      <c r="AI4" s="75"/>
      <c r="AJ4" s="72"/>
      <c r="AK4" s="72"/>
      <c r="AL4" s="72"/>
      <c r="AN4" s="77"/>
    </row>
    <row r="5" spans="1:46" s="76" customFormat="1" ht="12" customHeight="1">
      <c r="A5" s="78"/>
      <c r="B5" s="78"/>
      <c r="C5" s="78"/>
      <c r="D5" s="78"/>
      <c r="E5" s="186"/>
      <c r="F5" s="187"/>
      <c r="G5" s="186"/>
      <c r="H5" s="187"/>
      <c r="I5" s="186"/>
      <c r="J5" s="187"/>
      <c r="K5" s="186"/>
      <c r="L5" s="187"/>
      <c r="M5" s="186"/>
      <c r="N5" s="187"/>
      <c r="O5" s="186"/>
      <c r="P5" s="187"/>
      <c r="Q5" s="186"/>
      <c r="R5" s="79"/>
      <c r="S5" s="8"/>
      <c r="T5" s="8"/>
      <c r="U5" s="79"/>
      <c r="V5" s="193"/>
      <c r="W5" s="186"/>
      <c r="X5" s="187"/>
      <c r="Y5" s="186" t="s">
        <v>49</v>
      </c>
      <c r="Z5" s="187"/>
      <c r="AA5" s="197" t="s">
        <v>50</v>
      </c>
      <c r="AB5" s="198"/>
      <c r="AC5" s="197" t="s">
        <v>51</v>
      </c>
      <c r="AD5" s="198"/>
      <c r="AE5" s="197" t="s">
        <v>52</v>
      </c>
      <c r="AF5" s="198"/>
      <c r="AG5" s="186"/>
      <c r="AH5" s="150"/>
      <c r="AI5" s="80"/>
      <c r="AJ5" s="81"/>
      <c r="AK5" s="78"/>
      <c r="AL5" s="78"/>
      <c r="AN5" s="77"/>
    </row>
    <row r="6" spans="1:46" s="86" customFormat="1" ht="11.1" customHeight="1">
      <c r="A6" s="78"/>
      <c r="B6" s="78"/>
      <c r="C6" s="78"/>
      <c r="D6" s="78"/>
      <c r="E6" s="82" t="s">
        <v>53</v>
      </c>
      <c r="F6" s="82" t="s">
        <v>54</v>
      </c>
      <c r="G6" s="82" t="s">
        <v>53</v>
      </c>
      <c r="H6" s="82" t="s">
        <v>54</v>
      </c>
      <c r="I6" s="82" t="s">
        <v>53</v>
      </c>
      <c r="J6" s="82" t="s">
        <v>54</v>
      </c>
      <c r="K6" s="82" t="s">
        <v>53</v>
      </c>
      <c r="L6" s="82" t="s">
        <v>54</v>
      </c>
      <c r="M6" s="82" t="s">
        <v>53</v>
      </c>
      <c r="N6" s="82" t="s">
        <v>54</v>
      </c>
      <c r="O6" s="82" t="s">
        <v>53</v>
      </c>
      <c r="P6" s="82" t="s">
        <v>54</v>
      </c>
      <c r="Q6" s="155" t="s">
        <v>53</v>
      </c>
      <c r="R6" s="156"/>
      <c r="S6" s="83"/>
      <c r="T6" s="8"/>
      <c r="U6" s="157"/>
      <c r="V6" s="156" t="s">
        <v>160</v>
      </c>
      <c r="W6" s="82" t="s">
        <v>53</v>
      </c>
      <c r="X6" s="82" t="s">
        <v>54</v>
      </c>
      <c r="Y6" s="82" t="s">
        <v>53</v>
      </c>
      <c r="Z6" s="82" t="s">
        <v>54</v>
      </c>
      <c r="AA6" s="82" t="s">
        <v>53</v>
      </c>
      <c r="AB6" s="82" t="s">
        <v>54</v>
      </c>
      <c r="AC6" s="82" t="s">
        <v>53</v>
      </c>
      <c r="AD6" s="82" t="s">
        <v>54</v>
      </c>
      <c r="AE6" s="82" t="s">
        <v>53</v>
      </c>
      <c r="AF6" s="82" t="s">
        <v>54</v>
      </c>
      <c r="AG6" s="82" t="s">
        <v>53</v>
      </c>
      <c r="AH6" s="84"/>
      <c r="AI6" s="80"/>
      <c r="AJ6" s="81"/>
      <c r="AK6" s="78"/>
      <c r="AL6" s="78"/>
      <c r="AM6" s="84"/>
      <c r="AN6" s="85"/>
      <c r="AO6" s="84"/>
      <c r="AP6" s="84"/>
      <c r="AQ6" s="84"/>
      <c r="AR6" s="84"/>
      <c r="AS6" s="84"/>
      <c r="AT6" s="84"/>
    </row>
    <row r="7" spans="1:46" s="86" customFormat="1" ht="11.1" customHeight="1">
      <c r="A7" s="81"/>
      <c r="B7" s="87"/>
      <c r="C7" s="87"/>
      <c r="D7" s="87"/>
      <c r="E7" s="151" t="s">
        <v>55</v>
      </c>
      <c r="F7" s="151" t="s">
        <v>56</v>
      </c>
      <c r="G7" s="151" t="s">
        <v>55</v>
      </c>
      <c r="H7" s="151" t="s">
        <v>56</v>
      </c>
      <c r="I7" s="151" t="s">
        <v>55</v>
      </c>
      <c r="J7" s="151" t="s">
        <v>56</v>
      </c>
      <c r="K7" s="151" t="s">
        <v>55</v>
      </c>
      <c r="L7" s="151" t="s">
        <v>56</v>
      </c>
      <c r="M7" s="151" t="s">
        <v>55</v>
      </c>
      <c r="N7" s="151" t="s">
        <v>56</v>
      </c>
      <c r="O7" s="151" t="s">
        <v>55</v>
      </c>
      <c r="P7" s="151" t="s">
        <v>56</v>
      </c>
      <c r="Q7" s="151" t="s">
        <v>55</v>
      </c>
      <c r="R7" s="152"/>
      <c r="S7" s="83"/>
      <c r="T7" s="8"/>
      <c r="U7" s="88"/>
      <c r="V7" s="152" t="s">
        <v>161</v>
      </c>
      <c r="W7" s="151" t="s">
        <v>55</v>
      </c>
      <c r="X7" s="151" t="s">
        <v>56</v>
      </c>
      <c r="Y7" s="151" t="s">
        <v>55</v>
      </c>
      <c r="Z7" s="151" t="s">
        <v>56</v>
      </c>
      <c r="AA7" s="151" t="s">
        <v>55</v>
      </c>
      <c r="AB7" s="151" t="s">
        <v>56</v>
      </c>
      <c r="AC7" s="151" t="s">
        <v>55</v>
      </c>
      <c r="AD7" s="151" t="s">
        <v>56</v>
      </c>
      <c r="AE7" s="151" t="s">
        <v>55</v>
      </c>
      <c r="AF7" s="151" t="s">
        <v>56</v>
      </c>
      <c r="AG7" s="151" t="s">
        <v>55</v>
      </c>
      <c r="AH7" s="88"/>
      <c r="AI7" s="89"/>
      <c r="AJ7" s="87"/>
      <c r="AK7" s="87"/>
      <c r="AL7" s="87"/>
      <c r="AM7" s="84"/>
      <c r="AN7" s="85"/>
      <c r="AO7" s="84"/>
      <c r="AP7" s="84"/>
      <c r="AQ7" s="84"/>
      <c r="AR7" s="84"/>
      <c r="AS7" s="84"/>
      <c r="AT7" s="84"/>
    </row>
    <row r="8" spans="1:46" ht="18" customHeight="1">
      <c r="A8" s="69"/>
      <c r="B8" s="190" t="s">
        <v>171</v>
      </c>
      <c r="C8" s="190"/>
      <c r="D8" s="158"/>
      <c r="E8" s="159">
        <v>176937</v>
      </c>
      <c r="F8" s="160">
        <v>157409</v>
      </c>
      <c r="G8" s="161">
        <v>2815</v>
      </c>
      <c r="H8" s="161">
        <v>50213</v>
      </c>
      <c r="I8" s="161">
        <v>491</v>
      </c>
      <c r="J8" s="161">
        <v>5655</v>
      </c>
      <c r="K8" s="161">
        <v>1679</v>
      </c>
      <c r="L8" s="161">
        <v>22600</v>
      </c>
      <c r="M8" s="161">
        <v>395</v>
      </c>
      <c r="N8" s="161">
        <v>72</v>
      </c>
      <c r="O8" s="161">
        <v>24239</v>
      </c>
      <c r="P8" s="161">
        <v>68731</v>
      </c>
      <c r="Q8" s="161" t="s">
        <v>57</v>
      </c>
      <c r="R8" s="161"/>
      <c r="S8" s="161"/>
      <c r="T8" s="161"/>
      <c r="U8" s="161"/>
      <c r="V8" s="161">
        <v>12</v>
      </c>
      <c r="W8" s="161">
        <v>3019</v>
      </c>
      <c r="X8" s="161">
        <v>2684</v>
      </c>
      <c r="Y8" s="161" t="s">
        <v>57</v>
      </c>
      <c r="Z8" s="161">
        <v>2519</v>
      </c>
      <c r="AA8" s="161">
        <v>14</v>
      </c>
      <c r="AB8" s="161">
        <v>21</v>
      </c>
      <c r="AC8" s="161">
        <v>95</v>
      </c>
      <c r="AD8" s="161">
        <v>677</v>
      </c>
      <c r="AE8" s="161">
        <v>1964</v>
      </c>
      <c r="AF8" s="161">
        <v>4226</v>
      </c>
      <c r="AG8" s="161">
        <v>142225</v>
      </c>
      <c r="AH8" s="70"/>
      <c r="AI8" s="91"/>
      <c r="AJ8" s="191" t="s">
        <v>171</v>
      </c>
      <c r="AK8" s="191"/>
      <c r="AL8" s="69"/>
      <c r="AM8" s="69"/>
      <c r="AN8" s="71"/>
      <c r="AO8" s="69"/>
      <c r="AP8" s="69"/>
      <c r="AQ8" s="69"/>
      <c r="AR8" s="69"/>
      <c r="AS8" s="69"/>
      <c r="AT8" s="69"/>
    </row>
    <row r="9" spans="1:46" ht="17.25" customHeight="1">
      <c r="A9" s="69"/>
      <c r="B9" s="190" t="s">
        <v>172</v>
      </c>
      <c r="C9" s="190"/>
      <c r="D9" s="158"/>
      <c r="E9" s="159">
        <v>177128</v>
      </c>
      <c r="F9" s="160">
        <v>157200</v>
      </c>
      <c r="G9" s="161">
        <v>2827</v>
      </c>
      <c r="H9" s="161">
        <v>50051</v>
      </c>
      <c r="I9" s="161">
        <v>491</v>
      </c>
      <c r="J9" s="161">
        <v>5615</v>
      </c>
      <c r="K9" s="161">
        <v>1685</v>
      </c>
      <c r="L9" s="161">
        <v>22735</v>
      </c>
      <c r="M9" s="161">
        <v>360</v>
      </c>
      <c r="N9" s="161">
        <v>71</v>
      </c>
      <c r="O9" s="161">
        <v>23569</v>
      </c>
      <c r="P9" s="161">
        <v>68521</v>
      </c>
      <c r="Q9" s="161" t="s">
        <v>57</v>
      </c>
      <c r="R9" s="161"/>
      <c r="S9" s="161"/>
      <c r="T9" s="161"/>
      <c r="U9" s="161"/>
      <c r="V9" s="161">
        <v>12</v>
      </c>
      <c r="W9" s="161">
        <v>3015</v>
      </c>
      <c r="X9" s="161">
        <v>2676</v>
      </c>
      <c r="Y9" s="161" t="s">
        <v>57</v>
      </c>
      <c r="Z9" s="161">
        <v>2523</v>
      </c>
      <c r="AA9" s="161">
        <v>14</v>
      </c>
      <c r="AB9" s="161">
        <v>21</v>
      </c>
      <c r="AC9" s="161">
        <v>89</v>
      </c>
      <c r="AD9" s="161">
        <v>673</v>
      </c>
      <c r="AE9" s="161">
        <v>1955</v>
      </c>
      <c r="AF9" s="161">
        <v>4301</v>
      </c>
      <c r="AG9" s="161">
        <v>143122</v>
      </c>
      <c r="AH9" s="70"/>
      <c r="AI9" s="91"/>
      <c r="AJ9" s="190" t="s">
        <v>172</v>
      </c>
      <c r="AK9" s="190"/>
      <c r="AL9" s="69"/>
      <c r="AM9" s="69"/>
      <c r="AN9" s="71"/>
      <c r="AO9" s="69"/>
      <c r="AP9" s="69"/>
      <c r="AQ9" s="69"/>
      <c r="AR9" s="69"/>
      <c r="AS9" s="69"/>
      <c r="AT9" s="69"/>
    </row>
    <row r="10" spans="1:46" ht="16.5" customHeight="1">
      <c r="A10" s="69"/>
      <c r="B10" s="190" t="s">
        <v>170</v>
      </c>
      <c r="C10" s="190"/>
      <c r="D10" s="158"/>
      <c r="E10" s="162">
        <v>177220</v>
      </c>
      <c r="F10" s="162">
        <v>157073</v>
      </c>
      <c r="G10" s="162">
        <v>2821</v>
      </c>
      <c r="H10" s="162">
        <v>49920</v>
      </c>
      <c r="I10" s="162">
        <v>491</v>
      </c>
      <c r="J10" s="162">
        <v>5589</v>
      </c>
      <c r="K10" s="162">
        <v>1690</v>
      </c>
      <c r="L10" s="162">
        <v>22861</v>
      </c>
      <c r="M10" s="162">
        <v>360</v>
      </c>
      <c r="N10" s="162">
        <v>70</v>
      </c>
      <c r="O10" s="162">
        <v>22391</v>
      </c>
      <c r="P10" s="162">
        <v>68369</v>
      </c>
      <c r="Q10" s="161" t="s">
        <v>57</v>
      </c>
      <c r="R10" s="162"/>
      <c r="S10" s="162"/>
      <c r="T10" s="162"/>
      <c r="U10" s="162"/>
      <c r="V10" s="162">
        <v>12</v>
      </c>
      <c r="W10" s="162">
        <v>3000</v>
      </c>
      <c r="X10" s="162">
        <v>2670</v>
      </c>
      <c r="Y10" s="161" t="s">
        <v>57</v>
      </c>
      <c r="Z10" s="162">
        <v>2470</v>
      </c>
      <c r="AA10" s="162">
        <v>14</v>
      </c>
      <c r="AB10" s="162">
        <v>21</v>
      </c>
      <c r="AC10" s="162">
        <v>90</v>
      </c>
      <c r="AD10" s="162">
        <v>675</v>
      </c>
      <c r="AE10" s="162">
        <v>1954</v>
      </c>
      <c r="AF10" s="162">
        <v>4415</v>
      </c>
      <c r="AG10" s="162">
        <v>144409</v>
      </c>
      <c r="AH10" s="70"/>
      <c r="AI10" s="91"/>
      <c r="AJ10" s="190" t="s">
        <v>170</v>
      </c>
      <c r="AK10" s="190"/>
      <c r="AL10" s="69"/>
      <c r="AM10" s="69"/>
      <c r="AN10" s="71"/>
      <c r="AO10" s="69"/>
      <c r="AP10" s="69"/>
      <c r="AQ10" s="69"/>
      <c r="AR10" s="69"/>
      <c r="AS10" s="69"/>
      <c r="AT10" s="69"/>
    </row>
    <row r="11" spans="1:46" ht="16.5" customHeight="1">
      <c r="A11" s="69"/>
      <c r="B11" s="190" t="s">
        <v>187</v>
      </c>
      <c r="C11" s="190"/>
      <c r="D11" s="163"/>
      <c r="E11" s="164">
        <v>176777</v>
      </c>
      <c r="F11" s="162">
        <v>157189</v>
      </c>
      <c r="G11" s="162">
        <v>2796</v>
      </c>
      <c r="H11" s="162">
        <v>49764</v>
      </c>
      <c r="I11" s="162">
        <v>489</v>
      </c>
      <c r="J11" s="162">
        <v>5560</v>
      </c>
      <c r="K11" s="162">
        <v>1684</v>
      </c>
      <c r="L11" s="162">
        <v>22997</v>
      </c>
      <c r="M11" s="162">
        <v>359</v>
      </c>
      <c r="N11" s="162">
        <v>71</v>
      </c>
      <c r="O11" s="162">
        <v>22219</v>
      </c>
      <c r="P11" s="162">
        <v>68482</v>
      </c>
      <c r="Q11" s="161" t="s">
        <v>57</v>
      </c>
      <c r="R11" s="162"/>
      <c r="S11" s="162"/>
      <c r="T11" s="162"/>
      <c r="U11" s="162"/>
      <c r="V11" s="162">
        <v>12</v>
      </c>
      <c r="W11" s="162">
        <v>2995</v>
      </c>
      <c r="X11" s="162">
        <v>2629</v>
      </c>
      <c r="Y11" s="161" t="s">
        <v>57</v>
      </c>
      <c r="Z11" s="162">
        <v>2452</v>
      </c>
      <c r="AA11" s="162">
        <v>14</v>
      </c>
      <c r="AB11" s="162">
        <v>21</v>
      </c>
      <c r="AC11" s="162">
        <v>73</v>
      </c>
      <c r="AD11" s="162">
        <v>691</v>
      </c>
      <c r="AE11" s="162">
        <v>1966</v>
      </c>
      <c r="AF11" s="162">
        <v>4509</v>
      </c>
      <c r="AG11" s="162">
        <v>144181</v>
      </c>
      <c r="AI11" s="165"/>
      <c r="AJ11" s="190" t="s">
        <v>187</v>
      </c>
      <c r="AK11" s="190"/>
    </row>
    <row r="12" spans="1:46" s="166" customFormat="1" ht="20.25" customHeight="1">
      <c r="A12" s="171"/>
      <c r="B12" s="188" t="s">
        <v>198</v>
      </c>
      <c r="C12" s="188"/>
      <c r="D12" s="167"/>
      <c r="E12" s="168">
        <v>176859</v>
      </c>
      <c r="F12" s="168">
        <v>157113</v>
      </c>
      <c r="G12" s="168">
        <v>2794</v>
      </c>
      <c r="H12" s="168">
        <v>49599</v>
      </c>
      <c r="I12" s="168">
        <v>484</v>
      </c>
      <c r="J12" s="168">
        <v>5495</v>
      </c>
      <c r="K12" s="168">
        <v>1685</v>
      </c>
      <c r="L12" s="168">
        <v>23116</v>
      </c>
      <c r="M12" s="168">
        <v>360</v>
      </c>
      <c r="N12" s="168">
        <v>71</v>
      </c>
      <c r="O12" s="168">
        <v>22074</v>
      </c>
      <c r="P12" s="168">
        <v>68430</v>
      </c>
      <c r="Q12" s="168" t="s">
        <v>57</v>
      </c>
      <c r="R12" s="169"/>
      <c r="S12" s="169"/>
      <c r="T12" s="169"/>
      <c r="U12" s="169"/>
      <c r="V12" s="168">
        <v>12</v>
      </c>
      <c r="W12" s="168">
        <v>2961</v>
      </c>
      <c r="X12" s="168">
        <v>2637</v>
      </c>
      <c r="Y12" s="168">
        <v>0</v>
      </c>
      <c r="Z12" s="168">
        <v>2476</v>
      </c>
      <c r="AA12" s="168">
        <v>14</v>
      </c>
      <c r="AB12" s="168">
        <v>21</v>
      </c>
      <c r="AC12" s="168">
        <v>74</v>
      </c>
      <c r="AD12" s="168">
        <v>690</v>
      </c>
      <c r="AE12" s="168">
        <v>1970</v>
      </c>
      <c r="AF12" s="168">
        <v>4566</v>
      </c>
      <c r="AG12" s="168">
        <v>144443</v>
      </c>
      <c r="AH12" s="169"/>
      <c r="AI12" s="170"/>
      <c r="AJ12" s="188" t="s">
        <v>197</v>
      </c>
      <c r="AK12" s="188"/>
      <c r="AL12" s="171"/>
      <c r="AM12" s="171"/>
      <c r="AN12" s="172"/>
      <c r="AO12" s="171"/>
      <c r="AP12" s="171"/>
      <c r="AQ12" s="171"/>
      <c r="AR12" s="171"/>
      <c r="AS12" s="171"/>
      <c r="AT12" s="171"/>
    </row>
    <row r="13" spans="1:46" s="166" customFormat="1" ht="20.25" customHeight="1">
      <c r="B13" s="188" t="s">
        <v>159</v>
      </c>
      <c r="C13" s="188"/>
      <c r="D13" s="167"/>
      <c r="E13" s="168">
        <v>158984</v>
      </c>
      <c r="F13" s="168">
        <v>139613</v>
      </c>
      <c r="G13" s="168">
        <v>2539</v>
      </c>
      <c r="H13" s="168">
        <v>43398</v>
      </c>
      <c r="I13" s="168">
        <v>451</v>
      </c>
      <c r="J13" s="168">
        <v>4900</v>
      </c>
      <c r="K13" s="168">
        <v>1511</v>
      </c>
      <c r="L13" s="168">
        <v>20892</v>
      </c>
      <c r="M13" s="168">
        <v>292</v>
      </c>
      <c r="N13" s="168">
        <v>70</v>
      </c>
      <c r="O13" s="168">
        <v>16998</v>
      </c>
      <c r="P13" s="168">
        <v>61175</v>
      </c>
      <c r="Q13" s="168" t="s">
        <v>57</v>
      </c>
      <c r="R13" s="169"/>
      <c r="S13" s="169"/>
      <c r="T13" s="169"/>
      <c r="U13" s="169"/>
      <c r="V13" s="168">
        <v>12</v>
      </c>
      <c r="W13" s="168">
        <v>2935</v>
      </c>
      <c r="X13" s="168">
        <v>2475</v>
      </c>
      <c r="Y13" s="168">
        <v>0</v>
      </c>
      <c r="Z13" s="168">
        <v>2050</v>
      </c>
      <c r="AA13" s="168">
        <v>5</v>
      </c>
      <c r="AB13" s="168" t="s">
        <v>57</v>
      </c>
      <c r="AC13" s="168">
        <v>72</v>
      </c>
      <c r="AD13" s="168">
        <v>652</v>
      </c>
      <c r="AE13" s="168">
        <v>1859</v>
      </c>
      <c r="AF13" s="168">
        <v>3988</v>
      </c>
      <c r="AG13" s="168">
        <v>132322</v>
      </c>
      <c r="AH13" s="169"/>
      <c r="AI13" s="170"/>
      <c r="AJ13" s="188" t="s">
        <v>58</v>
      </c>
      <c r="AK13" s="188"/>
      <c r="AL13" s="171"/>
      <c r="AM13" s="171"/>
      <c r="AN13" s="172"/>
      <c r="AO13" s="171"/>
      <c r="AP13" s="171"/>
      <c r="AQ13" s="171"/>
      <c r="AR13" s="171"/>
      <c r="AS13" s="171"/>
      <c r="AT13" s="171"/>
    </row>
    <row r="14" spans="1:46" ht="17.25" customHeight="1">
      <c r="B14" s="162"/>
      <c r="C14" s="173" t="s">
        <v>15</v>
      </c>
      <c r="D14" s="174"/>
      <c r="E14" s="159">
        <v>20735</v>
      </c>
      <c r="F14" s="159">
        <v>16671</v>
      </c>
      <c r="G14" s="159">
        <v>458</v>
      </c>
      <c r="H14" s="159">
        <v>2420</v>
      </c>
      <c r="I14" s="159">
        <v>59</v>
      </c>
      <c r="J14" s="159">
        <v>286</v>
      </c>
      <c r="K14" s="159">
        <v>352</v>
      </c>
      <c r="L14" s="159">
        <v>3226</v>
      </c>
      <c r="M14" s="159">
        <v>27</v>
      </c>
      <c r="N14" s="159">
        <v>3</v>
      </c>
      <c r="O14" s="159">
        <v>1503</v>
      </c>
      <c r="P14" s="159">
        <v>9269</v>
      </c>
      <c r="Q14" s="159" t="s">
        <v>57</v>
      </c>
      <c r="R14" s="161"/>
      <c r="S14" s="161"/>
      <c r="T14" s="161"/>
      <c r="U14" s="161"/>
      <c r="V14" s="159" t="s">
        <v>57</v>
      </c>
      <c r="W14" s="159">
        <v>102</v>
      </c>
      <c r="X14" s="159">
        <v>271</v>
      </c>
      <c r="Y14" s="159" t="s">
        <v>57</v>
      </c>
      <c r="Z14" s="159">
        <v>377</v>
      </c>
      <c r="AA14" s="159" t="s">
        <v>57</v>
      </c>
      <c r="AB14" s="159" t="s">
        <v>57</v>
      </c>
      <c r="AC14" s="159">
        <v>21</v>
      </c>
      <c r="AD14" s="159">
        <v>106</v>
      </c>
      <c r="AE14" s="159">
        <v>202</v>
      </c>
      <c r="AF14" s="159">
        <v>713</v>
      </c>
      <c r="AG14" s="159">
        <v>18010</v>
      </c>
      <c r="AH14" s="70"/>
      <c r="AI14" s="93"/>
      <c r="AJ14" s="92"/>
      <c r="AK14" s="173" t="s">
        <v>15</v>
      </c>
      <c r="AL14" s="92"/>
      <c r="AN14" s="71"/>
    </row>
    <row r="15" spans="1:46" ht="15" customHeight="1">
      <c r="B15" s="162"/>
      <c r="C15" s="173" t="s">
        <v>17</v>
      </c>
      <c r="D15" s="174"/>
      <c r="E15" s="159">
        <v>3003</v>
      </c>
      <c r="F15" s="159">
        <v>6824</v>
      </c>
      <c r="G15" s="159">
        <v>256</v>
      </c>
      <c r="H15" s="159">
        <v>2774</v>
      </c>
      <c r="I15" s="159">
        <v>63</v>
      </c>
      <c r="J15" s="159">
        <v>294</v>
      </c>
      <c r="K15" s="159">
        <v>167</v>
      </c>
      <c r="L15" s="159">
        <v>1759</v>
      </c>
      <c r="M15" s="159">
        <v>14</v>
      </c>
      <c r="N15" s="159">
        <v>7</v>
      </c>
      <c r="O15" s="159">
        <v>230</v>
      </c>
      <c r="P15" s="159">
        <v>1623</v>
      </c>
      <c r="Q15" s="159" t="s">
        <v>57</v>
      </c>
      <c r="R15" s="161"/>
      <c r="S15" s="161"/>
      <c r="T15" s="161"/>
      <c r="U15" s="161"/>
      <c r="V15" s="159" t="s">
        <v>57</v>
      </c>
      <c r="W15" s="159">
        <v>12</v>
      </c>
      <c r="X15" s="159">
        <v>22</v>
      </c>
      <c r="Y15" s="159" t="s">
        <v>57</v>
      </c>
      <c r="Z15" s="159">
        <v>71</v>
      </c>
      <c r="AA15" s="159" t="s">
        <v>57</v>
      </c>
      <c r="AB15" s="159" t="s">
        <v>57</v>
      </c>
      <c r="AC15" s="159" t="s">
        <v>57</v>
      </c>
      <c r="AD15" s="159">
        <v>60</v>
      </c>
      <c r="AE15" s="159">
        <v>52</v>
      </c>
      <c r="AF15" s="159">
        <v>214</v>
      </c>
      <c r="AG15" s="159">
        <v>2210</v>
      </c>
      <c r="AH15" s="70"/>
      <c r="AI15" s="93"/>
      <c r="AJ15" s="92"/>
      <c r="AK15" s="173" t="s">
        <v>17</v>
      </c>
      <c r="AL15" s="92"/>
      <c r="AN15" s="71"/>
    </row>
    <row r="16" spans="1:46" ht="15" customHeight="1">
      <c r="B16" s="162"/>
      <c r="C16" s="173" t="s">
        <v>19</v>
      </c>
      <c r="D16" s="174"/>
      <c r="E16" s="159">
        <v>31027</v>
      </c>
      <c r="F16" s="159">
        <v>22936</v>
      </c>
      <c r="G16" s="159">
        <v>234</v>
      </c>
      <c r="H16" s="159">
        <v>7490</v>
      </c>
      <c r="I16" s="159">
        <v>73</v>
      </c>
      <c r="J16" s="159">
        <v>849</v>
      </c>
      <c r="K16" s="159">
        <v>127</v>
      </c>
      <c r="L16" s="159">
        <v>2610</v>
      </c>
      <c r="M16" s="159">
        <v>14</v>
      </c>
      <c r="N16" s="159">
        <v>1</v>
      </c>
      <c r="O16" s="159">
        <v>4133</v>
      </c>
      <c r="P16" s="159">
        <v>11161</v>
      </c>
      <c r="Q16" s="159" t="s">
        <v>57</v>
      </c>
      <c r="R16" s="161"/>
      <c r="S16" s="161"/>
      <c r="T16" s="161"/>
      <c r="U16" s="161"/>
      <c r="V16" s="159" t="s">
        <v>57</v>
      </c>
      <c r="W16" s="159">
        <v>43</v>
      </c>
      <c r="X16" s="159">
        <v>401</v>
      </c>
      <c r="Y16" s="159" t="s">
        <v>57</v>
      </c>
      <c r="Z16" s="159" t="s">
        <v>57</v>
      </c>
      <c r="AA16" s="159" t="s">
        <v>57</v>
      </c>
      <c r="AB16" s="159" t="s">
        <v>57</v>
      </c>
      <c r="AC16" s="159">
        <v>5</v>
      </c>
      <c r="AD16" s="159">
        <v>76</v>
      </c>
      <c r="AE16" s="159">
        <v>429</v>
      </c>
      <c r="AF16" s="159">
        <v>347</v>
      </c>
      <c r="AG16" s="159">
        <v>25969</v>
      </c>
      <c r="AH16" s="70"/>
      <c r="AI16" s="93"/>
      <c r="AJ16" s="92"/>
      <c r="AK16" s="173" t="s">
        <v>19</v>
      </c>
      <c r="AL16" s="92"/>
      <c r="AN16" s="71"/>
    </row>
    <row r="17" spans="2:46" ht="15" customHeight="1">
      <c r="B17" s="162"/>
      <c r="C17" s="173" t="s">
        <v>21</v>
      </c>
      <c r="D17" s="174"/>
      <c r="E17" s="159">
        <v>3874</v>
      </c>
      <c r="F17" s="159">
        <v>6268</v>
      </c>
      <c r="G17" s="159">
        <v>235</v>
      </c>
      <c r="H17" s="159">
        <v>4167</v>
      </c>
      <c r="I17" s="159">
        <v>13</v>
      </c>
      <c r="J17" s="159">
        <v>273</v>
      </c>
      <c r="K17" s="159">
        <v>145</v>
      </c>
      <c r="L17" s="159">
        <v>1279</v>
      </c>
      <c r="M17" s="159">
        <v>12</v>
      </c>
      <c r="N17" s="159">
        <v>2</v>
      </c>
      <c r="O17" s="159">
        <v>416</v>
      </c>
      <c r="P17" s="159">
        <v>337</v>
      </c>
      <c r="Q17" s="159" t="s">
        <v>57</v>
      </c>
      <c r="R17" s="161"/>
      <c r="S17" s="161"/>
      <c r="T17" s="161"/>
      <c r="U17" s="161"/>
      <c r="V17" s="159" t="s">
        <v>57</v>
      </c>
      <c r="W17" s="159">
        <v>24</v>
      </c>
      <c r="X17" s="159">
        <v>66</v>
      </c>
      <c r="Y17" s="159" t="s">
        <v>57</v>
      </c>
      <c r="Z17" s="159" t="s">
        <v>57</v>
      </c>
      <c r="AA17" s="159" t="s">
        <v>57</v>
      </c>
      <c r="AB17" s="159" t="s">
        <v>57</v>
      </c>
      <c r="AC17" s="159">
        <v>0</v>
      </c>
      <c r="AD17" s="159">
        <v>45</v>
      </c>
      <c r="AE17" s="159">
        <v>488</v>
      </c>
      <c r="AF17" s="159">
        <v>99</v>
      </c>
      <c r="AG17" s="159">
        <v>2541</v>
      </c>
      <c r="AH17" s="70"/>
      <c r="AI17" s="93"/>
      <c r="AJ17" s="92"/>
      <c r="AK17" s="173" t="s">
        <v>21</v>
      </c>
      <c r="AL17" s="92"/>
      <c r="AN17" s="71"/>
    </row>
    <row r="18" spans="2:46" ht="15" customHeight="1">
      <c r="B18" s="162"/>
      <c r="C18" s="173" t="s">
        <v>23</v>
      </c>
      <c r="D18" s="174"/>
      <c r="E18" s="159">
        <v>1347</v>
      </c>
      <c r="F18" s="159">
        <v>3128</v>
      </c>
      <c r="G18" s="159">
        <v>97</v>
      </c>
      <c r="H18" s="159">
        <v>1270</v>
      </c>
      <c r="I18" s="159">
        <v>8</v>
      </c>
      <c r="J18" s="159">
        <v>137</v>
      </c>
      <c r="K18" s="159">
        <v>137</v>
      </c>
      <c r="L18" s="159">
        <v>1410</v>
      </c>
      <c r="M18" s="159">
        <v>44</v>
      </c>
      <c r="N18" s="159">
        <v>1</v>
      </c>
      <c r="O18" s="159">
        <v>52</v>
      </c>
      <c r="P18" s="159">
        <v>117</v>
      </c>
      <c r="Q18" s="159" t="s">
        <v>57</v>
      </c>
      <c r="R18" s="161"/>
      <c r="S18" s="161"/>
      <c r="T18" s="161"/>
      <c r="U18" s="161"/>
      <c r="V18" s="159" t="s">
        <v>57</v>
      </c>
      <c r="W18" s="159">
        <v>2</v>
      </c>
      <c r="X18" s="159">
        <v>6</v>
      </c>
      <c r="Y18" s="159" t="s">
        <v>57</v>
      </c>
      <c r="Z18" s="159" t="s">
        <v>57</v>
      </c>
      <c r="AA18" s="159" t="s">
        <v>57</v>
      </c>
      <c r="AB18" s="159" t="s">
        <v>57</v>
      </c>
      <c r="AC18" s="159">
        <v>0</v>
      </c>
      <c r="AD18" s="159">
        <v>26</v>
      </c>
      <c r="AE18" s="159">
        <v>140</v>
      </c>
      <c r="AF18" s="159">
        <v>161</v>
      </c>
      <c r="AG18" s="159">
        <v>867</v>
      </c>
      <c r="AH18" s="70"/>
      <c r="AI18" s="93"/>
      <c r="AJ18" s="92"/>
      <c r="AK18" s="173" t="s">
        <v>23</v>
      </c>
      <c r="AL18" s="92"/>
      <c r="AN18" s="71"/>
    </row>
    <row r="19" spans="2:46" ht="19.5" customHeight="1">
      <c r="B19" s="162"/>
      <c r="C19" s="173" t="s">
        <v>25</v>
      </c>
      <c r="D19" s="174"/>
      <c r="E19" s="159">
        <v>1374</v>
      </c>
      <c r="F19" s="159">
        <v>3144</v>
      </c>
      <c r="G19" s="159">
        <v>293</v>
      </c>
      <c r="H19" s="159">
        <v>1748</v>
      </c>
      <c r="I19" s="159">
        <v>32</v>
      </c>
      <c r="J19" s="159">
        <v>228</v>
      </c>
      <c r="K19" s="159">
        <v>72</v>
      </c>
      <c r="L19" s="159">
        <v>992</v>
      </c>
      <c r="M19" s="159">
        <v>7</v>
      </c>
      <c r="N19" s="159">
        <v>2</v>
      </c>
      <c r="O19" s="159">
        <v>46</v>
      </c>
      <c r="P19" s="159">
        <v>9</v>
      </c>
      <c r="Q19" s="159" t="s">
        <v>57</v>
      </c>
      <c r="R19" s="161"/>
      <c r="S19" s="161"/>
      <c r="T19" s="161"/>
      <c r="U19" s="161"/>
      <c r="V19" s="159" t="s">
        <v>57</v>
      </c>
      <c r="W19" s="159">
        <v>5</v>
      </c>
      <c r="X19" s="159">
        <v>2</v>
      </c>
      <c r="Y19" s="159" t="s">
        <v>57</v>
      </c>
      <c r="Z19" s="159">
        <v>64</v>
      </c>
      <c r="AA19" s="159" t="s">
        <v>57</v>
      </c>
      <c r="AB19" s="159" t="s">
        <v>57</v>
      </c>
      <c r="AC19" s="159">
        <v>0</v>
      </c>
      <c r="AD19" s="159">
        <v>6</v>
      </c>
      <c r="AE19" s="159">
        <v>68</v>
      </c>
      <c r="AF19" s="159">
        <v>93</v>
      </c>
      <c r="AG19" s="159">
        <v>849</v>
      </c>
      <c r="AH19" s="70"/>
      <c r="AI19" s="93"/>
      <c r="AJ19" s="92"/>
      <c r="AK19" s="173" t="s">
        <v>25</v>
      </c>
      <c r="AL19" s="92"/>
      <c r="AN19" s="71"/>
    </row>
    <row r="20" spans="2:46" ht="15" customHeight="1">
      <c r="B20" s="162"/>
      <c r="C20" s="173" t="s">
        <v>27</v>
      </c>
      <c r="D20" s="174"/>
      <c r="E20" s="159">
        <v>2762</v>
      </c>
      <c r="F20" s="159">
        <v>2507</v>
      </c>
      <c r="G20" s="159">
        <v>8</v>
      </c>
      <c r="H20" s="159">
        <v>643</v>
      </c>
      <c r="I20" s="159">
        <v>0</v>
      </c>
      <c r="J20" s="159">
        <v>58</v>
      </c>
      <c r="K20" s="159">
        <v>14</v>
      </c>
      <c r="L20" s="159">
        <v>929</v>
      </c>
      <c r="M20" s="159">
        <v>4</v>
      </c>
      <c r="N20" s="159" t="s">
        <v>57</v>
      </c>
      <c r="O20" s="159">
        <v>577</v>
      </c>
      <c r="P20" s="159">
        <v>554</v>
      </c>
      <c r="Q20" s="159" t="s">
        <v>57</v>
      </c>
      <c r="R20" s="161"/>
      <c r="S20" s="161"/>
      <c r="T20" s="161"/>
      <c r="U20" s="161"/>
      <c r="V20" s="159" t="s">
        <v>57</v>
      </c>
      <c r="W20" s="159">
        <v>0</v>
      </c>
      <c r="X20" s="159">
        <v>5</v>
      </c>
      <c r="Y20" s="159">
        <v>0</v>
      </c>
      <c r="Z20" s="159">
        <v>111</v>
      </c>
      <c r="AA20" s="159" t="s">
        <v>57</v>
      </c>
      <c r="AB20" s="159" t="s">
        <v>57</v>
      </c>
      <c r="AC20" s="159">
        <v>0</v>
      </c>
      <c r="AD20" s="159">
        <v>24</v>
      </c>
      <c r="AE20" s="159">
        <v>16</v>
      </c>
      <c r="AF20" s="159">
        <v>184</v>
      </c>
      <c r="AG20" s="159">
        <v>2143</v>
      </c>
      <c r="AH20" s="70"/>
      <c r="AI20" s="93"/>
      <c r="AJ20" s="92"/>
      <c r="AK20" s="173" t="s">
        <v>59</v>
      </c>
      <c r="AL20" s="92"/>
      <c r="AN20" s="71"/>
    </row>
    <row r="21" spans="2:46" ht="15" customHeight="1">
      <c r="B21" s="162"/>
      <c r="C21" s="173" t="s">
        <v>60</v>
      </c>
      <c r="D21" s="174"/>
      <c r="E21" s="159">
        <v>28077</v>
      </c>
      <c r="F21" s="159">
        <v>20085</v>
      </c>
      <c r="G21" s="159">
        <v>297</v>
      </c>
      <c r="H21" s="159">
        <v>4681</v>
      </c>
      <c r="I21" s="159">
        <v>64</v>
      </c>
      <c r="J21" s="159">
        <v>987</v>
      </c>
      <c r="K21" s="159">
        <v>139</v>
      </c>
      <c r="L21" s="159">
        <v>2196</v>
      </c>
      <c r="M21" s="159">
        <v>102</v>
      </c>
      <c r="N21" s="159">
        <v>12</v>
      </c>
      <c r="O21" s="159">
        <v>1267</v>
      </c>
      <c r="P21" s="159">
        <v>9842</v>
      </c>
      <c r="Q21" s="159" t="s">
        <v>57</v>
      </c>
      <c r="R21" s="161"/>
      <c r="S21" s="161"/>
      <c r="T21" s="161"/>
      <c r="U21" s="161"/>
      <c r="V21" s="159">
        <v>12</v>
      </c>
      <c r="W21" s="159">
        <v>58</v>
      </c>
      <c r="X21" s="159">
        <v>410</v>
      </c>
      <c r="Y21" s="159" t="s">
        <v>57</v>
      </c>
      <c r="Z21" s="159">
        <v>1132</v>
      </c>
      <c r="AA21" s="159">
        <v>1</v>
      </c>
      <c r="AB21" s="159" t="s">
        <v>57</v>
      </c>
      <c r="AC21" s="159">
        <v>13</v>
      </c>
      <c r="AD21" s="159">
        <v>51</v>
      </c>
      <c r="AE21" s="159">
        <v>141</v>
      </c>
      <c r="AF21" s="159">
        <v>763</v>
      </c>
      <c r="AG21" s="159">
        <v>25995</v>
      </c>
      <c r="AH21" s="70"/>
      <c r="AI21" s="93"/>
      <c r="AJ21" s="92"/>
      <c r="AK21" s="173" t="s">
        <v>61</v>
      </c>
      <c r="AL21" s="92"/>
      <c r="AN21" s="71"/>
    </row>
    <row r="22" spans="2:46" ht="15" customHeight="1">
      <c r="B22" s="162"/>
      <c r="C22" s="173" t="s">
        <v>62</v>
      </c>
      <c r="D22" s="174"/>
      <c r="E22" s="159">
        <v>2531</v>
      </c>
      <c r="F22" s="159">
        <v>3522</v>
      </c>
      <c r="G22" s="159">
        <v>26</v>
      </c>
      <c r="H22" s="159">
        <v>2181</v>
      </c>
      <c r="I22" s="159">
        <v>6</v>
      </c>
      <c r="J22" s="159">
        <v>241</v>
      </c>
      <c r="K22" s="159">
        <v>19</v>
      </c>
      <c r="L22" s="159">
        <v>826</v>
      </c>
      <c r="M22" s="159">
        <v>7</v>
      </c>
      <c r="N22" s="159">
        <v>2</v>
      </c>
      <c r="O22" s="159">
        <v>646</v>
      </c>
      <c r="P22" s="159">
        <v>163</v>
      </c>
      <c r="Q22" s="159" t="s">
        <v>57</v>
      </c>
      <c r="R22" s="161"/>
      <c r="S22" s="161"/>
      <c r="T22" s="161"/>
      <c r="U22" s="161"/>
      <c r="V22" s="159" t="s">
        <v>57</v>
      </c>
      <c r="W22" s="159">
        <v>0</v>
      </c>
      <c r="X22" s="159">
        <v>1</v>
      </c>
      <c r="Y22" s="159" t="s">
        <v>57</v>
      </c>
      <c r="Z22" s="159" t="s">
        <v>57</v>
      </c>
      <c r="AA22" s="159">
        <v>4</v>
      </c>
      <c r="AB22" s="159" t="s">
        <v>57</v>
      </c>
      <c r="AC22" s="159">
        <v>0</v>
      </c>
      <c r="AD22" s="159">
        <v>40</v>
      </c>
      <c r="AE22" s="159">
        <v>34</v>
      </c>
      <c r="AF22" s="159">
        <v>67</v>
      </c>
      <c r="AG22" s="159">
        <v>1790</v>
      </c>
      <c r="AH22" s="70"/>
      <c r="AI22" s="93"/>
      <c r="AJ22" s="92"/>
      <c r="AK22" s="173" t="s">
        <v>63</v>
      </c>
      <c r="AL22" s="92"/>
      <c r="AN22" s="71"/>
    </row>
    <row r="23" spans="2:46" ht="15" customHeight="1">
      <c r="B23" s="162"/>
      <c r="C23" s="173" t="s">
        <v>64</v>
      </c>
      <c r="D23" s="174"/>
      <c r="E23" s="159">
        <v>4122</v>
      </c>
      <c r="F23" s="159">
        <v>2918</v>
      </c>
      <c r="G23" s="159">
        <v>19</v>
      </c>
      <c r="H23" s="159">
        <v>647</v>
      </c>
      <c r="I23" s="159">
        <v>2</v>
      </c>
      <c r="J23" s="159">
        <v>105</v>
      </c>
      <c r="K23" s="159">
        <v>27</v>
      </c>
      <c r="L23" s="159">
        <v>1076</v>
      </c>
      <c r="M23" s="159">
        <v>5</v>
      </c>
      <c r="N23" s="159" t="s">
        <v>57</v>
      </c>
      <c r="O23" s="159">
        <v>45</v>
      </c>
      <c r="P23" s="159">
        <v>825</v>
      </c>
      <c r="Q23" s="159" t="s">
        <v>57</v>
      </c>
      <c r="R23" s="161"/>
      <c r="S23" s="161"/>
      <c r="T23" s="161"/>
      <c r="U23" s="161"/>
      <c r="V23" s="159" t="s">
        <v>57</v>
      </c>
      <c r="W23" s="159">
        <v>5</v>
      </c>
      <c r="X23" s="159">
        <v>19</v>
      </c>
      <c r="Y23" s="159" t="s">
        <v>57</v>
      </c>
      <c r="Z23" s="159">
        <v>112</v>
      </c>
      <c r="AA23" s="159">
        <v>0</v>
      </c>
      <c r="AB23" s="159" t="s">
        <v>57</v>
      </c>
      <c r="AC23" s="159">
        <v>1</v>
      </c>
      <c r="AD23" s="159">
        <v>17</v>
      </c>
      <c r="AE23" s="159">
        <v>7</v>
      </c>
      <c r="AF23" s="159">
        <v>115</v>
      </c>
      <c r="AG23" s="159">
        <v>4011</v>
      </c>
      <c r="AH23" s="70"/>
      <c r="AI23" s="93"/>
      <c r="AJ23" s="92"/>
      <c r="AK23" s="173" t="s">
        <v>65</v>
      </c>
      <c r="AL23" s="92"/>
      <c r="AN23" s="71"/>
    </row>
    <row r="24" spans="2:46" ht="19.5" customHeight="1">
      <c r="B24" s="162"/>
      <c r="C24" s="173" t="s">
        <v>34</v>
      </c>
      <c r="D24" s="174"/>
      <c r="E24" s="159">
        <v>32066</v>
      </c>
      <c r="F24" s="159">
        <v>19046</v>
      </c>
      <c r="G24" s="159">
        <v>406</v>
      </c>
      <c r="H24" s="159">
        <v>4806</v>
      </c>
      <c r="I24" s="159">
        <v>67</v>
      </c>
      <c r="J24" s="159">
        <v>554</v>
      </c>
      <c r="K24" s="159">
        <v>135</v>
      </c>
      <c r="L24" s="159">
        <v>1277</v>
      </c>
      <c r="M24" s="159">
        <v>44</v>
      </c>
      <c r="N24" s="159">
        <v>31</v>
      </c>
      <c r="O24" s="159">
        <v>1631</v>
      </c>
      <c r="P24" s="159">
        <v>10787</v>
      </c>
      <c r="Q24" s="159" t="s">
        <v>57</v>
      </c>
      <c r="R24" s="161"/>
      <c r="S24" s="161"/>
      <c r="T24" s="161"/>
      <c r="U24" s="161"/>
      <c r="V24" s="159">
        <v>1</v>
      </c>
      <c r="W24" s="159">
        <v>2631</v>
      </c>
      <c r="X24" s="159">
        <v>1076</v>
      </c>
      <c r="Y24" s="159" t="s">
        <v>57</v>
      </c>
      <c r="Z24" s="159">
        <v>23</v>
      </c>
      <c r="AA24" s="159" t="s">
        <v>57</v>
      </c>
      <c r="AB24" s="159" t="s">
        <v>57</v>
      </c>
      <c r="AC24" s="159">
        <v>4</v>
      </c>
      <c r="AD24" s="159">
        <v>56</v>
      </c>
      <c r="AE24" s="159">
        <v>160</v>
      </c>
      <c r="AF24" s="159">
        <v>436</v>
      </c>
      <c r="AG24" s="159">
        <v>26987</v>
      </c>
      <c r="AH24" s="70"/>
      <c r="AI24" s="93"/>
      <c r="AJ24" s="92"/>
      <c r="AK24" s="173" t="s">
        <v>66</v>
      </c>
      <c r="AL24" s="92"/>
      <c r="AN24" s="71"/>
    </row>
    <row r="25" spans="2:46" ht="15" customHeight="1">
      <c r="B25" s="162"/>
      <c r="C25" s="173" t="s">
        <v>67</v>
      </c>
      <c r="D25" s="174"/>
      <c r="E25" s="159">
        <v>15750</v>
      </c>
      <c r="F25" s="159">
        <v>22572</v>
      </c>
      <c r="G25" s="159">
        <v>54</v>
      </c>
      <c r="H25" s="159">
        <v>8203</v>
      </c>
      <c r="I25" s="159">
        <v>17</v>
      </c>
      <c r="J25" s="159">
        <v>512</v>
      </c>
      <c r="K25" s="159">
        <v>64</v>
      </c>
      <c r="L25" s="159">
        <v>2298</v>
      </c>
      <c r="M25" s="159">
        <v>5</v>
      </c>
      <c r="N25" s="159">
        <v>7</v>
      </c>
      <c r="O25" s="159">
        <v>129</v>
      </c>
      <c r="P25" s="159">
        <v>10771</v>
      </c>
      <c r="Q25" s="159" t="s">
        <v>57</v>
      </c>
      <c r="R25" s="161"/>
      <c r="S25" s="161"/>
      <c r="T25" s="161"/>
      <c r="U25" s="161"/>
      <c r="V25" s="159" t="s">
        <v>57</v>
      </c>
      <c r="W25" s="159">
        <v>3</v>
      </c>
      <c r="X25" s="159">
        <v>89</v>
      </c>
      <c r="Y25" s="159" t="s">
        <v>57</v>
      </c>
      <c r="Z25" s="159">
        <v>161</v>
      </c>
      <c r="AA25" s="159" t="s">
        <v>57</v>
      </c>
      <c r="AB25" s="159" t="s">
        <v>57</v>
      </c>
      <c r="AC25" s="159">
        <v>0</v>
      </c>
      <c r="AD25" s="159">
        <v>41</v>
      </c>
      <c r="AE25" s="159">
        <v>16</v>
      </c>
      <c r="AF25" s="159">
        <v>489</v>
      </c>
      <c r="AG25" s="159">
        <v>15463</v>
      </c>
      <c r="AH25" s="70"/>
      <c r="AI25" s="93"/>
      <c r="AJ25" s="92"/>
      <c r="AK25" s="173" t="s">
        <v>68</v>
      </c>
      <c r="AL25" s="92"/>
      <c r="AN25" s="71"/>
    </row>
    <row r="26" spans="2:46" ht="15" customHeight="1">
      <c r="B26" s="162"/>
      <c r="C26" s="173" t="s">
        <v>69</v>
      </c>
      <c r="D26" s="174"/>
      <c r="E26" s="159">
        <v>12315</v>
      </c>
      <c r="F26" s="159">
        <v>9992</v>
      </c>
      <c r="G26" s="159">
        <v>157</v>
      </c>
      <c r="H26" s="159">
        <v>2368</v>
      </c>
      <c r="I26" s="159">
        <v>48</v>
      </c>
      <c r="J26" s="159">
        <v>375</v>
      </c>
      <c r="K26" s="159">
        <v>113</v>
      </c>
      <c r="L26" s="159">
        <v>1014</v>
      </c>
      <c r="M26" s="159">
        <v>6</v>
      </c>
      <c r="N26" s="159">
        <v>2</v>
      </c>
      <c r="O26" s="159">
        <v>6323</v>
      </c>
      <c r="P26" s="159">
        <v>5717</v>
      </c>
      <c r="Q26" s="159" t="s">
        <v>57</v>
      </c>
      <c r="R26" s="161"/>
      <c r="S26" s="161"/>
      <c r="T26" s="161"/>
      <c r="U26" s="161"/>
      <c r="V26" s="159" t="s">
        <v>57</v>
      </c>
      <c r="W26" s="159">
        <v>49</v>
      </c>
      <c r="X26" s="159">
        <v>107</v>
      </c>
      <c r="Y26" s="159" t="s">
        <v>57</v>
      </c>
      <c r="Z26" s="159" t="s">
        <v>57</v>
      </c>
      <c r="AA26" s="159" t="s">
        <v>57</v>
      </c>
      <c r="AB26" s="159" t="s">
        <v>57</v>
      </c>
      <c r="AC26" s="159">
        <v>28</v>
      </c>
      <c r="AD26" s="159">
        <v>104</v>
      </c>
      <c r="AE26" s="159">
        <v>104</v>
      </c>
      <c r="AF26" s="159">
        <v>305</v>
      </c>
      <c r="AG26" s="159">
        <v>5487</v>
      </c>
      <c r="AH26" s="70"/>
      <c r="AI26" s="93"/>
      <c r="AJ26" s="92"/>
      <c r="AK26" s="173" t="s">
        <v>70</v>
      </c>
      <c r="AL26" s="92"/>
      <c r="AN26" s="71"/>
    </row>
    <row r="27" spans="2:46" s="166" customFormat="1" ht="20.25" customHeight="1">
      <c r="B27" s="189" t="s">
        <v>157</v>
      </c>
      <c r="C27" s="189"/>
      <c r="D27" s="167"/>
      <c r="E27" s="168">
        <v>17875</v>
      </c>
      <c r="F27" s="168">
        <v>17500</v>
      </c>
      <c r="G27" s="168">
        <v>255</v>
      </c>
      <c r="H27" s="168">
        <v>6201</v>
      </c>
      <c r="I27" s="168">
        <v>33</v>
      </c>
      <c r="J27" s="168">
        <v>595</v>
      </c>
      <c r="K27" s="168">
        <v>175</v>
      </c>
      <c r="L27" s="168">
        <v>2224</v>
      </c>
      <c r="M27" s="168">
        <v>68</v>
      </c>
      <c r="N27" s="168">
        <v>2</v>
      </c>
      <c r="O27" s="168">
        <v>5076</v>
      </c>
      <c r="P27" s="168">
        <v>7255</v>
      </c>
      <c r="Q27" s="168" t="s">
        <v>57</v>
      </c>
      <c r="R27" s="169"/>
      <c r="S27" s="169"/>
      <c r="T27" s="169"/>
      <c r="U27" s="169"/>
      <c r="V27" s="168" t="s">
        <v>57</v>
      </c>
      <c r="W27" s="168">
        <v>26</v>
      </c>
      <c r="X27" s="168">
        <v>162</v>
      </c>
      <c r="Y27" s="168" t="s">
        <v>57</v>
      </c>
      <c r="Z27" s="168">
        <v>426</v>
      </c>
      <c r="AA27" s="168">
        <v>9</v>
      </c>
      <c r="AB27" s="168">
        <v>21</v>
      </c>
      <c r="AC27" s="168">
        <v>1</v>
      </c>
      <c r="AD27" s="168">
        <v>38</v>
      </c>
      <c r="AE27" s="168">
        <v>111</v>
      </c>
      <c r="AF27" s="168">
        <v>578</v>
      </c>
      <c r="AG27" s="168">
        <v>12121</v>
      </c>
      <c r="AH27" s="169"/>
      <c r="AI27" s="170"/>
      <c r="AJ27" s="188" t="s">
        <v>71</v>
      </c>
      <c r="AK27" s="188"/>
      <c r="AL27" s="171"/>
      <c r="AM27" s="171"/>
      <c r="AN27" s="172"/>
      <c r="AO27" s="171"/>
      <c r="AP27" s="171"/>
      <c r="AQ27" s="171"/>
      <c r="AR27" s="171"/>
      <c r="AS27" s="171"/>
      <c r="AT27" s="171"/>
    </row>
    <row r="28" spans="2:46" ht="15" customHeight="1">
      <c r="B28" s="162"/>
      <c r="C28" s="173" t="s">
        <v>14</v>
      </c>
      <c r="D28" s="174"/>
      <c r="E28" s="159">
        <v>5322</v>
      </c>
      <c r="F28" s="159">
        <v>6441</v>
      </c>
      <c r="G28" s="159">
        <v>129</v>
      </c>
      <c r="H28" s="159">
        <v>2103</v>
      </c>
      <c r="I28" s="159">
        <v>14</v>
      </c>
      <c r="J28" s="159">
        <v>292</v>
      </c>
      <c r="K28" s="159">
        <v>58</v>
      </c>
      <c r="L28" s="159">
        <v>631</v>
      </c>
      <c r="M28" s="159">
        <v>0</v>
      </c>
      <c r="N28" s="159" t="s">
        <v>57</v>
      </c>
      <c r="O28" s="159">
        <v>727</v>
      </c>
      <c r="P28" s="159">
        <v>2650</v>
      </c>
      <c r="Q28" s="159" t="s">
        <v>57</v>
      </c>
      <c r="R28" s="161"/>
      <c r="S28" s="161"/>
      <c r="T28" s="161"/>
      <c r="U28" s="161"/>
      <c r="V28" s="159" t="s">
        <v>57</v>
      </c>
      <c r="W28" s="159">
        <v>19</v>
      </c>
      <c r="X28" s="159">
        <v>111</v>
      </c>
      <c r="Y28" s="159" t="s">
        <v>57</v>
      </c>
      <c r="Z28" s="159">
        <v>369</v>
      </c>
      <c r="AA28" s="159">
        <v>9</v>
      </c>
      <c r="AB28" s="159">
        <v>21</v>
      </c>
      <c r="AC28" s="159">
        <v>0</v>
      </c>
      <c r="AD28" s="159">
        <v>9</v>
      </c>
      <c r="AE28" s="159">
        <v>33</v>
      </c>
      <c r="AF28" s="159">
        <v>257</v>
      </c>
      <c r="AG28" s="159">
        <v>4332</v>
      </c>
      <c r="AH28" s="90" t="s">
        <v>158</v>
      </c>
      <c r="AI28" s="99" t="s">
        <v>158</v>
      </c>
      <c r="AJ28" s="92"/>
      <c r="AK28" s="173" t="s">
        <v>14</v>
      </c>
      <c r="AL28" s="92"/>
      <c r="AN28" s="71"/>
    </row>
    <row r="29" spans="2:46" ht="15" customHeight="1">
      <c r="B29" s="162"/>
      <c r="C29" s="173" t="s">
        <v>16</v>
      </c>
      <c r="D29" s="174"/>
      <c r="E29" s="159">
        <v>2040</v>
      </c>
      <c r="F29" s="159">
        <v>2412</v>
      </c>
      <c r="G29" s="159">
        <v>14</v>
      </c>
      <c r="H29" s="159">
        <v>1229</v>
      </c>
      <c r="I29" s="159">
        <v>4</v>
      </c>
      <c r="J29" s="159">
        <v>107</v>
      </c>
      <c r="K29" s="159">
        <v>19</v>
      </c>
      <c r="L29" s="159">
        <v>388</v>
      </c>
      <c r="M29" s="159">
        <v>58</v>
      </c>
      <c r="N29" s="159">
        <v>0</v>
      </c>
      <c r="O29" s="159">
        <v>842</v>
      </c>
      <c r="P29" s="159">
        <v>492</v>
      </c>
      <c r="Q29" s="159" t="s">
        <v>57</v>
      </c>
      <c r="R29" s="161"/>
      <c r="S29" s="161"/>
      <c r="T29" s="161"/>
      <c r="U29" s="161"/>
      <c r="V29" s="159" t="s">
        <v>57</v>
      </c>
      <c r="W29" s="159">
        <v>1</v>
      </c>
      <c r="X29" s="159">
        <v>10</v>
      </c>
      <c r="Y29" s="159" t="s">
        <v>57</v>
      </c>
      <c r="Z29" s="159">
        <v>47</v>
      </c>
      <c r="AA29" s="159">
        <v>0</v>
      </c>
      <c r="AB29" s="159" t="s">
        <v>57</v>
      </c>
      <c r="AC29" s="159" t="s">
        <v>57</v>
      </c>
      <c r="AD29" s="159" t="s">
        <v>57</v>
      </c>
      <c r="AE29" s="159">
        <v>27</v>
      </c>
      <c r="AF29" s="159">
        <v>138</v>
      </c>
      <c r="AG29" s="159">
        <v>1073</v>
      </c>
      <c r="AH29" s="90" t="s">
        <v>158</v>
      </c>
      <c r="AI29" s="99" t="s">
        <v>158</v>
      </c>
      <c r="AJ29" s="92"/>
      <c r="AK29" s="173" t="s">
        <v>16</v>
      </c>
      <c r="AL29" s="92"/>
      <c r="AN29" s="71"/>
    </row>
    <row r="30" spans="2:46" ht="15" customHeight="1">
      <c r="B30" s="162"/>
      <c r="C30" s="173" t="s">
        <v>20</v>
      </c>
      <c r="D30" s="174"/>
      <c r="E30" s="159">
        <v>1149</v>
      </c>
      <c r="F30" s="159">
        <v>2291</v>
      </c>
      <c r="G30" s="159">
        <v>67</v>
      </c>
      <c r="H30" s="159">
        <v>1432</v>
      </c>
      <c r="I30" s="159">
        <v>8</v>
      </c>
      <c r="J30" s="159">
        <v>76</v>
      </c>
      <c r="K30" s="159">
        <v>38</v>
      </c>
      <c r="L30" s="159">
        <v>536</v>
      </c>
      <c r="M30" s="159">
        <v>0</v>
      </c>
      <c r="N30" s="159">
        <v>1</v>
      </c>
      <c r="O30" s="159">
        <v>133</v>
      </c>
      <c r="P30" s="159">
        <v>142</v>
      </c>
      <c r="Q30" s="159" t="s">
        <v>57</v>
      </c>
      <c r="R30" s="161"/>
      <c r="S30" s="161"/>
      <c r="T30" s="161"/>
      <c r="U30" s="161"/>
      <c r="V30" s="159" t="s">
        <v>57</v>
      </c>
      <c r="W30" s="159">
        <v>1</v>
      </c>
      <c r="X30" s="159">
        <v>17</v>
      </c>
      <c r="Y30" s="159" t="s">
        <v>57</v>
      </c>
      <c r="Z30" s="159" t="s">
        <v>57</v>
      </c>
      <c r="AA30" s="159" t="s">
        <v>57</v>
      </c>
      <c r="AB30" s="159" t="s">
        <v>57</v>
      </c>
      <c r="AC30" s="159">
        <v>1</v>
      </c>
      <c r="AD30" s="159">
        <v>11</v>
      </c>
      <c r="AE30" s="159">
        <v>15</v>
      </c>
      <c r="AF30" s="159">
        <v>77</v>
      </c>
      <c r="AG30" s="159">
        <v>886</v>
      </c>
      <c r="AH30" s="90" t="s">
        <v>158</v>
      </c>
      <c r="AI30" s="99" t="e">
        <v>#REF!</v>
      </c>
      <c r="AJ30" s="92"/>
      <c r="AK30" s="173" t="s">
        <v>72</v>
      </c>
      <c r="AL30" s="92"/>
      <c r="AN30" s="71"/>
    </row>
    <row r="31" spans="2:46" ht="15" customHeight="1">
      <c r="B31" s="162"/>
      <c r="C31" s="173" t="s">
        <v>24</v>
      </c>
      <c r="D31" s="174"/>
      <c r="E31" s="159">
        <v>179</v>
      </c>
      <c r="F31" s="159">
        <v>601</v>
      </c>
      <c r="G31" s="159">
        <v>20</v>
      </c>
      <c r="H31" s="159">
        <v>372</v>
      </c>
      <c r="I31" s="159">
        <v>2</v>
      </c>
      <c r="J31" s="159">
        <v>18</v>
      </c>
      <c r="K31" s="159">
        <v>23</v>
      </c>
      <c r="L31" s="159">
        <v>183</v>
      </c>
      <c r="M31" s="159">
        <v>2</v>
      </c>
      <c r="N31" s="159">
        <v>0</v>
      </c>
      <c r="O31" s="159">
        <v>3</v>
      </c>
      <c r="P31" s="159">
        <v>3</v>
      </c>
      <c r="Q31" s="159" t="s">
        <v>57</v>
      </c>
      <c r="R31" s="161"/>
      <c r="S31" s="161"/>
      <c r="T31" s="161"/>
      <c r="U31" s="161"/>
      <c r="V31" s="159" t="s">
        <v>57</v>
      </c>
      <c r="W31" s="159">
        <v>1</v>
      </c>
      <c r="X31" s="159">
        <v>0</v>
      </c>
      <c r="Y31" s="159" t="s">
        <v>57</v>
      </c>
      <c r="Z31" s="159" t="s">
        <v>57</v>
      </c>
      <c r="AA31" s="159" t="s">
        <v>57</v>
      </c>
      <c r="AB31" s="159" t="s">
        <v>57</v>
      </c>
      <c r="AC31" s="159">
        <v>0</v>
      </c>
      <c r="AD31" s="159">
        <v>9</v>
      </c>
      <c r="AE31" s="159">
        <v>5</v>
      </c>
      <c r="AF31" s="159">
        <v>15</v>
      </c>
      <c r="AG31" s="159">
        <v>121</v>
      </c>
      <c r="AH31" s="90" t="s">
        <v>158</v>
      </c>
      <c r="AI31" s="99" t="e">
        <v>#REF!</v>
      </c>
      <c r="AJ31" s="92"/>
      <c r="AK31" s="173" t="s">
        <v>24</v>
      </c>
      <c r="AL31" s="92"/>
      <c r="AN31" s="71"/>
    </row>
    <row r="32" spans="2:46" ht="15.95" customHeight="1">
      <c r="B32" s="162"/>
      <c r="C32" s="173" t="s">
        <v>26</v>
      </c>
      <c r="D32" s="174"/>
      <c r="E32" s="159">
        <v>450</v>
      </c>
      <c r="F32" s="159">
        <v>913</v>
      </c>
      <c r="G32" s="159">
        <v>23</v>
      </c>
      <c r="H32" s="159">
        <v>608</v>
      </c>
      <c r="I32" s="159">
        <v>4</v>
      </c>
      <c r="J32" s="159">
        <v>40</v>
      </c>
      <c r="K32" s="159">
        <v>20</v>
      </c>
      <c r="L32" s="159">
        <v>203</v>
      </c>
      <c r="M32" s="159">
        <v>2</v>
      </c>
      <c r="N32" s="159" t="s">
        <v>57</v>
      </c>
      <c r="O32" s="159">
        <v>150</v>
      </c>
      <c r="P32" s="159">
        <v>38</v>
      </c>
      <c r="Q32" s="159" t="s">
        <v>57</v>
      </c>
      <c r="R32" s="161"/>
      <c r="S32" s="161"/>
      <c r="T32" s="161"/>
      <c r="U32" s="161"/>
      <c r="V32" s="159" t="s">
        <v>57</v>
      </c>
      <c r="W32" s="159">
        <v>1</v>
      </c>
      <c r="X32" s="159">
        <v>2</v>
      </c>
      <c r="Y32" s="159" t="s">
        <v>57</v>
      </c>
      <c r="Z32" s="159" t="s">
        <v>57</v>
      </c>
      <c r="AA32" s="159" t="s">
        <v>57</v>
      </c>
      <c r="AB32" s="159" t="s">
        <v>57</v>
      </c>
      <c r="AC32" s="159">
        <v>0</v>
      </c>
      <c r="AD32" s="159">
        <v>6</v>
      </c>
      <c r="AE32" s="159">
        <v>6</v>
      </c>
      <c r="AF32" s="159">
        <v>16</v>
      </c>
      <c r="AG32" s="159">
        <v>244</v>
      </c>
      <c r="AH32" s="90" t="s">
        <v>158</v>
      </c>
      <c r="AI32" s="99" t="e">
        <v>#REF!</v>
      </c>
      <c r="AJ32" s="92"/>
      <c r="AK32" s="173" t="s">
        <v>26</v>
      </c>
      <c r="AL32" s="92"/>
      <c r="AN32" s="71"/>
    </row>
    <row r="33" spans="1:40" ht="13.5" customHeight="1">
      <c r="B33" s="162"/>
      <c r="C33" s="173" t="s">
        <v>28</v>
      </c>
      <c r="D33" s="174"/>
      <c r="E33" s="159">
        <v>8735</v>
      </c>
      <c r="F33" s="159">
        <v>4842</v>
      </c>
      <c r="G33" s="159">
        <v>2</v>
      </c>
      <c r="H33" s="159">
        <v>456</v>
      </c>
      <c r="I33" s="159">
        <v>1</v>
      </c>
      <c r="J33" s="159">
        <v>62</v>
      </c>
      <c r="K33" s="159">
        <v>16</v>
      </c>
      <c r="L33" s="159">
        <v>284</v>
      </c>
      <c r="M33" s="159">
        <v>5</v>
      </c>
      <c r="N33" s="159">
        <v>0</v>
      </c>
      <c r="O33" s="159">
        <v>3221</v>
      </c>
      <c r="P33" s="159">
        <v>3930</v>
      </c>
      <c r="Q33" s="159" t="s">
        <v>57</v>
      </c>
      <c r="R33" s="161"/>
      <c r="S33" s="161"/>
      <c r="T33" s="161"/>
      <c r="U33" s="161"/>
      <c r="V33" s="159" t="s">
        <v>57</v>
      </c>
      <c r="W33" s="159">
        <v>2</v>
      </c>
      <c r="X33" s="159">
        <v>22</v>
      </c>
      <c r="Y33" s="159" t="s">
        <v>57</v>
      </c>
      <c r="Z33" s="159">
        <v>10</v>
      </c>
      <c r="AA33" s="159" t="s">
        <v>57</v>
      </c>
      <c r="AB33" s="159" t="s">
        <v>57</v>
      </c>
      <c r="AC33" s="159" t="s">
        <v>57</v>
      </c>
      <c r="AD33" s="159">
        <v>3</v>
      </c>
      <c r="AE33" s="159">
        <v>24</v>
      </c>
      <c r="AF33" s="159">
        <v>75</v>
      </c>
      <c r="AG33" s="159">
        <v>5464</v>
      </c>
      <c r="AH33" s="90" t="s">
        <v>158</v>
      </c>
      <c r="AI33" s="99" t="e">
        <v>#REF!</v>
      </c>
      <c r="AJ33" s="92"/>
      <c r="AK33" s="173" t="s">
        <v>28</v>
      </c>
      <c r="AL33" s="92"/>
      <c r="AN33" s="71"/>
    </row>
    <row r="34" spans="1:40" ht="8.25" customHeight="1">
      <c r="A34" s="94"/>
      <c r="B34" s="94"/>
      <c r="C34" s="95"/>
      <c r="D34" s="96"/>
      <c r="E34" s="100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94"/>
      <c r="R34" s="94"/>
      <c r="S34" s="69"/>
      <c r="T34" s="69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7"/>
      <c r="AJ34" s="95"/>
      <c r="AK34" s="95"/>
      <c r="AL34" s="95"/>
    </row>
    <row r="35" spans="1:40" ht="15.75" customHeight="1">
      <c r="A35" s="69"/>
      <c r="B35" s="69" t="s">
        <v>73</v>
      </c>
      <c r="C35" s="68"/>
      <c r="D35" s="68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8"/>
      <c r="AJ35" s="68"/>
      <c r="AK35" s="68"/>
      <c r="AL35" s="68"/>
    </row>
    <row r="36" spans="1:40" ht="12" customHeight="1">
      <c r="A36" s="69"/>
      <c r="B36" s="98" t="s">
        <v>143</v>
      </c>
      <c r="C36" s="68"/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8"/>
      <c r="AJ36" s="68"/>
      <c r="AK36" s="68"/>
      <c r="AL36" s="68"/>
    </row>
    <row r="37" spans="1:40" ht="12" customHeight="1">
      <c r="B37" s="69"/>
      <c r="C37" s="60"/>
    </row>
    <row r="38" spans="1:40" ht="12" customHeight="1">
      <c r="B38" s="98"/>
    </row>
  </sheetData>
  <mergeCells count="29">
    <mergeCell ref="AG4:AG5"/>
    <mergeCell ref="O4:P5"/>
    <mergeCell ref="Q4:Q5"/>
    <mergeCell ref="M4:N5"/>
    <mergeCell ref="AJ8:AK8"/>
    <mergeCell ref="V4:V5"/>
    <mergeCell ref="Y5:Z5"/>
    <mergeCell ref="Y4:AF4"/>
    <mergeCell ref="AA5:AB5"/>
    <mergeCell ref="AC5:AD5"/>
    <mergeCell ref="AE5:AF5"/>
    <mergeCell ref="AJ27:AK27"/>
    <mergeCell ref="B27:C27"/>
    <mergeCell ref="B12:C12"/>
    <mergeCell ref="B8:C8"/>
    <mergeCell ref="B9:C9"/>
    <mergeCell ref="B10:C10"/>
    <mergeCell ref="B11:C11"/>
    <mergeCell ref="B13:C13"/>
    <mergeCell ref="AJ13:AK13"/>
    <mergeCell ref="AJ10:AK10"/>
    <mergeCell ref="AJ11:AK11"/>
    <mergeCell ref="AJ12:AK12"/>
    <mergeCell ref="AJ9:AK9"/>
    <mergeCell ref="E4:F5"/>
    <mergeCell ref="G4:H5"/>
    <mergeCell ref="I4:J5"/>
    <mergeCell ref="K4:L5"/>
    <mergeCell ref="W4:X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0" fitToHeight="0" pageOrder="overThenDown" orientation="portrait" r:id="rId1"/>
  <headerFooter alignWithMargins="0">
    <oddHeader>&amp;R&amp;A</oddHeader>
    <oddFooter xml:space="preserve">&amp;C&amp;P/&amp;N </oddFooter>
  </headerFooter>
  <colBreaks count="1" manualBreakCount="1">
    <brk id="1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150" zoomScaleNormal="150" zoomScaleSheetLayoutView="100" workbookViewId="0">
      <selection activeCell="B27" sqref="B27"/>
    </sheetView>
  </sheetViews>
  <sheetFormatPr defaultRowHeight="12" customHeight="1"/>
  <cols>
    <col min="1" max="1" width="24.140625" style="3" customWidth="1"/>
    <col min="2" max="2" width="13" style="5" customWidth="1"/>
    <col min="3" max="3" width="13.140625" style="5" customWidth="1"/>
    <col min="4" max="4" width="13.7109375" style="5" customWidth="1"/>
    <col min="5" max="5" width="15.140625" style="5" customWidth="1"/>
    <col min="6" max="6" width="16.140625" style="5" customWidth="1"/>
    <col min="7" max="7" width="0.28515625" style="5" customWidth="1"/>
    <col min="8" max="16384" width="9.140625" style="5"/>
  </cols>
  <sheetData>
    <row r="1" spans="1:7" s="2" customFormat="1" ht="24" customHeight="1">
      <c r="B1" s="102" t="s">
        <v>74</v>
      </c>
      <c r="C1" s="31" t="s">
        <v>75</v>
      </c>
    </row>
    <row r="2" spans="1:7" ht="8.1" customHeight="1">
      <c r="A2" s="5"/>
      <c r="B2" s="32"/>
    </row>
    <row r="3" spans="1:7" ht="12" customHeight="1" thickBot="1">
      <c r="A3" s="103"/>
      <c r="E3" s="201" t="s">
        <v>145</v>
      </c>
      <c r="F3" s="201"/>
      <c r="G3" s="7"/>
    </row>
    <row r="4" spans="1:7" s="8" customFormat="1" ht="18" customHeight="1">
      <c r="A4" s="192" t="s">
        <v>76</v>
      </c>
      <c r="B4" s="199" t="s">
        <v>77</v>
      </c>
      <c r="C4" s="104" t="s">
        <v>163</v>
      </c>
      <c r="D4" s="36"/>
      <c r="E4" s="105"/>
      <c r="F4" s="202" t="s">
        <v>78</v>
      </c>
      <c r="G4" s="154"/>
    </row>
    <row r="5" spans="1:7" ht="18" customHeight="1">
      <c r="A5" s="193"/>
      <c r="B5" s="200"/>
      <c r="C5" s="132" t="s">
        <v>79</v>
      </c>
      <c r="D5" s="132" t="s">
        <v>80</v>
      </c>
      <c r="E5" s="132" t="s">
        <v>164</v>
      </c>
      <c r="F5" s="203"/>
      <c r="G5" s="54"/>
    </row>
    <row r="6" spans="1:7" ht="12" customHeight="1">
      <c r="A6" s="106" t="s">
        <v>177</v>
      </c>
      <c r="B6" s="12" t="s">
        <v>81</v>
      </c>
      <c r="C6" s="5">
        <v>30.2</v>
      </c>
      <c r="D6" s="107">
        <v>7</v>
      </c>
      <c r="E6" s="5">
        <v>37.200000000000003</v>
      </c>
      <c r="F6" s="108">
        <v>190</v>
      </c>
    </row>
    <row r="7" spans="1:7" ht="12" customHeight="1">
      <c r="A7" s="106" t="s">
        <v>178</v>
      </c>
      <c r="B7" s="12" t="s">
        <v>82</v>
      </c>
      <c r="C7" s="5">
        <v>57.9</v>
      </c>
      <c r="D7" s="32" t="s">
        <v>57</v>
      </c>
      <c r="E7" s="108">
        <v>57.9</v>
      </c>
      <c r="F7" s="108">
        <v>300</v>
      </c>
    </row>
    <row r="8" spans="1:7" ht="12" customHeight="1">
      <c r="A8" s="106" t="s">
        <v>179</v>
      </c>
      <c r="B8" s="12" t="s">
        <v>82</v>
      </c>
      <c r="C8" s="5">
        <v>24.9</v>
      </c>
      <c r="D8" s="32" t="s">
        <v>57</v>
      </c>
      <c r="E8" s="108">
        <v>24.9</v>
      </c>
      <c r="F8" s="5">
        <v>65.2</v>
      </c>
    </row>
    <row r="9" spans="1:7" ht="12" customHeight="1">
      <c r="A9" s="106" t="s">
        <v>180</v>
      </c>
      <c r="B9" s="12" t="s">
        <v>82</v>
      </c>
      <c r="C9" s="5">
        <v>31.3</v>
      </c>
      <c r="D9" s="32" t="s">
        <v>57</v>
      </c>
      <c r="E9" s="108">
        <v>31.3</v>
      </c>
      <c r="F9" s="5">
        <v>369.5</v>
      </c>
    </row>
    <row r="10" spans="1:7" ht="12" customHeight="1">
      <c r="A10" s="106" t="s">
        <v>181</v>
      </c>
      <c r="B10" s="12" t="s">
        <v>82</v>
      </c>
      <c r="C10" s="5">
        <v>33.799999999999997</v>
      </c>
      <c r="D10" s="32">
        <v>14.6</v>
      </c>
      <c r="E10" s="108">
        <v>48.4</v>
      </c>
      <c r="F10" s="108">
        <v>212</v>
      </c>
    </row>
    <row r="11" spans="1:7" ht="12" customHeight="1">
      <c r="A11" s="106" t="s">
        <v>182</v>
      </c>
      <c r="B11" s="12" t="s">
        <v>82</v>
      </c>
      <c r="C11" s="5">
        <v>27.3</v>
      </c>
      <c r="D11" s="32" t="s">
        <v>57</v>
      </c>
      <c r="E11" s="108">
        <v>27.3</v>
      </c>
      <c r="F11" s="5">
        <v>104.3</v>
      </c>
    </row>
    <row r="12" spans="1:7" ht="12" customHeight="1">
      <c r="A12" s="106" t="s">
        <v>183</v>
      </c>
      <c r="B12" s="12" t="s">
        <v>82</v>
      </c>
      <c r="C12" s="5">
        <v>41.1</v>
      </c>
      <c r="D12" s="32" t="s">
        <v>57</v>
      </c>
      <c r="E12" s="108">
        <v>41.1</v>
      </c>
      <c r="F12" s="108">
        <v>232.6</v>
      </c>
    </row>
    <row r="13" spans="1:7" ht="12" customHeight="1">
      <c r="A13" s="106" t="s">
        <v>184</v>
      </c>
      <c r="B13" s="12" t="s">
        <v>82</v>
      </c>
      <c r="C13" s="5">
        <v>46.7</v>
      </c>
      <c r="D13" s="32" t="s">
        <v>57</v>
      </c>
      <c r="E13" s="5">
        <v>46.7</v>
      </c>
      <c r="F13" s="108">
        <v>207.1</v>
      </c>
    </row>
    <row r="14" spans="1:7" ht="12" customHeight="1">
      <c r="A14" s="106" t="s">
        <v>185</v>
      </c>
      <c r="B14" s="12" t="s">
        <v>82</v>
      </c>
      <c r="C14" s="5">
        <v>51.5</v>
      </c>
      <c r="D14" s="32">
        <v>13.8</v>
      </c>
      <c r="E14" s="5">
        <v>65.3</v>
      </c>
      <c r="F14" s="108">
        <v>387</v>
      </c>
    </row>
    <row r="15" spans="1:7" ht="12" customHeight="1">
      <c r="A15" s="106" t="s">
        <v>186</v>
      </c>
      <c r="B15" s="12" t="s">
        <v>82</v>
      </c>
      <c r="C15" s="5">
        <v>21.3</v>
      </c>
      <c r="D15" s="32" t="s">
        <v>57</v>
      </c>
      <c r="E15" s="5">
        <v>21.3</v>
      </c>
      <c r="F15" s="5">
        <v>121.9</v>
      </c>
    </row>
    <row r="16" spans="1:7" ht="3.95" customHeight="1">
      <c r="A16" s="20" t="s">
        <v>83</v>
      </c>
      <c r="B16" s="54"/>
      <c r="C16" s="54"/>
      <c r="D16" s="54"/>
      <c r="E16" s="54"/>
      <c r="F16" s="54"/>
      <c r="G16" s="54"/>
    </row>
    <row r="17" spans="1:4" ht="15.95" customHeight="1">
      <c r="A17" s="59" t="s">
        <v>174</v>
      </c>
    </row>
    <row r="18" spans="1:4" ht="12" customHeight="1">
      <c r="A18" s="59" t="s">
        <v>168</v>
      </c>
    </row>
    <row r="19" spans="1:4" ht="12" customHeight="1">
      <c r="A19" s="59" t="s">
        <v>169</v>
      </c>
    </row>
    <row r="20" spans="1:4" ht="12" customHeight="1">
      <c r="A20" s="59" t="s">
        <v>175</v>
      </c>
    </row>
    <row r="21" spans="1:4" ht="12" customHeight="1">
      <c r="A21" s="109" t="s">
        <v>176</v>
      </c>
    </row>
    <row r="22" spans="1:4" ht="12" customHeight="1">
      <c r="A22" s="59" t="s">
        <v>144</v>
      </c>
    </row>
    <row r="23" spans="1:4" ht="12" customHeight="1">
      <c r="A23" s="23"/>
    </row>
    <row r="24" spans="1:4" ht="12" customHeight="1">
      <c r="A24" s="23" t="s">
        <v>84</v>
      </c>
      <c r="D24" s="110"/>
    </row>
    <row r="25" spans="1:4" ht="12" customHeight="1">
      <c r="D25" s="110"/>
    </row>
  </sheetData>
  <mergeCells count="4">
    <mergeCell ref="A4:A5"/>
    <mergeCell ref="B4:B5"/>
    <mergeCell ref="E3:F3"/>
    <mergeCell ref="F4:F5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120" zoomScaleNormal="120" zoomScaleSheetLayoutView="120" workbookViewId="0">
      <selection activeCell="E23" sqref="E23"/>
    </sheetView>
  </sheetViews>
  <sheetFormatPr defaultRowHeight="12" customHeight="1"/>
  <cols>
    <col min="1" max="1" width="0.28515625" style="5" customWidth="1"/>
    <col min="2" max="2" width="18.7109375" style="5" customWidth="1"/>
    <col min="3" max="4" width="0.28515625" style="5" customWidth="1"/>
    <col min="5" max="5" width="19.28515625" style="5" customWidth="1"/>
    <col min="6" max="6" width="16" style="5" customWidth="1"/>
    <col min="7" max="9" width="0.28515625" style="5" customWidth="1"/>
    <col min="10" max="10" width="13.7109375" style="5" customWidth="1"/>
    <col min="11" max="11" width="14.7109375" style="5" customWidth="1"/>
    <col min="12" max="12" width="0.28515625" style="5" customWidth="1"/>
    <col min="13" max="16384" width="9.140625" style="5"/>
  </cols>
  <sheetData>
    <row r="1" spans="1:12" s="2" customFormat="1" ht="24" customHeight="1">
      <c r="B1" s="21"/>
      <c r="C1" s="111"/>
      <c r="D1" s="112"/>
      <c r="E1" s="31" t="s">
        <v>133</v>
      </c>
      <c r="F1" s="111"/>
      <c r="G1" s="111"/>
      <c r="H1" s="111"/>
      <c r="I1" s="111"/>
      <c r="J1" s="113"/>
      <c r="K1" s="113"/>
    </row>
    <row r="2" spans="1:12" ht="8.1" customHeight="1">
      <c r="J2" s="32"/>
      <c r="K2" s="32"/>
    </row>
    <row r="3" spans="1:12" ht="12" customHeight="1" thickBot="1">
      <c r="A3" s="7"/>
      <c r="B3" s="7" t="s">
        <v>83</v>
      </c>
      <c r="J3" s="32"/>
      <c r="K3" s="32" t="s">
        <v>147</v>
      </c>
    </row>
    <row r="4" spans="1:12" s="37" customFormat="1" ht="36" customHeight="1">
      <c r="A4" s="36"/>
      <c r="B4" s="36" t="s">
        <v>85</v>
      </c>
      <c r="C4" s="114"/>
      <c r="D4" s="115"/>
      <c r="E4" s="116" t="s">
        <v>86</v>
      </c>
      <c r="F4" s="104" t="s">
        <v>87</v>
      </c>
      <c r="G4" s="117"/>
      <c r="H4" s="114"/>
      <c r="I4" s="118"/>
      <c r="J4" s="204" t="s">
        <v>88</v>
      </c>
      <c r="K4" s="204"/>
      <c r="L4" s="119"/>
    </row>
    <row r="5" spans="1:12" ht="18" customHeight="1">
      <c r="B5" s="120" t="s">
        <v>89</v>
      </c>
      <c r="C5" s="120"/>
      <c r="D5" s="120"/>
      <c r="E5" s="121" t="s">
        <v>90</v>
      </c>
      <c r="F5" s="122">
        <v>1317</v>
      </c>
      <c r="G5" s="123"/>
      <c r="H5" s="123"/>
      <c r="I5" s="124"/>
      <c r="J5" s="120" t="s">
        <v>91</v>
      </c>
      <c r="K5" s="120"/>
    </row>
    <row r="6" spans="1:12" ht="12" customHeight="1">
      <c r="B6" s="49" t="s">
        <v>92</v>
      </c>
      <c r="C6" s="49"/>
      <c r="D6" s="49"/>
      <c r="E6" s="121" t="s">
        <v>93</v>
      </c>
      <c r="F6" s="125">
        <v>1377</v>
      </c>
      <c r="G6" s="126"/>
      <c r="H6" s="126"/>
      <c r="I6" s="127"/>
      <c r="J6" s="49" t="s">
        <v>94</v>
      </c>
      <c r="K6" s="49" t="s">
        <v>95</v>
      </c>
    </row>
    <row r="7" spans="1:12" ht="12" customHeight="1">
      <c r="B7" s="49" t="s">
        <v>96</v>
      </c>
      <c r="C7" s="49"/>
      <c r="D7" s="49"/>
      <c r="E7" s="121" t="s">
        <v>97</v>
      </c>
      <c r="F7" s="125">
        <v>1094</v>
      </c>
      <c r="G7" s="126"/>
      <c r="H7" s="126"/>
      <c r="I7" s="127"/>
      <c r="J7" s="49" t="s">
        <v>91</v>
      </c>
      <c r="K7" s="49"/>
    </row>
    <row r="8" spans="1:12" ht="12" customHeight="1">
      <c r="B8" s="49" t="s">
        <v>98</v>
      </c>
      <c r="C8" s="49"/>
      <c r="D8" s="49"/>
      <c r="E8" s="121" t="s">
        <v>99</v>
      </c>
      <c r="F8" s="125">
        <v>1247</v>
      </c>
      <c r="G8" s="126"/>
      <c r="H8" s="126"/>
      <c r="I8" s="127"/>
      <c r="J8" s="49" t="s">
        <v>100</v>
      </c>
      <c r="K8" s="49"/>
    </row>
    <row r="9" spans="1:12" ht="12" customHeight="1">
      <c r="B9" s="49" t="s">
        <v>101</v>
      </c>
      <c r="C9" s="49"/>
      <c r="D9" s="49"/>
      <c r="E9" s="121" t="s">
        <v>99</v>
      </c>
      <c r="F9" s="125">
        <v>1099</v>
      </c>
      <c r="G9" s="126"/>
      <c r="H9" s="126"/>
      <c r="I9" s="127"/>
      <c r="J9" s="49" t="s">
        <v>94</v>
      </c>
      <c r="K9" s="49" t="s">
        <v>102</v>
      </c>
    </row>
    <row r="10" spans="1:12" ht="21" customHeight="1">
      <c r="B10" s="49" t="s">
        <v>103</v>
      </c>
      <c r="C10" s="49"/>
      <c r="D10" s="12"/>
      <c r="E10" s="121" t="s">
        <v>99</v>
      </c>
      <c r="F10" s="125">
        <v>1212</v>
      </c>
      <c r="G10" s="126"/>
      <c r="H10" s="126"/>
      <c r="I10" s="127"/>
      <c r="J10" s="49" t="s">
        <v>100</v>
      </c>
      <c r="K10" s="49"/>
    </row>
    <row r="11" spans="1:12" ht="12" customHeight="1">
      <c r="B11" s="49" t="s">
        <v>104</v>
      </c>
      <c r="C11" s="49"/>
      <c r="D11" s="49"/>
      <c r="E11" s="121" t="s">
        <v>105</v>
      </c>
      <c r="F11" s="125">
        <v>1238</v>
      </c>
      <c r="G11" s="126"/>
      <c r="H11" s="126"/>
      <c r="I11" s="128" t="s">
        <v>106</v>
      </c>
      <c r="J11" s="49" t="s">
        <v>94</v>
      </c>
      <c r="K11" s="49" t="s">
        <v>107</v>
      </c>
      <c r="L11" s="49"/>
    </row>
    <row r="12" spans="1:12" ht="12" customHeight="1">
      <c r="B12" s="49" t="s">
        <v>108</v>
      </c>
      <c r="C12" s="49"/>
      <c r="D12" s="49"/>
      <c r="E12" s="121" t="s">
        <v>109</v>
      </c>
      <c r="F12" s="125">
        <v>773</v>
      </c>
      <c r="G12" s="126"/>
      <c r="H12" s="126"/>
      <c r="I12" s="127"/>
      <c r="J12" s="49" t="s">
        <v>94</v>
      </c>
      <c r="K12" s="49" t="s">
        <v>110</v>
      </c>
    </row>
    <row r="13" spans="1:12" ht="12" customHeight="1">
      <c r="B13" s="49" t="s">
        <v>111</v>
      </c>
      <c r="C13" s="49"/>
      <c r="D13" s="49"/>
      <c r="E13" s="121" t="s">
        <v>112</v>
      </c>
      <c r="F13" s="125">
        <v>1214</v>
      </c>
      <c r="G13" s="126"/>
      <c r="H13" s="126"/>
      <c r="I13" s="127"/>
      <c r="J13" s="49" t="s">
        <v>94</v>
      </c>
      <c r="K13" s="49" t="s">
        <v>113</v>
      </c>
    </row>
    <row r="14" spans="1:12" ht="12" customHeight="1">
      <c r="B14" s="49" t="s">
        <v>114</v>
      </c>
      <c r="C14" s="49"/>
      <c r="D14" s="49"/>
      <c r="E14" s="121" t="s">
        <v>112</v>
      </c>
      <c r="F14" s="125">
        <v>971</v>
      </c>
      <c r="G14" s="126"/>
      <c r="H14" s="126"/>
      <c r="I14" s="127"/>
      <c r="J14" s="49" t="s">
        <v>94</v>
      </c>
      <c r="K14" s="49" t="s">
        <v>135</v>
      </c>
    </row>
    <row r="15" spans="1:12" ht="21" customHeight="1">
      <c r="B15" s="49" t="s">
        <v>115</v>
      </c>
      <c r="C15" s="49"/>
      <c r="D15" s="49"/>
      <c r="E15" s="121" t="s">
        <v>112</v>
      </c>
      <c r="F15" s="125">
        <v>1174</v>
      </c>
      <c r="G15" s="126"/>
      <c r="H15" s="126"/>
      <c r="I15" s="127"/>
      <c r="J15" s="49" t="s">
        <v>94</v>
      </c>
      <c r="K15" s="49" t="s">
        <v>116</v>
      </c>
    </row>
    <row r="16" spans="1:12" ht="12" customHeight="1">
      <c r="B16" s="49" t="s">
        <v>117</v>
      </c>
      <c r="C16" s="49"/>
      <c r="D16" s="49"/>
      <c r="E16" s="121" t="s">
        <v>112</v>
      </c>
      <c r="F16" s="125">
        <v>848</v>
      </c>
      <c r="G16" s="126"/>
      <c r="H16" s="126"/>
      <c r="I16" s="127"/>
      <c r="J16" s="49" t="s">
        <v>94</v>
      </c>
      <c r="K16" s="49" t="s">
        <v>118</v>
      </c>
    </row>
    <row r="17" spans="1:12" ht="12" customHeight="1">
      <c r="B17" s="49" t="s">
        <v>119</v>
      </c>
      <c r="C17" s="49"/>
      <c r="D17" s="49"/>
      <c r="E17" s="121" t="s">
        <v>120</v>
      </c>
      <c r="F17" s="125">
        <v>432</v>
      </c>
      <c r="G17" s="126"/>
      <c r="H17" s="126"/>
      <c r="I17" s="127"/>
      <c r="J17" s="49" t="s">
        <v>121</v>
      </c>
      <c r="K17" s="49"/>
    </row>
    <row r="18" spans="1:12" ht="12" customHeight="1">
      <c r="B18" s="49" t="s">
        <v>122</v>
      </c>
      <c r="C18" s="49"/>
      <c r="D18" s="49"/>
      <c r="E18" s="121" t="s">
        <v>123</v>
      </c>
      <c r="F18" s="125">
        <v>931</v>
      </c>
      <c r="G18" s="126"/>
      <c r="H18" s="126"/>
      <c r="I18" s="127"/>
      <c r="J18" s="49" t="s">
        <v>94</v>
      </c>
      <c r="K18" s="49" t="s">
        <v>124</v>
      </c>
    </row>
    <row r="19" spans="1:12" ht="3.95" customHeight="1">
      <c r="A19" s="54"/>
      <c r="B19" s="55"/>
      <c r="C19" s="55"/>
      <c r="D19" s="55"/>
      <c r="E19" s="54"/>
      <c r="F19" s="129"/>
      <c r="G19" s="130"/>
      <c r="H19" s="130"/>
      <c r="I19" s="55"/>
      <c r="J19" s="55"/>
      <c r="K19" s="55"/>
      <c r="L19" s="54"/>
    </row>
    <row r="20" spans="1:12" ht="15.95" customHeight="1">
      <c r="B20" s="109" t="s">
        <v>148</v>
      </c>
    </row>
    <row r="21" spans="1:12" ht="12" customHeight="1">
      <c r="B21" s="5" t="s">
        <v>149</v>
      </c>
    </row>
    <row r="22" spans="1:12" ht="12" customHeight="1">
      <c r="B22" s="5" t="s">
        <v>126</v>
      </c>
    </row>
  </sheetData>
  <mergeCells count="1">
    <mergeCell ref="J4:K4"/>
  </mergeCells>
  <phoneticPr fontId="2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001</vt:lpstr>
      <vt:lpstr>002</vt:lpstr>
      <vt:lpstr>003</vt:lpstr>
      <vt:lpstr>004</vt:lpstr>
      <vt:lpstr>005</vt:lpstr>
      <vt:lpstr>'004'!Print_Area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w</cp:lastModifiedBy>
  <cp:lastPrinted>2019-12-02T03:18:16Z</cp:lastPrinted>
  <dcterms:created xsi:type="dcterms:W3CDTF">1999-12-27T10:28:13Z</dcterms:created>
  <dcterms:modified xsi:type="dcterms:W3CDTF">2020-03-06T00:32:56Z</dcterms:modified>
</cp:coreProperties>
</file>