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S 統計書(HP用_最新）\H31実施\18統計書\"/>
    </mc:Choice>
  </mc:AlternateContent>
  <bookViews>
    <workbookView xWindow="-15" yWindow="-15" windowWidth="15330" windowHeight="3765"/>
  </bookViews>
  <sheets>
    <sheet name="124" sheetId="2" r:id="rId1"/>
    <sheet name="125" sheetId="1" r:id="rId2"/>
    <sheet name="126" sheetId="3" r:id="rId3"/>
    <sheet name="127" sheetId="4" r:id="rId4"/>
    <sheet name="128" sheetId="5" r:id="rId5"/>
    <sheet name="130" sheetId="7" r:id="rId6"/>
    <sheet name="132" sheetId="20" r:id="rId7"/>
    <sheet name="135" sheetId="11" r:id="rId8"/>
    <sheet name="136" sheetId="12" r:id="rId9"/>
    <sheet name="137" sheetId="13" r:id="rId10"/>
    <sheet name="141" sheetId="17" r:id="rId11"/>
    <sheet name="142" sheetId="18" r:id="rId12"/>
    <sheet name="143" sheetId="19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Fill" localSheetId="0" hidden="1">'[1]126'!$S$4:$T$4</definedName>
    <definedName name="_Fill" localSheetId="1" hidden="1">'[1]126'!$S$4:$T$4</definedName>
    <definedName name="_Fill" localSheetId="2" hidden="1">'[1]126'!$S$4:$T$4</definedName>
    <definedName name="_Fill" localSheetId="3" hidden="1">'127'!$E$7:$L$7</definedName>
    <definedName name="_Fill" localSheetId="4" hidden="1">'[1]126'!$S$4:$T$4</definedName>
    <definedName name="_Fill" localSheetId="5" hidden="1">'[1]126'!$S$4:$T$4</definedName>
    <definedName name="_Fill" localSheetId="6" hidden="1">'[1]126'!$S$4:$T$4</definedName>
    <definedName name="_Fill" localSheetId="7" hidden="1">'[1]126'!$S$4:$T$4</definedName>
    <definedName name="_Fill" localSheetId="8" hidden="1">'[2]138'!$B$6:$R$6</definedName>
    <definedName name="_Fill" localSheetId="9" hidden="1">'[2]138'!$B$6:$R$6</definedName>
    <definedName name="_Fill" localSheetId="10" hidden="1">'[3]124'!#REF!</definedName>
    <definedName name="_Fill" localSheetId="11" hidden="1">'[4]138'!$B$6:$R$6</definedName>
    <definedName name="_Fill" localSheetId="12" hidden="1">'[4]138'!$B$6:$R$6</definedName>
    <definedName name="_Fill" hidden="1">#REF!</definedName>
    <definedName name="_Key1" localSheetId="6" hidden="1">#REF!</definedName>
    <definedName name="_Key1" hidden="1">'[5]261'!$BC$195:$BC$264</definedName>
    <definedName name="_Key2" localSheetId="6" hidden="1">#REF!</definedName>
    <definedName name="_Key2" hidden="1">'[5]261'!$BE$195:$BE$264</definedName>
    <definedName name="_Order1" localSheetId="6" hidden="1">255</definedName>
    <definedName name="_Order1" hidden="1">1</definedName>
    <definedName name="_Order2" hidden="1">255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Sort" localSheetId="6" hidden="1">#REF!</definedName>
    <definedName name="_Sort" hidden="1">'[5]261'!$BA$194:$BT$264</definedName>
    <definedName name="Ⅰ期" localSheetId="6">'[6]4半原指数'!$C$4:$V$50</definedName>
    <definedName name="Ⅰ期">'[7]4半原指数'!$C$4:$V$50</definedName>
    <definedName name="BASE">'[8]243'!$B$5:$B$57</definedName>
    <definedName name="_xlnm.Print_Area" localSheetId="0">'124'!$A$1:$BK$33</definedName>
    <definedName name="_xlnm.Print_Area" localSheetId="1">'125'!$B$2:$J$44</definedName>
    <definedName name="_xlnm.Print_Area" localSheetId="2">'126'!$A$1:$P$42</definedName>
    <definedName name="_xlnm.Print_Area" localSheetId="4">'128'!$A$1:$M$13</definedName>
    <definedName name="_xlnm.Print_Area" localSheetId="5">'130'!$A$4:$G$27</definedName>
    <definedName name="_xlnm.Print_Area" localSheetId="6">[9]総計!$A$1:$H$68</definedName>
    <definedName name="_xlnm.Print_Area" localSheetId="9">'137'!$A$1:$H$12</definedName>
    <definedName name="_xlnm.Print_Area" localSheetId="10">[10]総計!$A$1:$H$68</definedName>
    <definedName name="_xlnm.Print_Area" localSheetId="11">'142'!$A$1:$Y$17</definedName>
    <definedName name="_xlnm.Print_Area" localSheetId="12">'143'!$A$1:$M$19</definedName>
    <definedName name="_xlnm.Print_Area">[11]総計!$A$1:$H$68</definedName>
    <definedName name="ｓｓｓ" hidden="1">'[12]179'!$H$4:$H$21</definedName>
    <definedName name="ふぇ" localSheetId="6" hidden="1">'[13]138'!$B$6:$R$6</definedName>
    <definedName name="ふぇ" localSheetId="10" hidden="1">'[14]138'!$B$6:$R$6</definedName>
    <definedName name="ふぇ" hidden="1">'[15]138'!$B$6:$R$6</definedName>
  </definedNames>
  <calcPr calcId="152511"/>
</workbook>
</file>

<file path=xl/calcChain.xml><?xml version="1.0" encoding="utf-8"?>
<calcChain xmlns="http://schemas.openxmlformats.org/spreadsheetml/2006/main">
  <c r="E30" i="20" l="1"/>
  <c r="F30" i="20"/>
  <c r="G30" i="20"/>
  <c r="H30" i="20"/>
  <c r="I30" i="20"/>
  <c r="X5" i="18" l="1"/>
  <c r="X7" i="18"/>
  <c r="X9" i="18"/>
  <c r="X13" i="18"/>
  <c r="Y13" i="18"/>
  <c r="Y14" i="18"/>
  <c r="D3" i="7"/>
  <c r="F3" i="7"/>
  <c r="M24" i="2"/>
  <c r="F49" i="1"/>
  <c r="F50" i="1"/>
  <c r="G49" i="1"/>
  <c r="G50" i="1"/>
  <c r="H49" i="1"/>
  <c r="H50" i="1"/>
  <c r="M50" i="1" s="1"/>
  <c r="I49" i="1"/>
  <c r="I50" i="1"/>
  <c r="J49" i="1"/>
  <c r="J57" i="1" s="1"/>
  <c r="J50" i="1"/>
  <c r="K7" i="1"/>
  <c r="F51" i="1"/>
  <c r="F52" i="1"/>
  <c r="F58" i="1"/>
  <c r="G51" i="1"/>
  <c r="G52" i="1"/>
  <c r="G58" i="1"/>
  <c r="H51" i="1"/>
  <c r="H52" i="1"/>
  <c r="I51" i="1"/>
  <c r="I57" i="1" s="1"/>
  <c r="I52" i="1"/>
  <c r="I58" i="1" s="1"/>
  <c r="J51" i="1"/>
  <c r="J52" i="1"/>
  <c r="J58" i="1" s="1"/>
  <c r="K8" i="1"/>
  <c r="F53" i="1"/>
  <c r="F54" i="1"/>
  <c r="G53" i="1"/>
  <c r="G57" i="1" s="1"/>
  <c r="G54" i="1"/>
  <c r="H53" i="1"/>
  <c r="M53" i="1"/>
  <c r="H54" i="1"/>
  <c r="I53" i="1"/>
  <c r="I54" i="1"/>
  <c r="J53" i="1"/>
  <c r="J54" i="1"/>
  <c r="M54" i="1" s="1"/>
  <c r="K9" i="1"/>
  <c r="F55" i="1"/>
  <c r="F56" i="1"/>
  <c r="G55" i="1"/>
  <c r="G56" i="1"/>
  <c r="H55" i="1"/>
  <c r="H56" i="1"/>
  <c r="I55" i="1"/>
  <c r="M55" i="1" s="1"/>
  <c r="I56" i="1"/>
  <c r="J55" i="1"/>
  <c r="J56" i="1"/>
  <c r="M56" i="1" s="1"/>
  <c r="K10" i="1"/>
  <c r="F57" i="1"/>
  <c r="H57" i="1"/>
  <c r="K11" i="1"/>
  <c r="K13" i="1"/>
  <c r="K14" i="1"/>
  <c r="K15" i="1"/>
  <c r="K16" i="1"/>
  <c r="F67" i="1"/>
  <c r="F68" i="1"/>
  <c r="G67" i="1"/>
  <c r="G68" i="1"/>
  <c r="H67" i="1"/>
  <c r="H68" i="1"/>
  <c r="I67" i="1"/>
  <c r="I68" i="1"/>
  <c r="J67" i="1"/>
  <c r="M67" i="1" s="1"/>
  <c r="J68" i="1"/>
  <c r="K17" i="1"/>
  <c r="K19" i="1"/>
  <c r="K20" i="1"/>
  <c r="K21" i="1"/>
  <c r="K22" i="1"/>
  <c r="F77" i="1"/>
  <c r="F78" i="1"/>
  <c r="G77" i="1"/>
  <c r="G78" i="1"/>
  <c r="H77" i="1"/>
  <c r="M77" i="1" s="1"/>
  <c r="H78" i="1"/>
  <c r="I77" i="1"/>
  <c r="I78" i="1"/>
  <c r="J77" i="1"/>
  <c r="J78" i="1"/>
  <c r="K23" i="1"/>
  <c r="K25" i="1"/>
  <c r="K26" i="1"/>
  <c r="K27" i="1"/>
  <c r="K28" i="1"/>
  <c r="F87" i="1"/>
  <c r="F88" i="1"/>
  <c r="G87" i="1"/>
  <c r="G88" i="1"/>
  <c r="H87" i="1"/>
  <c r="M87" i="1" s="1"/>
  <c r="H88" i="1"/>
  <c r="I87" i="1"/>
  <c r="I88" i="1"/>
  <c r="J87" i="1"/>
  <c r="J88" i="1"/>
  <c r="M88" i="1" s="1"/>
  <c r="K29" i="1"/>
  <c r="F97" i="1"/>
  <c r="F98" i="1"/>
  <c r="G97" i="1"/>
  <c r="G98" i="1"/>
  <c r="H97" i="1"/>
  <c r="H98" i="1"/>
  <c r="M98" i="1" s="1"/>
  <c r="I97" i="1"/>
  <c r="I98" i="1"/>
  <c r="J97" i="1"/>
  <c r="M97" i="1" s="1"/>
  <c r="J98" i="1"/>
  <c r="F107" i="1"/>
  <c r="F108" i="1"/>
  <c r="G107" i="1"/>
  <c r="G108" i="1"/>
  <c r="H107" i="1"/>
  <c r="H108" i="1"/>
  <c r="M108" i="1" s="1"/>
  <c r="I107" i="1"/>
  <c r="M107" i="1" s="1"/>
  <c r="I108" i="1"/>
  <c r="J107" i="1"/>
  <c r="J108" i="1"/>
  <c r="K41" i="1"/>
  <c r="M51" i="1"/>
  <c r="M59" i="1"/>
  <c r="M60" i="1"/>
  <c r="M61" i="1"/>
  <c r="M62" i="1"/>
  <c r="M63" i="1"/>
  <c r="M64" i="1"/>
  <c r="M65" i="1"/>
  <c r="M66" i="1"/>
  <c r="M68" i="1"/>
  <c r="M69" i="1"/>
  <c r="M70" i="1"/>
  <c r="M71" i="1"/>
  <c r="M72" i="1"/>
  <c r="M73" i="1"/>
  <c r="M74" i="1"/>
  <c r="M75" i="1"/>
  <c r="M76" i="1"/>
  <c r="M78" i="1"/>
  <c r="M79" i="1"/>
  <c r="M80" i="1"/>
  <c r="M81" i="1"/>
  <c r="M82" i="1"/>
  <c r="M83" i="1"/>
  <c r="M84" i="1"/>
  <c r="M85" i="1"/>
  <c r="M86" i="1"/>
  <c r="M89" i="1"/>
  <c r="M90" i="1"/>
  <c r="M91" i="1"/>
  <c r="M92" i="1"/>
  <c r="M93" i="1"/>
  <c r="M94" i="1"/>
  <c r="M95" i="1"/>
  <c r="M96" i="1"/>
  <c r="M99" i="1"/>
  <c r="M100" i="1"/>
  <c r="M101" i="1"/>
  <c r="M102" i="1"/>
  <c r="M103" i="1"/>
  <c r="M104" i="1"/>
  <c r="M105" i="1"/>
  <c r="M106" i="1"/>
  <c r="M57" i="1" l="1"/>
  <c r="M49" i="1"/>
  <c r="H58" i="1"/>
  <c r="M58" i="1" s="1"/>
  <c r="M52" i="1"/>
</calcChain>
</file>

<file path=xl/sharedStrings.xml><?xml version="1.0" encoding="utf-8"?>
<sst xmlns="http://schemas.openxmlformats.org/spreadsheetml/2006/main" count="1095" uniqueCount="498">
  <si>
    <t>旅　券　発　行　状　況</t>
    <phoneticPr fontId="3"/>
  </si>
  <si>
    <t>平成14年　2002</t>
    <phoneticPr fontId="3"/>
  </si>
  <si>
    <t>平成15年　2003</t>
    <phoneticPr fontId="3"/>
  </si>
  <si>
    <t>平成16年　2004</t>
    <phoneticPr fontId="3"/>
  </si>
  <si>
    <t>平成17年　2005</t>
    <phoneticPr fontId="3"/>
  </si>
  <si>
    <t>平成18年　2006</t>
    <phoneticPr fontId="3"/>
  </si>
  <si>
    <t>※F49-J108へデータを入力していただきますようお願いします。</t>
    <rPh sb="27" eb="28">
      <t>ネガ</t>
    </rPh>
    <phoneticPr fontId="3"/>
  </si>
  <si>
    <t>橋　　梁　　現　　況</t>
    <phoneticPr fontId="3"/>
  </si>
  <si>
    <t xml:space="preserve"> 平成18年（2006年）４月１日現在</t>
    <rPh sb="1" eb="3">
      <t>ヘイセイ</t>
    </rPh>
    <rPh sb="5" eb="6">
      <t>ネン</t>
    </rPh>
    <rPh sb="11" eb="12">
      <t>ネン</t>
    </rPh>
    <rPh sb="14" eb="15">
      <t>ガツ</t>
    </rPh>
    <rPh sb="16" eb="17">
      <t>ニチ</t>
    </rPh>
    <rPh sb="17" eb="19">
      <t>ゲンザイ</t>
    </rPh>
    <phoneticPr fontId="3"/>
  </si>
  <si>
    <t>橋　　　　数</t>
  </si>
  <si>
    <t>　橋　　長（ｍ）</t>
  </si>
  <si>
    <t>自動車交通不能</t>
  </si>
  <si>
    <t>荷　重　制　限</t>
  </si>
  <si>
    <t>安　　　　　全</t>
  </si>
  <si>
    <t>100ｍ以上　　　　　</t>
  </si>
  <si>
    <t>平成18年</t>
    <rPh sb="0" eb="2">
      <t>ヘイセイ</t>
    </rPh>
    <rPh sb="4" eb="5">
      <t>ネン</t>
    </rPh>
    <phoneticPr fontId="3"/>
  </si>
  <si>
    <t>30ｍ以上 100ｍ未満</t>
  </si>
  <si>
    <t>（2006年）</t>
    <rPh sb="5" eb="6">
      <t>ネン</t>
    </rPh>
    <phoneticPr fontId="3"/>
  </si>
  <si>
    <t>15ｍ以上　30ｍ未満</t>
  </si>
  <si>
    <t>15ｍ未満　　　　　</t>
  </si>
  <si>
    <t>計</t>
  </si>
  <si>
    <t>鋼橋</t>
    <rPh sb="0" eb="1">
      <t>コウ</t>
    </rPh>
    <rPh sb="1" eb="2">
      <t>ハシ</t>
    </rPh>
    <phoneticPr fontId="3"/>
  </si>
  <si>
    <t>ｺﾝｸﾘｰﾄ橋</t>
    <rPh sb="6" eb="7">
      <t>ハシ</t>
    </rPh>
    <phoneticPr fontId="3"/>
  </si>
  <si>
    <t>計　</t>
  </si>
  <si>
    <t>鋼橋とｺﾝｸﾘｰﾄの混合橋</t>
    <rPh sb="0" eb="1">
      <t>コウ</t>
    </rPh>
    <rPh sb="1" eb="2">
      <t>バシ</t>
    </rPh>
    <rPh sb="10" eb="12">
      <t>コンゴウ</t>
    </rPh>
    <rPh sb="12" eb="13">
      <t>ハシ</t>
    </rPh>
    <phoneticPr fontId="3"/>
  </si>
  <si>
    <t>木橋</t>
    <rPh sb="0" eb="1">
      <t>キ</t>
    </rPh>
    <rPh sb="1" eb="2">
      <t>ハシ</t>
    </rPh>
    <phoneticPr fontId="3"/>
  </si>
  <si>
    <t>石橋</t>
    <rPh sb="0" eb="1">
      <t>イシ</t>
    </rPh>
    <rPh sb="1" eb="2">
      <t>ハシ</t>
    </rPh>
    <phoneticPr fontId="3"/>
  </si>
  <si>
    <t>　資料　近畿地方整備局滋賀国道事務所、道路課</t>
    <rPh sb="1" eb="3">
      <t>シリョウ</t>
    </rPh>
    <rPh sb="4" eb="6">
      <t>キンキ</t>
    </rPh>
    <rPh sb="6" eb="8">
      <t>チホウ</t>
    </rPh>
    <rPh sb="8" eb="10">
      <t>セイビ</t>
    </rPh>
    <rPh sb="10" eb="11">
      <t>キョク</t>
    </rPh>
    <rPh sb="11" eb="13">
      <t>シガ</t>
    </rPh>
    <rPh sb="13" eb="15">
      <t>コクドウ</t>
    </rPh>
    <rPh sb="15" eb="18">
      <t>ジムショ</t>
    </rPh>
    <rPh sb="19" eb="21">
      <t>ドウロ</t>
    </rPh>
    <rPh sb="21" eb="22">
      <t>カ</t>
    </rPh>
    <phoneticPr fontId="3"/>
  </si>
  <si>
    <t>※F59-J106の国道事務所欄へデータを入力していただきますようお願いします。</t>
    <rPh sb="10" eb="12">
      <t>コクドウ</t>
    </rPh>
    <rPh sb="12" eb="15">
      <t>ジムショ</t>
    </rPh>
    <rPh sb="15" eb="16">
      <t>ラン</t>
    </rPh>
    <rPh sb="34" eb="35">
      <t>ネガ</t>
    </rPh>
    <phoneticPr fontId="3"/>
  </si>
  <si>
    <t>現況別橋数</t>
  </si>
  <si>
    <t>橋数と一致しない</t>
    <rPh sb="0" eb="1">
      <t>キョウ</t>
    </rPh>
    <rPh sb="1" eb="2">
      <t>スウ</t>
    </rPh>
    <rPh sb="3" eb="5">
      <t>イッチ</t>
    </rPh>
    <phoneticPr fontId="3"/>
  </si>
  <si>
    <t xml:space="preserve">                            </t>
  </si>
  <si>
    <t>照会先</t>
    <rPh sb="0" eb="2">
      <t>ショウカイ</t>
    </rPh>
    <rPh sb="2" eb="3">
      <t>サキ</t>
    </rPh>
    <phoneticPr fontId="3"/>
  </si>
  <si>
    <t>橋数　</t>
  </si>
  <si>
    <t>橋長（ｍ）</t>
  </si>
  <si>
    <t>荷重制限　</t>
  </si>
  <si>
    <t>安全</t>
  </si>
  <si>
    <t>↓</t>
    <phoneticPr fontId="3"/>
  </si>
  <si>
    <t>国道事務所</t>
  </si>
  <si>
    <t>平</t>
  </si>
  <si>
    <t>道路課</t>
  </si>
  <si>
    <t>成</t>
  </si>
  <si>
    <t>年</t>
  </si>
  <si>
    <t xml:space="preserve"> </t>
  </si>
  <si>
    <t>鋼 │</t>
  </si>
  <si>
    <t>コ の</t>
  </si>
  <si>
    <t>ク 合</t>
  </si>
  <si>
    <t>　　　</t>
  </si>
  <si>
    <t>現　　況　　別　　橋　　数</t>
    <phoneticPr fontId="3"/>
  </si>
  <si>
    <t>15ｍ未満</t>
    <phoneticPr fontId="3"/>
  </si>
  <si>
    <t>100ｍ以上　　　　　</t>
    <phoneticPr fontId="3"/>
  </si>
  <si>
    <t>計</t>
    <phoneticPr fontId="3"/>
  </si>
  <si>
    <t xml:space="preserve">鋼 </t>
    <phoneticPr fontId="3"/>
  </si>
  <si>
    <t>橋</t>
    <phoneticPr fontId="3"/>
  </si>
  <si>
    <t>計</t>
    <phoneticPr fontId="3"/>
  </si>
  <si>
    <t>100ｍ以上　　　　　</t>
    <phoneticPr fontId="3"/>
  </si>
  <si>
    <t>コ</t>
    <phoneticPr fontId="3"/>
  </si>
  <si>
    <t>ン</t>
    <phoneticPr fontId="3"/>
  </si>
  <si>
    <t>ク</t>
    <phoneticPr fontId="3"/>
  </si>
  <si>
    <t>リ</t>
    <phoneticPr fontId="3"/>
  </si>
  <si>
    <t>│</t>
    <phoneticPr fontId="3"/>
  </si>
  <si>
    <t>ト</t>
    <phoneticPr fontId="3"/>
  </si>
  <si>
    <t>橋</t>
    <phoneticPr fontId="3"/>
  </si>
  <si>
    <t>橋 ト</t>
    <phoneticPr fontId="3"/>
  </si>
  <si>
    <t>と と</t>
    <phoneticPr fontId="3"/>
  </si>
  <si>
    <t>ン 混</t>
    <phoneticPr fontId="3"/>
  </si>
  <si>
    <t>リ 橋</t>
    <phoneticPr fontId="3"/>
  </si>
  <si>
    <t>木</t>
    <phoneticPr fontId="3"/>
  </si>
  <si>
    <t>石</t>
    <phoneticPr fontId="3"/>
  </si>
  <si>
    <t>重用延長</t>
  </si>
  <si>
    <t xml:space="preserve">未供用延長 </t>
  </si>
  <si>
    <t>実　延　長</t>
  </si>
  <si>
    <t>渡船場</t>
  </si>
  <si>
    <t>鉄道の交差個所数</t>
  </si>
  <si>
    <t>規格改良済未改良内訳</t>
  </si>
  <si>
    <t>道路延長</t>
  </si>
  <si>
    <t>トンネル</t>
  </si>
  <si>
    <t>砂利道</t>
  </si>
  <si>
    <t>舗     装     道</t>
  </si>
  <si>
    <t>車    道19.5m以上</t>
  </si>
  <si>
    <t>車    道13.0m以上</t>
  </si>
  <si>
    <t>アスファルト</t>
  </si>
  <si>
    <t>うち自動車</t>
  </si>
  <si>
    <t>ｾﾒﾝﾄ系</t>
  </si>
  <si>
    <t>高  級</t>
  </si>
  <si>
    <t>簡  易</t>
  </si>
  <si>
    <t>専用鉄道</t>
  </si>
  <si>
    <t>道路敷面積</t>
  </si>
  <si>
    <t>道路部面積</t>
  </si>
  <si>
    <t>車道面積</t>
  </si>
  <si>
    <t>交通不能</t>
  </si>
  <si>
    <t>（個所）</t>
  </si>
  <si>
    <t>－</t>
  </si>
  <si>
    <t>　∩    　　　　　　　　　　　　</t>
  </si>
  <si>
    <t xml:space="preserve">          </t>
  </si>
  <si>
    <t xml:space="preserve">            </t>
  </si>
  <si>
    <t xml:space="preserve">　　　      </t>
  </si>
  <si>
    <t xml:space="preserve">              </t>
  </si>
  <si>
    <t xml:space="preserve">                </t>
  </si>
  <si>
    <t xml:space="preserve">        </t>
  </si>
  <si>
    <t>-</t>
  </si>
  <si>
    <t>道　　　路　　　現　　　況</t>
    <phoneticPr fontId="3"/>
  </si>
  <si>
    <t xml:space="preserve"> 各年４月１日現在</t>
    <rPh sb="1" eb="3">
      <t>カクネン</t>
    </rPh>
    <rPh sb="4" eb="5">
      <t>ガツ</t>
    </rPh>
    <rPh sb="6" eb="7">
      <t>ニチ</t>
    </rPh>
    <rPh sb="7" eb="9">
      <t>ゲンザイ</t>
    </rPh>
    <phoneticPr fontId="3"/>
  </si>
  <si>
    <t>単位：ｍ</t>
    <rPh sb="0" eb="2">
      <t>タンイ</t>
    </rPh>
    <phoneticPr fontId="3"/>
  </si>
  <si>
    <t>総　延　長</t>
    <phoneticPr fontId="3"/>
  </si>
  <si>
    <t>実</t>
    <phoneticPr fontId="3"/>
  </si>
  <si>
    <t>延　　　　　長　　　　　の　　　　　内　　　　　訳</t>
    <phoneticPr fontId="3"/>
  </si>
  <si>
    <t>（　つ　づ　き　）　実   延   長   の   内   訳 　</t>
    <phoneticPr fontId="3"/>
  </si>
  <si>
    <t>歩 道 等</t>
    <rPh sb="0" eb="1">
      <t>ホ</t>
    </rPh>
    <rPh sb="2" eb="3">
      <t>ミチ</t>
    </rPh>
    <rPh sb="4" eb="5">
      <t>トウ</t>
    </rPh>
    <phoneticPr fontId="3"/>
  </si>
  <si>
    <t>種</t>
    <phoneticPr fontId="3"/>
  </si>
  <si>
    <t>　　　類　　　　別　　　　内　　　　訳</t>
    <rPh sb="3" eb="4">
      <t>タグイ</t>
    </rPh>
    <rPh sb="8" eb="9">
      <t>ベツ</t>
    </rPh>
    <rPh sb="13" eb="14">
      <t>ウチ</t>
    </rPh>
    <rPh sb="18" eb="19">
      <t>ヤク</t>
    </rPh>
    <phoneticPr fontId="3"/>
  </si>
  <si>
    <t>幅　員　別　内　訳</t>
    <rPh sb="0" eb="1">
      <t>ハバ</t>
    </rPh>
    <phoneticPr fontId="3"/>
  </si>
  <si>
    <t>（つづき）幅員別内訳</t>
    <rPh sb="5" eb="6">
      <t>ハバ</t>
    </rPh>
    <phoneticPr fontId="3"/>
  </si>
  <si>
    <t>路　面　別　内　訳</t>
    <phoneticPr fontId="3"/>
  </si>
  <si>
    <t>の 設 置</t>
    <rPh sb="2" eb="3">
      <t>セツ</t>
    </rPh>
    <rPh sb="4" eb="5">
      <t>チ</t>
    </rPh>
    <phoneticPr fontId="3"/>
  </si>
  <si>
    <r>
      <t>道 路 面 積（ｍ</t>
    </r>
    <r>
      <rPr>
        <vertAlign val="superscript"/>
        <sz val="8"/>
        <rFont val="ＤＦ平成ゴシック体W5"/>
        <family val="3"/>
        <charset val="128"/>
      </rPr>
      <t>２</t>
    </r>
    <r>
      <rPr>
        <sz val="8"/>
        <rFont val="ＤＦ平成ゴシック体W5"/>
        <family val="3"/>
        <charset val="128"/>
      </rPr>
      <t xml:space="preserve">）    </t>
    </r>
    <phoneticPr fontId="3"/>
  </si>
  <si>
    <t>橋　　梁</t>
    <rPh sb="0" eb="1">
      <t>ハシ</t>
    </rPh>
    <rPh sb="3" eb="4">
      <t>ハリ</t>
    </rPh>
    <phoneticPr fontId="3"/>
  </si>
  <si>
    <t>規　格　改　良　済</t>
    <phoneticPr fontId="3"/>
  </si>
  <si>
    <t>未　改　良</t>
    <phoneticPr fontId="3"/>
  </si>
  <si>
    <t>道路延長</t>
    <phoneticPr fontId="3"/>
  </si>
  <si>
    <t>立体横断</t>
    <phoneticPr fontId="3"/>
  </si>
  <si>
    <t>規格改良済</t>
    <rPh sb="0" eb="2">
      <t>キカク</t>
    </rPh>
    <rPh sb="2" eb="4">
      <t>カイリョウ</t>
    </rPh>
    <rPh sb="4" eb="5">
      <t>ス</t>
    </rPh>
    <phoneticPr fontId="3"/>
  </si>
  <si>
    <t>未  改  良</t>
    <rPh sb="0" eb="1">
      <t>ミ</t>
    </rPh>
    <rPh sb="3" eb="4">
      <t>アラタ</t>
    </rPh>
    <rPh sb="6" eb="7">
      <t>リョウ</t>
    </rPh>
    <phoneticPr fontId="3"/>
  </si>
  <si>
    <t>車    道 5.5m以上</t>
    <phoneticPr fontId="3"/>
  </si>
  <si>
    <t>車    道 5.5m未満</t>
    <phoneticPr fontId="3"/>
  </si>
  <si>
    <t>車　　道　　5.5m以上</t>
    <phoneticPr fontId="3"/>
  </si>
  <si>
    <t>車　　道　3.5m以上</t>
    <phoneticPr fontId="3"/>
  </si>
  <si>
    <t>車　　道　3.5m未満</t>
    <phoneticPr fontId="3"/>
  </si>
  <si>
    <t>(道路中</t>
    <phoneticPr fontId="3"/>
  </si>
  <si>
    <t>施　　設</t>
    <rPh sb="0" eb="1">
      <t>ホドコ</t>
    </rPh>
    <rPh sb="3" eb="4">
      <t>セツ</t>
    </rPh>
    <phoneticPr fontId="3"/>
  </si>
  <si>
    <t>延　　長</t>
    <rPh sb="0" eb="1">
      <t>エン</t>
    </rPh>
    <rPh sb="3" eb="4">
      <t>チョウ</t>
    </rPh>
    <phoneticPr fontId="3"/>
  </si>
  <si>
    <t>個　　数</t>
    <rPh sb="0" eb="1">
      <t>コ</t>
    </rPh>
    <rPh sb="3" eb="4">
      <t>カズ</t>
    </rPh>
    <phoneticPr fontId="3"/>
  </si>
  <si>
    <t>民  　鉄</t>
    <phoneticPr fontId="3"/>
  </si>
  <si>
    <t>心線上</t>
    <rPh sb="0" eb="1">
      <t>シン</t>
    </rPh>
    <rPh sb="1" eb="2">
      <t>セン</t>
    </rPh>
    <phoneticPr fontId="3"/>
  </si>
  <si>
    <t>の延長)</t>
    <rPh sb="1" eb="3">
      <t>エンチョウ</t>
    </rPh>
    <phoneticPr fontId="3"/>
  </si>
  <si>
    <t>平成14年　2002</t>
    <phoneticPr fontId="3"/>
  </si>
  <si>
    <t>平成15年　2003</t>
    <phoneticPr fontId="3"/>
  </si>
  <si>
    <t>平成16年　2004</t>
    <phoneticPr fontId="3"/>
  </si>
  <si>
    <t>平成17年　2005</t>
    <phoneticPr fontId="3"/>
  </si>
  <si>
    <t>平成18年　2006</t>
    <phoneticPr fontId="3"/>
  </si>
  <si>
    <t>　指一</t>
    <phoneticPr fontId="3"/>
  </si>
  <si>
    <t>１号線</t>
    <rPh sb="1" eb="3">
      <t>ゴウセン</t>
    </rPh>
    <phoneticPr fontId="3"/>
  </si>
  <si>
    <t>　定般</t>
    <phoneticPr fontId="3"/>
  </si>
  <si>
    <t>８号線</t>
    <rPh sb="1" eb="3">
      <t>ゴウセン</t>
    </rPh>
    <phoneticPr fontId="3"/>
  </si>
  <si>
    <t>　区国</t>
    <phoneticPr fontId="3"/>
  </si>
  <si>
    <t>21号線</t>
    <rPh sb="2" eb="4">
      <t>ゴウセン</t>
    </rPh>
    <phoneticPr fontId="3"/>
  </si>
  <si>
    <t>　間道</t>
    <phoneticPr fontId="3"/>
  </si>
  <si>
    <t>161号線</t>
    <rPh sb="3" eb="5">
      <t>ゴウセン</t>
    </rPh>
    <phoneticPr fontId="3"/>
  </si>
  <si>
    <t>　∪</t>
    <phoneticPr fontId="3"/>
  </si>
  <si>
    <t>計</t>
    <rPh sb="0" eb="1">
      <t>ケイ</t>
    </rPh>
    <phoneticPr fontId="3"/>
  </si>
  <si>
    <t>　国</t>
    <phoneticPr fontId="3"/>
  </si>
  <si>
    <t>一般国道(指定区間外)</t>
    <rPh sb="0" eb="2">
      <t>イッパン</t>
    </rPh>
    <rPh sb="2" eb="4">
      <t>コクドウ</t>
    </rPh>
    <rPh sb="5" eb="7">
      <t>シテイ</t>
    </rPh>
    <rPh sb="7" eb="9">
      <t>クカン</t>
    </rPh>
    <rPh sb="9" eb="10">
      <t>ガイ</t>
    </rPh>
    <phoneticPr fontId="3"/>
  </si>
  <si>
    <t>　・</t>
    <phoneticPr fontId="3"/>
  </si>
  <si>
    <t>主要地方道</t>
    <rPh sb="0" eb="2">
      <t>シュヨウ</t>
    </rPh>
    <rPh sb="2" eb="4">
      <t>チホウ</t>
    </rPh>
    <rPh sb="4" eb="5">
      <t>ドウ</t>
    </rPh>
    <phoneticPr fontId="3"/>
  </si>
  <si>
    <t>　県</t>
    <phoneticPr fontId="3"/>
  </si>
  <si>
    <t>一般県道</t>
    <rPh sb="0" eb="2">
      <t>イッパン</t>
    </rPh>
    <rPh sb="2" eb="4">
      <t>ケンドウ</t>
    </rPh>
    <phoneticPr fontId="3"/>
  </si>
  <si>
    <t>　道</t>
    <phoneticPr fontId="3"/>
  </si>
  <si>
    <t>　市</t>
    <phoneticPr fontId="3"/>
  </si>
  <si>
    <t>１級</t>
    <rPh sb="1" eb="2">
      <t>キュウ</t>
    </rPh>
    <phoneticPr fontId="3"/>
  </si>
  <si>
    <t>　町</t>
    <phoneticPr fontId="3"/>
  </si>
  <si>
    <t>２級</t>
    <rPh sb="1" eb="2">
      <t>キュウ</t>
    </rPh>
    <phoneticPr fontId="3"/>
  </si>
  <si>
    <t>　村</t>
    <phoneticPr fontId="3"/>
  </si>
  <si>
    <t>その他</t>
    <rPh sb="2" eb="3">
      <t>タ</t>
    </rPh>
    <phoneticPr fontId="3"/>
  </si>
  <si>
    <t>　道</t>
    <phoneticPr fontId="3"/>
  </si>
  <si>
    <t>　注　１．立体横断施設数には、地下横断施設数を含みます。</t>
    <rPh sb="1" eb="2">
      <t>チュウ</t>
    </rPh>
    <rPh sb="5" eb="7">
      <t>リッタイ</t>
    </rPh>
    <rPh sb="7" eb="9">
      <t>オウダン</t>
    </rPh>
    <rPh sb="9" eb="11">
      <t>シセツ</t>
    </rPh>
    <rPh sb="11" eb="12">
      <t>カズ</t>
    </rPh>
    <rPh sb="15" eb="17">
      <t>チカ</t>
    </rPh>
    <rPh sb="17" eb="19">
      <t>オウダン</t>
    </rPh>
    <rPh sb="19" eb="21">
      <t>シセツ</t>
    </rPh>
    <rPh sb="21" eb="22">
      <t>カズ</t>
    </rPh>
    <rPh sb="23" eb="24">
      <t>フク</t>
    </rPh>
    <phoneticPr fontId="3"/>
  </si>
  <si>
    <t>　　　２．「指定区間」とは、国が直接管理している国道、「指定区間外」とは、国に代わって県が管理している国道。</t>
    <rPh sb="6" eb="8">
      <t>シテイ</t>
    </rPh>
    <rPh sb="8" eb="10">
      <t>クカン</t>
    </rPh>
    <rPh sb="14" eb="15">
      <t>クニ</t>
    </rPh>
    <rPh sb="16" eb="18">
      <t>チョクセツ</t>
    </rPh>
    <rPh sb="18" eb="20">
      <t>カンリ</t>
    </rPh>
    <rPh sb="24" eb="26">
      <t>コクドウ</t>
    </rPh>
    <rPh sb="28" eb="30">
      <t>シテイ</t>
    </rPh>
    <rPh sb="30" eb="32">
      <t>クカン</t>
    </rPh>
    <rPh sb="32" eb="33">
      <t>ガイ</t>
    </rPh>
    <rPh sb="37" eb="38">
      <t>クニ</t>
    </rPh>
    <rPh sb="39" eb="40">
      <t>カ</t>
    </rPh>
    <rPh sb="43" eb="44">
      <t>ケン</t>
    </rPh>
    <rPh sb="45" eb="47">
      <t>カンリ</t>
    </rPh>
    <rPh sb="51" eb="53">
      <t>コクドウ</t>
    </rPh>
    <phoneticPr fontId="3"/>
  </si>
  <si>
    <t>　　　３．一般県道には、自転車道路（独立専用自歩道）を含みます。</t>
    <rPh sb="5" eb="7">
      <t>イッパン</t>
    </rPh>
    <rPh sb="7" eb="9">
      <t>ケンドウ</t>
    </rPh>
    <rPh sb="12" eb="15">
      <t>ジテンシャ</t>
    </rPh>
    <rPh sb="15" eb="17">
      <t>ドウロ</t>
    </rPh>
    <rPh sb="18" eb="20">
      <t>ドクリツ</t>
    </rPh>
    <rPh sb="20" eb="22">
      <t>センヨウ</t>
    </rPh>
    <rPh sb="22" eb="23">
      <t>ジ</t>
    </rPh>
    <rPh sb="23" eb="25">
      <t>ホドウ</t>
    </rPh>
    <rPh sb="27" eb="28">
      <t>フク</t>
    </rPh>
    <phoneticPr fontId="3"/>
  </si>
  <si>
    <t>　資料　近畿地方整備局滋賀国道事務所、道路課</t>
    <rPh sb="4" eb="6">
      <t>キンキ</t>
    </rPh>
    <rPh sb="6" eb="8">
      <t>チホウ</t>
    </rPh>
    <rPh sb="8" eb="10">
      <t>セイビ</t>
    </rPh>
    <rPh sb="10" eb="11">
      <t>キョク</t>
    </rPh>
    <rPh sb="11" eb="13">
      <t>シガ</t>
    </rPh>
    <phoneticPr fontId="3"/>
  </si>
  <si>
    <t>　注　市町道を除きます。</t>
    <phoneticPr fontId="3"/>
  </si>
  <si>
    <t>１２４．</t>
    <phoneticPr fontId="3"/>
  </si>
  <si>
    <t>１２５．</t>
    <phoneticPr fontId="3"/>
  </si>
  <si>
    <t>-</t>
    <phoneticPr fontId="3"/>
  </si>
  <si>
    <t>平成14年　2002</t>
  </si>
  <si>
    <t>平成15年　2003</t>
  </si>
  <si>
    <t>平成16年　2004</t>
  </si>
  <si>
    <t>平成17年　2005</t>
  </si>
  <si>
    <t>平成18年　2006</t>
  </si>
  <si>
    <t>　指一</t>
  </si>
  <si>
    <t>１号線</t>
  </si>
  <si>
    <t>　定般</t>
  </si>
  <si>
    <t>８号線</t>
  </si>
  <si>
    <t>　区国</t>
  </si>
  <si>
    <t>21号線</t>
  </si>
  <si>
    <t>　間道</t>
  </si>
  <si>
    <t>161号線</t>
  </si>
  <si>
    <t>　∪</t>
  </si>
  <si>
    <t>　国</t>
  </si>
  <si>
    <t>一般国道(指定区間外)</t>
  </si>
  <si>
    <t>　・</t>
  </si>
  <si>
    <t>主要地方道</t>
  </si>
  <si>
    <t>　県</t>
  </si>
  <si>
    <t>一般県道</t>
  </si>
  <si>
    <t>　道</t>
  </si>
  <si>
    <t>　市</t>
  </si>
  <si>
    <t>１級</t>
  </si>
  <si>
    <t>　町</t>
  </si>
  <si>
    <t>２級</t>
  </si>
  <si>
    <t>　村</t>
  </si>
  <si>
    <t>その他</t>
  </si>
  <si>
    <t>貨</t>
  </si>
  <si>
    <t>物</t>
  </si>
  <si>
    <t>乗    合</t>
  </si>
  <si>
    <t>乗</t>
  </si>
  <si>
    <t>用</t>
  </si>
  <si>
    <t>軽自動車</t>
  </si>
  <si>
    <t>被けん引車</t>
  </si>
  <si>
    <t>自 動 車</t>
  </si>
  <si>
    <t>普 通 車</t>
  </si>
  <si>
    <t>小 型 車</t>
  </si>
  <si>
    <t>市計</t>
  </si>
  <si>
    <t>大津市</t>
  </si>
  <si>
    <t>彦根市</t>
  </si>
  <si>
    <t>長浜市</t>
  </si>
  <si>
    <t>近江八幡市</t>
  </si>
  <si>
    <t>草津市</t>
  </si>
  <si>
    <t>守山市</t>
  </si>
  <si>
    <t>安土町</t>
  </si>
  <si>
    <t>日野町</t>
  </si>
  <si>
    <t>竜王町</t>
  </si>
  <si>
    <t>豊郷町</t>
  </si>
  <si>
    <t>甲良町</t>
  </si>
  <si>
    <t>多賀町</t>
  </si>
  <si>
    <t>虎姫町</t>
  </si>
  <si>
    <t>湖北町</t>
  </si>
  <si>
    <t>高月町</t>
  </si>
  <si>
    <t>木之本町</t>
  </si>
  <si>
    <t>余呉町</t>
  </si>
  <si>
    <t>西浅井町</t>
  </si>
  <si>
    <t>不　明　計</t>
  </si>
  <si>
    <t>総　　　数</t>
  </si>
  <si>
    <t>小型特殊自動車</t>
  </si>
  <si>
    <t>総排気量が　　50cc以下</t>
  </si>
  <si>
    <t>総排気量が　　125cc以下</t>
  </si>
  <si>
    <t>三輪以上で総</t>
  </si>
  <si>
    <t>二輪車総排気</t>
  </si>
  <si>
    <t>排気量が20cc</t>
  </si>
  <si>
    <t>量が125cc超</t>
  </si>
  <si>
    <t xml:space="preserve">農 耕 用 </t>
  </si>
  <si>
    <t>そ の 他</t>
  </si>
  <si>
    <t>を超えるもの</t>
  </si>
  <si>
    <t xml:space="preserve"> 250cc以下</t>
  </si>
  <si>
    <t>一   般   乗   合</t>
  </si>
  <si>
    <t>一      般     貸     切</t>
  </si>
  <si>
    <t>一     般     乗     用</t>
  </si>
  <si>
    <t>１２６．</t>
    <phoneticPr fontId="3"/>
  </si>
  <si>
    <r>
      <t xml:space="preserve">車 種 別 自 動 車 保 有 台 数 </t>
    </r>
    <r>
      <rPr>
        <sz val="12"/>
        <rFont val="ＤＦ平成ゴシック体W5"/>
        <family val="3"/>
        <charset val="128"/>
      </rPr>
      <t xml:space="preserve">－ 市 町 </t>
    </r>
    <rPh sb="0" eb="1">
      <t>クルマ</t>
    </rPh>
    <rPh sb="2" eb="3">
      <t>タネ</t>
    </rPh>
    <rPh sb="4" eb="5">
      <t>ベツ</t>
    </rPh>
    <rPh sb="6" eb="7">
      <t>ジ</t>
    </rPh>
    <rPh sb="8" eb="9">
      <t>ドウ</t>
    </rPh>
    <rPh sb="10" eb="11">
      <t>クルマ</t>
    </rPh>
    <rPh sb="12" eb="13">
      <t>タモツ</t>
    </rPh>
    <rPh sb="14" eb="15">
      <t>ユウ</t>
    </rPh>
    <rPh sb="16" eb="17">
      <t>ダイ</t>
    </rPh>
    <rPh sb="18" eb="19">
      <t>カズ</t>
    </rPh>
    <rPh sb="22" eb="23">
      <t>シ</t>
    </rPh>
    <rPh sb="24" eb="25">
      <t>マチ</t>
    </rPh>
    <phoneticPr fontId="3"/>
  </si>
  <si>
    <t xml:space="preserve"> 各年３月31日現在</t>
    <rPh sb="1" eb="3">
      <t>カクネン</t>
    </rPh>
    <rPh sb="4" eb="5">
      <t>ガツ</t>
    </rPh>
    <rPh sb="7" eb="8">
      <t>ニチ</t>
    </rPh>
    <rPh sb="8" eb="10">
      <t>ゲンザイ</t>
    </rPh>
    <phoneticPr fontId="3"/>
  </si>
  <si>
    <t>総　数</t>
    <rPh sb="0" eb="1">
      <t>フサ</t>
    </rPh>
    <rPh sb="2" eb="3">
      <t>カズ</t>
    </rPh>
    <phoneticPr fontId="3"/>
  </si>
  <si>
    <t>車</t>
    <rPh sb="0" eb="1">
      <t>クルマ</t>
    </rPh>
    <phoneticPr fontId="3"/>
  </si>
  <si>
    <t>特　種</t>
    <rPh sb="0" eb="1">
      <t>トク</t>
    </rPh>
    <rPh sb="2" eb="3">
      <t>シュ</t>
    </rPh>
    <phoneticPr fontId="3"/>
  </si>
  <si>
    <t>大　型</t>
    <rPh sb="0" eb="1">
      <t>ダイ</t>
    </rPh>
    <rPh sb="2" eb="3">
      <t>カタ</t>
    </rPh>
    <phoneticPr fontId="3"/>
  </si>
  <si>
    <t>小　型</t>
    <rPh sb="0" eb="1">
      <t>ショウ</t>
    </rPh>
    <rPh sb="2" eb="3">
      <t>カタ</t>
    </rPh>
    <phoneticPr fontId="3"/>
  </si>
  <si>
    <t>普通車</t>
    <phoneticPr fontId="3"/>
  </si>
  <si>
    <t>小型車</t>
    <phoneticPr fontId="3"/>
  </si>
  <si>
    <t>用途車</t>
    <rPh sb="0" eb="2">
      <t>ヨウト</t>
    </rPh>
    <rPh sb="2" eb="3">
      <t>シャ</t>
    </rPh>
    <phoneticPr fontId="3"/>
  </si>
  <si>
    <t>特殊車</t>
    <rPh sb="0" eb="3">
      <t>トクシュシャ</t>
    </rPh>
    <phoneticPr fontId="3"/>
  </si>
  <si>
    <t>二輪車</t>
    <rPh sb="0" eb="3">
      <t>ニリンシャ</t>
    </rPh>
    <phoneticPr fontId="3"/>
  </si>
  <si>
    <t>平成15年　2003</t>
    <phoneticPr fontId="3"/>
  </si>
  <si>
    <t>平成16年　2004</t>
    <phoneticPr fontId="3"/>
  </si>
  <si>
    <t>平成17年　2005</t>
    <phoneticPr fontId="3"/>
  </si>
  <si>
    <t>平成18年　2006</t>
    <phoneticPr fontId="3"/>
  </si>
  <si>
    <t>平成19年　2007</t>
    <phoneticPr fontId="3"/>
  </si>
  <si>
    <t>栗東市</t>
    <rPh sb="2" eb="3">
      <t>シ</t>
    </rPh>
    <phoneticPr fontId="3"/>
  </si>
  <si>
    <t>甲賀市</t>
    <rPh sb="0" eb="2">
      <t>コウガ</t>
    </rPh>
    <rPh sb="2" eb="3">
      <t>シ</t>
    </rPh>
    <phoneticPr fontId="3"/>
  </si>
  <si>
    <t>野洲市</t>
    <rPh sb="0" eb="3">
      <t>ヤスシ</t>
    </rPh>
    <phoneticPr fontId="3"/>
  </si>
  <si>
    <t>湖南市</t>
    <rPh sb="0" eb="2">
      <t>コナン</t>
    </rPh>
    <rPh sb="2" eb="3">
      <t>シ</t>
    </rPh>
    <phoneticPr fontId="3"/>
  </si>
  <si>
    <t>高島市</t>
    <rPh sb="0" eb="2">
      <t>タカシマ</t>
    </rPh>
    <rPh sb="2" eb="3">
      <t>シ</t>
    </rPh>
    <phoneticPr fontId="3"/>
  </si>
  <si>
    <t>東近江市</t>
    <rPh sb="0" eb="1">
      <t>ヒガシ</t>
    </rPh>
    <rPh sb="1" eb="4">
      <t>オウミシ</t>
    </rPh>
    <phoneticPr fontId="3"/>
  </si>
  <si>
    <t>米原市</t>
    <rPh sb="0" eb="2">
      <t>マイバラ</t>
    </rPh>
    <rPh sb="2" eb="3">
      <t>シ</t>
    </rPh>
    <phoneticPr fontId="3"/>
  </si>
  <si>
    <t>町計</t>
    <phoneticPr fontId="3"/>
  </si>
  <si>
    <t>愛荘町</t>
    <rPh sb="0" eb="1">
      <t>アイ</t>
    </rPh>
    <phoneticPr fontId="3"/>
  </si>
  <si>
    <t>　注　軽二輪車を除きます。</t>
    <phoneticPr fontId="3"/>
  </si>
  <si>
    <t>　資料　近畿運輸局滋賀運輸支局</t>
    <rPh sb="1" eb="3">
      <t>シリョウ</t>
    </rPh>
    <rPh sb="4" eb="6">
      <t>キンキ</t>
    </rPh>
    <rPh sb="6" eb="9">
      <t>ウンユキョク</t>
    </rPh>
    <rPh sb="9" eb="11">
      <t>シガ</t>
    </rPh>
    <rPh sb="11" eb="13">
      <t>ウンユ</t>
    </rPh>
    <rPh sb="13" eb="15">
      <t>シキョク</t>
    </rPh>
    <phoneticPr fontId="3"/>
  </si>
  <si>
    <r>
      <t xml:space="preserve">１２７．原 付 自 転 車 等 台 数 </t>
    </r>
    <r>
      <rPr>
        <sz val="12"/>
        <rFont val="ＤＦ平成ゴシック体W5"/>
        <family val="3"/>
        <charset val="128"/>
      </rPr>
      <t xml:space="preserve">－ 市 町 </t>
    </r>
    <rPh sb="4" eb="5">
      <t>ハラ</t>
    </rPh>
    <rPh sb="6" eb="7">
      <t>ヅケ</t>
    </rPh>
    <rPh sb="8" eb="9">
      <t>ジ</t>
    </rPh>
    <rPh sb="10" eb="11">
      <t>テン</t>
    </rPh>
    <rPh sb="12" eb="13">
      <t>クルマ</t>
    </rPh>
    <rPh sb="14" eb="15">
      <t>トウ</t>
    </rPh>
    <rPh sb="16" eb="17">
      <t>ダイ</t>
    </rPh>
    <rPh sb="18" eb="19">
      <t>カズ</t>
    </rPh>
    <rPh sb="22" eb="23">
      <t>シ</t>
    </rPh>
    <rPh sb="24" eb="25">
      <t>マチ</t>
    </rPh>
    <phoneticPr fontId="3"/>
  </si>
  <si>
    <t>原　動　機　付　自　転　車</t>
    <phoneticPr fontId="3"/>
  </si>
  <si>
    <t>原動機付</t>
    <rPh sb="0" eb="4">
      <t>ゲンドウキツ</t>
    </rPh>
    <phoneticPr fontId="3"/>
  </si>
  <si>
    <t>自 転 車</t>
    <rPh sb="0" eb="1">
      <t>ジ</t>
    </rPh>
    <rPh sb="2" eb="3">
      <t>テン</t>
    </rPh>
    <rPh sb="4" eb="5">
      <t>クルマ</t>
    </rPh>
    <phoneticPr fontId="3"/>
  </si>
  <si>
    <t>合　　計</t>
    <rPh sb="0" eb="1">
      <t>ゴウ</t>
    </rPh>
    <rPh sb="3" eb="4">
      <t>ケイ</t>
    </rPh>
    <phoneticPr fontId="3"/>
  </si>
  <si>
    <t>栗東市</t>
    <rPh sb="0" eb="3">
      <t>リットウシ</t>
    </rPh>
    <phoneticPr fontId="3"/>
  </si>
  <si>
    <t>愛荘町</t>
    <rPh sb="0" eb="3">
      <t>アイショウチョウ</t>
    </rPh>
    <phoneticPr fontId="3"/>
  </si>
  <si>
    <t>　注　１．軽自動車税の種類別台数に関する調によります。</t>
    <phoneticPr fontId="3"/>
  </si>
  <si>
    <t>　　　２．非課税車を含みます。</t>
    <phoneticPr fontId="3"/>
  </si>
  <si>
    <t>　　　３．原動機付自転車のうち、三輪以上の中には、地方税法施行規則第15条の8で定めるものは含めません。</t>
    <phoneticPr fontId="3"/>
  </si>
  <si>
    <t xml:space="preserve">  　　４．軽自動車の二輪車の中には側車付のものを含みます。</t>
    <phoneticPr fontId="3"/>
  </si>
  <si>
    <t xml:space="preserve">  資料  税政課</t>
    <rPh sb="6" eb="8">
      <t>ゼイセイ</t>
    </rPh>
    <rPh sb="8" eb="9">
      <t>カ</t>
    </rPh>
    <phoneticPr fontId="27"/>
  </si>
  <si>
    <t>１２８．</t>
    <phoneticPr fontId="3"/>
  </si>
  <si>
    <t>旅 客 自 動 車 運 輸 状 況</t>
    <rPh sb="0" eb="1">
      <t>タビ</t>
    </rPh>
    <rPh sb="2" eb="3">
      <t>キャク</t>
    </rPh>
    <rPh sb="4" eb="5">
      <t>ジ</t>
    </rPh>
    <rPh sb="6" eb="7">
      <t>ドウ</t>
    </rPh>
    <rPh sb="8" eb="9">
      <t>クルマ</t>
    </rPh>
    <rPh sb="10" eb="11">
      <t>ウン</t>
    </rPh>
    <rPh sb="12" eb="13">
      <t>ユ</t>
    </rPh>
    <rPh sb="14" eb="15">
      <t>ジョウ</t>
    </rPh>
    <rPh sb="16" eb="17">
      <t>イワン</t>
    </rPh>
    <phoneticPr fontId="3"/>
  </si>
  <si>
    <t>走行キロ　　　　　　　　　　　　　　　　　　　　　　　　　　　　　　　　　　　　　　　　　　　　　　　　　　　　　　　　　　　　　　　　　　　　　　　(千ｋｍ)</t>
    <rPh sb="76" eb="77">
      <t>セン</t>
    </rPh>
    <phoneticPr fontId="3"/>
  </si>
  <si>
    <t>輸送人員　（千人）</t>
    <rPh sb="6" eb="8">
      <t>センニン</t>
    </rPh>
    <phoneticPr fontId="3"/>
  </si>
  <si>
    <t>営業収入　　（千円）</t>
    <rPh sb="0" eb="2">
      <t>エイギョウ</t>
    </rPh>
    <rPh sb="2" eb="4">
      <t>シュウニュウ</t>
    </rPh>
    <rPh sb="7" eb="9">
      <t>センエン</t>
    </rPh>
    <phoneticPr fontId="3"/>
  </si>
  <si>
    <t>実働車両数　（両）</t>
    <rPh sb="7" eb="8">
      <t>リョウ</t>
    </rPh>
    <phoneticPr fontId="3"/>
  </si>
  <si>
    <t>平成14年度　F.Y.2002</t>
    <phoneticPr fontId="3"/>
  </si>
  <si>
    <t>平成15年度　F.Y.2003</t>
    <phoneticPr fontId="3"/>
  </si>
  <si>
    <t>平成16年度　F.Y.2004</t>
    <phoneticPr fontId="3"/>
  </si>
  <si>
    <t>平成17年度　F.Y.2005</t>
    <phoneticPr fontId="3"/>
  </si>
  <si>
    <t>平成18年度　F.Y.2006</t>
    <phoneticPr fontId="3"/>
  </si>
  <si>
    <t xml:space="preserve">  注　一般乗用の平成１５年度(2003年度)以降については、限定事業者（福祉輸送事業）を除きます。</t>
    <rPh sb="2" eb="3">
      <t>チュウ</t>
    </rPh>
    <rPh sb="4" eb="6">
      <t>イッパン</t>
    </rPh>
    <rPh sb="6" eb="8">
      <t>ジョウヨウ</t>
    </rPh>
    <rPh sb="9" eb="11">
      <t>ヘイセイ</t>
    </rPh>
    <rPh sb="13" eb="15">
      <t>ネンド</t>
    </rPh>
    <rPh sb="20" eb="21">
      <t>ネン</t>
    </rPh>
    <rPh sb="21" eb="22">
      <t>ド</t>
    </rPh>
    <rPh sb="23" eb="25">
      <t>イコウ</t>
    </rPh>
    <rPh sb="31" eb="33">
      <t>ゲンテイ</t>
    </rPh>
    <rPh sb="33" eb="36">
      <t>ジギョウシャ</t>
    </rPh>
    <rPh sb="37" eb="39">
      <t>フクシ</t>
    </rPh>
    <rPh sb="39" eb="41">
      <t>ユソウ</t>
    </rPh>
    <rPh sb="41" eb="43">
      <t>ジギョウ</t>
    </rPh>
    <rPh sb="45" eb="46">
      <t>ノゾ</t>
    </rPh>
    <phoneticPr fontId="3"/>
  </si>
  <si>
    <t>平成14年度　F.Y.2002</t>
    <phoneticPr fontId="3"/>
  </si>
  <si>
    <t>平成15年度　F.Y.2003</t>
    <phoneticPr fontId="3"/>
  </si>
  <si>
    <t>平成16年度　F.Y.2004</t>
    <phoneticPr fontId="3"/>
  </si>
  <si>
    <t>平成17年度　F.Y.2005</t>
    <phoneticPr fontId="3"/>
  </si>
  <si>
    <t>平成18年度　F.Y.2006</t>
    <phoneticPr fontId="3"/>
  </si>
  <si>
    <t>６月</t>
  </si>
  <si>
    <t>７月</t>
  </si>
  <si>
    <t>８月</t>
  </si>
  <si>
    <t>９月</t>
  </si>
  <si>
    <t>11月</t>
  </si>
  <si>
    <t>12月</t>
  </si>
  <si>
    <t>チェック欄</t>
    <rPh sb="4" eb="5">
      <t>ラン</t>
    </rPh>
    <phoneticPr fontId="3"/>
  </si>
  <si>
    <t>ただし、下１桁は一致しない場合有。（年は年で推計、月は月で推計されているため。）</t>
    <rPh sb="4" eb="5">
      <t>シモ</t>
    </rPh>
    <rPh sb="6" eb="7">
      <t>ケタ</t>
    </rPh>
    <rPh sb="8" eb="10">
      <t>イッチ</t>
    </rPh>
    <rPh sb="13" eb="15">
      <t>バアイ</t>
    </rPh>
    <rPh sb="15" eb="16">
      <t>ア</t>
    </rPh>
    <rPh sb="18" eb="19">
      <t>ネン</t>
    </rPh>
    <rPh sb="20" eb="21">
      <t>ネン</t>
    </rPh>
    <rPh sb="22" eb="24">
      <t>スイケイ</t>
    </rPh>
    <rPh sb="25" eb="26">
      <t>ツキ</t>
    </rPh>
    <rPh sb="27" eb="28">
      <t>ツキ</t>
    </rPh>
    <rPh sb="29" eb="31">
      <t>スイケイ</t>
    </rPh>
    <phoneticPr fontId="3"/>
  </si>
  <si>
    <t>total</t>
    <phoneticPr fontId="3"/>
  </si>
  <si>
    <t>　　　　１３０．Ｊ Ｒ 自 動 車 運 輸 状 況</t>
    <phoneticPr fontId="3"/>
  </si>
  <si>
    <t>走 行 延 キ ロ　　　　　　　　　　（ｋｍ）</t>
    <rPh sb="0" eb="1">
      <t>ソウ</t>
    </rPh>
    <rPh sb="2" eb="3">
      <t>ギョウ</t>
    </rPh>
    <rPh sb="4" eb="5">
      <t>ノ</t>
    </rPh>
    <phoneticPr fontId="3"/>
  </si>
  <si>
    <t>輸　送　人　員　　　　　　　　　　　　　　　　　　　　　　　　　　　　　　　　　　　　　　　　　　　　　　　　　　　　　　　　　　　　　　　　　　　　　　　　　　　　　　　　　　　　　（人）</t>
    <rPh sb="0" eb="1">
      <t>ユ</t>
    </rPh>
    <rPh sb="2" eb="3">
      <t>ソウ</t>
    </rPh>
    <rPh sb="4" eb="5">
      <t>ヒト</t>
    </rPh>
    <rPh sb="6" eb="7">
      <t>イン</t>
    </rPh>
    <rPh sb="93" eb="94">
      <t>ニン</t>
    </rPh>
    <phoneticPr fontId="3"/>
  </si>
  <si>
    <t>平成14年度　F.Y.2002</t>
    <phoneticPr fontId="3"/>
  </si>
  <si>
    <t>平成15年度　F.Y.2003</t>
    <phoneticPr fontId="3"/>
  </si>
  <si>
    <t>平成16年度　F.Y.2004</t>
    <phoneticPr fontId="3"/>
  </si>
  <si>
    <t>平成17年度　F.Y.2005</t>
    <phoneticPr fontId="3"/>
  </si>
  <si>
    <t>平成18年度　F.Y.2006</t>
    <phoneticPr fontId="3"/>
  </si>
  <si>
    <t>18年（2006年）　４月</t>
    <rPh sb="8" eb="9">
      <t>ネン</t>
    </rPh>
    <phoneticPr fontId="3"/>
  </si>
  <si>
    <t>５月</t>
    <phoneticPr fontId="3"/>
  </si>
  <si>
    <t>10月</t>
    <phoneticPr fontId="3"/>
  </si>
  <si>
    <t>19年（2007年）　１月</t>
    <rPh sb="8" eb="9">
      <t>ネン</t>
    </rPh>
    <phoneticPr fontId="3"/>
  </si>
  <si>
    <t>２月</t>
    <phoneticPr fontId="3"/>
  </si>
  <si>
    <t>３月</t>
    <phoneticPr fontId="3"/>
  </si>
  <si>
    <t>　注　県外にまたがる路線があるため、滋賀県分について過去の実績にもとづき推計したものです。</t>
    <phoneticPr fontId="3"/>
  </si>
  <si>
    <t>　資料　西日本ジェイアールバス（株）</t>
    <rPh sb="1" eb="3">
      <t>シリョウ</t>
    </rPh>
    <rPh sb="4" eb="7">
      <t>ニシニホン</t>
    </rPh>
    <rPh sb="15" eb="18">
      <t>カブ</t>
    </rPh>
    <phoneticPr fontId="3"/>
  </si>
  <si>
    <t>合　　計</t>
  </si>
  <si>
    <t>竹生島</t>
  </si>
  <si>
    <t>総　　数</t>
  </si>
  <si>
    <t>竹生島航路</t>
  </si>
  <si>
    <t>めぐり</t>
  </si>
  <si>
    <t>(彦根航路)</t>
  </si>
  <si>
    <t>１月</t>
  </si>
  <si>
    <t>２月</t>
  </si>
  <si>
    <t>３月</t>
  </si>
  <si>
    <t>４月</t>
  </si>
  <si>
    <t>５月</t>
  </si>
  <si>
    <t>多景島　　　　　めぐり</t>
  </si>
  <si>
    <t>ミシガン</t>
  </si>
  <si>
    <t>ビアンカ　　　　デイクル－ズ</t>
  </si>
  <si>
    <t>特発船　　　　その他</t>
  </si>
  <si>
    <t>１時間半</t>
  </si>
  <si>
    <t>(長浜航路)</t>
  </si>
  <si>
    <t>(今津航路)</t>
  </si>
  <si>
    <t>コ－ス</t>
  </si>
  <si>
    <t>飯　　　浦　　　　　　　　　　　　　　　　　　　　　　　　　　　　　　　　　　　　　　　　　　　　　　　　　　　　　　　　　　　　　　　　　　竹生島航路</t>
    <rPh sb="0" eb="1">
      <t>メシ</t>
    </rPh>
    <rPh sb="4" eb="5">
      <t>ウラ</t>
    </rPh>
    <rPh sb="71" eb="72">
      <t>チク</t>
    </rPh>
    <rPh sb="72" eb="73">
      <t>ウ</t>
    </rPh>
    <rPh sb="73" eb="74">
      <t>シマ</t>
    </rPh>
    <rPh sb="74" eb="76">
      <t>コウロ</t>
    </rPh>
    <phoneticPr fontId="3"/>
  </si>
  <si>
    <t>飯　　浦　　　　　　　　　　　　　　　　　　　　　　　　　　　　　　　　　　　　　　　　　　　　　　　　　　　　　　　　　　　　　　　　　　　　　湾内遊覧</t>
    <rPh sb="0" eb="1">
      <t>メシ</t>
    </rPh>
    <rPh sb="3" eb="4">
      <t>ウラ</t>
    </rPh>
    <rPh sb="73" eb="75">
      <t>ワンナイ</t>
    </rPh>
    <rPh sb="75" eb="77">
      <t>ユウラン</t>
    </rPh>
    <phoneticPr fontId="3"/>
  </si>
  <si>
    <t>南湖遊覧</t>
    <rPh sb="0" eb="2">
      <t>ナンコ</t>
    </rPh>
    <rPh sb="2" eb="4">
      <t>ユウラン</t>
    </rPh>
    <phoneticPr fontId="3"/>
  </si>
  <si>
    <t>　注　１．琵琶湖汽船のうち「シャトルボート」は平成14年３月に航路、時間を見直し「南湖遊覧」へ変更となりました。</t>
    <rPh sb="1" eb="2">
      <t>チュウ</t>
    </rPh>
    <rPh sb="5" eb="8">
      <t>ビワコ</t>
    </rPh>
    <rPh sb="8" eb="10">
      <t>キセン</t>
    </rPh>
    <rPh sb="23" eb="25">
      <t>ヘイセイ</t>
    </rPh>
    <rPh sb="27" eb="28">
      <t>ネン</t>
    </rPh>
    <rPh sb="29" eb="30">
      <t>ガツ</t>
    </rPh>
    <rPh sb="31" eb="33">
      <t>コウロ</t>
    </rPh>
    <rPh sb="34" eb="36">
      <t>ジカン</t>
    </rPh>
    <rPh sb="37" eb="39">
      <t>ミナオ</t>
    </rPh>
    <rPh sb="41" eb="43">
      <t>ナンコ</t>
    </rPh>
    <rPh sb="43" eb="45">
      <t>ユウラン</t>
    </rPh>
    <rPh sb="47" eb="49">
      <t>ヘンコウ</t>
    </rPh>
    <phoneticPr fontId="3"/>
  </si>
  <si>
    <t>　　　３．琵琶湖汽船のうち「ミシガン１時間半コース」には、平成16年から１時間コースを含みます。</t>
    <rPh sb="5" eb="8">
      <t>ビワコ</t>
    </rPh>
    <rPh sb="8" eb="10">
      <t>キセン</t>
    </rPh>
    <rPh sb="19" eb="22">
      <t>ジカンハン</t>
    </rPh>
    <rPh sb="29" eb="31">
      <t>ヘイセイ</t>
    </rPh>
    <rPh sb="33" eb="34">
      <t>ネン</t>
    </rPh>
    <rPh sb="37" eb="39">
      <t>ジカン</t>
    </rPh>
    <rPh sb="43" eb="44">
      <t>フク</t>
    </rPh>
    <phoneticPr fontId="3"/>
  </si>
  <si>
    <t>　資料　（株）オーミマリン、琵琶湖汽船（株）</t>
    <rPh sb="1" eb="3">
      <t>シリョウ</t>
    </rPh>
    <rPh sb="4" eb="7">
      <t>カブ</t>
    </rPh>
    <rPh sb="14" eb="17">
      <t>ビワコ</t>
    </rPh>
    <rPh sb="17" eb="19">
      <t>キセン</t>
    </rPh>
    <rPh sb="19" eb="22">
      <t>カブ</t>
    </rPh>
    <phoneticPr fontId="3"/>
  </si>
  <si>
    <t>-</t>
    <phoneticPr fontId="3"/>
  </si>
  <si>
    <t>単独電話</t>
  </si>
  <si>
    <t>共同電話</t>
  </si>
  <si>
    <t>・その他</t>
  </si>
  <si>
    <t>…</t>
  </si>
  <si>
    <t>１３６．</t>
    <phoneticPr fontId="3"/>
  </si>
  <si>
    <t>加　入　電　話　施　設　状　況</t>
    <phoneticPr fontId="3"/>
  </si>
  <si>
    <t xml:space="preserve"> 各年度末現在</t>
    <rPh sb="1" eb="2">
      <t>カク</t>
    </rPh>
    <rPh sb="2" eb="4">
      <t>ネンド</t>
    </rPh>
    <rPh sb="4" eb="5">
      <t>マツ</t>
    </rPh>
    <rPh sb="5" eb="7">
      <t>ゲンザイ</t>
    </rPh>
    <phoneticPr fontId="3"/>
  </si>
  <si>
    <t>単位：加入</t>
    <phoneticPr fontId="3"/>
  </si>
  <si>
    <t>電　話　加　入　数</t>
    <rPh sb="0" eb="1">
      <t>デン</t>
    </rPh>
    <rPh sb="2" eb="3">
      <t>ハナシ</t>
    </rPh>
    <rPh sb="4" eb="5">
      <t>クワ</t>
    </rPh>
    <rPh sb="6" eb="7">
      <t>イ</t>
    </rPh>
    <rPh sb="8" eb="9">
      <t>カズ</t>
    </rPh>
    <phoneticPr fontId="3"/>
  </si>
  <si>
    <t>携帯電話
(千件）</t>
    <rPh sb="0" eb="2">
      <t>ケイタイ</t>
    </rPh>
    <rPh sb="2" eb="4">
      <t>デンワ</t>
    </rPh>
    <rPh sb="6" eb="7">
      <t>セン</t>
    </rPh>
    <rPh sb="7" eb="8">
      <t>ケン</t>
    </rPh>
    <phoneticPr fontId="3"/>
  </si>
  <si>
    <t>Ｐ  Ｈ  Ｓ
（千件）</t>
    <rPh sb="9" eb="10">
      <t>セン</t>
    </rPh>
    <rPh sb="10" eb="11">
      <t>ケン</t>
    </rPh>
    <phoneticPr fontId="3"/>
  </si>
  <si>
    <t>普及率</t>
    <rPh sb="0" eb="3">
      <t>フキュウリツ</t>
    </rPh>
    <phoneticPr fontId="3"/>
  </si>
  <si>
    <t>（人口 100人</t>
    <rPh sb="1" eb="3">
      <t>ジンコウ</t>
    </rPh>
    <rPh sb="7" eb="8">
      <t>ニン</t>
    </rPh>
    <phoneticPr fontId="3"/>
  </si>
  <si>
    <t>あたり）</t>
    <phoneticPr fontId="3"/>
  </si>
  <si>
    <t xml:space="preserve">  注　１．電話加入数は、一般加入電話の有料施設数。</t>
    <phoneticPr fontId="3"/>
  </si>
  <si>
    <t>　　　２．単独電話には「加入電話・ライトプラン」を含みます。</t>
    <rPh sb="5" eb="7">
      <t>タンドク</t>
    </rPh>
    <rPh sb="7" eb="9">
      <t>デンワ</t>
    </rPh>
    <rPh sb="12" eb="14">
      <t>カニュウ</t>
    </rPh>
    <rPh sb="14" eb="16">
      <t>デンワ</t>
    </rPh>
    <rPh sb="25" eb="26">
      <t>フク</t>
    </rPh>
    <phoneticPr fontId="3"/>
  </si>
  <si>
    <t xml:space="preserve">    　３．共同電話・その他には「ビル電話」を含みます。</t>
    <phoneticPr fontId="3"/>
  </si>
  <si>
    <t>　　　４．普及率に用いている人口は、翌年度４月１日現在 県推計人口。</t>
    <rPh sb="5" eb="8">
      <t>フキュウリツ</t>
    </rPh>
    <rPh sb="9" eb="10">
      <t>モチ</t>
    </rPh>
    <rPh sb="14" eb="16">
      <t>ジンコウ</t>
    </rPh>
    <rPh sb="18" eb="21">
      <t>ヨクネンド</t>
    </rPh>
    <rPh sb="22" eb="23">
      <t>ガツ</t>
    </rPh>
    <rPh sb="24" eb="25">
      <t>ニチ</t>
    </rPh>
    <rPh sb="25" eb="27">
      <t>ゲンザイ</t>
    </rPh>
    <rPh sb="28" eb="29">
      <t>ケン</t>
    </rPh>
    <rPh sb="29" eb="31">
      <t>スイケイ</t>
    </rPh>
    <rPh sb="31" eb="33">
      <t>ジンコウ</t>
    </rPh>
    <phoneticPr fontId="3"/>
  </si>
  <si>
    <t>　資料　西日本電信電話（株）京都支店、近畿総合通信局</t>
    <rPh sb="1" eb="3">
      <t>シリョウ</t>
    </rPh>
    <rPh sb="4" eb="5">
      <t>ニシ</t>
    </rPh>
    <rPh sb="5" eb="7">
      <t>ニホン</t>
    </rPh>
    <rPh sb="7" eb="9">
      <t>デンシン</t>
    </rPh>
    <rPh sb="9" eb="11">
      <t>デンワ</t>
    </rPh>
    <rPh sb="11" eb="14">
      <t>カブ</t>
    </rPh>
    <rPh sb="14" eb="16">
      <t>キョウト</t>
    </rPh>
    <rPh sb="16" eb="18">
      <t>シテン</t>
    </rPh>
    <rPh sb="19" eb="21">
      <t>キンキ</t>
    </rPh>
    <rPh sb="21" eb="23">
      <t>ソウゴウ</t>
    </rPh>
    <rPh sb="23" eb="25">
      <t>ツウシン</t>
    </rPh>
    <rPh sb="25" eb="26">
      <t>キョク</t>
    </rPh>
    <phoneticPr fontId="3"/>
  </si>
  <si>
    <t>デジタル</t>
  </si>
  <si>
    <t>アナログ</t>
  </si>
  <si>
    <t>(再　　掲)</t>
  </si>
  <si>
    <t>公衆電話</t>
  </si>
  <si>
    <t>国際通話可能公衆電話</t>
  </si>
  <si>
    <t>　１３７．公　衆　電　話　施　設　状　況</t>
    <phoneticPr fontId="3"/>
  </si>
  <si>
    <t>単位：個</t>
    <rPh sb="0" eb="2">
      <t>タンイ</t>
    </rPh>
    <rPh sb="3" eb="4">
      <t>コ</t>
    </rPh>
    <phoneticPr fontId="3"/>
  </si>
  <si>
    <t>総　　数</t>
    <rPh sb="0" eb="1">
      <t>フサ</t>
    </rPh>
    <rPh sb="3" eb="4">
      <t>カズ</t>
    </rPh>
    <phoneticPr fontId="3"/>
  </si>
  <si>
    <t>平成14年度　F.Y.2002</t>
    <phoneticPr fontId="3"/>
  </si>
  <si>
    <t>平成15年度　F.Y.2003</t>
    <phoneticPr fontId="3"/>
  </si>
  <si>
    <t>平成16年度　F.Y.2004</t>
    <phoneticPr fontId="3"/>
  </si>
  <si>
    <t>平成17年度　F.Y.2005</t>
    <phoneticPr fontId="3"/>
  </si>
  <si>
    <t>平成18年度　F.Y.2006</t>
    <phoneticPr fontId="3"/>
  </si>
  <si>
    <t>　資料　西日本電信電話（株）滋賀支店</t>
    <rPh sb="1" eb="3">
      <t>シリョウ</t>
    </rPh>
    <rPh sb="4" eb="5">
      <t>ニシ</t>
    </rPh>
    <rPh sb="5" eb="7">
      <t>ニホン</t>
    </rPh>
    <rPh sb="7" eb="9">
      <t>デンシン</t>
    </rPh>
    <rPh sb="9" eb="11">
      <t>デンワ</t>
    </rPh>
    <rPh sb="11" eb="14">
      <t>カブ</t>
    </rPh>
    <rPh sb="14" eb="16">
      <t>シガ</t>
    </rPh>
    <rPh sb="16" eb="18">
      <t>シテン</t>
    </rPh>
    <phoneticPr fontId="3"/>
  </si>
  <si>
    <t>平成15年度　F.Y.2003</t>
  </si>
  <si>
    <t>平成14年度　F.Y.2002</t>
  </si>
  <si>
    <t>平成16年度　F.Y.2004</t>
  </si>
  <si>
    <t>郵                       便                       局</t>
  </si>
  <si>
    <t>総計</t>
  </si>
  <si>
    <t>合計</t>
  </si>
  <si>
    <t>集配</t>
  </si>
  <si>
    <t>無集配</t>
  </si>
  <si>
    <t>集中局</t>
  </si>
  <si>
    <t>輸送</t>
  </si>
  <si>
    <t>船内</t>
  </si>
  <si>
    <t>１４１．</t>
    <phoneticPr fontId="33"/>
  </si>
  <si>
    <t>郵　　便　　局　　数</t>
    <rPh sb="0" eb="1">
      <t>ユウ</t>
    </rPh>
    <rPh sb="3" eb="4">
      <t>ビン</t>
    </rPh>
    <rPh sb="6" eb="7">
      <t>キョク</t>
    </rPh>
    <rPh sb="9" eb="10">
      <t>カズ</t>
    </rPh>
    <phoneticPr fontId="33"/>
  </si>
  <si>
    <t xml:space="preserve"> 各年度末現在</t>
    <rPh sb="1" eb="2">
      <t>カク</t>
    </rPh>
    <rPh sb="2" eb="5">
      <t>ネンドマツ</t>
    </rPh>
    <rPh sb="5" eb="7">
      <t>ゲンザイ</t>
    </rPh>
    <phoneticPr fontId="33"/>
  </si>
  <si>
    <t>単位：局</t>
    <rPh sb="0" eb="2">
      <t>タンイ</t>
    </rPh>
    <rPh sb="3" eb="4">
      <t>キョク</t>
    </rPh>
    <phoneticPr fontId="33"/>
  </si>
  <si>
    <t>簡　易                                                                                                                                                 郵便局</t>
    <rPh sb="0" eb="1">
      <t>カン</t>
    </rPh>
    <rPh sb="2" eb="3">
      <t>エキ</t>
    </rPh>
    <rPh sb="148" eb="151">
      <t>ユウビンキョク</t>
    </rPh>
    <phoneticPr fontId="33"/>
  </si>
  <si>
    <t>普　通　郵　便　局</t>
    <rPh sb="0" eb="1">
      <t>アマネ</t>
    </rPh>
    <rPh sb="2" eb="3">
      <t>ツウ</t>
    </rPh>
    <rPh sb="4" eb="5">
      <t>ユウ</t>
    </rPh>
    <rPh sb="6" eb="7">
      <t>ビン</t>
    </rPh>
    <rPh sb="8" eb="9">
      <t>キョク</t>
    </rPh>
    <phoneticPr fontId="33"/>
  </si>
  <si>
    <t>特定郵便局</t>
    <rPh sb="0" eb="2">
      <t>トクテイ</t>
    </rPh>
    <rPh sb="2" eb="5">
      <t>ユウビンキョク</t>
    </rPh>
    <phoneticPr fontId="33"/>
  </si>
  <si>
    <t>-</t>
    <phoneticPr fontId="33"/>
  </si>
  <si>
    <t>平成17年度　F.Y.2005</t>
    <phoneticPr fontId="33"/>
  </si>
  <si>
    <t>平成18年度　F.Y.2006</t>
    <phoneticPr fontId="3"/>
  </si>
  <si>
    <t>　資料　日本郵政公社</t>
    <rPh sb="1" eb="3">
      <t>シリョウ</t>
    </rPh>
    <rPh sb="4" eb="6">
      <t>ニホン</t>
    </rPh>
    <rPh sb="6" eb="8">
      <t>ユウセイ</t>
    </rPh>
    <rPh sb="8" eb="10">
      <t>コウシャ</t>
    </rPh>
    <phoneticPr fontId="33"/>
  </si>
  <si>
    <t>-</t>
    <phoneticPr fontId="33"/>
  </si>
  <si>
    <t xml:space="preserve">  １４２．年 齢 、性 別 出 国 人 数</t>
    <rPh sb="6" eb="7">
      <t>トシ</t>
    </rPh>
    <rPh sb="8" eb="9">
      <t>ヨワイ</t>
    </rPh>
    <rPh sb="11" eb="12">
      <t>セイ</t>
    </rPh>
    <rPh sb="13" eb="14">
      <t>ベツ</t>
    </rPh>
    <rPh sb="15" eb="16">
      <t>デ</t>
    </rPh>
    <rPh sb="17" eb="18">
      <t>クニ</t>
    </rPh>
    <rPh sb="19" eb="20">
      <t>ヒト</t>
    </rPh>
    <rPh sb="21" eb="22">
      <t>カズ</t>
    </rPh>
    <phoneticPr fontId="3"/>
  </si>
  <si>
    <t>単位：人</t>
    <rPh sb="0" eb="2">
      <t>タンイ</t>
    </rPh>
    <rPh sb="3" eb="4">
      <t>ニン</t>
    </rPh>
    <phoneticPr fontId="3"/>
  </si>
  <si>
    <t>総  数</t>
  </si>
  <si>
    <t>0 ～ 4歳</t>
  </si>
  <si>
    <t>5 ～ 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</si>
  <si>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</si>
  <si>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</si>
  <si>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</si>
  <si>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</si>
  <si>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</si>
  <si>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</si>
  <si>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</si>
  <si>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</si>
  <si>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</si>
  <si>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</si>
  <si>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</si>
  <si>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</si>
  <si>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70歳以上</t>
  </si>
  <si>
    <t>不　詳</t>
  </si>
  <si>
    <t>平成14年　2002</t>
    <phoneticPr fontId="3"/>
  </si>
  <si>
    <t>男</t>
  </si>
  <si>
    <t>女</t>
  </si>
  <si>
    <t>平成15年　2003</t>
    <rPh sb="0" eb="2">
      <t>ヘイセイ</t>
    </rPh>
    <rPh sb="4" eb="5">
      <t>ネン</t>
    </rPh>
    <phoneticPr fontId="3"/>
  </si>
  <si>
    <t>平成16年　2004</t>
    <rPh sb="0" eb="2">
      <t>ヘイセイ</t>
    </rPh>
    <rPh sb="4" eb="5">
      <t>ネン</t>
    </rPh>
    <phoneticPr fontId="3"/>
  </si>
  <si>
    <t>平成17年　2005</t>
    <rPh sb="0" eb="2">
      <t>ヘイセイ</t>
    </rPh>
    <rPh sb="4" eb="5">
      <t>ネン</t>
    </rPh>
    <phoneticPr fontId="3"/>
  </si>
  <si>
    <t>ー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</si>
  <si>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</si>
  <si>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</si>
  <si>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平成18年　2006</t>
    <rPh sb="0" eb="2">
      <t>ヘイセイ</t>
    </rPh>
    <rPh sb="4" eb="5">
      <t>ネン</t>
    </rPh>
    <phoneticPr fontId="3"/>
  </si>
  <si>
    <t>　注　法務省「出入国管理統計年報」によります。</t>
    <rPh sb="1" eb="2">
      <t>チュウ</t>
    </rPh>
    <rPh sb="3" eb="6">
      <t>ホウムショウ</t>
    </rPh>
    <rPh sb="7" eb="10">
      <t>シュツニュウコク</t>
    </rPh>
    <rPh sb="10" eb="12">
      <t>カンリ</t>
    </rPh>
    <rPh sb="12" eb="14">
      <t>トウケイ</t>
    </rPh>
    <rPh sb="14" eb="16">
      <t>ネンポウ</t>
    </rPh>
    <phoneticPr fontId="3"/>
  </si>
  <si>
    <t>　資料　国際課</t>
    <rPh sb="1" eb="3">
      <t>シリョウ</t>
    </rPh>
    <rPh sb="4" eb="6">
      <t>コクサイ</t>
    </rPh>
    <rPh sb="6" eb="7">
      <t>カ</t>
    </rPh>
    <phoneticPr fontId="3"/>
  </si>
  <si>
    <t>12歳未満</t>
  </si>
  <si>
    <t>12歳以上20歳未満</t>
    <rPh sb="7" eb="8">
      <t>サイ</t>
    </rPh>
    <rPh sb="8" eb="10">
      <t>ミマン</t>
    </rPh>
    <phoneticPr fontId="3"/>
  </si>
  <si>
    <t>20歳代</t>
  </si>
  <si>
    <t>30歳代</t>
  </si>
  <si>
    <t>40歳代</t>
  </si>
  <si>
    <t>50歳代</t>
  </si>
  <si>
    <t>60歳代</t>
  </si>
  <si>
    <t>ー</t>
    <phoneticPr fontId="3"/>
  </si>
  <si>
    <t xml:space="preserve"> １４３．</t>
    <phoneticPr fontId="3"/>
  </si>
  <si>
    <t>１３５．</t>
    <phoneticPr fontId="3"/>
  </si>
  <si>
    <t>航 路  、 月 別 乗 船 者 数</t>
    <phoneticPr fontId="3"/>
  </si>
  <si>
    <t>オ ー ミ マ リ ン</t>
    <phoneticPr fontId="3"/>
  </si>
  <si>
    <t>琵 琶 湖 汽 船</t>
    <phoneticPr fontId="3"/>
  </si>
  <si>
    <t>特発船　　　　    その他</t>
    <phoneticPr fontId="3"/>
  </si>
  <si>
    <t>平成14年　2002</t>
    <phoneticPr fontId="3"/>
  </si>
  <si>
    <t>平成16年　2004</t>
    <phoneticPr fontId="3"/>
  </si>
  <si>
    <t>平成17年　2005</t>
    <phoneticPr fontId="3"/>
  </si>
  <si>
    <t>平成18年　2006</t>
    <phoneticPr fontId="3"/>
  </si>
  <si>
    <t>10月</t>
    <phoneticPr fontId="3"/>
  </si>
  <si>
    <t>（  つ  づ  き  ）  琵  琶  湖  汽  船</t>
    <phoneticPr fontId="3"/>
  </si>
  <si>
    <t>ミシガン　　　　ショウボ－ト</t>
    <phoneticPr fontId="3"/>
  </si>
  <si>
    <t>-</t>
    <phoneticPr fontId="3"/>
  </si>
  <si>
    <t>　　　２．琵琶湖汽船のうち「特発船・その他」には、ミシガン特発を含みます。</t>
    <phoneticPr fontId="3"/>
  </si>
  <si>
    <t>　資料　近江鉄道（株）、京阪電気鉄道（株）、比叡山鉄道（株）、信楽高原鐵道（株）　</t>
  </si>
  <si>
    <t>　　　５．比叡山鉄道の平成18年度（2006年度）の一日平均輸送人員は、4日運転休止のため１年361日で算出しました。</t>
    <phoneticPr fontId="3"/>
  </si>
  <si>
    <t>　　　４．比叡山鉄道の平成16年度（2004年度）の一日平均輸送人員は、4日運転休止のため１年361日で算出しました。</t>
    <rPh sb="5" eb="8">
      <t>ヒエイザン</t>
    </rPh>
    <rPh sb="8" eb="10">
      <t>テツドウ</t>
    </rPh>
    <rPh sb="11" eb="13">
      <t>ヘイセイ</t>
    </rPh>
    <rPh sb="15" eb="17">
      <t>ネンド</t>
    </rPh>
    <rPh sb="22" eb="24">
      <t>ネンド</t>
    </rPh>
    <rPh sb="26" eb="28">
      <t>イチニチ</t>
    </rPh>
    <rPh sb="28" eb="30">
      <t>ヘイキン</t>
    </rPh>
    <rPh sb="30" eb="32">
      <t>ユソウ</t>
    </rPh>
    <rPh sb="32" eb="34">
      <t>ジンイン</t>
    </rPh>
    <rPh sb="37" eb="38">
      <t>ニチ</t>
    </rPh>
    <rPh sb="38" eb="40">
      <t>ウンテン</t>
    </rPh>
    <rPh sb="40" eb="42">
      <t>キュウシ</t>
    </rPh>
    <rPh sb="46" eb="47">
      <t>ネン</t>
    </rPh>
    <rPh sb="50" eb="51">
      <t>ニチ</t>
    </rPh>
    <rPh sb="52" eb="54">
      <t>サンシュツ</t>
    </rPh>
    <phoneticPr fontId="3"/>
  </si>
  <si>
    <t>　　　３．比叡山鉄道の平成15年度（2003年度）の一日平均輸送人員は、5日運転休止のため１年361日で算出しました。</t>
    <rPh sb="5" eb="8">
      <t>ヒエイザン</t>
    </rPh>
    <rPh sb="8" eb="10">
      <t>テツドウ</t>
    </rPh>
    <rPh sb="11" eb="13">
      <t>ヘイセイ</t>
    </rPh>
    <rPh sb="15" eb="17">
      <t>ネンド</t>
    </rPh>
    <rPh sb="22" eb="24">
      <t>ネンド</t>
    </rPh>
    <rPh sb="26" eb="28">
      <t>イチニチ</t>
    </rPh>
    <rPh sb="28" eb="30">
      <t>ヘイキン</t>
    </rPh>
    <rPh sb="30" eb="32">
      <t>ユソウ</t>
    </rPh>
    <rPh sb="32" eb="34">
      <t>ジンイン</t>
    </rPh>
    <rPh sb="37" eb="38">
      <t>ニチ</t>
    </rPh>
    <rPh sb="38" eb="40">
      <t>ウンテン</t>
    </rPh>
    <rPh sb="40" eb="42">
      <t>キュウシ</t>
    </rPh>
    <rPh sb="46" eb="47">
      <t>ネン</t>
    </rPh>
    <rPh sb="50" eb="51">
      <t>ニチ</t>
    </rPh>
    <rPh sb="52" eb="54">
      <t>サンシュツ</t>
    </rPh>
    <phoneticPr fontId="3"/>
  </si>
  <si>
    <t>　　　２．比叡山鉄道の平成13年度（2001年度）の一日平均輸送人員は、1日運転休止のため１年364日で算出しました。</t>
    <rPh sb="5" eb="8">
      <t>ヒエイザン</t>
    </rPh>
    <rPh sb="8" eb="10">
      <t>テツドウ</t>
    </rPh>
    <rPh sb="11" eb="13">
      <t>ヘイセイ</t>
    </rPh>
    <rPh sb="15" eb="17">
      <t>ネンド</t>
    </rPh>
    <rPh sb="22" eb="24">
      <t>ネンド</t>
    </rPh>
    <rPh sb="26" eb="28">
      <t>イチニチ</t>
    </rPh>
    <rPh sb="28" eb="30">
      <t>ヘイキン</t>
    </rPh>
    <rPh sb="30" eb="32">
      <t>ユソウ</t>
    </rPh>
    <rPh sb="32" eb="34">
      <t>ジンイン</t>
    </rPh>
    <rPh sb="37" eb="38">
      <t>ニチ</t>
    </rPh>
    <rPh sb="38" eb="40">
      <t>ウンテン</t>
    </rPh>
    <rPh sb="40" eb="42">
      <t>キュウシ</t>
    </rPh>
    <rPh sb="46" eb="47">
      <t>ネン</t>
    </rPh>
    <rPh sb="50" eb="51">
      <t>ニチ</t>
    </rPh>
    <rPh sb="52" eb="54">
      <t>サンシュツ</t>
    </rPh>
    <phoneticPr fontId="3"/>
  </si>
  <si>
    <t>　注　１．車両数には、貨車数を含みます。ただし、京阪電気鉄道（株）は、貨車数を含みません。</t>
    <rPh sb="24" eb="26">
      <t>ケイハン</t>
    </rPh>
    <rPh sb="26" eb="28">
      <t>デンキ</t>
    </rPh>
    <rPh sb="28" eb="30">
      <t>テツドウ</t>
    </rPh>
    <rPh sb="30" eb="33">
      <t>カブ</t>
    </rPh>
    <rPh sb="35" eb="37">
      <t>カシャ</t>
    </rPh>
    <rPh sb="37" eb="38">
      <t>スウ</t>
    </rPh>
    <rPh sb="39" eb="40">
      <t>フク</t>
    </rPh>
    <phoneticPr fontId="3"/>
  </si>
  <si>
    <t>信楽高原鐵道㈱</t>
    <phoneticPr fontId="3"/>
  </si>
  <si>
    <t>比叡山鉄道㈱</t>
    <phoneticPr fontId="3"/>
  </si>
  <si>
    <t>京阪電気鉄道㈱</t>
    <phoneticPr fontId="3"/>
  </si>
  <si>
    <t>近江鉄道㈱</t>
    <phoneticPr fontId="3"/>
  </si>
  <si>
    <t>－</t>
    <phoneticPr fontId="3"/>
  </si>
  <si>
    <t>平成18年度　F.Y.2006</t>
    <rPh sb="0" eb="2">
      <t>ヘイセイ</t>
    </rPh>
    <rPh sb="4" eb="6">
      <t>ネンド</t>
    </rPh>
    <phoneticPr fontId="3"/>
  </si>
  <si>
    <t>近江鉄道㈱</t>
    <phoneticPr fontId="3"/>
  </si>
  <si>
    <t>平成17年度　F.Y.2005</t>
    <phoneticPr fontId="3"/>
  </si>
  <si>
    <t>近江鉄道㈱</t>
    <phoneticPr fontId="3"/>
  </si>
  <si>
    <t>－</t>
    <phoneticPr fontId="3"/>
  </si>
  <si>
    <t>平成16年度　F.Y.2004</t>
    <phoneticPr fontId="3"/>
  </si>
  <si>
    <t>比叡山鉄道㈱</t>
    <phoneticPr fontId="3"/>
  </si>
  <si>
    <t>京阪電気鉄道㈱</t>
    <phoneticPr fontId="3"/>
  </si>
  <si>
    <t>平成15年度　F.Y.2003</t>
    <phoneticPr fontId="3"/>
  </si>
  <si>
    <t>信楽高原鐵道㈱</t>
  </si>
  <si>
    <t>比叡山鉄道㈱</t>
  </si>
  <si>
    <t>京阪電気鉄道㈱</t>
  </si>
  <si>
    <t>近江鉄道㈱</t>
  </si>
  <si>
    <t>平成14年度　F.Y.2002</t>
    <phoneticPr fontId="3"/>
  </si>
  <si>
    <t>平成13年度　F.Y.2001</t>
    <phoneticPr fontId="3"/>
  </si>
  <si>
    <t>平成12年度　F.Y.2000</t>
    <phoneticPr fontId="3"/>
  </si>
  <si>
    <t>貨 物 数 量　（ｔ）</t>
    <phoneticPr fontId="3"/>
  </si>
  <si>
    <t>手小荷物数量（個）</t>
    <rPh sb="7" eb="8">
      <t>コ</t>
    </rPh>
    <phoneticPr fontId="3"/>
  </si>
  <si>
    <t>一日平均　　　　　　　　　　　　　　　　　　　　　　　　　　　　　　　　　　　　　　　　　　　　　　　　　　　　　　　　　　　　　　　　　　　輸送人員　　　　　　　　　　　　　　　　　　　　　　　　　　　　　　　　　　　　　　　　　　　　　　　　　　　　　　　　　　　　　　　　　　　　　　　　　　　　　（人）</t>
    <rPh sb="2" eb="4">
      <t>ヘイキン</t>
    </rPh>
    <rPh sb="153" eb="154">
      <t>ニン</t>
    </rPh>
    <phoneticPr fontId="3"/>
  </si>
  <si>
    <t>輸 送 人 員　　　　　　　　　　　　　　　　　　　　　　　　　　　　　　　　　　　　　　　　　　　　　　　　　　　　　　　　　　　　　　　　　　　　　　　　　　（人）</t>
    <rPh sb="82" eb="83">
      <t>ニン</t>
    </rPh>
    <phoneticPr fontId="3"/>
  </si>
  <si>
    <t>営業キロ数　　　　　　　　　　　　　　　　　　　　　　　　　　　　　　　　　　　　　　　　　　　　　　　　　　　　　　　　　　　　　　　　　　　　　　　　　　　（ｋｍ）</t>
    <phoneticPr fontId="3"/>
  </si>
  <si>
    <t>車　両　数　（両）</t>
    <rPh sb="7" eb="8">
      <t>リョウ</t>
    </rPh>
    <phoneticPr fontId="3"/>
  </si>
  <si>
    <t>私　鉄　運　輸　状　況</t>
    <phoneticPr fontId="3"/>
  </si>
  <si>
    <t xml:space="preserve"> １３２．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</si>
</sst>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#,##0;\-#,##0;&quot;－&quot;"/>
    <numFmt numFmtId="178" formatCode="#,###;\-#,###;\-"/>
  </numFmts>
  <fonts count="38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明朝"/>
      <family val="3"/>
      <charset val="128"/>
    </font>
    <font>
      <sz val="12"/>
      <color indexed="10"/>
      <name val="ＤＦ平成ゴシック体W3"/>
      <family val="3"/>
      <charset val="128"/>
    </font>
    <font>
      <sz val="8"/>
      <name val="ＤＦ平成ゴシック体W3"/>
      <family val="3"/>
      <charset val="128"/>
    </font>
    <font>
      <sz val="16"/>
      <name val="ＤＦ平成ゴシック体W5"/>
      <family val="3"/>
      <charset val="128"/>
    </font>
    <font>
      <sz val="8"/>
      <name val="ＤＦ平成ゴシック体W5"/>
      <family val="3"/>
      <charset val="128"/>
    </font>
    <font>
      <b/>
      <sz val="9"/>
      <color indexed="10"/>
      <name val="ＤＦ平成ゴシック体W5"/>
      <family val="3"/>
      <charset val="128"/>
    </font>
    <font>
      <b/>
      <sz val="8"/>
      <name val="HGSｺﾞｼｯｸE"/>
      <family val="3"/>
      <charset val="128"/>
    </font>
    <font>
      <b/>
      <sz val="8"/>
      <color indexed="12"/>
      <name val="HGSｺﾞｼｯｸE"/>
      <family val="3"/>
      <charset val="128"/>
    </font>
    <font>
      <sz val="8"/>
      <color indexed="12"/>
      <name val="ＤＦ平成ゴシック体W5"/>
      <family val="3"/>
      <charset val="128"/>
    </font>
    <font>
      <b/>
      <sz val="10"/>
      <color indexed="10"/>
      <name val="ＤＦ平成ゴシック体W3"/>
      <family val="3"/>
      <charset val="128"/>
    </font>
    <font>
      <sz val="8"/>
      <color indexed="10"/>
      <name val="ＤＦ平成ゴシック体W3"/>
      <family val="3"/>
      <charset val="128"/>
    </font>
    <font>
      <sz val="8"/>
      <color indexed="12"/>
      <name val="ＤＦ平成ゴシック体W3"/>
      <family val="3"/>
      <charset val="128"/>
    </font>
    <font>
      <b/>
      <sz val="10"/>
      <color indexed="10"/>
      <name val="ＤＦ平成ゴシック体W5"/>
      <family val="3"/>
      <charset val="128"/>
    </font>
    <font>
      <sz val="8"/>
      <color indexed="10"/>
      <name val="ＤＦ平成ゴシック体W5"/>
      <family val="3"/>
      <charset val="128"/>
    </font>
    <font>
      <sz val="11"/>
      <name val="ＤＦ平成ゴシック体W5"/>
      <family val="3"/>
      <charset val="128"/>
    </font>
    <font>
      <vertAlign val="superscript"/>
      <sz val="8"/>
      <name val="ＤＦ平成ゴシック体W5"/>
      <family val="3"/>
      <charset val="128"/>
    </font>
    <font>
      <b/>
      <sz val="7.5"/>
      <name val="HGSｺﾞｼｯｸE"/>
      <family val="3"/>
      <charset val="128"/>
    </font>
    <font>
      <b/>
      <sz val="7.5"/>
      <color indexed="12"/>
      <name val="HGSｺﾞｼｯｸE"/>
      <family val="3"/>
      <charset val="128"/>
    </font>
    <font>
      <sz val="14"/>
      <name val="Terminal"/>
      <charset val="128"/>
    </font>
    <font>
      <sz val="12"/>
      <name val="ＤＦ平成ゴシック体W5"/>
      <family val="3"/>
      <charset val="128"/>
    </font>
    <font>
      <sz val="7"/>
      <name val="ＤＦ平成ゴシック体W5"/>
      <family val="3"/>
      <charset val="128"/>
    </font>
    <font>
      <sz val="8"/>
      <color indexed="62"/>
      <name val="ＤＦ平成ゴシック体W5"/>
      <family val="3"/>
      <charset val="128"/>
    </font>
    <font>
      <b/>
      <sz val="8"/>
      <color indexed="62"/>
      <name val="HGSｺﾞｼｯｸE"/>
      <family val="3"/>
      <charset val="128"/>
    </font>
    <font>
      <sz val="7.5"/>
      <name val="ＤＦ平成ゴシック体W5"/>
      <family val="3"/>
      <charset val="128"/>
    </font>
    <font>
      <sz val="6"/>
      <name val="ＭＳ 明朝"/>
      <family val="1"/>
      <charset val="128"/>
    </font>
    <font>
      <b/>
      <sz val="7"/>
      <name val="HGSｺﾞｼｯｸE"/>
      <family val="3"/>
      <charset val="128"/>
    </font>
    <font>
      <b/>
      <sz val="8"/>
      <name val="ＤＦ平成ゴシック体W5"/>
      <family val="3"/>
      <charset val="128"/>
    </font>
    <font>
      <b/>
      <sz val="7.8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Terminal"/>
      <charset val="128"/>
    </font>
    <font>
      <sz val="8"/>
      <name val="ＭＳ ゴシック"/>
      <family val="3"/>
      <charset val="128"/>
    </font>
    <font>
      <sz val="6"/>
      <name val="明朝"/>
      <family val="1"/>
      <charset val="128"/>
    </font>
    <font>
      <sz val="7.5"/>
      <name val="HGSｺﾞｼｯｸE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gray125">
        <bgColor indexed="41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gray125">
        <bgColor indexed="44"/>
      </patternFill>
    </fill>
    <fill>
      <patternFill patternType="gray0625">
        <bgColor indexed="41"/>
      </patternFill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5">
    <xf numFmtId="0" fontId="0" fillId="0" borderId="0"/>
    <xf numFmtId="38" fontId="1" fillId="0" borderId="0" applyFont="0" applyFill="0" applyBorder="0" applyAlignment="0" applyProtection="0"/>
    <xf numFmtId="0" fontId="21" fillId="0" borderId="0"/>
    <xf numFmtId="37" fontId="21" fillId="0" borderId="0"/>
    <xf numFmtId="0" fontId="2" fillId="0" borderId="0"/>
    <xf numFmtId="0" fontId="2" fillId="0" borderId="0"/>
    <xf numFmtId="0" fontId="2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0" fontId="2" fillId="0" borderId="0"/>
    <xf numFmtId="37" fontId="21" fillId="0" borderId="0"/>
    <xf numFmtId="37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32" fillId="0" borderId="0"/>
    <xf numFmtId="0" fontId="21" fillId="0" borderId="0"/>
    <xf numFmtId="38" fontId="1" fillId="0" borderId="0" applyFont="0" applyFill="0" applyBorder="0" applyAlignment="0" applyProtection="0"/>
    <xf numFmtId="0" fontId="1" fillId="0" borderId="0"/>
  </cellStyleXfs>
  <cellXfs count="845">
    <xf numFmtId="0" fontId="0" fillId="0" borderId="0" xfId="0"/>
    <xf numFmtId="58" fontId="4" fillId="2" borderId="0" xfId="0" applyNumberFormat="1" applyFont="1" applyFill="1"/>
    <xf numFmtId="0" fontId="5" fillId="2" borderId="0" xfId="5" applyFont="1" applyFill="1"/>
    <xf numFmtId="58" fontId="5" fillId="2" borderId="0" xfId="0" applyNumberFormat="1" applyFont="1" applyFill="1"/>
    <xf numFmtId="38" fontId="5" fillId="2" borderId="0" xfId="1" applyFont="1" applyFill="1"/>
    <xf numFmtId="0" fontId="5" fillId="2" borderId="0" xfId="5" applyFont="1" applyFill="1" applyBorder="1" applyAlignment="1"/>
    <xf numFmtId="0" fontId="5" fillId="0" borderId="0" xfId="5" applyFont="1" applyFill="1"/>
    <xf numFmtId="0" fontId="5" fillId="0" borderId="0" xfId="5" applyFont="1"/>
    <xf numFmtId="0" fontId="6" fillId="2" borderId="0" xfId="5" applyFont="1" applyFill="1"/>
    <xf numFmtId="0" fontId="6" fillId="0" borderId="0" xfId="5" applyFont="1"/>
    <xf numFmtId="49" fontId="6" fillId="0" borderId="0" xfId="5" quotePrefix="1" applyNumberFormat="1" applyFont="1" applyAlignment="1">
      <alignment horizontal="right"/>
    </xf>
    <xf numFmtId="0" fontId="6" fillId="0" borderId="0" xfId="5" quotePrefix="1" applyFont="1" applyAlignment="1"/>
    <xf numFmtId="0" fontId="6" fillId="0" borderId="0" xfId="5" quotePrefix="1" applyFont="1" applyAlignment="1">
      <alignment horizontal="distributed"/>
    </xf>
    <xf numFmtId="0" fontId="6" fillId="0" borderId="0" xfId="0" applyFont="1"/>
    <xf numFmtId="0" fontId="6" fillId="0" borderId="0" xfId="5" applyFont="1" applyBorder="1" applyAlignment="1"/>
    <xf numFmtId="0" fontId="6" fillId="0" borderId="0" xfId="5" applyFont="1" applyFill="1"/>
    <xf numFmtId="49" fontId="6" fillId="0" borderId="0" xfId="5" quotePrefix="1" applyNumberFormat="1" applyFont="1" applyAlignment="1">
      <alignment horizontal="left"/>
    </xf>
    <xf numFmtId="0" fontId="7" fillId="2" borderId="0" xfId="5" applyFont="1" applyFill="1"/>
    <xf numFmtId="0" fontId="7" fillId="0" borderId="0" xfId="5" applyFont="1"/>
    <xf numFmtId="38" fontId="8" fillId="0" borderId="0" xfId="1" applyFont="1"/>
    <xf numFmtId="38" fontId="7" fillId="0" borderId="0" xfId="1" applyFont="1"/>
    <xf numFmtId="0" fontId="7" fillId="0" borderId="0" xfId="5" applyFont="1" applyBorder="1" applyAlignment="1"/>
    <xf numFmtId="0" fontId="7" fillId="0" borderId="0" xfId="5" applyFont="1" applyFill="1"/>
    <xf numFmtId="0" fontId="7" fillId="2" borderId="0" xfId="5" applyFont="1" applyFill="1" applyAlignment="1">
      <alignment vertical="center"/>
    </xf>
    <xf numFmtId="0" fontId="7" fillId="3" borderId="1" xfId="5" applyFont="1" applyFill="1" applyBorder="1" applyAlignment="1">
      <alignment vertical="center"/>
    </xf>
    <xf numFmtId="0" fontId="7" fillId="3" borderId="2" xfId="5" applyFont="1" applyFill="1" applyBorder="1" applyAlignment="1">
      <alignment vertical="center"/>
    </xf>
    <xf numFmtId="0" fontId="7" fillId="3" borderId="3" xfId="5" applyFont="1" applyFill="1" applyBorder="1" applyAlignment="1">
      <alignment horizontal="centerContinuous" vertical="center"/>
    </xf>
    <xf numFmtId="0" fontId="7" fillId="3" borderId="4" xfId="5" applyFont="1" applyFill="1" applyBorder="1" applyAlignment="1">
      <alignment horizontal="centerContinuous" vertical="center"/>
    </xf>
    <xf numFmtId="0" fontId="7" fillId="3" borderId="4" xfId="5" applyFont="1" applyFill="1" applyBorder="1" applyAlignment="1">
      <alignment vertical="center"/>
    </xf>
    <xf numFmtId="0" fontId="7" fillId="0" borderId="0" xfId="5" applyFont="1" applyFill="1" applyAlignment="1">
      <alignment vertical="center"/>
    </xf>
    <xf numFmtId="0" fontId="7" fillId="0" borderId="0" xfId="5" applyFont="1" applyAlignment="1">
      <alignment vertical="center"/>
    </xf>
    <xf numFmtId="0" fontId="7" fillId="3" borderId="5" xfId="5" applyFont="1" applyFill="1" applyBorder="1" applyAlignment="1">
      <alignment vertical="center"/>
    </xf>
    <xf numFmtId="0" fontId="7" fillId="3" borderId="6" xfId="5" applyFont="1" applyFill="1" applyBorder="1" applyAlignment="1">
      <alignment vertical="center"/>
    </xf>
    <xf numFmtId="0" fontId="7" fillId="3" borderId="7" xfId="5" applyFont="1" applyFill="1" applyBorder="1" applyAlignment="1">
      <alignment horizontal="center" vertical="center"/>
    </xf>
    <xf numFmtId="0" fontId="7" fillId="3" borderId="0" xfId="5" applyFont="1" applyFill="1" applyBorder="1" applyAlignment="1">
      <alignment horizontal="center"/>
    </xf>
    <xf numFmtId="0" fontId="9" fillId="3" borderId="0" xfId="5" applyFont="1" applyFill="1" applyBorder="1" applyAlignment="1">
      <alignment horizontal="center"/>
    </xf>
    <xf numFmtId="0" fontId="9" fillId="3" borderId="0" xfId="5" applyFont="1" applyFill="1" applyBorder="1"/>
    <xf numFmtId="0" fontId="9" fillId="3" borderId="8" xfId="5" applyFont="1" applyFill="1" applyBorder="1"/>
    <xf numFmtId="38" fontId="7" fillId="0" borderId="0" xfId="1" applyFont="1" applyBorder="1" applyAlignment="1"/>
    <xf numFmtId="0" fontId="7" fillId="0" borderId="0" xfId="0" applyFont="1" applyFill="1"/>
    <xf numFmtId="0" fontId="7" fillId="0" borderId="0" xfId="5" applyFont="1" applyBorder="1"/>
    <xf numFmtId="0" fontId="9" fillId="3" borderId="0" xfId="5" applyFont="1" applyFill="1" applyBorder="1" applyAlignment="1">
      <alignment horizontal="distributed"/>
    </xf>
    <xf numFmtId="38" fontId="7" fillId="0" borderId="0" xfId="1" applyFont="1" applyBorder="1" applyAlignment="1">
      <alignment horizontal="right"/>
    </xf>
    <xf numFmtId="0" fontId="7" fillId="0" borderId="0" xfId="5" applyFont="1" applyBorder="1" applyAlignment="1">
      <alignment horizontal="right"/>
    </xf>
    <xf numFmtId="49" fontId="7" fillId="3" borderId="0" xfId="5" applyNumberFormat="1" applyFont="1" applyFill="1" applyBorder="1" applyAlignment="1">
      <alignment horizontal="center"/>
    </xf>
    <xf numFmtId="49" fontId="9" fillId="3" borderId="0" xfId="5" applyNumberFormat="1" applyFont="1" applyFill="1" applyBorder="1" applyAlignment="1">
      <alignment horizontal="distributed"/>
    </xf>
    <xf numFmtId="0" fontId="7" fillId="3" borderId="0" xfId="5" applyFont="1" applyFill="1" applyBorder="1"/>
    <xf numFmtId="0" fontId="9" fillId="3" borderId="8" xfId="5" quotePrefix="1" applyFont="1" applyFill="1" applyBorder="1" applyAlignment="1">
      <alignment horizontal="center"/>
    </xf>
    <xf numFmtId="0" fontId="7" fillId="3" borderId="8" xfId="5" quotePrefix="1" applyFont="1" applyFill="1" applyBorder="1" applyAlignment="1">
      <alignment horizontal="center"/>
    </xf>
    <xf numFmtId="0" fontId="7" fillId="3" borderId="0" xfId="5" applyFont="1" applyFill="1"/>
    <xf numFmtId="0" fontId="7" fillId="3" borderId="8" xfId="5" applyFont="1" applyFill="1" applyBorder="1"/>
    <xf numFmtId="3" fontId="7" fillId="0" borderId="0" xfId="5" applyNumberFormat="1" applyFont="1" applyBorder="1" applyAlignment="1">
      <alignment horizontal="right"/>
    </xf>
    <xf numFmtId="0" fontId="7" fillId="3" borderId="0" xfId="5" quotePrefix="1" applyFont="1" applyFill="1" applyBorder="1" applyAlignment="1">
      <alignment horizontal="left"/>
    </xf>
    <xf numFmtId="0" fontId="7" fillId="3" borderId="0" xfId="5" applyFont="1" applyFill="1" applyBorder="1" applyAlignment="1">
      <alignment horizontal="center" vertical="distributed" textRotation="255" justifyLastLine="1"/>
    </xf>
    <xf numFmtId="0" fontId="7" fillId="2" borderId="0" xfId="5" applyFont="1" applyFill="1" applyAlignment="1"/>
    <xf numFmtId="0" fontId="7" fillId="3" borderId="0" xfId="5" applyFont="1" applyFill="1" applyBorder="1" applyAlignment="1">
      <alignment horizontal="center" textRotation="255"/>
    </xf>
    <xf numFmtId="0" fontId="7" fillId="0" borderId="0" xfId="5" applyFont="1" applyFill="1" applyAlignment="1"/>
    <xf numFmtId="0" fontId="7" fillId="0" borderId="0" xfId="5" applyFont="1" applyAlignment="1"/>
    <xf numFmtId="0" fontId="7" fillId="3" borderId="8" xfId="5" quotePrefix="1" applyFont="1" applyFill="1" applyBorder="1" applyAlignment="1">
      <alignment horizontal="center" vertical="top"/>
    </xf>
    <xf numFmtId="38" fontId="7" fillId="0" borderId="0" xfId="1" applyFont="1" applyBorder="1" applyAlignment="1">
      <alignment vertical="top"/>
    </xf>
    <xf numFmtId="0" fontId="7" fillId="3" borderId="0" xfId="5" quotePrefix="1" applyFont="1" applyFill="1" applyBorder="1" applyAlignment="1">
      <alignment horizontal="left" textRotation="255" wrapText="1"/>
    </xf>
    <xf numFmtId="0" fontId="7" fillId="3" borderId="8" xfId="5" quotePrefix="1" applyFont="1" applyFill="1" applyBorder="1" applyAlignment="1">
      <alignment horizontal="left"/>
    </xf>
    <xf numFmtId="0" fontId="7" fillId="3" borderId="5" xfId="5" applyFont="1" applyFill="1" applyBorder="1"/>
    <xf numFmtId="0" fontId="7" fillId="3" borderId="6" xfId="5" quotePrefix="1" applyFont="1" applyFill="1" applyBorder="1" applyAlignment="1">
      <alignment horizontal="center"/>
    </xf>
    <xf numFmtId="38" fontId="7" fillId="0" borderId="5" xfId="1" applyFont="1" applyBorder="1" applyAlignment="1">
      <alignment horizontal="right"/>
    </xf>
    <xf numFmtId="176" fontId="7" fillId="0" borderId="5" xfId="1" applyNumberFormat="1" applyFont="1" applyBorder="1" applyAlignment="1">
      <alignment horizontal="right"/>
    </xf>
    <xf numFmtId="3" fontId="7" fillId="0" borderId="5" xfId="5" applyNumberFormat="1" applyFont="1" applyBorder="1" applyAlignment="1">
      <alignment horizontal="right"/>
    </xf>
    <xf numFmtId="3" fontId="7" fillId="0" borderId="5" xfId="5" applyNumberFormat="1" applyFont="1" applyBorder="1" applyAlignment="1"/>
    <xf numFmtId="0" fontId="7" fillId="0" borderId="0" xfId="5" applyFont="1" applyFill="1" applyBorder="1"/>
    <xf numFmtId="38" fontId="7" fillId="0" borderId="0" xfId="1" applyFont="1" applyAlignment="1">
      <alignment horizontal="right"/>
    </xf>
    <xf numFmtId="38" fontId="7" fillId="0" borderId="0" xfId="1" applyFont="1" applyFill="1" applyAlignment="1">
      <alignment horizontal="right"/>
    </xf>
    <xf numFmtId="0" fontId="7" fillId="0" borderId="0" xfId="5" applyFont="1" applyFill="1" applyBorder="1" applyAlignment="1"/>
    <xf numFmtId="58" fontId="12" fillId="2" borderId="0" xfId="0" applyNumberFormat="1" applyFont="1" applyFill="1"/>
    <xf numFmtId="0" fontId="5" fillId="2" borderId="5" xfId="5" applyFont="1" applyFill="1" applyBorder="1"/>
    <xf numFmtId="0" fontId="5" fillId="2" borderId="0" xfId="5" applyFont="1" applyFill="1" applyBorder="1"/>
    <xf numFmtId="38" fontId="5" fillId="2" borderId="0" xfId="1" applyFont="1" applyFill="1" applyAlignment="1">
      <alignment horizontal="right"/>
    </xf>
    <xf numFmtId="0" fontId="5" fillId="0" borderId="0" xfId="0" applyFont="1" applyFill="1"/>
    <xf numFmtId="0" fontId="5" fillId="0" borderId="0" xfId="5" applyFont="1" applyBorder="1"/>
    <xf numFmtId="0" fontId="5" fillId="0" borderId="9" xfId="5" applyFont="1" applyBorder="1" applyAlignment="1"/>
    <xf numFmtId="0" fontId="5" fillId="0" borderId="10" xfId="5" applyFont="1" applyBorder="1" applyAlignment="1">
      <alignment horizontal="center"/>
    </xf>
    <xf numFmtId="0" fontId="5" fillId="0" borderId="11" xfId="5" applyFont="1" applyBorder="1"/>
    <xf numFmtId="0" fontId="5" fillId="0" borderId="11" xfId="5" applyFont="1" applyBorder="1" applyAlignment="1">
      <alignment horizontal="center"/>
    </xf>
    <xf numFmtId="0" fontId="5" fillId="0" borderId="12" xfId="5" applyFont="1" applyBorder="1" applyAlignment="1">
      <alignment horizontal="centerContinuous"/>
    </xf>
    <xf numFmtId="0" fontId="5" fillId="0" borderId="13" xfId="5" applyFont="1" applyBorder="1" applyAlignment="1">
      <alignment horizontal="centerContinuous"/>
    </xf>
    <xf numFmtId="0" fontId="5" fillId="0" borderId="14" xfId="5" applyFont="1" applyBorder="1"/>
    <xf numFmtId="0" fontId="13" fillId="0" borderId="0" xfId="5" applyFont="1"/>
    <xf numFmtId="0" fontId="5" fillId="0" borderId="7" xfId="5" applyFont="1" applyBorder="1" applyAlignment="1"/>
    <xf numFmtId="0" fontId="5" fillId="0" borderId="6" xfId="5" applyFont="1" applyBorder="1" applyAlignment="1">
      <alignment horizontal="center"/>
    </xf>
    <xf numFmtId="0" fontId="5" fillId="0" borderId="7" xfId="5" applyFont="1" applyBorder="1"/>
    <xf numFmtId="0" fontId="5" fillId="0" borderId="7" xfId="5" applyFont="1" applyBorder="1" applyAlignment="1">
      <alignment horizontal="center"/>
    </xf>
    <xf numFmtId="0" fontId="5" fillId="0" borderId="6" xfId="5" applyFont="1" applyBorder="1"/>
    <xf numFmtId="0" fontId="13" fillId="0" borderId="0" xfId="5" applyFont="1" applyAlignment="1">
      <alignment horizontal="center"/>
    </xf>
    <xf numFmtId="0" fontId="5" fillId="0" borderId="8" xfId="5" applyFont="1" applyBorder="1" applyAlignment="1">
      <alignment horizontal="center"/>
    </xf>
    <xf numFmtId="0" fontId="5" fillId="0" borderId="9" xfId="5" applyFont="1" applyBorder="1"/>
    <xf numFmtId="0" fontId="5" fillId="4" borderId="0" xfId="5" applyFont="1" applyFill="1" applyBorder="1"/>
    <xf numFmtId="38" fontId="14" fillId="4" borderId="15" xfId="1" applyFont="1" applyFill="1" applyBorder="1"/>
    <xf numFmtId="38" fontId="14" fillId="4" borderId="15" xfId="1" applyFont="1" applyFill="1" applyBorder="1" applyAlignment="1">
      <alignment horizontal="right"/>
    </xf>
    <xf numFmtId="38" fontId="14" fillId="4" borderId="11" xfId="1" applyFont="1" applyFill="1" applyBorder="1" applyAlignment="1">
      <alignment horizontal="right"/>
    </xf>
    <xf numFmtId="0" fontId="5" fillId="4" borderId="8" xfId="5" applyFont="1" applyFill="1" applyBorder="1"/>
    <xf numFmtId="38" fontId="5" fillId="2" borderId="0" xfId="5" applyNumberFormat="1" applyFont="1" applyFill="1"/>
    <xf numFmtId="38" fontId="14" fillId="0" borderId="16" xfId="1" applyFont="1" applyBorder="1"/>
    <xf numFmtId="38" fontId="14" fillId="0" borderId="16" xfId="1" applyFont="1" applyBorder="1" applyAlignment="1">
      <alignment horizontal="right"/>
    </xf>
    <xf numFmtId="38" fontId="14" fillId="0" borderId="0" xfId="1" applyFont="1" applyBorder="1"/>
    <xf numFmtId="0" fontId="5" fillId="0" borderId="8" xfId="5" applyFont="1" applyBorder="1"/>
    <xf numFmtId="38" fontId="14" fillId="4" borderId="16" xfId="1" applyFont="1" applyFill="1" applyBorder="1"/>
    <xf numFmtId="38" fontId="14" fillId="4" borderId="16" xfId="1" applyFont="1" applyFill="1" applyBorder="1" applyAlignment="1">
      <alignment horizontal="right"/>
    </xf>
    <xf numFmtId="38" fontId="14" fillId="4" borderId="0" xfId="1" applyFont="1" applyFill="1" applyBorder="1"/>
    <xf numFmtId="0" fontId="5" fillId="0" borderId="9" xfId="5" applyFont="1" applyBorder="1" applyAlignment="1">
      <alignment horizontal="center"/>
    </xf>
    <xf numFmtId="0" fontId="5" fillId="0" borderId="17" xfId="5" applyFont="1" applyBorder="1" applyAlignment="1"/>
    <xf numFmtId="0" fontId="5" fillId="0" borderId="18" xfId="5" applyFont="1" applyBorder="1" applyAlignment="1">
      <alignment horizontal="center"/>
    </xf>
    <xf numFmtId="0" fontId="5" fillId="0" borderId="19" xfId="5" applyFont="1" applyBorder="1" applyAlignment="1">
      <alignment horizontal="center"/>
    </xf>
    <xf numFmtId="0" fontId="5" fillId="0" borderId="20" xfId="5" applyFont="1" applyBorder="1"/>
    <xf numFmtId="38" fontId="14" fillId="0" borderId="21" xfId="1" applyFont="1" applyBorder="1"/>
    <xf numFmtId="38" fontId="14" fillId="0" borderId="21" xfId="1" applyFont="1" applyBorder="1" applyAlignment="1">
      <alignment horizontal="right"/>
    </xf>
    <xf numFmtId="38" fontId="14" fillId="0" borderId="20" xfId="1" applyFont="1" applyBorder="1"/>
    <xf numFmtId="0" fontId="5" fillId="0" borderId="22" xfId="5" applyFont="1" applyBorder="1"/>
    <xf numFmtId="38" fontId="5" fillId="4" borderId="9" xfId="1" applyFont="1" applyFill="1" applyBorder="1"/>
    <xf numFmtId="38" fontId="5" fillId="4" borderId="9" xfId="1" applyFont="1" applyFill="1" applyBorder="1" applyAlignment="1">
      <alignment horizontal="right"/>
    </xf>
    <xf numFmtId="38" fontId="5" fillId="0" borderId="9" xfId="1" applyFont="1" applyBorder="1"/>
    <xf numFmtId="38" fontId="5" fillId="0" borderId="16" xfId="1" applyFont="1" applyBorder="1"/>
    <xf numFmtId="0" fontId="5" fillId="0" borderId="8" xfId="5" quotePrefix="1" applyFont="1" applyBorder="1" applyAlignment="1">
      <alignment horizontal="center"/>
    </xf>
    <xf numFmtId="38" fontId="14" fillId="4" borderId="9" xfId="1" applyFont="1" applyFill="1" applyBorder="1"/>
    <xf numFmtId="38" fontId="14" fillId="4" borderId="9" xfId="1" applyFont="1" applyFill="1" applyBorder="1" applyAlignment="1">
      <alignment horizontal="right"/>
    </xf>
    <xf numFmtId="38" fontId="14" fillId="0" borderId="19" xfId="1" applyFont="1" applyBorder="1"/>
    <xf numFmtId="0" fontId="5" fillId="0" borderId="0" xfId="5" quotePrefix="1" applyFont="1" applyBorder="1" applyAlignment="1">
      <alignment horizontal="left"/>
    </xf>
    <xf numFmtId="0" fontId="5" fillId="0" borderId="22" xfId="5" applyFont="1" applyBorder="1" applyAlignment="1">
      <alignment horizontal="center"/>
    </xf>
    <xf numFmtId="0" fontId="5" fillId="0" borderId="23" xfId="5" applyFont="1" applyBorder="1"/>
    <xf numFmtId="0" fontId="5" fillId="4" borderId="24" xfId="5" applyFont="1" applyFill="1" applyBorder="1"/>
    <xf numFmtId="0" fontId="5" fillId="0" borderId="24" xfId="5" applyFont="1" applyBorder="1" applyAlignment="1">
      <alignment horizontal="center"/>
    </xf>
    <xf numFmtId="0" fontId="5" fillId="0" borderId="5" xfId="5" applyFont="1" applyBorder="1"/>
    <xf numFmtId="38" fontId="14" fillId="0" borderId="7" xfId="1" applyFont="1" applyBorder="1"/>
    <xf numFmtId="38" fontId="14" fillId="0" borderId="25" xfId="1" applyFont="1" applyBorder="1"/>
    <xf numFmtId="38" fontId="5" fillId="0" borderId="0" xfId="1" applyFont="1"/>
    <xf numFmtId="0" fontId="5" fillId="0" borderId="0" xfId="5" applyFont="1" applyBorder="1" applyAlignment="1"/>
    <xf numFmtId="0" fontId="6" fillId="0" borderId="0" xfId="6" applyFont="1"/>
    <xf numFmtId="0" fontId="15" fillId="0" borderId="0" xfId="6" applyFont="1"/>
    <xf numFmtId="0" fontId="6" fillId="0" borderId="0" xfId="5" quotePrefix="1" applyFont="1" applyFill="1" applyBorder="1" applyAlignment="1"/>
    <xf numFmtId="0" fontId="6" fillId="0" borderId="0" xfId="5" quotePrefix="1" applyFont="1" applyAlignment="1">
      <alignment horizontal="right"/>
    </xf>
    <xf numFmtId="0" fontId="6" fillId="0" borderId="0" xfId="5" applyFont="1" applyBorder="1"/>
    <xf numFmtId="0" fontId="6" fillId="0" borderId="0" xfId="6" applyFont="1" applyFill="1" applyBorder="1"/>
    <xf numFmtId="0" fontId="6" fillId="0" borderId="0" xfId="6" applyFont="1" applyBorder="1" applyAlignment="1"/>
    <xf numFmtId="0" fontId="6" fillId="0" borderId="0" xfId="6" applyFont="1" applyFill="1" applyBorder="1" applyAlignment="1"/>
    <xf numFmtId="0" fontId="6" fillId="0" borderId="0" xfId="6" applyFont="1" applyBorder="1"/>
    <xf numFmtId="0" fontId="6" fillId="0" borderId="0" xfId="6" applyFont="1" applyFill="1"/>
    <xf numFmtId="0" fontId="6" fillId="0" borderId="0" xfId="6" quotePrefix="1" applyFont="1"/>
    <xf numFmtId="49" fontId="7" fillId="0" borderId="0" xfId="5" applyNumberFormat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0" xfId="6" applyFont="1" applyFill="1" applyBorder="1" applyAlignment="1">
      <alignment vertical="center"/>
    </xf>
    <xf numFmtId="0" fontId="7" fillId="0" borderId="0" xfId="5" applyFont="1" applyBorder="1" applyAlignment="1">
      <alignment vertical="center"/>
    </xf>
    <xf numFmtId="0" fontId="7" fillId="0" borderId="0" xfId="6" applyFont="1" applyAlignment="1">
      <alignment horizontal="right" vertical="center"/>
    </xf>
    <xf numFmtId="0" fontId="7" fillId="0" borderId="0" xfId="6" applyFont="1" applyBorder="1" applyAlignment="1">
      <alignment vertical="center"/>
    </xf>
    <xf numFmtId="0" fontId="7" fillId="3" borderId="1" xfId="6" applyFont="1" applyFill="1" applyBorder="1" applyAlignment="1">
      <alignment vertical="center"/>
    </xf>
    <xf numFmtId="0" fontId="7" fillId="3" borderId="2" xfId="6" applyFont="1" applyFill="1" applyBorder="1" applyAlignment="1">
      <alignment vertical="center"/>
    </xf>
    <xf numFmtId="0" fontId="7" fillId="3" borderId="3" xfId="6" applyFont="1" applyFill="1" applyBorder="1" applyAlignment="1">
      <alignment vertical="center"/>
    </xf>
    <xf numFmtId="0" fontId="7" fillId="3" borderId="4" xfId="6" applyFont="1" applyFill="1" applyBorder="1" applyAlignment="1">
      <alignment vertical="center"/>
    </xf>
    <xf numFmtId="0" fontId="7" fillId="3" borderId="26" xfId="6" applyFont="1" applyFill="1" applyBorder="1" applyAlignment="1">
      <alignment vertical="center"/>
    </xf>
    <xf numFmtId="0" fontId="7" fillId="3" borderId="3" xfId="6" applyFont="1" applyFill="1" applyBorder="1" applyAlignment="1">
      <alignment horizontal="centerContinuous" vertical="center"/>
    </xf>
    <xf numFmtId="0" fontId="7" fillId="3" borderId="4" xfId="6" applyFont="1" applyFill="1" applyBorder="1" applyAlignment="1">
      <alignment horizontal="centerContinuous" vertical="center"/>
    </xf>
    <xf numFmtId="0" fontId="7" fillId="3" borderId="27" xfId="6" applyFont="1" applyFill="1" applyBorder="1" applyAlignment="1">
      <alignment vertical="center"/>
    </xf>
    <xf numFmtId="0" fontId="7" fillId="3" borderId="28" xfId="6" applyFont="1" applyFill="1" applyBorder="1" applyAlignment="1">
      <alignment horizontal="center" vertical="center"/>
    </xf>
    <xf numFmtId="0" fontId="7" fillId="3" borderId="28" xfId="6" applyFont="1" applyFill="1" applyBorder="1" applyAlignment="1">
      <alignment vertical="center"/>
    </xf>
    <xf numFmtId="0" fontId="7" fillId="5" borderId="0" xfId="6" applyFont="1" applyFill="1" applyAlignment="1">
      <alignment vertical="center"/>
    </xf>
    <xf numFmtId="0" fontId="7" fillId="3" borderId="0" xfId="6" applyFont="1" applyFill="1" applyBorder="1" applyAlignment="1">
      <alignment vertical="center"/>
    </xf>
    <xf numFmtId="0" fontId="7" fillId="3" borderId="8" xfId="6" applyFont="1" applyFill="1" applyBorder="1" applyAlignment="1">
      <alignment vertical="center"/>
    </xf>
    <xf numFmtId="0" fontId="7" fillId="3" borderId="12" xfId="6" applyFont="1" applyFill="1" applyBorder="1" applyAlignment="1">
      <alignment horizontal="centerContinuous" vertical="center"/>
    </xf>
    <xf numFmtId="0" fontId="7" fillId="3" borderId="14" xfId="6" applyFont="1" applyFill="1" applyBorder="1" applyAlignment="1">
      <alignment horizontal="centerContinuous" vertical="center"/>
    </xf>
    <xf numFmtId="0" fontId="7" fillId="3" borderId="12" xfId="6" applyFont="1" applyFill="1" applyBorder="1" applyAlignment="1">
      <alignment horizontal="right" vertical="center"/>
    </xf>
    <xf numFmtId="0" fontId="7" fillId="3" borderId="13" xfId="6" applyFont="1" applyFill="1" applyBorder="1" applyAlignment="1">
      <alignment vertical="center"/>
    </xf>
    <xf numFmtId="0" fontId="7" fillId="3" borderId="14" xfId="6" applyFont="1" applyFill="1" applyBorder="1" applyAlignment="1">
      <alignment vertical="center"/>
    </xf>
    <xf numFmtId="0" fontId="7" fillId="3" borderId="13" xfId="6" applyFont="1" applyFill="1" applyBorder="1" applyAlignment="1">
      <alignment horizontal="centerContinuous" vertical="center"/>
    </xf>
    <xf numFmtId="0" fontId="7" fillId="3" borderId="9" xfId="6" applyFont="1" applyFill="1" applyBorder="1" applyAlignment="1">
      <alignment vertical="center"/>
    </xf>
    <xf numFmtId="0" fontId="7" fillId="3" borderId="5" xfId="6" applyFont="1" applyFill="1" applyBorder="1" applyAlignment="1">
      <alignment horizontal="centerContinuous" vertical="center"/>
    </xf>
    <xf numFmtId="0" fontId="7" fillId="3" borderId="9" xfId="6" applyFont="1" applyFill="1" applyBorder="1" applyAlignment="1">
      <alignment horizontal="center" vertical="center"/>
    </xf>
    <xf numFmtId="0" fontId="7" fillId="3" borderId="16" xfId="6" applyFont="1" applyFill="1" applyBorder="1" applyAlignment="1">
      <alignment horizontal="center" vertical="center"/>
    </xf>
    <xf numFmtId="0" fontId="7" fillId="3" borderId="16" xfId="6" applyFont="1" applyFill="1" applyBorder="1" applyAlignment="1">
      <alignment vertical="center"/>
    </xf>
    <xf numFmtId="0" fontId="7" fillId="3" borderId="9" xfId="6" applyFont="1" applyFill="1" applyBorder="1" applyAlignment="1">
      <alignment horizontal="centerContinuous" vertical="center"/>
    </xf>
    <xf numFmtId="0" fontId="7" fillId="3" borderId="0" xfId="6" applyFont="1" applyFill="1" applyBorder="1" applyAlignment="1">
      <alignment horizontal="centerContinuous" vertical="center"/>
    </xf>
    <xf numFmtId="0" fontId="7" fillId="3" borderId="15" xfId="6" applyFont="1" applyFill="1" applyBorder="1" applyAlignment="1">
      <alignment vertical="center"/>
    </xf>
    <xf numFmtId="0" fontId="7" fillId="3" borderId="10" xfId="6" quotePrefix="1" applyFont="1" applyFill="1" applyBorder="1" applyAlignment="1">
      <alignment horizontal="center"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3" borderId="29" xfId="6" quotePrefix="1" applyFont="1" applyFill="1" applyBorder="1" applyAlignment="1">
      <alignment horizontal="center" vertical="center"/>
    </xf>
    <xf numFmtId="0" fontId="7" fillId="3" borderId="29" xfId="6" applyFont="1" applyFill="1" applyBorder="1" applyAlignment="1">
      <alignment horizontal="center" vertical="center"/>
    </xf>
    <xf numFmtId="0" fontId="7" fillId="3" borderId="11" xfId="6" applyFont="1" applyFill="1" applyBorder="1" applyAlignment="1">
      <alignment horizontal="centerContinuous" vertical="center"/>
    </xf>
    <xf numFmtId="0" fontId="7" fillId="3" borderId="29" xfId="6" applyFont="1" applyFill="1" applyBorder="1" applyAlignment="1">
      <alignment horizontal="centerContinuous" vertical="center"/>
    </xf>
    <xf numFmtId="0" fontId="7" fillId="3" borderId="7" xfId="6" applyFont="1" applyFill="1" applyBorder="1" applyAlignment="1">
      <alignment vertical="center"/>
    </xf>
    <xf numFmtId="0" fontId="7" fillId="3" borderId="5" xfId="6" applyFont="1" applyFill="1" applyBorder="1" applyAlignment="1">
      <alignment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8" xfId="6" quotePrefix="1" applyFont="1" applyFill="1" applyBorder="1" applyAlignment="1">
      <alignment horizontal="center" vertical="center"/>
    </xf>
    <xf numFmtId="0" fontId="7" fillId="3" borderId="0" xfId="6" quotePrefix="1" applyFont="1" applyFill="1" applyBorder="1" applyAlignment="1">
      <alignment horizontal="center" vertical="center"/>
    </xf>
    <xf numFmtId="0" fontId="7" fillId="3" borderId="6" xfId="6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Continuous" vertical="center"/>
    </xf>
    <xf numFmtId="0" fontId="7" fillId="3" borderId="7" xfId="6" applyFont="1" applyFill="1" applyBorder="1" applyAlignment="1">
      <alignment horizontal="center" vertical="center"/>
    </xf>
    <xf numFmtId="0" fontId="7" fillId="3" borderId="15" xfId="6" quotePrefix="1" applyFont="1" applyFill="1" applyBorder="1" applyAlignment="1">
      <alignment vertical="center"/>
    </xf>
    <xf numFmtId="0" fontId="7" fillId="3" borderId="11" xfId="6" quotePrefix="1" applyFont="1" applyFill="1" applyBorder="1" applyAlignment="1">
      <alignment vertical="center"/>
    </xf>
    <xf numFmtId="0" fontId="7" fillId="3" borderId="11" xfId="6" applyFont="1" applyFill="1" applyBorder="1" applyAlignment="1">
      <alignment horizontal="center" vertical="center"/>
    </xf>
    <xf numFmtId="0" fontId="7" fillId="3" borderId="0" xfId="6" applyFont="1" applyFill="1" applyAlignment="1">
      <alignment vertical="center"/>
    </xf>
    <xf numFmtId="0" fontId="7" fillId="3" borderId="16" xfId="6" quotePrefix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6" xfId="6" applyFont="1" applyFill="1" applyBorder="1" applyAlignment="1">
      <alignment vertical="center"/>
    </xf>
    <xf numFmtId="0" fontId="7" fillId="3" borderId="25" xfId="0" applyFont="1" applyFill="1" applyBorder="1" applyAlignment="1">
      <alignment vertical="center"/>
    </xf>
    <xf numFmtId="0" fontId="7" fillId="3" borderId="6" xfId="6" quotePrefix="1" applyFont="1" applyFill="1" applyBorder="1" applyAlignment="1">
      <alignment horizontal="center" vertical="center"/>
    </xf>
    <xf numFmtId="0" fontId="7" fillId="3" borderId="5" xfId="6" quotePrefix="1" applyFont="1" applyFill="1" applyBorder="1" applyAlignment="1">
      <alignment horizontal="center" vertical="center"/>
    </xf>
    <xf numFmtId="0" fontId="7" fillId="3" borderId="25" xfId="6" applyFont="1" applyFill="1" applyBorder="1" applyAlignment="1">
      <alignment horizontal="center" vertical="center"/>
    </xf>
    <xf numFmtId="0" fontId="7" fillId="3" borderId="25" xfId="6" applyFont="1" applyFill="1" applyBorder="1" applyAlignment="1">
      <alignment vertical="center"/>
    </xf>
    <xf numFmtId="0" fontId="7" fillId="3" borderId="25" xfId="6" quotePrefix="1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0" xfId="6" applyFont="1" applyFill="1" applyBorder="1" applyAlignment="1">
      <alignment horizontal="distributed"/>
    </xf>
    <xf numFmtId="0" fontId="7" fillId="3" borderId="8" xfId="6" applyFont="1" applyFill="1" applyBorder="1" applyAlignment="1">
      <alignment horizontal="distributed"/>
    </xf>
    <xf numFmtId="38" fontId="7" fillId="0" borderId="0" xfId="1" applyFont="1" applyBorder="1"/>
    <xf numFmtId="38" fontId="7" fillId="0" borderId="0" xfId="1" applyFont="1" applyFill="1" applyBorder="1"/>
    <xf numFmtId="0" fontId="7" fillId="3" borderId="9" xfId="6" applyFont="1" applyFill="1" applyBorder="1" applyAlignment="1">
      <alignment horizontal="distributed"/>
    </xf>
    <xf numFmtId="0" fontId="7" fillId="0" borderId="0" xfId="6" applyFont="1" applyFill="1" applyBorder="1" applyAlignment="1">
      <alignment horizontal="distributed"/>
    </xf>
    <xf numFmtId="38" fontId="7" fillId="0" borderId="0" xfId="1" applyFont="1" applyBorder="1" applyAlignment="1">
      <alignment horizontal="distributed"/>
    </xf>
    <xf numFmtId="38" fontId="7" fillId="0" borderId="0" xfId="1" applyFont="1" applyFill="1" applyBorder="1" applyAlignment="1"/>
    <xf numFmtId="38" fontId="7" fillId="0" borderId="0" xfId="1" applyFont="1" applyBorder="1" applyAlignment="1">
      <alignment wrapText="1"/>
    </xf>
    <xf numFmtId="0" fontId="7" fillId="0" borderId="0" xfId="6" applyFont="1"/>
    <xf numFmtId="0" fontId="9" fillId="3" borderId="0" xfId="6" applyFont="1" applyFill="1" applyBorder="1" applyAlignment="1">
      <alignment horizontal="distributed"/>
    </xf>
    <xf numFmtId="0" fontId="9" fillId="3" borderId="8" xfId="6" applyFont="1" applyFill="1" applyBorder="1" applyAlignment="1">
      <alignment horizontal="distributed"/>
    </xf>
    <xf numFmtId="3" fontId="10" fillId="0" borderId="0" xfId="6" applyNumberFormat="1" applyFont="1" applyBorder="1"/>
    <xf numFmtId="3" fontId="10" fillId="0" borderId="0" xfId="6" applyNumberFormat="1" applyFont="1" applyFill="1" applyBorder="1"/>
    <xf numFmtId="0" fontId="9" fillId="3" borderId="9" xfId="6" applyFont="1" applyFill="1" applyBorder="1" applyAlignment="1">
      <alignment horizontal="distributed"/>
    </xf>
    <xf numFmtId="0" fontId="9" fillId="0" borderId="0" xfId="6" applyFont="1" applyFill="1" applyBorder="1" applyAlignment="1">
      <alignment horizontal="distributed"/>
    </xf>
    <xf numFmtId="3" fontId="10" fillId="0" borderId="0" xfId="6" applyNumberFormat="1" applyFont="1" applyBorder="1" applyAlignment="1"/>
    <xf numFmtId="3" fontId="10" fillId="0" borderId="0" xfId="6" applyNumberFormat="1" applyFont="1" applyFill="1" applyBorder="1" applyAlignment="1"/>
    <xf numFmtId="0" fontId="9" fillId="0" borderId="0" xfId="6" applyFont="1" applyBorder="1"/>
    <xf numFmtId="0" fontId="7" fillId="3" borderId="0" xfId="6" applyFont="1" applyFill="1" applyBorder="1"/>
    <xf numFmtId="0" fontId="7" fillId="3" borderId="0" xfId="6" applyFont="1" applyFill="1" applyBorder="1" applyAlignment="1"/>
    <xf numFmtId="0" fontId="7" fillId="3" borderId="8" xfId="6" applyFont="1" applyFill="1" applyBorder="1"/>
    <xf numFmtId="0" fontId="7" fillId="0" borderId="0" xfId="6" applyFont="1" applyBorder="1"/>
    <xf numFmtId="0" fontId="7" fillId="0" borderId="0" xfId="6" applyFont="1" applyBorder="1" applyAlignment="1">
      <alignment horizontal="right"/>
    </xf>
    <xf numFmtId="0" fontId="7" fillId="0" borderId="0" xfId="6" applyFont="1" applyFill="1" applyBorder="1" applyAlignment="1">
      <alignment horizontal="right"/>
    </xf>
    <xf numFmtId="0" fontId="7" fillId="3" borderId="9" xfId="6" applyFont="1" applyFill="1" applyBorder="1"/>
    <xf numFmtId="0" fontId="7" fillId="0" borderId="0" xfId="6" applyFont="1" applyFill="1" applyBorder="1"/>
    <xf numFmtId="0" fontId="7" fillId="0" borderId="0" xfId="6" applyFont="1" applyBorder="1" applyAlignment="1"/>
    <xf numFmtId="0" fontId="7" fillId="0" borderId="0" xfId="6" applyFont="1" applyFill="1" applyBorder="1" applyAlignment="1"/>
    <xf numFmtId="3" fontId="7" fillId="0" borderId="0" xfId="6" applyNumberFormat="1" applyFont="1" applyFill="1" applyBorder="1"/>
    <xf numFmtId="3" fontId="7" fillId="0" borderId="0" xfId="6" applyNumberFormat="1" applyFont="1" applyBorder="1" applyAlignment="1">
      <alignment horizontal="right"/>
    </xf>
    <xf numFmtId="3" fontId="7" fillId="0" borderId="0" xfId="6" applyNumberFormat="1" applyFont="1" applyFill="1" applyBorder="1" applyAlignment="1">
      <alignment horizontal="right"/>
    </xf>
    <xf numFmtId="3" fontId="7" fillId="0" borderId="0" xfId="6" applyNumberFormat="1" applyFont="1" applyFill="1" applyBorder="1" applyAlignment="1"/>
    <xf numFmtId="0" fontId="7" fillId="3" borderId="0" xfId="6" applyFont="1" applyFill="1" applyBorder="1" applyAlignment="1">
      <alignment vertical="top"/>
    </xf>
    <xf numFmtId="0" fontId="7" fillId="3" borderId="0" xfId="6" applyFont="1" applyFill="1" applyBorder="1" applyAlignment="1">
      <alignment horizontal="center"/>
    </xf>
    <xf numFmtId="3" fontId="11" fillId="0" borderId="0" xfId="6" applyNumberFormat="1" applyFont="1" applyBorder="1"/>
    <xf numFmtId="3" fontId="11" fillId="0" borderId="0" xfId="6" applyNumberFormat="1" applyFont="1" applyBorder="1" applyAlignment="1">
      <alignment horizontal="right"/>
    </xf>
    <xf numFmtId="3" fontId="11" fillId="0" borderId="0" xfId="6" applyNumberFormat="1" applyFont="1" applyFill="1" applyBorder="1" applyAlignment="1">
      <alignment horizontal="right"/>
    </xf>
    <xf numFmtId="3" fontId="11" fillId="0" borderId="0" xfId="6" applyNumberFormat="1" applyFont="1" applyFill="1" applyBorder="1"/>
    <xf numFmtId="0" fontId="7" fillId="3" borderId="5" xfId="6" applyFont="1" applyFill="1" applyBorder="1"/>
    <xf numFmtId="0" fontId="7" fillId="3" borderId="6" xfId="6" applyFont="1" applyFill="1" applyBorder="1"/>
    <xf numFmtId="3" fontId="7" fillId="0" borderId="5" xfId="6" applyNumberFormat="1" applyFont="1" applyBorder="1"/>
    <xf numFmtId="0" fontId="7" fillId="3" borderId="7" xfId="6" applyFont="1" applyFill="1" applyBorder="1"/>
    <xf numFmtId="3" fontId="7" fillId="0" borderId="5" xfId="6" applyNumberFormat="1" applyFont="1" applyBorder="1" applyAlignment="1"/>
    <xf numFmtId="3" fontId="7" fillId="0" borderId="5" xfId="6" applyNumberFormat="1" applyFont="1" applyBorder="1" applyAlignment="1">
      <alignment horizontal="right"/>
    </xf>
    <xf numFmtId="0" fontId="5" fillId="0" borderId="0" xfId="6" applyFont="1"/>
    <xf numFmtId="0" fontId="5" fillId="0" borderId="0" xfId="6" applyFont="1" applyFill="1" applyBorder="1"/>
    <xf numFmtId="0" fontId="5" fillId="0" borderId="0" xfId="6" applyFont="1" applyBorder="1"/>
    <xf numFmtId="0" fontId="5" fillId="0" borderId="0" xfId="6" applyFont="1" applyBorder="1" applyAlignment="1"/>
    <xf numFmtId="0" fontId="5" fillId="0" borderId="0" xfId="6" applyFont="1" applyFill="1" applyBorder="1" applyAlignment="1"/>
    <xf numFmtId="0" fontId="16" fillId="0" borderId="0" xfId="6" applyFont="1" applyFill="1" applyAlignment="1">
      <alignment vertical="center"/>
    </xf>
    <xf numFmtId="0" fontId="7" fillId="0" borderId="0" xfId="6" applyFont="1" applyFill="1" applyAlignment="1">
      <alignment vertical="center"/>
    </xf>
    <xf numFmtId="0" fontId="7" fillId="0" borderId="8" xfId="6" applyFont="1" applyFill="1" applyBorder="1"/>
    <xf numFmtId="1" fontId="7" fillId="0" borderId="0" xfId="6" applyNumberFormat="1" applyFont="1" applyFill="1" applyBorder="1"/>
    <xf numFmtId="38" fontId="7" fillId="3" borderId="0" xfId="1" applyFont="1" applyFill="1" applyBorder="1" applyAlignment="1" applyProtection="1">
      <alignment horizontal="distributed"/>
    </xf>
    <xf numFmtId="3" fontId="9" fillId="0" borderId="0" xfId="6" applyNumberFormat="1" applyFont="1" applyBorder="1"/>
    <xf numFmtId="3" fontId="7" fillId="0" borderId="0" xfId="6" applyNumberFormat="1" applyFont="1" applyBorder="1"/>
    <xf numFmtId="38" fontId="9" fillId="0" borderId="0" xfId="1" applyFont="1" applyBorder="1" applyAlignment="1">
      <alignment horizontal="center"/>
    </xf>
    <xf numFmtId="38" fontId="9" fillId="0" borderId="0" xfId="1" applyFont="1" applyBorder="1" applyAlignment="1">
      <alignment horizontal="right"/>
    </xf>
    <xf numFmtId="37" fontId="7" fillId="3" borderId="0" xfId="7" applyFont="1" applyFill="1" applyBorder="1" applyAlignment="1">
      <alignment horizontal="distributed"/>
    </xf>
    <xf numFmtId="38" fontId="9" fillId="0" borderId="0" xfId="1" applyFont="1" applyBorder="1"/>
    <xf numFmtId="38" fontId="7" fillId="0" borderId="0" xfId="1" applyFont="1" applyBorder="1" applyAlignment="1">
      <alignment horizontal="right" vertical="top"/>
    </xf>
    <xf numFmtId="3" fontId="7" fillId="0" borderId="0" xfId="5" applyNumberFormat="1" applyFont="1" applyBorder="1" applyAlignment="1">
      <alignment horizontal="right" vertical="top"/>
    </xf>
    <xf numFmtId="38" fontId="7" fillId="0" borderId="0" xfId="1" applyNumberFormat="1" applyFont="1" applyBorder="1" applyAlignment="1">
      <alignment horizontal="right"/>
    </xf>
    <xf numFmtId="37" fontId="6" fillId="0" borderId="0" xfId="7" applyFont="1"/>
    <xf numFmtId="37" fontId="6" fillId="0" borderId="0" xfId="7" quotePrefix="1" applyFont="1" applyAlignment="1" applyProtection="1">
      <alignment horizontal="right"/>
    </xf>
    <xf numFmtId="37" fontId="6" fillId="0" borderId="0" xfId="7" applyFont="1" applyAlignment="1" applyProtection="1">
      <alignment horizontal="left"/>
    </xf>
    <xf numFmtId="37" fontId="6" fillId="0" borderId="0" xfId="7" quotePrefix="1" applyFont="1" applyAlignment="1" applyProtection="1">
      <alignment horizontal="left"/>
    </xf>
    <xf numFmtId="37" fontId="6" fillId="0" borderId="0" xfId="7" quotePrefix="1" applyFont="1" applyAlignment="1" applyProtection="1">
      <alignment horizontal="center"/>
    </xf>
    <xf numFmtId="0" fontId="6" fillId="0" borderId="0" xfId="4" applyFont="1"/>
    <xf numFmtId="37" fontId="6" fillId="0" borderId="0" xfId="7" applyFont="1" applyBorder="1"/>
    <xf numFmtId="37" fontId="7" fillId="0" borderId="0" xfId="7" applyFont="1" applyAlignment="1" applyProtection="1">
      <alignment horizontal="left" vertical="center"/>
    </xf>
    <xf numFmtId="37" fontId="7" fillId="0" borderId="0" xfId="7" applyFont="1" applyAlignment="1">
      <alignment vertical="center"/>
    </xf>
    <xf numFmtId="58" fontId="7" fillId="0" borderId="0" xfId="0" quotePrefix="1" applyNumberFormat="1" applyFont="1" applyAlignment="1">
      <alignment vertical="center"/>
    </xf>
    <xf numFmtId="0" fontId="7" fillId="0" borderId="0" xfId="4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4" applyFont="1" applyAlignment="1">
      <alignment horizontal="center" vertical="center"/>
    </xf>
    <xf numFmtId="37" fontId="7" fillId="0" borderId="0" xfId="7" applyFont="1" applyAlignment="1">
      <alignment horizontal="right" vertical="center"/>
    </xf>
    <xf numFmtId="37" fontId="7" fillId="0" borderId="0" xfId="7" applyFont="1" applyBorder="1" applyAlignment="1">
      <alignment vertical="center"/>
    </xf>
    <xf numFmtId="37" fontId="7" fillId="3" borderId="1" xfId="7" applyFont="1" applyFill="1" applyBorder="1" applyAlignment="1">
      <alignment vertical="center"/>
    </xf>
    <xf numFmtId="37" fontId="7" fillId="3" borderId="3" xfId="7" applyFont="1" applyFill="1" applyBorder="1" applyAlignment="1" applyProtection="1">
      <alignment horizontal="center" vertical="center"/>
    </xf>
    <xf numFmtId="37" fontId="7" fillId="3" borderId="4" xfId="7" applyFont="1" applyFill="1" applyBorder="1" applyAlignment="1" applyProtection="1">
      <alignment horizontal="center" vertical="center"/>
    </xf>
    <xf numFmtId="37" fontId="7" fillId="3" borderId="28" xfId="7" applyFont="1" applyFill="1" applyBorder="1" applyAlignment="1">
      <alignment horizontal="center"/>
    </xf>
    <xf numFmtId="0" fontId="7" fillId="3" borderId="28" xfId="4" applyFont="1" applyFill="1" applyBorder="1" applyAlignment="1">
      <alignment horizontal="center"/>
    </xf>
    <xf numFmtId="37" fontId="7" fillId="3" borderId="1" xfId="7" applyFont="1" applyFill="1" applyBorder="1" applyAlignment="1">
      <alignment horizontal="distributed" vertical="center"/>
    </xf>
    <xf numFmtId="37" fontId="7" fillId="3" borderId="5" xfId="7" applyFont="1" applyFill="1" applyBorder="1" applyAlignment="1">
      <alignment vertical="center"/>
    </xf>
    <xf numFmtId="37" fontId="7" fillId="3" borderId="6" xfId="7" applyFont="1" applyFill="1" applyBorder="1" applyAlignment="1">
      <alignment vertical="center"/>
    </xf>
    <xf numFmtId="37" fontId="7" fillId="3" borderId="7" xfId="7" applyFont="1" applyFill="1" applyBorder="1" applyAlignment="1" applyProtection="1">
      <alignment horizontal="center" vertical="center"/>
    </xf>
    <xf numFmtId="37" fontId="23" fillId="3" borderId="7" xfId="7" applyFont="1" applyFill="1" applyBorder="1" applyAlignment="1" applyProtection="1">
      <alignment horizontal="center" vertical="center"/>
    </xf>
    <xf numFmtId="37" fontId="7" fillId="3" borderId="25" xfId="7" applyFont="1" applyFill="1" applyBorder="1" applyAlignment="1" applyProtection="1">
      <alignment horizontal="center" vertical="top"/>
    </xf>
    <xf numFmtId="37" fontId="7" fillId="3" borderId="5" xfId="7" applyFont="1" applyFill="1" applyBorder="1" applyAlignment="1" applyProtection="1">
      <alignment horizontal="center" vertical="center"/>
    </xf>
    <xf numFmtId="37" fontId="7" fillId="3" borderId="5" xfId="7" applyFont="1" applyFill="1" applyBorder="1" applyAlignment="1">
      <alignment horizontal="distributed" vertical="center"/>
    </xf>
    <xf numFmtId="37" fontId="7" fillId="3" borderId="8" xfId="7" applyFont="1" applyFill="1" applyBorder="1" applyAlignment="1">
      <alignment horizontal="distributed"/>
    </xf>
    <xf numFmtId="37" fontId="7" fillId="0" borderId="0" xfId="7" applyFont="1" applyFill="1" applyBorder="1" applyAlignment="1" applyProtection="1"/>
    <xf numFmtId="37" fontId="7" fillId="0" borderId="0" xfId="7" applyFont="1" applyBorder="1" applyAlignment="1" applyProtection="1"/>
    <xf numFmtId="37" fontId="7" fillId="0" borderId="0" xfId="7" applyFont="1" applyBorder="1" applyAlignment="1"/>
    <xf numFmtId="37" fontId="24" fillId="0" borderId="0" xfId="7" applyFont="1"/>
    <xf numFmtId="37" fontId="7" fillId="0" borderId="0" xfId="7" applyFont="1" applyAlignment="1"/>
    <xf numFmtId="37" fontId="9" fillId="3" borderId="0" xfId="7" applyFont="1" applyFill="1" applyBorder="1" applyAlignment="1">
      <alignment horizontal="distributed"/>
    </xf>
    <xf numFmtId="37" fontId="19" fillId="3" borderId="0" xfId="7" applyFont="1" applyFill="1" applyBorder="1" applyAlignment="1">
      <alignment horizontal="distributed"/>
    </xf>
    <xf numFmtId="37" fontId="9" fillId="3" borderId="8" xfId="7" applyFont="1" applyFill="1" applyBorder="1" applyAlignment="1">
      <alignment horizontal="distributed"/>
    </xf>
    <xf numFmtId="37" fontId="9" fillId="0" borderId="0" xfId="7" applyFont="1" applyBorder="1" applyProtection="1"/>
    <xf numFmtId="37" fontId="25" fillId="0" borderId="0" xfId="7" applyFont="1"/>
    <xf numFmtId="37" fontId="9" fillId="0" borderId="0" xfId="7" applyFont="1"/>
    <xf numFmtId="38" fontId="9" fillId="3" borderId="0" xfId="1" applyFont="1" applyFill="1" applyBorder="1" applyAlignment="1" applyProtection="1">
      <alignment horizontal="distributed"/>
    </xf>
    <xf numFmtId="38" fontId="19" fillId="3" borderId="0" xfId="1" applyFont="1" applyFill="1" applyBorder="1" applyAlignment="1" applyProtection="1">
      <alignment horizontal="distributed"/>
    </xf>
    <xf numFmtId="38" fontId="9" fillId="3" borderId="8" xfId="1" applyFont="1" applyFill="1" applyBorder="1" applyAlignment="1" applyProtection="1">
      <alignment horizontal="distributed"/>
    </xf>
    <xf numFmtId="38" fontId="7" fillId="3" borderId="8" xfId="1" applyFont="1" applyFill="1" applyBorder="1" applyAlignment="1" applyProtection="1">
      <alignment horizontal="distributed"/>
    </xf>
    <xf numFmtId="37" fontId="7" fillId="0" borderId="0" xfId="7" applyFont="1" applyBorder="1" applyProtection="1"/>
    <xf numFmtId="37" fontId="7" fillId="0" borderId="0" xfId="7" applyFont="1" applyBorder="1"/>
    <xf numFmtId="37" fontId="7" fillId="0" borderId="0" xfId="7" applyFont="1"/>
    <xf numFmtId="177" fontId="7" fillId="0" borderId="0" xfId="7" applyNumberFormat="1" applyFont="1" applyBorder="1" applyProtection="1"/>
    <xf numFmtId="177" fontId="7" fillId="0" borderId="0" xfId="7" applyNumberFormat="1" applyFont="1" applyBorder="1" applyAlignment="1" applyProtection="1">
      <alignment horizontal="right"/>
    </xf>
    <xf numFmtId="177" fontId="7" fillId="0" borderId="0" xfId="7" applyNumberFormat="1" applyFont="1" applyBorder="1"/>
    <xf numFmtId="37" fontId="9" fillId="3" borderId="0" xfId="7" applyFont="1" applyFill="1" applyBorder="1" applyAlignment="1" applyProtection="1">
      <alignment horizontal="distributed"/>
    </xf>
    <xf numFmtId="37" fontId="9" fillId="3" borderId="8" xfId="7" applyFont="1" applyFill="1" applyBorder="1" applyAlignment="1" applyProtection="1">
      <alignment horizontal="distributed"/>
    </xf>
    <xf numFmtId="177" fontId="9" fillId="0" borderId="0" xfId="7" applyNumberFormat="1" applyFont="1" applyBorder="1" applyProtection="1"/>
    <xf numFmtId="177" fontId="9" fillId="0" borderId="0" xfId="7" applyNumberFormat="1" applyFont="1" applyBorder="1" applyAlignment="1" applyProtection="1">
      <alignment horizontal="right"/>
    </xf>
    <xf numFmtId="177" fontId="9" fillId="0" borderId="0" xfId="7" applyNumberFormat="1" applyFont="1" applyBorder="1"/>
    <xf numFmtId="37" fontId="9" fillId="0" borderId="0" xfId="7" applyFont="1" applyBorder="1"/>
    <xf numFmtId="37" fontId="7" fillId="3" borderId="5" xfId="7" applyFont="1" applyFill="1" applyBorder="1" applyAlignment="1" applyProtection="1">
      <alignment horizontal="left"/>
    </xf>
    <xf numFmtId="37" fontId="7" fillId="3" borderId="6" xfId="7" applyFont="1" applyFill="1" applyBorder="1" applyAlignment="1" applyProtection="1">
      <alignment horizontal="left"/>
    </xf>
    <xf numFmtId="37" fontId="7" fillId="0" borderId="5" xfId="7" applyFont="1" applyBorder="1" applyProtection="1"/>
    <xf numFmtId="37" fontId="7" fillId="0" borderId="5" xfId="7" applyFont="1" applyBorder="1" applyAlignment="1" applyProtection="1">
      <alignment horizontal="right"/>
    </xf>
    <xf numFmtId="37" fontId="7" fillId="0" borderId="5" xfId="7" applyFont="1" applyBorder="1"/>
    <xf numFmtId="37" fontId="7" fillId="0" borderId="0" xfId="7" applyFont="1" applyBorder="1" applyAlignment="1" applyProtection="1">
      <alignment horizontal="left"/>
    </xf>
    <xf numFmtId="37" fontId="6" fillId="0" borderId="0" xfId="8" quotePrefix="1" applyFont="1" applyAlignment="1" applyProtection="1">
      <alignment horizontal="left"/>
    </xf>
    <xf numFmtId="37" fontId="6" fillId="0" borderId="0" xfId="8" applyFont="1"/>
    <xf numFmtId="37" fontId="6" fillId="0" borderId="0" xfId="8" quotePrefix="1" applyFont="1" applyAlignment="1" applyProtection="1"/>
    <xf numFmtId="37" fontId="6" fillId="0" borderId="0" xfId="7" applyFont="1" applyBorder="1" applyAlignment="1"/>
    <xf numFmtId="37" fontId="6" fillId="0" borderId="0" xfId="8" applyFont="1" applyAlignment="1">
      <alignment horizontal="right"/>
    </xf>
    <xf numFmtId="37" fontId="26" fillId="0" borderId="0" xfId="8" applyFont="1" applyAlignment="1" applyProtection="1">
      <alignment vertical="center"/>
    </xf>
    <xf numFmtId="37" fontId="26" fillId="0" borderId="0" xfId="8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4" applyFont="1" applyAlignment="1">
      <alignment vertical="center"/>
    </xf>
    <xf numFmtId="37" fontId="26" fillId="0" borderId="0" xfId="7" applyFont="1" applyAlignment="1">
      <alignment vertical="center"/>
    </xf>
    <xf numFmtId="37" fontId="26" fillId="0" borderId="0" xfId="7" applyFont="1" applyAlignment="1">
      <alignment horizontal="right" vertical="center"/>
    </xf>
    <xf numFmtId="37" fontId="26" fillId="0" borderId="0" xfId="7" applyFont="1" applyBorder="1" applyAlignment="1">
      <alignment vertical="center"/>
    </xf>
    <xf numFmtId="37" fontId="26" fillId="3" borderId="1" xfId="8" applyFont="1" applyFill="1" applyBorder="1" applyAlignment="1" applyProtection="1">
      <alignment vertical="center"/>
    </xf>
    <xf numFmtId="37" fontId="26" fillId="3" borderId="3" xfId="8" applyFont="1" applyFill="1" applyBorder="1" applyAlignment="1">
      <alignment horizontal="centerContinuous" vertical="center"/>
    </xf>
    <xf numFmtId="37" fontId="26" fillId="3" borderId="4" xfId="8" applyFont="1" applyFill="1" applyBorder="1" applyAlignment="1">
      <alignment horizontal="centerContinuous" vertical="center"/>
    </xf>
    <xf numFmtId="37" fontId="26" fillId="3" borderId="27" xfId="8" applyFont="1" applyFill="1" applyBorder="1" applyAlignment="1">
      <alignment horizontal="centerContinuous" vertical="center"/>
    </xf>
    <xf numFmtId="37" fontId="26" fillId="3" borderId="3" xfId="8" applyFont="1" applyFill="1" applyBorder="1" applyAlignment="1">
      <alignment horizontal="center" vertical="center"/>
    </xf>
    <xf numFmtId="37" fontId="26" fillId="3" borderId="4" xfId="8" applyFont="1" applyFill="1" applyBorder="1" applyAlignment="1">
      <alignment vertical="center"/>
    </xf>
    <xf numFmtId="37" fontId="26" fillId="3" borderId="0" xfId="8" applyFont="1" applyFill="1" applyBorder="1" applyAlignment="1" applyProtection="1">
      <alignment vertical="center"/>
    </xf>
    <xf numFmtId="37" fontId="26" fillId="3" borderId="15" xfId="8" applyFont="1" applyFill="1" applyBorder="1" applyAlignment="1">
      <alignment horizontal="center" vertical="center"/>
    </xf>
    <xf numFmtId="37" fontId="26" fillId="3" borderId="9" xfId="8" applyFont="1" applyFill="1" applyBorder="1" applyAlignment="1">
      <alignment horizontal="center" vertical="center"/>
    </xf>
    <xf numFmtId="37" fontId="26" fillId="3" borderId="9" xfId="8" applyFont="1" applyFill="1" applyBorder="1" applyAlignment="1">
      <alignment vertical="center"/>
    </xf>
    <xf numFmtId="37" fontId="26" fillId="3" borderId="0" xfId="8" applyFont="1" applyFill="1" applyBorder="1" applyAlignment="1">
      <alignment vertical="center"/>
    </xf>
    <xf numFmtId="0" fontId="26" fillId="3" borderId="16" xfId="0" applyFont="1" applyFill="1" applyBorder="1" applyAlignment="1">
      <alignment horizontal="center" vertical="center"/>
    </xf>
    <xf numFmtId="37" fontId="26" fillId="3" borderId="5" xfId="8" applyFont="1" applyFill="1" applyBorder="1" applyAlignment="1">
      <alignment vertical="center"/>
    </xf>
    <xf numFmtId="0" fontId="26" fillId="3" borderId="25" xfId="0" applyFont="1" applyFill="1" applyBorder="1" applyAlignment="1">
      <alignment horizontal="center" vertical="center"/>
    </xf>
    <xf numFmtId="37" fontId="26" fillId="3" borderId="7" xfId="8" applyFont="1" applyFill="1" applyBorder="1" applyAlignment="1" applyProtection="1">
      <alignment horizontal="center" vertical="center"/>
    </xf>
    <xf numFmtId="37" fontId="26" fillId="3" borderId="7" xfId="8" applyFont="1" applyFill="1" applyBorder="1" applyAlignment="1" applyProtection="1">
      <alignment vertical="center"/>
    </xf>
    <xf numFmtId="37" fontId="26" fillId="3" borderId="5" xfId="8" applyFont="1" applyFill="1" applyBorder="1" applyAlignment="1" applyProtection="1">
      <alignment vertical="center"/>
    </xf>
    <xf numFmtId="37" fontId="26" fillId="3" borderId="0" xfId="7" applyFont="1" applyFill="1" applyBorder="1" applyAlignment="1">
      <alignment horizontal="distributed"/>
    </xf>
    <xf numFmtId="37" fontId="26" fillId="3" borderId="8" xfId="7" applyFont="1" applyFill="1" applyBorder="1" applyAlignment="1">
      <alignment horizontal="distributed"/>
    </xf>
    <xf numFmtId="37" fontId="26" fillId="0" borderId="0" xfId="8" applyFont="1" applyFill="1" applyBorder="1" applyAlignment="1" applyProtection="1">
      <alignment horizontal="right"/>
    </xf>
    <xf numFmtId="37" fontId="26" fillId="0" borderId="0" xfId="8" applyFont="1" applyBorder="1" applyAlignment="1" applyProtection="1">
      <alignment horizontal="right"/>
    </xf>
    <xf numFmtId="37" fontId="26" fillId="0" borderId="0" xfId="8" applyFont="1" applyBorder="1" applyAlignment="1" applyProtection="1"/>
    <xf numFmtId="37" fontId="26" fillId="0" borderId="0" xfId="8" applyFont="1"/>
    <xf numFmtId="38" fontId="19" fillId="3" borderId="8" xfId="1" applyFont="1" applyFill="1" applyBorder="1" applyAlignment="1" applyProtection="1">
      <alignment horizontal="distributed"/>
    </xf>
    <xf numFmtId="37" fontId="19" fillId="0" borderId="0" xfId="8" applyFont="1" applyBorder="1" applyAlignment="1" applyProtection="1"/>
    <xf numFmtId="37" fontId="19" fillId="0" borderId="0" xfId="8" applyFont="1"/>
    <xf numFmtId="38" fontId="26" fillId="3" borderId="0" xfId="1" applyFont="1" applyFill="1" applyBorder="1" applyAlignment="1" applyProtection="1">
      <alignment horizontal="distributed"/>
    </xf>
    <xf numFmtId="38" fontId="26" fillId="3" borderId="8" xfId="1" applyFont="1" applyFill="1" applyBorder="1" applyAlignment="1" applyProtection="1">
      <alignment horizontal="distributed"/>
    </xf>
    <xf numFmtId="38" fontId="26" fillId="3" borderId="5" xfId="1" applyFont="1" applyFill="1" applyBorder="1" applyAlignment="1" applyProtection="1">
      <alignment horizontal="distributed"/>
    </xf>
    <xf numFmtId="38" fontId="26" fillId="3" borderId="6" xfId="1" applyFont="1" applyFill="1" applyBorder="1" applyAlignment="1" applyProtection="1">
      <alignment horizontal="distributed"/>
    </xf>
    <xf numFmtId="37" fontId="26" fillId="0" borderId="5" xfId="8" applyFont="1" applyBorder="1" applyAlignment="1" applyProtection="1">
      <alignment horizontal="right"/>
    </xf>
    <xf numFmtId="37" fontId="26" fillId="0" borderId="5" xfId="8" applyFont="1" applyBorder="1" applyAlignment="1" applyProtection="1"/>
    <xf numFmtId="37" fontId="26" fillId="0" borderId="0" xfId="8" applyFont="1" applyAlignment="1">
      <alignment horizontal="right"/>
    </xf>
    <xf numFmtId="37" fontId="26" fillId="0" borderId="0" xfId="8" applyFont="1" applyBorder="1" applyAlignment="1"/>
    <xf numFmtId="0" fontId="7" fillId="0" borderId="0" xfId="11" applyFont="1" applyBorder="1" applyAlignment="1"/>
    <xf numFmtId="37" fontId="7" fillId="0" borderId="0" xfId="8" applyFont="1"/>
    <xf numFmtId="37" fontId="7" fillId="0" borderId="0" xfId="8" applyFont="1" applyAlignment="1">
      <alignment horizontal="right"/>
    </xf>
    <xf numFmtId="37" fontId="7" fillId="0" borderId="0" xfId="8" applyFont="1" applyBorder="1" applyAlignment="1"/>
    <xf numFmtId="37" fontId="5" fillId="0" borderId="0" xfId="8" applyFont="1"/>
    <xf numFmtId="37" fontId="5" fillId="0" borderId="0" xfId="8" applyFont="1" applyAlignment="1">
      <alignment horizontal="right"/>
    </xf>
    <xf numFmtId="37" fontId="5" fillId="0" borderId="0" xfId="8" applyFont="1" applyBorder="1" applyAlignment="1"/>
    <xf numFmtId="37" fontId="6" fillId="0" borderId="0" xfId="9" applyFont="1" applyAlignment="1"/>
    <xf numFmtId="37" fontId="6" fillId="0" borderId="0" xfId="9" applyFont="1"/>
    <xf numFmtId="37" fontId="6" fillId="0" borderId="0" xfId="9" quotePrefix="1" applyFont="1" applyAlignment="1" applyProtection="1">
      <alignment horizontal="right"/>
    </xf>
    <xf numFmtId="37" fontId="6" fillId="0" borderId="0" xfId="9" quotePrefix="1" applyFont="1" applyAlignment="1" applyProtection="1">
      <alignment horizontal="left"/>
    </xf>
    <xf numFmtId="37" fontId="6" fillId="0" borderId="0" xfId="7" applyFont="1" applyAlignment="1"/>
    <xf numFmtId="37" fontId="7" fillId="0" borderId="0" xfId="9" applyFont="1" applyAlignment="1">
      <alignment vertical="center"/>
    </xf>
    <xf numFmtId="37" fontId="7" fillId="3" borderId="2" xfId="9" applyFont="1" applyFill="1" applyBorder="1" applyAlignment="1">
      <alignment vertical="center"/>
    </xf>
    <xf numFmtId="37" fontId="26" fillId="3" borderId="4" xfId="9" applyFont="1" applyFill="1" applyBorder="1" applyAlignment="1">
      <alignment horizontal="centerContinuous" vertical="center"/>
    </xf>
    <xf numFmtId="37" fontId="26" fillId="3" borderId="4" xfId="9" applyFont="1" applyFill="1" applyBorder="1" applyAlignment="1" applyProtection="1">
      <alignment horizontal="centerContinuous" vertical="center"/>
    </xf>
    <xf numFmtId="37" fontId="26" fillId="3" borderId="3" xfId="9" applyFont="1" applyFill="1" applyBorder="1" applyAlignment="1" applyProtection="1">
      <alignment horizontal="centerContinuous" vertical="center"/>
    </xf>
    <xf numFmtId="37" fontId="26" fillId="3" borderId="27" xfId="9" applyFont="1" applyFill="1" applyBorder="1" applyAlignment="1" applyProtection="1">
      <alignment horizontal="centerContinuous" vertical="center"/>
    </xf>
    <xf numFmtId="37" fontId="7" fillId="3" borderId="4" xfId="9" applyFont="1" applyFill="1" applyBorder="1" applyAlignment="1" applyProtection="1">
      <alignment vertical="center"/>
    </xf>
    <xf numFmtId="37" fontId="7" fillId="3" borderId="6" xfId="9" applyFont="1" applyFill="1" applyBorder="1" applyAlignment="1">
      <alignment vertical="center"/>
    </xf>
    <xf numFmtId="37" fontId="26" fillId="3" borderId="7" xfId="9" applyFont="1" applyFill="1" applyBorder="1" applyAlignment="1" applyProtection="1">
      <alignment horizontal="center" vertical="center" wrapText="1"/>
    </xf>
    <xf numFmtId="37" fontId="23" fillId="3" borderId="7" xfId="9" applyFont="1" applyFill="1" applyBorder="1" applyAlignment="1" applyProtection="1">
      <alignment horizontal="center" vertical="center" wrapText="1"/>
    </xf>
    <xf numFmtId="37" fontId="26" fillId="3" borderId="12" xfId="9" applyFont="1" applyFill="1" applyBorder="1" applyAlignment="1" applyProtection="1">
      <alignment horizontal="center" vertical="center" wrapText="1"/>
    </xf>
    <xf numFmtId="37" fontId="7" fillId="3" borderId="5" xfId="9" applyFont="1" applyFill="1" applyBorder="1" applyAlignment="1" applyProtection="1">
      <alignment vertical="center"/>
    </xf>
    <xf numFmtId="37" fontId="7" fillId="0" borderId="0" xfId="9" applyFont="1" applyBorder="1" applyAlignment="1">
      <alignment vertical="center"/>
    </xf>
    <xf numFmtId="37" fontId="26" fillId="3" borderId="8" xfId="9" applyFont="1" applyFill="1" applyBorder="1" applyAlignment="1">
      <alignment horizontal="center"/>
    </xf>
    <xf numFmtId="37" fontId="26" fillId="0" borderId="0" xfId="9" applyFont="1" applyFill="1" applyBorder="1" applyAlignment="1" applyProtection="1">
      <alignment horizontal="right"/>
    </xf>
    <xf numFmtId="37" fontId="26" fillId="0" borderId="0" xfId="9" applyFont="1" applyBorder="1" applyAlignment="1" applyProtection="1">
      <alignment horizontal="right"/>
    </xf>
    <xf numFmtId="37" fontId="7" fillId="0" borderId="0" xfId="9" applyFont="1" applyBorder="1" applyAlignment="1" applyProtection="1"/>
    <xf numFmtId="37" fontId="7" fillId="0" borderId="0" xfId="9" applyFont="1" applyBorder="1"/>
    <xf numFmtId="37" fontId="7" fillId="0" borderId="0" xfId="9" applyFont="1"/>
    <xf numFmtId="37" fontId="28" fillId="3" borderId="8" xfId="9" applyFont="1" applyFill="1" applyBorder="1" applyAlignment="1">
      <alignment horizontal="center"/>
    </xf>
    <xf numFmtId="37" fontId="19" fillId="0" borderId="0" xfId="9" applyFont="1" applyFill="1" applyBorder="1" applyProtection="1"/>
    <xf numFmtId="37" fontId="19" fillId="0" borderId="0" xfId="9" applyFont="1" applyBorder="1" applyProtection="1"/>
    <xf numFmtId="37" fontId="19" fillId="0" borderId="0" xfId="9" applyFont="1" applyBorder="1" applyAlignment="1" applyProtection="1"/>
    <xf numFmtId="37" fontId="19" fillId="0" borderId="0" xfId="9" applyFont="1" applyBorder="1"/>
    <xf numFmtId="37" fontId="19" fillId="0" borderId="0" xfId="9" applyFont="1"/>
    <xf numFmtId="37" fontId="7" fillId="3" borderId="6" xfId="9" applyFont="1" applyFill="1" applyBorder="1" applyAlignment="1"/>
    <xf numFmtId="37" fontId="7" fillId="0" borderId="5" xfId="9" applyFont="1" applyBorder="1"/>
    <xf numFmtId="37" fontId="7" fillId="0" borderId="5" xfId="9" applyFont="1" applyBorder="1" applyAlignment="1"/>
    <xf numFmtId="37" fontId="7" fillId="0" borderId="0" xfId="9" applyFont="1" applyAlignment="1"/>
    <xf numFmtId="37" fontId="5" fillId="0" borderId="0" xfId="9" applyFont="1" applyAlignment="1"/>
    <xf numFmtId="37" fontId="5" fillId="0" borderId="0" xfId="9" applyFont="1"/>
    <xf numFmtId="37" fontId="7" fillId="3" borderId="0" xfId="9" applyFont="1" applyFill="1" applyBorder="1" applyAlignment="1">
      <alignment horizontal="distributed"/>
    </xf>
    <xf numFmtId="37" fontId="9" fillId="0" borderId="0" xfId="7" applyFont="1" applyFill="1" applyBorder="1" applyProtection="1"/>
    <xf numFmtId="37" fontId="19" fillId="0" borderId="0" xfId="8" applyFont="1" applyBorder="1" applyAlignment="1" applyProtection="1">
      <alignment horizontal="right"/>
    </xf>
    <xf numFmtId="37" fontId="7" fillId="2" borderId="0" xfId="10" applyFont="1" applyFill="1"/>
    <xf numFmtId="37" fontId="7" fillId="2" borderId="0" xfId="10" applyFont="1" applyFill="1" applyBorder="1"/>
    <xf numFmtId="37" fontId="7" fillId="0" borderId="0" xfId="10" applyFont="1"/>
    <xf numFmtId="37" fontId="7" fillId="2" borderId="0" xfId="10" applyFont="1" applyFill="1" applyAlignment="1">
      <alignment horizontal="right"/>
    </xf>
    <xf numFmtId="37" fontId="6" fillId="0" borderId="0" xfId="10" quotePrefix="1" applyFont="1" applyAlignment="1" applyProtection="1">
      <alignment horizontal="right"/>
    </xf>
    <xf numFmtId="37" fontId="6" fillId="0" borderId="0" xfId="10" quotePrefix="1" applyFont="1" applyAlignment="1" applyProtection="1"/>
    <xf numFmtId="37" fontId="6" fillId="0" borderId="0" xfId="10" applyFont="1" applyBorder="1" applyAlignment="1">
      <alignment horizontal="right"/>
    </xf>
    <xf numFmtId="37" fontId="6" fillId="0" borderId="0" xfId="10" applyFont="1"/>
    <xf numFmtId="37" fontId="7" fillId="0" borderId="0" xfId="10" quotePrefix="1" applyFont="1" applyAlignment="1" applyProtection="1">
      <alignment horizontal="right"/>
    </xf>
    <xf numFmtId="37" fontId="7" fillId="0" borderId="0" xfId="10" quotePrefix="1" applyFont="1" applyAlignment="1" applyProtection="1"/>
    <xf numFmtId="37" fontId="7" fillId="0" borderId="0" xfId="10" applyFont="1" applyBorder="1" applyAlignment="1">
      <alignment horizontal="right"/>
    </xf>
    <xf numFmtId="37" fontId="7" fillId="0" borderId="0" xfId="10" applyFont="1" applyAlignment="1" applyProtection="1">
      <alignment horizontal="left"/>
    </xf>
    <xf numFmtId="0" fontId="7" fillId="0" borderId="0" xfId="0" applyFont="1"/>
    <xf numFmtId="37" fontId="7" fillId="0" borderId="0" xfId="10" applyFont="1" applyBorder="1"/>
    <xf numFmtId="37" fontId="7" fillId="3" borderId="4" xfId="10" applyFont="1" applyFill="1" applyBorder="1"/>
    <xf numFmtId="37" fontId="7" fillId="3" borderId="0" xfId="10" applyFont="1" applyFill="1" applyBorder="1" applyAlignment="1" applyProtection="1">
      <alignment horizontal="distributed"/>
    </xf>
    <xf numFmtId="37" fontId="7" fillId="3" borderId="8" xfId="9" applyFont="1" applyFill="1" applyBorder="1" applyAlignment="1">
      <alignment horizontal="distributed"/>
    </xf>
    <xf numFmtId="37" fontId="7" fillId="0" borderId="0" xfId="10" applyFont="1" applyBorder="1" applyProtection="1"/>
    <xf numFmtId="37" fontId="19" fillId="3" borderId="0" xfId="10" applyFont="1" applyFill="1" applyBorder="1" applyAlignment="1" applyProtection="1">
      <alignment horizontal="distributed"/>
    </xf>
    <xf numFmtId="37" fontId="19" fillId="3" borderId="8" xfId="10" applyFont="1" applyFill="1" applyBorder="1" applyAlignment="1" applyProtection="1">
      <alignment horizontal="distributed"/>
    </xf>
    <xf numFmtId="37" fontId="10" fillId="0" borderId="0" xfId="10" applyFont="1" applyBorder="1" applyProtection="1"/>
    <xf numFmtId="37" fontId="19" fillId="0" borderId="0" xfId="10" applyFont="1" applyBorder="1" applyProtection="1"/>
    <xf numFmtId="37" fontId="19" fillId="0" borderId="0" xfId="10" applyFont="1"/>
    <xf numFmtId="37" fontId="7" fillId="3" borderId="0" xfId="10" quotePrefix="1" applyFont="1" applyFill="1" applyBorder="1" applyAlignment="1" applyProtection="1">
      <alignment horizontal="right"/>
    </xf>
    <xf numFmtId="37" fontId="7" fillId="3" borderId="8" xfId="10" quotePrefix="1" applyFont="1" applyFill="1" applyBorder="1" applyAlignment="1" applyProtection="1">
      <alignment horizontal="right"/>
    </xf>
    <xf numFmtId="37" fontId="7" fillId="3" borderId="0" xfId="10" applyFont="1" applyFill="1" applyBorder="1" applyAlignment="1" applyProtection="1">
      <alignment horizontal="right"/>
    </xf>
    <xf numFmtId="37" fontId="7" fillId="3" borderId="8" xfId="10" applyFont="1" applyFill="1" applyBorder="1" applyAlignment="1" applyProtection="1">
      <alignment horizontal="right"/>
    </xf>
    <xf numFmtId="37" fontId="7" fillId="3" borderId="5" xfId="10" applyFont="1" applyFill="1" applyBorder="1"/>
    <xf numFmtId="37" fontId="7" fillId="3" borderId="6" xfId="10" applyFont="1" applyFill="1" applyBorder="1"/>
    <xf numFmtId="37" fontId="7" fillId="0" borderId="5" xfId="10" applyFont="1" applyBorder="1"/>
    <xf numFmtId="37" fontId="9" fillId="0" borderId="0" xfId="10" applyFont="1" applyBorder="1" applyProtection="1"/>
    <xf numFmtId="178" fontId="6" fillId="0" borderId="0" xfId="12" applyNumberFormat="1" applyFont="1" applyFill="1"/>
    <xf numFmtId="178" fontId="6" fillId="0" borderId="0" xfId="12" quotePrefix="1" applyNumberFormat="1" applyFont="1" applyFill="1" applyAlignment="1">
      <alignment horizontal="right"/>
    </xf>
    <xf numFmtId="178" fontId="6" fillId="0" borderId="0" xfId="12" quotePrefix="1" applyNumberFormat="1" applyFont="1" applyFill="1" applyAlignment="1"/>
    <xf numFmtId="178" fontId="6" fillId="0" borderId="0" xfId="12" quotePrefix="1" applyNumberFormat="1" applyFont="1" applyFill="1" applyAlignment="1">
      <alignment horizontal="distributed"/>
    </xf>
    <xf numFmtId="178" fontId="7" fillId="0" borderId="0" xfId="12" applyNumberFormat="1" applyFont="1" applyFill="1"/>
    <xf numFmtId="178" fontId="7" fillId="0" borderId="0" xfId="12" quotePrefix="1" applyNumberFormat="1" applyFont="1" applyFill="1" applyAlignment="1">
      <alignment horizontal="left"/>
    </xf>
    <xf numFmtId="178" fontId="7" fillId="0" borderId="0" xfId="12" quotePrefix="1" applyNumberFormat="1" applyFont="1" applyFill="1" applyAlignment="1">
      <alignment horizontal="distributed"/>
    </xf>
    <xf numFmtId="178" fontId="7" fillId="0" borderId="0" xfId="12" applyNumberFormat="1" applyFont="1" applyFill="1" applyBorder="1"/>
    <xf numFmtId="178" fontId="7" fillId="0" borderId="0" xfId="12" applyNumberFormat="1" applyFont="1" applyFill="1" applyAlignment="1">
      <alignment vertical="center"/>
    </xf>
    <xf numFmtId="178" fontId="7" fillId="7" borderId="1" xfId="12" applyNumberFormat="1" applyFont="1" applyFill="1" applyBorder="1" applyAlignment="1">
      <alignment vertical="center"/>
    </xf>
    <xf numFmtId="178" fontId="7" fillId="7" borderId="3" xfId="12" applyNumberFormat="1" applyFont="1" applyFill="1" applyBorder="1" applyAlignment="1">
      <alignment horizontal="centerContinuous" vertical="center"/>
    </xf>
    <xf numFmtId="178" fontId="7" fillId="7" borderId="4" xfId="0" applyNumberFormat="1" applyFont="1" applyFill="1" applyBorder="1" applyAlignment="1">
      <alignment horizontal="centerContinuous" vertical="center"/>
    </xf>
    <xf numFmtId="178" fontId="7" fillId="7" borderId="27" xfId="0" applyNumberFormat="1" applyFont="1" applyFill="1" applyBorder="1" applyAlignment="1">
      <alignment horizontal="centerContinuous" vertical="center"/>
    </xf>
    <xf numFmtId="178" fontId="7" fillId="7" borderId="0" xfId="12" applyNumberFormat="1" applyFont="1" applyFill="1" applyBorder="1" applyAlignment="1">
      <alignment vertical="center"/>
    </xf>
    <xf numFmtId="178" fontId="7" fillId="7" borderId="15" xfId="12" applyNumberFormat="1" applyFont="1" applyFill="1" applyBorder="1" applyAlignment="1" applyProtection="1">
      <alignment horizontal="centerContinuous" vertical="center"/>
    </xf>
    <xf numFmtId="178" fontId="29" fillId="7" borderId="9" xfId="12" applyNumberFormat="1" applyFont="1" applyFill="1" applyBorder="1" applyAlignment="1">
      <alignment vertical="center"/>
    </xf>
    <xf numFmtId="178" fontId="29" fillId="7" borderId="9" xfId="12" applyNumberFormat="1" applyFont="1" applyFill="1" applyBorder="1" applyAlignment="1">
      <alignment horizontal="center" vertical="center"/>
    </xf>
    <xf numFmtId="178" fontId="29" fillId="7" borderId="9" xfId="12" applyNumberFormat="1" applyFont="1" applyFill="1" applyBorder="1" applyAlignment="1" applyProtection="1">
      <alignment horizontal="center" vertical="center"/>
    </xf>
    <xf numFmtId="178" fontId="7" fillId="7" borderId="16" xfId="0" applyNumberFormat="1" applyFont="1" applyFill="1" applyBorder="1" applyAlignment="1">
      <alignment horizontal="center" vertical="center"/>
    </xf>
    <xf numFmtId="178" fontId="7" fillId="7" borderId="5" xfId="12" applyNumberFormat="1" applyFont="1" applyFill="1" applyBorder="1" applyAlignment="1">
      <alignment vertical="center"/>
    </xf>
    <xf numFmtId="178" fontId="7" fillId="7" borderId="25" xfId="0" applyNumberFormat="1" applyFont="1" applyFill="1" applyBorder="1" applyAlignment="1">
      <alignment horizontal="centerContinuous" vertical="center"/>
    </xf>
    <xf numFmtId="178" fontId="29" fillId="7" borderId="7" xfId="12" applyNumberFormat="1" applyFont="1" applyFill="1" applyBorder="1" applyAlignment="1" applyProtection="1">
      <alignment vertical="center"/>
    </xf>
    <xf numFmtId="178" fontId="29" fillId="7" borderId="7" xfId="12" applyNumberFormat="1" applyFont="1" applyFill="1" applyBorder="1" applyAlignment="1" applyProtection="1">
      <alignment horizontal="center" vertical="center"/>
    </xf>
    <xf numFmtId="178" fontId="7" fillId="7" borderId="0" xfId="3" quotePrefix="1" applyNumberFormat="1" applyFont="1" applyFill="1" applyBorder="1" applyAlignment="1" applyProtection="1"/>
    <xf numFmtId="178" fontId="7" fillId="7" borderId="0" xfId="3" quotePrefix="1" applyNumberFormat="1" applyFont="1" applyFill="1" applyBorder="1" applyAlignment="1" applyProtection="1">
      <alignment horizontal="distributed"/>
    </xf>
    <xf numFmtId="178" fontId="7" fillId="7" borderId="8" xfId="3" quotePrefix="1" applyNumberFormat="1" applyFont="1" applyFill="1" applyBorder="1" applyAlignment="1" applyProtection="1"/>
    <xf numFmtId="178" fontId="7" fillId="0" borderId="0" xfId="0" applyNumberFormat="1" applyFont="1" applyFill="1" applyBorder="1"/>
    <xf numFmtId="178" fontId="7" fillId="0" borderId="0" xfId="1" applyNumberFormat="1" applyFont="1" applyFill="1" applyBorder="1" applyAlignment="1">
      <alignment horizontal="right"/>
    </xf>
    <xf numFmtId="178" fontId="7" fillId="0" borderId="0" xfId="1" applyNumberFormat="1" applyFont="1" applyFill="1" applyBorder="1" applyAlignment="1" applyProtection="1">
      <alignment horizontal="right"/>
    </xf>
    <xf numFmtId="178" fontId="19" fillId="7" borderId="0" xfId="3" quotePrefix="1" applyNumberFormat="1" applyFont="1" applyFill="1" applyBorder="1" applyAlignment="1" applyProtection="1"/>
    <xf numFmtId="178" fontId="19" fillId="7" borderId="0" xfId="3" quotePrefix="1" applyNumberFormat="1" applyFont="1" applyFill="1" applyBorder="1" applyAlignment="1" applyProtection="1">
      <alignment horizontal="distributed"/>
    </xf>
    <xf numFmtId="178" fontId="19" fillId="7" borderId="8" xfId="3" quotePrefix="1" applyNumberFormat="1" applyFont="1" applyFill="1" applyBorder="1" applyAlignment="1" applyProtection="1"/>
    <xf numFmtId="178" fontId="19" fillId="0" borderId="0" xfId="12" applyNumberFormat="1" applyFont="1" applyFill="1"/>
    <xf numFmtId="178" fontId="7" fillId="7" borderId="0" xfId="3" applyNumberFormat="1" applyFont="1" applyFill="1" applyBorder="1" applyAlignment="1" applyProtection="1">
      <alignment horizontal="right"/>
    </xf>
    <xf numFmtId="178" fontId="7" fillId="7" borderId="0" xfId="3" applyNumberFormat="1" applyFont="1" applyFill="1" applyBorder="1" applyAlignment="1" applyProtection="1">
      <alignment horizontal="center"/>
    </xf>
    <xf numFmtId="178" fontId="7" fillId="7" borderId="8" xfId="3" applyNumberFormat="1" applyFont="1" applyFill="1" applyBorder="1" applyAlignment="1" applyProtection="1">
      <alignment horizontal="right"/>
    </xf>
    <xf numFmtId="37" fontId="7" fillId="0" borderId="0" xfId="12" applyFont="1" applyFill="1" applyBorder="1" applyAlignment="1" applyProtection="1">
      <alignment horizontal="right"/>
    </xf>
    <xf numFmtId="178" fontId="7" fillId="0" borderId="0" xfId="12" applyNumberFormat="1" applyFont="1" applyFill="1" applyBorder="1" applyAlignment="1" applyProtection="1">
      <alignment horizontal="right"/>
    </xf>
    <xf numFmtId="37" fontId="7" fillId="0" borderId="0" xfId="12" applyFont="1" applyFill="1" applyBorder="1" applyProtection="1"/>
    <xf numFmtId="178" fontId="7" fillId="0" borderId="0" xfId="12" applyNumberFormat="1" applyFont="1" applyFill="1" applyBorder="1" applyProtection="1"/>
    <xf numFmtId="178" fontId="7" fillId="7" borderId="5" xfId="12" applyNumberFormat="1" applyFont="1" applyFill="1" applyBorder="1"/>
    <xf numFmtId="178" fontId="7" fillId="7" borderId="6" xfId="12" applyNumberFormat="1" applyFont="1" applyFill="1" applyBorder="1"/>
    <xf numFmtId="178" fontId="7" fillId="0" borderId="5" xfId="12" applyNumberFormat="1" applyFont="1" applyFill="1" applyBorder="1"/>
    <xf numFmtId="178" fontId="7" fillId="0" borderId="29" xfId="12" applyNumberFormat="1" applyFont="1" applyFill="1" applyBorder="1"/>
    <xf numFmtId="178" fontId="7" fillId="0" borderId="31" xfId="7" applyNumberFormat="1" applyFont="1" applyFill="1" applyBorder="1" applyAlignment="1">
      <alignment vertical="center"/>
    </xf>
    <xf numFmtId="178" fontId="7" fillId="0" borderId="31" xfId="12" applyNumberFormat="1" applyFont="1" applyFill="1" applyBorder="1" applyAlignment="1">
      <alignment vertical="center"/>
    </xf>
    <xf numFmtId="178" fontId="7" fillId="7" borderId="0" xfId="12" applyNumberFormat="1" applyFont="1" applyFill="1" applyAlignment="1">
      <alignment vertical="center"/>
    </xf>
    <xf numFmtId="178" fontId="7" fillId="7" borderId="8" xfId="12" applyNumberFormat="1" applyFont="1" applyFill="1" applyBorder="1" applyAlignment="1">
      <alignment vertical="center"/>
    </xf>
    <xf numFmtId="178" fontId="29" fillId="7" borderId="5" xfId="12" applyNumberFormat="1" applyFont="1" applyFill="1" applyBorder="1" applyAlignment="1">
      <alignment horizontal="centerContinuous" vertical="center"/>
    </xf>
    <xf numFmtId="178" fontId="29" fillId="7" borderId="4" xfId="0" applyNumberFormat="1" applyFont="1" applyFill="1" applyBorder="1" applyAlignment="1">
      <alignment horizontal="centerContinuous" vertical="center"/>
    </xf>
    <xf numFmtId="178" fontId="29" fillId="7" borderId="0" xfId="12" applyNumberFormat="1" applyFont="1" applyFill="1" applyBorder="1" applyAlignment="1" applyProtection="1">
      <alignment horizontal="center" vertical="center"/>
    </xf>
    <xf numFmtId="178" fontId="7" fillId="7" borderId="6" xfId="12" applyNumberFormat="1" applyFont="1" applyFill="1" applyBorder="1" applyAlignment="1">
      <alignment vertical="center"/>
    </xf>
    <xf numFmtId="178" fontId="29" fillId="7" borderId="5" xfId="12" applyNumberFormat="1" applyFont="1" applyFill="1" applyBorder="1" applyAlignment="1" applyProtection="1">
      <alignment horizontal="center" vertical="center"/>
    </xf>
    <xf numFmtId="37" fontId="7" fillId="0" borderId="0" xfId="12" applyFont="1" applyFill="1"/>
    <xf numFmtId="178" fontId="5" fillId="0" borderId="0" xfId="12" applyNumberFormat="1" applyFont="1" applyFill="1"/>
    <xf numFmtId="178" fontId="9" fillId="0" borderId="0" xfId="12" applyNumberFormat="1" applyFont="1" applyFill="1" applyBorder="1" applyProtection="1"/>
    <xf numFmtId="37" fontId="9" fillId="0" borderId="0" xfId="12" applyFont="1" applyFill="1" applyBorder="1" applyProtection="1"/>
    <xf numFmtId="37" fontId="9" fillId="0" borderId="0" xfId="12" applyFont="1" applyFill="1" applyBorder="1" applyAlignment="1" applyProtection="1">
      <alignment horizontal="right"/>
    </xf>
    <xf numFmtId="0" fontId="6" fillId="0" borderId="0" xfId="14" applyFont="1"/>
    <xf numFmtId="0" fontId="6" fillId="0" borderId="0" xfId="14" quotePrefix="1" applyFont="1" applyAlignment="1">
      <alignment horizontal="right"/>
    </xf>
    <xf numFmtId="37" fontId="6" fillId="0" borderId="0" xfId="12" applyFont="1"/>
    <xf numFmtId="37" fontId="6" fillId="0" borderId="0" xfId="12" applyFont="1" applyBorder="1"/>
    <xf numFmtId="0" fontId="7" fillId="0" borderId="0" xfId="14" applyFont="1"/>
    <xf numFmtId="37" fontId="7" fillId="0" borderId="0" xfId="12" applyFont="1"/>
    <xf numFmtId="37" fontId="7" fillId="0" borderId="0" xfId="12" applyFont="1" applyBorder="1"/>
    <xf numFmtId="0" fontId="7" fillId="0" borderId="0" xfId="14" applyFont="1" applyAlignment="1">
      <alignment vertical="center"/>
    </xf>
    <xf numFmtId="0" fontId="16" fillId="0" borderId="0" xfId="14" applyFont="1" applyFill="1" applyAlignment="1">
      <alignment vertical="center"/>
    </xf>
    <xf numFmtId="0" fontId="7" fillId="0" borderId="0" xfId="14" applyFont="1" applyFill="1" applyAlignment="1">
      <alignment vertical="center"/>
    </xf>
    <xf numFmtId="0" fontId="7" fillId="0" borderId="0" xfId="14" applyFont="1" applyAlignment="1">
      <alignment horizontal="right"/>
    </xf>
    <xf numFmtId="0" fontId="7" fillId="0" borderId="0" xfId="14" applyFont="1" applyBorder="1" applyAlignment="1">
      <alignment horizontal="right"/>
    </xf>
    <xf numFmtId="0" fontId="7" fillId="6" borderId="2" xfId="14" applyFont="1" applyFill="1" applyBorder="1" applyAlignment="1">
      <alignment vertical="center"/>
    </xf>
    <xf numFmtId="0" fontId="7" fillId="6" borderId="4" xfId="14" applyFont="1" applyFill="1" applyBorder="1" applyAlignment="1">
      <alignment horizontal="centerContinuous" vertical="center"/>
    </xf>
    <xf numFmtId="0" fontId="7" fillId="6" borderId="27" xfId="14" applyFont="1" applyFill="1" applyBorder="1" applyAlignment="1">
      <alignment horizontal="centerContinuous" vertical="center"/>
    </xf>
    <xf numFmtId="0" fontId="7" fillId="6" borderId="8" xfId="14" applyFont="1" applyFill="1" applyBorder="1" applyAlignment="1">
      <alignment vertical="center"/>
    </xf>
    <xf numFmtId="0" fontId="7" fillId="6" borderId="0" xfId="14" applyFont="1" applyFill="1" applyBorder="1" applyAlignment="1">
      <alignment vertical="center"/>
    </xf>
    <xf numFmtId="0" fontId="7" fillId="6" borderId="5" xfId="14" applyFont="1" applyFill="1" applyBorder="1" applyAlignment="1">
      <alignment vertical="center"/>
    </xf>
    <xf numFmtId="0" fontId="7" fillId="6" borderId="15" xfId="14" applyFont="1" applyFill="1" applyBorder="1" applyAlignment="1">
      <alignment horizontal="center" vertical="center"/>
    </xf>
    <xf numFmtId="0" fontId="7" fillId="6" borderId="16" xfId="14" applyFont="1" applyFill="1" applyBorder="1" applyAlignment="1">
      <alignment horizontal="center" vertical="center"/>
    </xf>
    <xf numFmtId="0" fontId="7" fillId="6" borderId="0" xfId="14" applyFont="1" applyFill="1" applyBorder="1" applyAlignment="1">
      <alignment horizontal="center" vertical="center"/>
    </xf>
    <xf numFmtId="0" fontId="7" fillId="6" borderId="9" xfId="14" quotePrefix="1" applyFont="1" applyFill="1" applyBorder="1" applyAlignment="1">
      <alignment horizontal="center" vertical="center"/>
    </xf>
    <xf numFmtId="0" fontId="7" fillId="6" borderId="6" xfId="14" applyFont="1" applyFill="1" applyBorder="1" applyAlignment="1">
      <alignment vertical="center"/>
    </xf>
    <xf numFmtId="0" fontId="7" fillId="6" borderId="25" xfId="14" applyFont="1" applyFill="1" applyBorder="1" applyAlignment="1">
      <alignment horizontal="center" vertical="center"/>
    </xf>
    <xf numFmtId="0" fontId="7" fillId="6" borderId="7" xfId="14" quotePrefix="1" applyFont="1" applyFill="1" applyBorder="1" applyAlignment="1">
      <alignment horizontal="center" vertical="center"/>
    </xf>
    <xf numFmtId="0" fontId="7" fillId="6" borderId="8" xfId="14" applyFont="1" applyFill="1" applyBorder="1" applyAlignment="1">
      <alignment horizontal="center"/>
    </xf>
    <xf numFmtId="176" fontId="7" fillId="0" borderId="0" xfId="1" applyNumberFormat="1" applyFont="1" applyBorder="1" applyAlignment="1"/>
    <xf numFmtId="38" fontId="7" fillId="0" borderId="0" xfId="1" applyNumberFormat="1" applyFont="1" applyBorder="1" applyAlignment="1"/>
    <xf numFmtId="0" fontId="7" fillId="0" borderId="0" xfId="14" applyFont="1" applyAlignment="1"/>
    <xf numFmtId="0" fontId="19" fillId="6" borderId="8" xfId="14" applyFont="1" applyFill="1" applyBorder="1" applyAlignment="1">
      <alignment horizontal="center"/>
    </xf>
    <xf numFmtId="38" fontId="9" fillId="0" borderId="0" xfId="1" applyFont="1" applyFill="1" applyBorder="1" applyAlignment="1"/>
    <xf numFmtId="176" fontId="9" fillId="0" borderId="0" xfId="1" applyNumberFormat="1" applyFont="1" applyBorder="1" applyAlignment="1"/>
    <xf numFmtId="38" fontId="9" fillId="0" borderId="0" xfId="1" applyNumberFormat="1" applyFont="1" applyBorder="1" applyAlignment="1"/>
    <xf numFmtId="0" fontId="9" fillId="0" borderId="0" xfId="14" applyFont="1" applyAlignment="1"/>
    <xf numFmtId="0" fontId="7" fillId="6" borderId="6" xfId="14" quotePrefix="1" applyFont="1" applyFill="1" applyBorder="1" applyAlignment="1"/>
    <xf numFmtId="3" fontId="7" fillId="0" borderId="5" xfId="14" applyNumberFormat="1" applyFont="1" applyBorder="1" applyAlignment="1"/>
    <xf numFmtId="0" fontId="7" fillId="0" borderId="5" xfId="14" applyFont="1" applyBorder="1" applyAlignment="1"/>
    <xf numFmtId="3" fontId="7" fillId="0" borderId="0" xfId="14" applyNumberFormat="1" applyFont="1" applyBorder="1"/>
    <xf numFmtId="0" fontId="7" fillId="0" borderId="0" xfId="14" applyFont="1" applyBorder="1"/>
    <xf numFmtId="0" fontId="7" fillId="0" borderId="0" xfId="15" applyFont="1" applyBorder="1"/>
    <xf numFmtId="0" fontId="7" fillId="0" borderId="0" xfId="15" applyFont="1" applyBorder="1" applyAlignment="1">
      <alignment horizontal="centerContinuous"/>
    </xf>
    <xf numFmtId="0" fontId="7" fillId="0" borderId="0" xfId="15" applyFont="1" applyBorder="1" applyAlignment="1">
      <alignment horizontal="center"/>
    </xf>
    <xf numFmtId="0" fontId="7" fillId="0" borderId="0" xfId="15" applyFont="1" applyBorder="1" applyAlignment="1"/>
    <xf numFmtId="0" fontId="7" fillId="0" borderId="0" xfId="15" applyFont="1" applyBorder="1" applyAlignment="1">
      <alignment horizontal="right"/>
    </xf>
    <xf numFmtId="0" fontId="7" fillId="0" borderId="0" xfId="15" quotePrefix="1" applyFont="1" applyBorder="1" applyAlignment="1">
      <alignment horizontal="left"/>
    </xf>
    <xf numFmtId="0" fontId="5" fillId="0" borderId="0" xfId="14" applyFont="1" applyBorder="1"/>
    <xf numFmtId="0" fontId="5" fillId="0" borderId="0" xfId="14" applyFont="1"/>
    <xf numFmtId="0" fontId="6" fillId="0" borderId="0" xfId="16" applyFont="1" applyBorder="1" applyAlignment="1"/>
    <xf numFmtId="0" fontId="6" fillId="0" borderId="0" xfId="16" applyFont="1"/>
    <xf numFmtId="0" fontId="6" fillId="0" borderId="0" xfId="16" quotePrefix="1" applyFont="1" applyAlignment="1"/>
    <xf numFmtId="0" fontId="6" fillId="0" borderId="0" xfId="16" quotePrefix="1" applyFont="1" applyAlignment="1">
      <alignment horizontal="left"/>
    </xf>
    <xf numFmtId="0" fontId="7" fillId="0" borderId="0" xfId="16" applyFont="1" applyBorder="1" applyAlignment="1"/>
    <xf numFmtId="0" fontId="7" fillId="0" borderId="0" xfId="16" applyFont="1"/>
    <xf numFmtId="0" fontId="7" fillId="0" borderId="0" xfId="16" applyFont="1" applyBorder="1" applyAlignment="1">
      <alignment vertical="center"/>
    </xf>
    <xf numFmtId="0" fontId="7" fillId="0" borderId="0" xfId="16" applyFont="1" applyAlignment="1">
      <alignment vertical="center"/>
    </xf>
    <xf numFmtId="0" fontId="7" fillId="0" borderId="0" xfId="14" applyFont="1" applyAlignment="1">
      <alignment horizontal="right" vertical="center"/>
    </xf>
    <xf numFmtId="0" fontId="7" fillId="0" borderId="0" xfId="14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6" borderId="1" xfId="16" applyFont="1" applyFill="1" applyBorder="1" applyAlignment="1">
      <alignment vertical="center"/>
    </xf>
    <xf numFmtId="0" fontId="7" fillId="6" borderId="2" xfId="16" applyFont="1" applyFill="1" applyBorder="1" applyAlignment="1">
      <alignment vertical="center"/>
    </xf>
    <xf numFmtId="0" fontId="7" fillId="6" borderId="26" xfId="16" applyFont="1" applyFill="1" applyBorder="1" applyAlignment="1">
      <alignment horizontal="center"/>
    </xf>
    <xf numFmtId="0" fontId="7" fillId="6" borderId="1" xfId="16" applyFont="1" applyFill="1" applyBorder="1" applyAlignment="1">
      <alignment horizontal="center" vertical="center"/>
    </xf>
    <xf numFmtId="0" fontId="7" fillId="6" borderId="5" xfId="16" applyFont="1" applyFill="1" applyBorder="1" applyAlignment="1">
      <alignment vertical="center"/>
    </xf>
    <xf numFmtId="0" fontId="7" fillId="6" borderId="6" xfId="16" applyFont="1" applyFill="1" applyBorder="1" applyAlignment="1">
      <alignment vertical="center"/>
    </xf>
    <xf numFmtId="0" fontId="7" fillId="6" borderId="7" xfId="16" applyFont="1" applyFill="1" applyBorder="1" applyAlignment="1">
      <alignment horizontal="center" vertical="top"/>
    </xf>
    <xf numFmtId="0" fontId="7" fillId="6" borderId="7" xfId="0" applyFont="1" applyFill="1" applyBorder="1" applyAlignment="1">
      <alignment horizontal="center" vertical="top"/>
    </xf>
    <xf numFmtId="0" fontId="7" fillId="6" borderId="5" xfId="0" applyFont="1" applyFill="1" applyBorder="1" applyAlignment="1">
      <alignment horizontal="center" vertical="center"/>
    </xf>
    <xf numFmtId="0" fontId="7" fillId="6" borderId="0" xfId="14" applyFont="1" applyFill="1" applyBorder="1" applyAlignment="1"/>
    <xf numFmtId="0" fontId="7" fillId="6" borderId="0" xfId="14" applyFont="1" applyFill="1" applyBorder="1" applyAlignment="1">
      <alignment horizontal="center"/>
    </xf>
    <xf numFmtId="0" fontId="7" fillId="6" borderId="8" xfId="14" applyFont="1" applyFill="1" applyBorder="1" applyAlignment="1"/>
    <xf numFmtId="3" fontId="7" fillId="0" borderId="0" xfId="16" applyNumberFormat="1" applyFont="1" applyBorder="1" applyAlignment="1"/>
    <xf numFmtId="0" fontId="7" fillId="0" borderId="0" xfId="16" applyFont="1" applyBorder="1"/>
    <xf numFmtId="0" fontId="9" fillId="6" borderId="0" xfId="14" applyFont="1" applyFill="1" applyBorder="1" applyAlignment="1"/>
    <xf numFmtId="0" fontId="9" fillId="6" borderId="0" xfId="14" applyFont="1" applyFill="1" applyBorder="1" applyAlignment="1">
      <alignment horizontal="center"/>
    </xf>
    <xf numFmtId="0" fontId="9" fillId="6" borderId="8" xfId="14" applyFont="1" applyFill="1" applyBorder="1" applyAlignment="1"/>
    <xf numFmtId="38" fontId="9" fillId="0" borderId="0" xfId="1" applyFont="1" applyBorder="1" applyAlignment="1"/>
    <xf numFmtId="3" fontId="9" fillId="0" borderId="0" xfId="16" applyNumberFormat="1" applyFont="1" applyBorder="1" applyAlignment="1"/>
    <xf numFmtId="0" fontId="9" fillId="0" borderId="0" xfId="16" applyFont="1" applyBorder="1" applyAlignment="1"/>
    <xf numFmtId="0" fontId="9" fillId="0" borderId="0" xfId="16" applyFont="1" applyBorder="1"/>
    <xf numFmtId="0" fontId="9" fillId="0" borderId="0" xfId="16" applyFont="1"/>
    <xf numFmtId="0" fontId="7" fillId="6" borderId="5" xfId="16" applyFont="1" applyFill="1" applyBorder="1" applyAlignment="1"/>
    <xf numFmtId="0" fontId="7" fillId="6" borderId="5" xfId="16" applyFont="1" applyFill="1" applyBorder="1"/>
    <xf numFmtId="0" fontId="7" fillId="6" borderId="6" xfId="16" applyFont="1" applyFill="1" applyBorder="1" applyAlignment="1"/>
    <xf numFmtId="0" fontId="7" fillId="0" borderId="5" xfId="16" applyFont="1" applyBorder="1" applyAlignment="1"/>
    <xf numFmtId="0" fontId="5" fillId="0" borderId="0" xfId="16" applyFont="1" applyBorder="1" applyAlignment="1"/>
    <xf numFmtId="0" fontId="5" fillId="0" borderId="0" xfId="16" applyFont="1"/>
    <xf numFmtId="0" fontId="5" fillId="0" borderId="0" xfId="16" applyFont="1" applyBorder="1"/>
    <xf numFmtId="0" fontId="6" fillId="0" borderId="0" xfId="21" applyFont="1" applyFill="1" applyBorder="1" applyAlignment="1"/>
    <xf numFmtId="0" fontId="6" fillId="0" borderId="0" xfId="21" applyFont="1" applyFill="1"/>
    <xf numFmtId="0" fontId="6" fillId="0" borderId="0" xfId="21" quotePrefix="1" applyFont="1" applyFill="1" applyAlignment="1">
      <alignment horizontal="right"/>
    </xf>
    <xf numFmtId="0" fontId="7" fillId="0" borderId="0" xfId="21" applyFont="1" applyFill="1" applyBorder="1" applyAlignment="1"/>
    <xf numFmtId="0" fontId="7" fillId="0" borderId="0" xfId="21" applyFont="1" applyFill="1"/>
    <xf numFmtId="0" fontId="7" fillId="0" borderId="31" xfId="21" applyFont="1" applyFill="1" applyBorder="1" applyAlignment="1">
      <alignment vertical="center"/>
    </xf>
    <xf numFmtId="0" fontId="7" fillId="0" borderId="31" xfId="21" applyFont="1" applyFill="1" applyBorder="1" applyAlignment="1">
      <alignment horizontal="right" vertical="center"/>
    </xf>
    <xf numFmtId="0" fontId="7" fillId="0" borderId="0" xfId="21" applyFont="1" applyFill="1" applyAlignment="1">
      <alignment vertical="center"/>
    </xf>
    <xf numFmtId="0" fontId="7" fillId="8" borderId="0" xfId="21" applyFont="1" applyFill="1" applyBorder="1" applyAlignment="1" applyProtection="1">
      <alignment vertical="center"/>
    </xf>
    <xf numFmtId="0" fontId="7" fillId="8" borderId="0" xfId="21" applyFont="1" applyFill="1" applyBorder="1" applyAlignment="1" applyProtection="1">
      <alignment horizontal="distributed" vertical="center"/>
    </xf>
    <xf numFmtId="0" fontId="7" fillId="8" borderId="8" xfId="21" applyFont="1" applyFill="1" applyBorder="1" applyAlignment="1" applyProtection="1">
      <alignment vertical="center"/>
    </xf>
    <xf numFmtId="0" fontId="7" fillId="8" borderId="8" xfId="21" applyFont="1" applyFill="1" applyBorder="1" applyAlignment="1" applyProtection="1">
      <alignment horizontal="distributed" vertical="center"/>
    </xf>
    <xf numFmtId="0" fontId="7" fillId="8" borderId="5" xfId="21" applyFont="1" applyFill="1" applyBorder="1" applyAlignment="1" applyProtection="1">
      <alignment horizontal="centerContinuous" vertical="center"/>
    </xf>
    <xf numFmtId="0" fontId="7" fillId="8" borderId="6" xfId="21" applyFont="1" applyFill="1" applyBorder="1" applyAlignment="1" applyProtection="1">
      <alignment horizontal="centerContinuous" vertical="center"/>
    </xf>
    <xf numFmtId="0" fontId="7" fillId="8" borderId="1" xfId="21" applyFont="1" applyFill="1" applyBorder="1" applyAlignment="1" applyProtection="1">
      <alignment vertical="center"/>
    </xf>
    <xf numFmtId="0" fontId="29" fillId="8" borderId="0" xfId="21" applyFont="1" applyFill="1" applyBorder="1" applyAlignment="1" applyProtection="1">
      <alignment vertical="center"/>
    </xf>
    <xf numFmtId="0" fontId="29" fillId="8" borderId="0" xfId="21" applyFont="1" applyFill="1" applyBorder="1" applyAlignment="1" applyProtection="1">
      <alignment horizontal="distributed" vertical="center"/>
    </xf>
    <xf numFmtId="0" fontId="29" fillId="8" borderId="8" xfId="21" applyFont="1" applyFill="1" applyBorder="1" applyAlignment="1" applyProtection="1">
      <alignment vertical="center"/>
    </xf>
    <xf numFmtId="0" fontId="7" fillId="8" borderId="8" xfId="21" applyFont="1" applyFill="1" applyBorder="1" applyAlignment="1" applyProtection="1">
      <alignment horizontal="center" vertical="center"/>
    </xf>
    <xf numFmtId="0" fontId="7" fillId="8" borderId="5" xfId="21" applyFont="1" applyFill="1" applyBorder="1" applyAlignment="1" applyProtection="1">
      <alignment vertical="center"/>
    </xf>
    <xf numFmtId="0" fontId="7" fillId="8" borderId="5" xfId="21" applyFont="1" applyFill="1" applyBorder="1" applyAlignment="1" applyProtection="1">
      <alignment horizontal="distributed" vertical="center"/>
    </xf>
    <xf numFmtId="0" fontId="7" fillId="8" borderId="6" xfId="21" applyFont="1" applyFill="1" applyBorder="1" applyAlignment="1" applyProtection="1">
      <alignment vertical="center"/>
    </xf>
    <xf numFmtId="0" fontId="7" fillId="8" borderId="6" xfId="21" applyFont="1" applyFill="1" applyBorder="1" applyAlignment="1" applyProtection="1">
      <alignment horizontal="center" vertical="center"/>
    </xf>
    <xf numFmtId="0" fontId="7" fillId="8" borderId="6" xfId="21" applyFont="1" applyFill="1" applyBorder="1" applyAlignment="1" applyProtection="1">
      <alignment horizontal="distributed" vertical="center"/>
    </xf>
    <xf numFmtId="0" fontId="7" fillId="8" borderId="0" xfId="21" applyFont="1" applyFill="1" applyBorder="1" applyAlignment="1"/>
    <xf numFmtId="0" fontId="7" fillId="8" borderId="0" xfId="14" applyFont="1" applyFill="1" applyBorder="1" applyAlignment="1">
      <alignment horizontal="center"/>
    </xf>
    <xf numFmtId="0" fontId="7" fillId="8" borderId="8" xfId="21" applyFont="1" applyFill="1" applyBorder="1" applyAlignment="1"/>
    <xf numFmtId="0" fontId="9" fillId="0" borderId="0" xfId="21" applyFont="1" applyFill="1" applyAlignment="1">
      <alignment horizontal="right"/>
    </xf>
    <xf numFmtId="0" fontId="7" fillId="0" borderId="0" xfId="21" applyFont="1" applyFill="1" applyAlignment="1">
      <alignment horizontal="right"/>
    </xf>
    <xf numFmtId="0" fontId="9" fillId="8" borderId="0" xfId="21" applyFont="1" applyFill="1" applyBorder="1" applyAlignment="1"/>
    <xf numFmtId="0" fontId="19" fillId="8" borderId="0" xfId="14" applyFont="1" applyFill="1" applyBorder="1" applyAlignment="1">
      <alignment horizontal="center"/>
    </xf>
    <xf numFmtId="0" fontId="9" fillId="8" borderId="8" xfId="21" applyFont="1" applyFill="1" applyBorder="1" applyAlignment="1"/>
    <xf numFmtId="0" fontId="9" fillId="0" borderId="0" xfId="21" applyFont="1" applyFill="1"/>
    <xf numFmtId="0" fontId="9" fillId="0" borderId="0" xfId="21" applyFont="1" applyFill="1" applyBorder="1" applyAlignment="1"/>
    <xf numFmtId="0" fontId="7" fillId="8" borderId="5" xfId="21" applyFont="1" applyFill="1" applyBorder="1" applyAlignment="1"/>
    <xf numFmtId="0" fontId="7" fillId="8" borderId="5" xfId="21" applyFont="1" applyFill="1" applyBorder="1"/>
    <xf numFmtId="0" fontId="7" fillId="8" borderId="6" xfId="21" applyFont="1" applyFill="1" applyBorder="1" applyAlignment="1"/>
    <xf numFmtId="0" fontId="7" fillId="0" borderId="5" xfId="21" applyFont="1" applyFill="1" applyBorder="1"/>
    <xf numFmtId="0" fontId="7" fillId="0" borderId="5" xfId="21" applyFont="1" applyFill="1" applyBorder="1" applyAlignment="1"/>
    <xf numFmtId="0" fontId="6" fillId="0" borderId="0" xfId="19" applyFont="1" applyAlignment="1"/>
    <xf numFmtId="0" fontId="6" fillId="0" borderId="0" xfId="19" applyFont="1" applyAlignment="1">
      <alignment horizontal="left"/>
    </xf>
    <xf numFmtId="0" fontId="6" fillId="0" borderId="0" xfId="20" quotePrefix="1" applyFont="1" applyAlignment="1" applyProtection="1"/>
    <xf numFmtId="0" fontId="6" fillId="0" borderId="0" xfId="20" quotePrefix="1" applyFont="1" applyAlignment="1" applyProtection="1">
      <alignment horizontal="left"/>
    </xf>
    <xf numFmtId="0" fontId="6" fillId="0" borderId="0" xfId="20" quotePrefix="1" applyFont="1" applyAlignment="1" applyProtection="1">
      <alignment horizontal="right"/>
    </xf>
    <xf numFmtId="0" fontId="6" fillId="0" borderId="0" xfId="19" applyFont="1" applyBorder="1" applyAlignment="1"/>
    <xf numFmtId="0" fontId="6" fillId="0" borderId="0" xfId="20" applyFont="1" applyAlignment="1"/>
    <xf numFmtId="0" fontId="7" fillId="0" borderId="0" xfId="19" applyFont="1"/>
    <xf numFmtId="0" fontId="7" fillId="0" borderId="0" xfId="20" quotePrefix="1" applyFont="1" applyAlignment="1" applyProtection="1">
      <alignment horizontal="right"/>
    </xf>
    <xf numFmtId="0" fontId="7" fillId="0" borderId="0" xfId="20" quotePrefix="1" applyFont="1" applyAlignment="1" applyProtection="1">
      <alignment horizontal="distributed"/>
    </xf>
    <xf numFmtId="0" fontId="7" fillId="0" borderId="0" xfId="19" applyFont="1" applyAlignment="1">
      <alignment horizontal="right"/>
    </xf>
    <xf numFmtId="0" fontId="7" fillId="0" borderId="0" xfId="19" applyFont="1" applyBorder="1" applyAlignment="1">
      <alignment horizontal="right"/>
    </xf>
    <xf numFmtId="0" fontId="7" fillId="0" borderId="0" xfId="20" applyFont="1"/>
    <xf numFmtId="0" fontId="7" fillId="0" borderId="0" xfId="19" applyFont="1" applyBorder="1"/>
    <xf numFmtId="0" fontId="7" fillId="0" borderId="0" xfId="20" applyFont="1" applyBorder="1"/>
    <xf numFmtId="0" fontId="7" fillId="0" borderId="0" xfId="20" applyFont="1" applyBorder="1" applyAlignment="1">
      <alignment horizontal="right"/>
    </xf>
    <xf numFmtId="0" fontId="7" fillId="3" borderId="4" xfId="20" applyFont="1" applyFill="1" applyBorder="1" applyAlignment="1">
      <alignment vertical="center"/>
    </xf>
    <xf numFmtId="0" fontId="7" fillId="3" borderId="27" xfId="20" applyFont="1" applyFill="1" applyBorder="1" applyAlignment="1">
      <alignment vertical="center"/>
    </xf>
    <xf numFmtId="0" fontId="7" fillId="3" borderId="30" xfId="20" applyFont="1" applyFill="1" applyBorder="1" applyAlignment="1" applyProtection="1">
      <alignment horizontal="center" vertical="center"/>
    </xf>
    <xf numFmtId="0" fontId="7" fillId="3" borderId="3" xfId="20" applyFont="1" applyFill="1" applyBorder="1" applyAlignment="1" applyProtection="1">
      <alignment horizontal="center" vertical="center"/>
    </xf>
    <xf numFmtId="0" fontId="7" fillId="3" borderId="27" xfId="20" applyFont="1" applyFill="1" applyBorder="1" applyAlignment="1" applyProtection="1">
      <alignment horizontal="center" vertical="center"/>
    </xf>
    <xf numFmtId="0" fontId="7" fillId="0" borderId="0" xfId="20" applyFont="1" applyBorder="1" applyAlignment="1" applyProtection="1">
      <alignment horizontal="center" vertical="center"/>
    </xf>
    <xf numFmtId="0" fontId="7" fillId="3" borderId="4" xfId="20" applyFont="1" applyFill="1" applyBorder="1" applyAlignment="1" applyProtection="1">
      <alignment horizontal="center" vertical="center"/>
    </xf>
    <xf numFmtId="0" fontId="7" fillId="3" borderId="3" xfId="20" applyFont="1" applyFill="1" applyBorder="1" applyAlignment="1">
      <alignment vertical="center"/>
    </xf>
    <xf numFmtId="0" fontId="7" fillId="0" borderId="0" xfId="19" applyFont="1" applyAlignment="1">
      <alignment vertical="center"/>
    </xf>
    <xf numFmtId="38" fontId="7" fillId="3" borderId="0" xfId="1" applyFont="1" applyFill="1" applyBorder="1" applyAlignment="1" applyProtection="1">
      <alignment horizontal="center"/>
    </xf>
    <xf numFmtId="38" fontId="7" fillId="3" borderId="8" xfId="1" applyFont="1" applyFill="1" applyBorder="1" applyAlignment="1" applyProtection="1">
      <alignment horizontal="center"/>
    </xf>
    <xf numFmtId="38" fontId="7" fillId="0" borderId="0" xfId="1" applyFont="1" applyBorder="1" applyAlignment="1" applyProtection="1">
      <alignment horizontal="right"/>
    </xf>
    <xf numFmtId="38" fontId="11" fillId="3" borderId="9" xfId="1" applyFont="1" applyFill="1" applyBorder="1" applyAlignment="1" applyProtection="1">
      <alignment horizontal="center"/>
    </xf>
    <xf numFmtId="38" fontId="11" fillId="3" borderId="0" xfId="1" applyFont="1" applyFill="1" applyBorder="1" applyAlignment="1" applyProtection="1">
      <alignment horizontal="center"/>
    </xf>
    <xf numFmtId="38" fontId="7" fillId="3" borderId="0" xfId="1" applyFont="1" applyFill="1" applyBorder="1" applyAlignment="1" applyProtection="1">
      <alignment horizontal="right"/>
    </xf>
    <xf numFmtId="38" fontId="19" fillId="3" borderId="0" xfId="1" applyFont="1" applyFill="1" applyBorder="1" applyAlignment="1" applyProtection="1">
      <alignment horizontal="center"/>
    </xf>
    <xf numFmtId="38" fontId="19" fillId="3" borderId="8" xfId="1" applyFont="1" applyFill="1" applyBorder="1" applyAlignment="1" applyProtection="1">
      <alignment horizontal="center"/>
    </xf>
    <xf numFmtId="38" fontId="9" fillId="0" borderId="0" xfId="1" applyFont="1" applyBorder="1" applyProtection="1"/>
    <xf numFmtId="38" fontId="19" fillId="0" borderId="0" xfId="1" applyFont="1" applyBorder="1" applyAlignment="1" applyProtection="1">
      <alignment horizontal="right"/>
    </xf>
    <xf numFmtId="38" fontId="20" fillId="3" borderId="9" xfId="1" applyFont="1" applyFill="1" applyBorder="1" applyAlignment="1" applyProtection="1">
      <alignment horizontal="center"/>
    </xf>
    <xf numFmtId="38" fontId="20" fillId="3" borderId="0" xfId="1" applyFont="1" applyFill="1" applyBorder="1" applyAlignment="1" applyProtection="1">
      <alignment horizontal="center"/>
    </xf>
    <xf numFmtId="0" fontId="19" fillId="0" borderId="0" xfId="19" applyFont="1" applyBorder="1"/>
    <xf numFmtId="38" fontId="19" fillId="3" borderId="0" xfId="1" applyFont="1" applyFill="1" applyBorder="1" applyAlignment="1" applyProtection="1">
      <alignment horizontal="right"/>
    </xf>
    <xf numFmtId="38" fontId="20" fillId="3" borderId="9" xfId="1" applyFont="1" applyFill="1" applyBorder="1" applyAlignment="1" applyProtection="1">
      <alignment horizontal="right"/>
    </xf>
    <xf numFmtId="0" fontId="7" fillId="3" borderId="5" xfId="19" applyFont="1" applyFill="1" applyBorder="1"/>
    <xf numFmtId="0" fontId="7" fillId="3" borderId="6" xfId="19" applyFont="1" applyFill="1" applyBorder="1"/>
    <xf numFmtId="0" fontId="7" fillId="0" borderId="5" xfId="19" applyFont="1" applyBorder="1"/>
    <xf numFmtId="0" fontId="7" fillId="3" borderId="7" xfId="19" applyFont="1" applyFill="1" applyBorder="1"/>
    <xf numFmtId="0" fontId="7" fillId="0" borderId="0" xfId="18" applyFont="1"/>
    <xf numFmtId="0" fontId="5" fillId="0" borderId="0" xfId="19" applyFont="1"/>
    <xf numFmtId="0" fontId="5" fillId="0" borderId="0" xfId="19" applyFont="1" applyBorder="1"/>
    <xf numFmtId="0" fontId="6" fillId="0" borderId="0" xfId="17" applyFont="1" applyAlignment="1"/>
    <xf numFmtId="0" fontId="7" fillId="0" borderId="0" xfId="17" applyFont="1"/>
    <xf numFmtId="0" fontId="19" fillId="0" borderId="0" xfId="17" applyFont="1"/>
    <xf numFmtId="0" fontId="7" fillId="3" borderId="27" xfId="20" applyFont="1" applyFill="1" applyBorder="1" applyAlignment="1" applyProtection="1">
      <alignment horizontal="center"/>
    </xf>
    <xf numFmtId="0" fontId="7" fillId="3" borderId="27" xfId="17" applyFont="1" applyFill="1" applyBorder="1" applyAlignment="1">
      <alignment horizontal="center"/>
    </xf>
    <xf numFmtId="0" fontId="7" fillId="3" borderId="4" xfId="17" applyFont="1" applyFill="1" applyBorder="1" applyAlignment="1">
      <alignment horizontal="center"/>
    </xf>
    <xf numFmtId="38" fontId="7" fillId="0" borderId="0" xfId="1" applyFont="1" applyBorder="1" applyProtection="1"/>
    <xf numFmtId="0" fontId="7" fillId="3" borderId="0" xfId="17" applyFont="1" applyFill="1" applyBorder="1" applyAlignment="1">
      <alignment horizontal="centerContinuous" vertical="center"/>
    </xf>
    <xf numFmtId="0" fontId="7" fillId="3" borderId="5" xfId="17" applyFont="1" applyFill="1" applyBorder="1" applyAlignment="1">
      <alignment horizontal="centerContinuous" vertical="center"/>
    </xf>
    <xf numFmtId="38" fontId="7" fillId="0" borderId="5" xfId="1" applyFont="1" applyBorder="1"/>
    <xf numFmtId="0" fontId="5" fillId="0" borderId="0" xfId="17" applyFont="1"/>
    <xf numFmtId="38" fontId="29" fillId="0" borderId="0" xfId="1" applyFont="1" applyBorder="1" applyProtection="1"/>
    <xf numFmtId="37" fontId="35" fillId="0" borderId="0" xfId="13" applyFont="1" applyFill="1" applyAlignment="1">
      <alignment horizontal="right" vertical="center"/>
    </xf>
    <xf numFmtId="0" fontId="7" fillId="0" borderId="0" xfId="22" applyFont="1" applyFill="1"/>
    <xf numFmtId="0" fontId="7" fillId="0" borderId="0" xfId="22" applyFont="1" applyFill="1" applyBorder="1"/>
    <xf numFmtId="0" fontId="7" fillId="0" borderId="5" xfId="22" applyFont="1" applyFill="1" applyBorder="1"/>
    <xf numFmtId="0" fontId="7" fillId="3" borderId="6" xfId="22" applyFont="1" applyFill="1" applyBorder="1"/>
    <xf numFmtId="0" fontId="7" fillId="3" borderId="5" xfId="22" applyFont="1" applyFill="1" applyBorder="1"/>
    <xf numFmtId="38" fontId="7" fillId="0" borderId="0" xfId="23" applyFont="1" applyFill="1" applyBorder="1" applyAlignment="1" applyProtection="1">
      <alignment horizontal="right"/>
    </xf>
    <xf numFmtId="38" fontId="7" fillId="0" borderId="0" xfId="23" applyFont="1" applyFill="1" applyBorder="1" applyAlignment="1" applyProtection="1"/>
    <xf numFmtId="38" fontId="7" fillId="0" borderId="0" xfId="23" applyFont="1" applyFill="1" applyBorder="1" applyProtection="1"/>
    <xf numFmtId="176" fontId="7" fillId="0" borderId="0" xfId="23" applyNumberFormat="1" applyFont="1" applyFill="1" applyBorder="1" applyProtection="1"/>
    <xf numFmtId="0" fontId="7" fillId="3" borderId="8" xfId="22" applyFont="1" applyFill="1" applyBorder="1" applyAlignment="1" applyProtection="1">
      <alignment horizontal="distributed"/>
    </xf>
    <xf numFmtId="0" fontId="7" fillId="3" borderId="0" xfId="22" applyFont="1" applyFill="1" applyBorder="1" applyAlignment="1" applyProtection="1">
      <alignment horizontal="distributed"/>
    </xf>
    <xf numFmtId="0" fontId="7" fillId="3" borderId="0" xfId="22" applyFont="1" applyFill="1" applyBorder="1"/>
    <xf numFmtId="0" fontId="9" fillId="0" borderId="0" xfId="22" applyFont="1" applyFill="1"/>
    <xf numFmtId="38" fontId="9" fillId="0" borderId="0" xfId="23" applyFont="1" applyFill="1" applyBorder="1" applyAlignment="1" applyProtection="1">
      <alignment horizontal="right"/>
    </xf>
    <xf numFmtId="38" fontId="9" fillId="0" borderId="0" xfId="23" applyFont="1" applyFill="1" applyBorder="1" applyProtection="1"/>
    <xf numFmtId="176" fontId="9" fillId="0" borderId="0" xfId="23" applyNumberFormat="1" applyFont="1" applyFill="1" applyBorder="1" applyProtection="1"/>
    <xf numFmtId="0" fontId="9" fillId="3" borderId="0" xfId="22" applyFont="1" applyFill="1" applyBorder="1" applyAlignment="1" applyProtection="1"/>
    <xf numFmtId="0" fontId="9" fillId="3" borderId="8" xfId="22" applyFont="1" applyFill="1" applyBorder="1" applyAlignment="1" applyProtection="1">
      <alignment horizontal="distributed"/>
    </xf>
    <xf numFmtId="0" fontId="7" fillId="3" borderId="8" xfId="24" applyFont="1" applyFill="1" applyBorder="1" applyAlignment="1">
      <alignment horizontal="distributed"/>
    </xf>
    <xf numFmtId="0" fontId="7" fillId="3" borderId="0" xfId="22" applyFont="1" applyFill="1" applyBorder="1" applyAlignment="1" applyProtection="1"/>
    <xf numFmtId="0" fontId="7" fillId="3" borderId="0" xfId="22" applyFont="1" applyFill="1"/>
    <xf numFmtId="0" fontId="7" fillId="3" borderId="4" xfId="22" applyFont="1" applyFill="1" applyBorder="1" applyAlignment="1" applyProtection="1">
      <alignment horizontal="center" vertical="center"/>
    </xf>
    <xf numFmtId="0" fontId="7" fillId="3" borderId="3" xfId="22" applyFont="1" applyFill="1" applyBorder="1" applyAlignment="1" applyProtection="1">
      <alignment horizontal="center" vertical="center" wrapText="1"/>
    </xf>
    <xf numFmtId="0" fontId="7" fillId="3" borderId="3" xfId="22" quotePrefix="1" applyFont="1" applyFill="1" applyBorder="1" applyAlignment="1" applyProtection="1">
      <alignment horizontal="center" vertical="center" wrapText="1"/>
    </xf>
    <xf numFmtId="0" fontId="7" fillId="3" borderId="4" xfId="22" applyFont="1" applyFill="1" applyBorder="1" applyAlignment="1" applyProtection="1">
      <alignment horizontal="center" vertical="center" wrapText="1"/>
    </xf>
    <xf numFmtId="0" fontId="7" fillId="3" borderId="27" xfId="22" applyFont="1" applyFill="1" applyBorder="1"/>
    <xf numFmtId="0" fontId="7" fillId="3" borderId="4" xfId="22" applyFont="1" applyFill="1" applyBorder="1"/>
    <xf numFmtId="0" fontId="7" fillId="0" borderId="0" xfId="22" applyFont="1" applyFill="1" applyBorder="1" applyAlignment="1" applyProtection="1">
      <alignment horizontal="left"/>
    </xf>
    <xf numFmtId="0" fontId="7" fillId="0" borderId="0" xfId="22" applyFont="1" applyFill="1" applyAlignment="1" applyProtection="1">
      <alignment horizontal="left"/>
    </xf>
    <xf numFmtId="0" fontId="7" fillId="0" borderId="0" xfId="22" applyFont="1" applyFill="1" applyBorder="1" applyAlignment="1">
      <alignment horizontal="right"/>
    </xf>
    <xf numFmtId="0" fontId="7" fillId="0" borderId="0" xfId="22" applyFont="1" applyFill="1" applyAlignment="1">
      <alignment horizontal="right"/>
    </xf>
    <xf numFmtId="0" fontId="7" fillId="0" borderId="0" xfId="22" quotePrefix="1" applyFont="1" applyFill="1" applyAlignment="1" applyProtection="1">
      <alignment horizontal="distributed"/>
    </xf>
    <xf numFmtId="0" fontId="7" fillId="0" borderId="0" xfId="22" quotePrefix="1" applyFont="1" applyFill="1" applyBorder="1" applyAlignment="1" applyProtection="1">
      <alignment horizontal="right"/>
    </xf>
    <xf numFmtId="0" fontId="7" fillId="0" borderId="0" xfId="22" quotePrefix="1" applyFont="1" applyFill="1" applyAlignment="1" applyProtection="1">
      <alignment horizontal="right"/>
    </xf>
    <xf numFmtId="0" fontId="6" fillId="0" borderId="0" xfId="22" applyFont="1" applyFill="1"/>
    <xf numFmtId="0" fontId="6" fillId="0" borderId="0" xfId="22" applyFont="1" applyFill="1" applyBorder="1" applyAlignment="1">
      <alignment horizontal="right"/>
    </xf>
    <xf numFmtId="0" fontId="6" fillId="0" borderId="0" xfId="22" applyFont="1" applyFill="1" applyAlignment="1">
      <alignment horizontal="right"/>
    </xf>
    <xf numFmtId="0" fontId="6" fillId="0" borderId="0" xfId="22" quotePrefix="1" applyFont="1" applyFill="1" applyAlignment="1" applyProtection="1">
      <alignment horizontal="distributed"/>
    </xf>
    <xf numFmtId="0" fontId="6" fillId="0" borderId="0" xfId="22" quotePrefix="1" applyFont="1" applyFill="1" applyAlignment="1" applyProtection="1"/>
    <xf numFmtId="0" fontId="6" fillId="0" borderId="0" xfId="22" quotePrefix="1" applyFont="1" applyFill="1" applyAlignment="1" applyProtection="1">
      <alignment horizontal="right"/>
    </xf>
    <xf numFmtId="0" fontId="7" fillId="3" borderId="0" xfId="6" applyFont="1" applyFill="1" applyBorder="1" applyAlignment="1">
      <alignment horizontal="distributed"/>
    </xf>
    <xf numFmtId="0" fontId="19" fillId="3" borderId="0" xfId="6" applyFont="1" applyFill="1" applyBorder="1" applyAlignment="1">
      <alignment horizontal="distributed"/>
    </xf>
    <xf numFmtId="0" fontId="7" fillId="3" borderId="15" xfId="6" applyFont="1" applyFill="1" applyBorder="1" applyAlignment="1">
      <alignment horizontal="center" vertical="center"/>
    </xf>
    <xf numFmtId="0" fontId="7" fillId="3" borderId="25" xfId="6" applyFont="1" applyFill="1" applyBorder="1" applyAlignment="1">
      <alignment horizontal="center" vertical="center"/>
    </xf>
    <xf numFmtId="0" fontId="7" fillId="3" borderId="26" xfId="6" applyFont="1" applyFill="1" applyBorder="1" applyAlignment="1">
      <alignment horizontal="center" vertical="center"/>
    </xf>
    <xf numFmtId="0" fontId="7" fillId="3" borderId="2" xfId="6" applyFont="1" applyFill="1" applyBorder="1" applyAlignment="1">
      <alignment horizontal="center" vertical="center"/>
    </xf>
    <xf numFmtId="0" fontId="7" fillId="3" borderId="9" xfId="6" applyFont="1" applyFill="1" applyBorder="1" applyAlignment="1">
      <alignment horizontal="center" vertical="center"/>
    </xf>
    <xf numFmtId="0" fontId="7" fillId="3" borderId="8" xfId="6" applyFont="1" applyFill="1" applyBorder="1" applyAlignment="1">
      <alignment horizontal="center" vertical="center"/>
    </xf>
    <xf numFmtId="0" fontId="7" fillId="3" borderId="7" xfId="6" applyFont="1" applyFill="1" applyBorder="1" applyAlignment="1">
      <alignment horizontal="center" vertical="center"/>
    </xf>
    <xf numFmtId="0" fontId="7" fillId="3" borderId="6" xfId="6" applyFont="1" applyFill="1" applyBorder="1" applyAlignment="1">
      <alignment horizontal="center" vertical="center"/>
    </xf>
    <xf numFmtId="0" fontId="7" fillId="3" borderId="15" xfId="6" applyFont="1" applyFill="1" applyBorder="1" applyAlignment="1">
      <alignment horizontal="center" vertical="center" wrapText="1"/>
    </xf>
    <xf numFmtId="0" fontId="7" fillId="3" borderId="16" xfId="6" applyFont="1" applyFill="1" applyBorder="1" applyAlignment="1">
      <alignment horizontal="center" vertical="center" wrapText="1"/>
    </xf>
    <xf numFmtId="0" fontId="7" fillId="3" borderId="25" xfId="6" applyFont="1" applyFill="1" applyBorder="1" applyAlignment="1">
      <alignment horizontal="center" vertical="center" wrapText="1"/>
    </xf>
    <xf numFmtId="0" fontId="7" fillId="3" borderId="11" xfId="6" applyFont="1" applyFill="1" applyBorder="1" applyAlignment="1">
      <alignment horizontal="center" vertical="center" wrapText="1"/>
    </xf>
    <xf numFmtId="0" fontId="7" fillId="3" borderId="9" xfId="6" applyFont="1" applyFill="1" applyBorder="1" applyAlignment="1">
      <alignment horizontal="center" vertical="center" wrapText="1"/>
    </xf>
    <xf numFmtId="0" fontId="7" fillId="3" borderId="7" xfId="6" applyFont="1" applyFill="1" applyBorder="1" applyAlignment="1">
      <alignment horizontal="center" vertical="center" wrapText="1"/>
    </xf>
    <xf numFmtId="0" fontId="7" fillId="3" borderId="29" xfId="6" applyFont="1" applyFill="1" applyBorder="1" applyAlignment="1">
      <alignment horizontal="center" vertical="center" wrapText="1"/>
    </xf>
    <xf numFmtId="0" fontId="7" fillId="3" borderId="0" xfId="6" applyFont="1" applyFill="1" applyBorder="1" applyAlignment="1">
      <alignment horizontal="center" vertical="center" wrapText="1"/>
    </xf>
    <xf numFmtId="0" fontId="7" fillId="3" borderId="5" xfId="6" applyFont="1" applyFill="1" applyBorder="1" applyAlignment="1">
      <alignment horizontal="center" vertical="center" wrapText="1"/>
    </xf>
    <xf numFmtId="0" fontId="7" fillId="3" borderId="1" xfId="6" applyFont="1" applyFill="1" applyBorder="1" applyAlignment="1">
      <alignment horizontal="center" vertical="center"/>
    </xf>
    <xf numFmtId="0" fontId="7" fillId="3" borderId="0" xfId="6" applyFont="1" applyFill="1" applyBorder="1" applyAlignment="1">
      <alignment horizontal="center" vertical="center"/>
    </xf>
    <xf numFmtId="0" fontId="7" fillId="3" borderId="5" xfId="6" applyFont="1" applyFill="1" applyBorder="1" applyAlignment="1">
      <alignment horizontal="center" vertical="center"/>
    </xf>
    <xf numFmtId="0" fontId="7" fillId="3" borderId="10" xfId="6" applyFont="1" applyFill="1" applyBorder="1" applyAlignment="1">
      <alignment horizontal="center" vertical="center"/>
    </xf>
    <xf numFmtId="0" fontId="7" fillId="3" borderId="25" xfId="6" quotePrefix="1" applyFont="1" applyFill="1" applyBorder="1" applyAlignment="1">
      <alignment horizontal="center" vertical="center"/>
    </xf>
    <xf numFmtId="0" fontId="7" fillId="3" borderId="16" xfId="6" applyFont="1" applyFill="1" applyBorder="1" applyAlignment="1">
      <alignment horizontal="center" vertical="center"/>
    </xf>
    <xf numFmtId="0" fontId="7" fillId="3" borderId="28" xfId="6" quotePrefix="1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0" fontId="7" fillId="3" borderId="29" xfId="6" applyFont="1" applyFill="1" applyBorder="1" applyAlignment="1">
      <alignment horizontal="center" vertical="center"/>
    </xf>
    <xf numFmtId="0" fontId="7" fillId="3" borderId="11" xfId="6" quotePrefix="1" applyFont="1" applyFill="1" applyBorder="1" applyAlignment="1">
      <alignment horizontal="center" vertical="center"/>
    </xf>
    <xf numFmtId="0" fontId="7" fillId="3" borderId="9" xfId="6" quotePrefix="1" applyFont="1" applyFill="1" applyBorder="1" applyAlignment="1">
      <alignment horizontal="center" vertical="center"/>
    </xf>
    <xf numFmtId="0" fontId="7" fillId="3" borderId="7" xfId="6" quotePrefix="1" applyFont="1" applyFill="1" applyBorder="1" applyAlignment="1">
      <alignment horizontal="center" vertical="center"/>
    </xf>
    <xf numFmtId="0" fontId="7" fillId="3" borderId="0" xfId="5" applyFont="1" applyFill="1" applyBorder="1" applyAlignment="1">
      <alignment horizontal="distributed" vertical="center"/>
    </xf>
    <xf numFmtId="0" fontId="7" fillId="3" borderId="0" xfId="5" applyFont="1" applyFill="1" applyBorder="1" applyAlignment="1">
      <alignment horizontal="distributed" wrapText="1"/>
    </xf>
    <xf numFmtId="0" fontId="7" fillId="3" borderId="0" xfId="5" applyFont="1" applyFill="1" applyBorder="1" applyAlignment="1">
      <alignment horizontal="center" vertical="center"/>
    </xf>
    <xf numFmtId="0" fontId="7" fillId="3" borderId="0" xfId="5" applyFont="1" applyFill="1" applyBorder="1" applyAlignment="1">
      <alignment horizontal="center" vertical="center" wrapText="1"/>
    </xf>
    <xf numFmtId="38" fontId="7" fillId="3" borderId="2" xfId="1" applyFont="1" applyFill="1" applyBorder="1" applyAlignment="1">
      <alignment horizontal="center" vertical="center"/>
    </xf>
    <xf numFmtId="38" fontId="7" fillId="3" borderId="6" xfId="1" applyFont="1" applyFill="1" applyBorder="1" applyAlignment="1">
      <alignment horizontal="center" vertical="center"/>
    </xf>
    <xf numFmtId="38" fontId="7" fillId="3" borderId="28" xfId="1" applyFont="1" applyFill="1" applyBorder="1" applyAlignment="1">
      <alignment horizontal="center" vertical="center"/>
    </xf>
    <xf numFmtId="38" fontId="7" fillId="3" borderId="25" xfId="1" applyFont="1" applyFill="1" applyBorder="1" applyAlignment="1">
      <alignment horizontal="center" vertical="center"/>
    </xf>
    <xf numFmtId="37" fontId="7" fillId="3" borderId="26" xfId="7" applyFont="1" applyFill="1" applyBorder="1" applyAlignment="1">
      <alignment horizontal="distributed" vertical="center"/>
    </xf>
    <xf numFmtId="37" fontId="7" fillId="3" borderId="7" xfId="7" applyFont="1" applyFill="1" applyBorder="1" applyAlignment="1">
      <alignment horizontal="distributed" vertical="center"/>
    </xf>
    <xf numFmtId="37" fontId="7" fillId="3" borderId="28" xfId="7" applyFont="1" applyFill="1" applyBorder="1" applyAlignment="1" applyProtection="1">
      <alignment horizontal="center" vertical="center"/>
    </xf>
    <xf numFmtId="37" fontId="7" fillId="3" borderId="25" xfId="7" applyFont="1" applyFill="1" applyBorder="1" applyAlignment="1" applyProtection="1">
      <alignment horizontal="center" vertical="center"/>
    </xf>
    <xf numFmtId="37" fontId="7" fillId="3" borderId="0" xfId="7" applyFont="1" applyFill="1" applyBorder="1" applyAlignment="1">
      <alignment horizontal="distributed"/>
    </xf>
    <xf numFmtId="38" fontId="19" fillId="3" borderId="0" xfId="1" applyFont="1" applyFill="1" applyBorder="1" applyAlignment="1" applyProtection="1">
      <alignment horizontal="distributed"/>
    </xf>
    <xf numFmtId="37" fontId="19" fillId="3" borderId="0" xfId="7" applyFont="1" applyFill="1" applyBorder="1" applyAlignment="1">
      <alignment horizontal="distributed"/>
    </xf>
    <xf numFmtId="38" fontId="7" fillId="3" borderId="0" xfId="1" applyFont="1" applyFill="1" applyBorder="1" applyAlignment="1" applyProtection="1">
      <alignment horizontal="distributed"/>
    </xf>
    <xf numFmtId="37" fontId="26" fillId="3" borderId="28" xfId="8" applyFont="1" applyFill="1" applyBorder="1" applyAlignment="1">
      <alignment horizontal="center" vertical="center"/>
    </xf>
    <xf numFmtId="37" fontId="26" fillId="3" borderId="16" xfId="8" applyFont="1" applyFill="1" applyBorder="1" applyAlignment="1">
      <alignment horizontal="center" vertical="center"/>
    </xf>
    <xf numFmtId="37" fontId="26" fillId="3" borderId="25" xfId="8" applyFont="1" applyFill="1" applyBorder="1" applyAlignment="1">
      <alignment horizontal="center" vertical="center"/>
    </xf>
    <xf numFmtId="37" fontId="26" fillId="3" borderId="15" xfId="8" applyFont="1" applyFill="1" applyBorder="1" applyAlignment="1">
      <alignment horizontal="center" vertical="center" wrapText="1"/>
    </xf>
    <xf numFmtId="37" fontId="26" fillId="3" borderId="16" xfId="8" applyFont="1" applyFill="1" applyBorder="1" applyAlignment="1">
      <alignment horizontal="center" vertical="center" wrapText="1"/>
    </xf>
    <xf numFmtId="37" fontId="26" fillId="3" borderId="25" xfId="8" applyFont="1" applyFill="1" applyBorder="1" applyAlignment="1">
      <alignment horizontal="center" vertical="center" wrapText="1"/>
    </xf>
    <xf numFmtId="37" fontId="7" fillId="3" borderId="3" xfId="10" applyFont="1" applyFill="1" applyBorder="1" applyAlignment="1" applyProtection="1">
      <alignment horizontal="center" vertical="center" wrapText="1"/>
    </xf>
    <xf numFmtId="37" fontId="7" fillId="3" borderId="27" xfId="10" applyFont="1" applyFill="1" applyBorder="1" applyAlignment="1" applyProtection="1">
      <alignment horizontal="center" vertical="center" wrapText="1"/>
    </xf>
    <xf numFmtId="37" fontId="7" fillId="3" borderId="4" xfId="10" applyFont="1" applyFill="1" applyBorder="1" applyAlignment="1" applyProtection="1">
      <alignment horizontal="center" vertical="center" wrapText="1"/>
    </xf>
    <xf numFmtId="0" fontId="19" fillId="3" borderId="0" xfId="22" applyFont="1" applyFill="1" applyBorder="1" applyAlignment="1" applyProtection="1">
      <alignment horizontal="distributed"/>
    </xf>
    <xf numFmtId="0" fontId="37" fillId="3" borderId="0" xfId="22" applyFont="1" applyFill="1" applyBorder="1" applyAlignment="1" applyProtection="1">
      <alignment horizontal="distributed"/>
    </xf>
    <xf numFmtId="0" fontId="7" fillId="3" borderId="0" xfId="22" applyFont="1" applyFill="1" applyBorder="1" applyAlignment="1" applyProtection="1">
      <alignment horizontal="distributed"/>
    </xf>
    <xf numFmtId="178" fontId="29" fillId="7" borderId="15" xfId="12" applyNumberFormat="1" applyFont="1" applyFill="1" applyBorder="1" applyAlignment="1">
      <alignment horizontal="center" vertical="center" wrapText="1"/>
    </xf>
    <xf numFmtId="178" fontId="29" fillId="7" borderId="16" xfId="12" applyNumberFormat="1" applyFont="1" applyFill="1" applyBorder="1" applyAlignment="1">
      <alignment horizontal="center" vertical="center" wrapText="1"/>
    </xf>
    <xf numFmtId="178" fontId="29" fillId="7" borderId="25" xfId="12" applyNumberFormat="1" applyFont="1" applyFill="1" applyBorder="1" applyAlignment="1">
      <alignment horizontal="center" vertical="center" wrapText="1"/>
    </xf>
    <xf numFmtId="178" fontId="29" fillId="7" borderId="15" xfId="12" applyNumberFormat="1" applyFont="1" applyFill="1" applyBorder="1" applyAlignment="1" applyProtection="1">
      <alignment horizontal="center" vertical="center" wrapText="1"/>
    </xf>
    <xf numFmtId="178" fontId="29" fillId="7" borderId="16" xfId="12" applyNumberFormat="1" applyFont="1" applyFill="1" applyBorder="1" applyAlignment="1" applyProtection="1">
      <alignment horizontal="center" vertical="center" wrapText="1"/>
    </xf>
    <xf numFmtId="178" fontId="29" fillId="7" borderId="25" xfId="12" applyNumberFormat="1" applyFont="1" applyFill="1" applyBorder="1" applyAlignment="1" applyProtection="1">
      <alignment horizontal="center" vertical="center" wrapText="1"/>
    </xf>
    <xf numFmtId="178" fontId="30" fillId="7" borderId="15" xfId="12" applyNumberFormat="1" applyFont="1" applyFill="1" applyBorder="1" applyAlignment="1">
      <alignment horizontal="center" vertical="center" wrapText="1"/>
    </xf>
    <xf numFmtId="178" fontId="30" fillId="7" borderId="16" xfId="12" applyNumberFormat="1" applyFont="1" applyFill="1" applyBorder="1" applyAlignment="1">
      <alignment horizontal="center" vertical="center" wrapText="1"/>
    </xf>
    <xf numFmtId="178" fontId="30" fillId="7" borderId="25" xfId="12" applyNumberFormat="1" applyFont="1" applyFill="1" applyBorder="1" applyAlignment="1">
      <alignment horizontal="center" vertical="center" wrapText="1"/>
    </xf>
    <xf numFmtId="178" fontId="29" fillId="7" borderId="11" xfId="12" applyNumberFormat="1" applyFont="1" applyFill="1" applyBorder="1" applyAlignment="1">
      <alignment horizontal="center" vertical="center" wrapText="1"/>
    </xf>
    <xf numFmtId="178" fontId="29" fillId="7" borderId="9" xfId="12" applyNumberFormat="1" applyFont="1" applyFill="1" applyBorder="1" applyAlignment="1">
      <alignment horizontal="center" vertical="center" wrapText="1"/>
    </xf>
    <xf numFmtId="178" fontId="29" fillId="7" borderId="7" xfId="12" applyNumberFormat="1" applyFont="1" applyFill="1" applyBorder="1" applyAlignment="1">
      <alignment horizontal="center" vertical="center" wrapText="1"/>
    </xf>
    <xf numFmtId="178" fontId="7" fillId="7" borderId="28" xfId="12" applyNumberFormat="1" applyFont="1" applyFill="1" applyBorder="1" applyAlignment="1" applyProtection="1">
      <alignment horizontal="center" vertical="center"/>
    </xf>
    <xf numFmtId="178" fontId="7" fillId="7" borderId="16" xfId="12" applyNumberFormat="1" applyFont="1" applyFill="1" applyBorder="1" applyAlignment="1" applyProtection="1">
      <alignment horizontal="center" vertical="center"/>
    </xf>
    <xf numFmtId="178" fontId="7" fillId="7" borderId="25" xfId="12" applyNumberFormat="1" applyFont="1" applyFill="1" applyBorder="1" applyAlignment="1" applyProtection="1">
      <alignment horizontal="center" vertical="center"/>
    </xf>
    <xf numFmtId="178" fontId="29" fillId="7" borderId="3" xfId="12" applyNumberFormat="1" applyFont="1" applyFill="1" applyBorder="1" applyAlignment="1">
      <alignment horizontal="center" vertical="center"/>
    </xf>
    <xf numFmtId="178" fontId="29" fillId="7" borderId="4" xfId="12" applyNumberFormat="1" applyFont="1" applyFill="1" applyBorder="1" applyAlignment="1">
      <alignment horizontal="center" vertical="center"/>
    </xf>
    <xf numFmtId="178" fontId="7" fillId="7" borderId="15" xfId="12" applyNumberFormat="1" applyFont="1" applyFill="1" applyBorder="1" applyAlignment="1">
      <alignment horizontal="center" vertical="center" wrapText="1"/>
    </xf>
    <xf numFmtId="178" fontId="7" fillId="7" borderId="16" xfId="12" applyNumberFormat="1" applyFont="1" applyFill="1" applyBorder="1" applyAlignment="1">
      <alignment horizontal="center" vertical="center" wrapText="1"/>
    </xf>
    <xf numFmtId="178" fontId="7" fillId="7" borderId="25" xfId="12" applyNumberFormat="1" applyFont="1" applyFill="1" applyBorder="1" applyAlignment="1">
      <alignment horizontal="center" vertical="center" wrapText="1"/>
    </xf>
    <xf numFmtId="0" fontId="7" fillId="6" borderId="26" xfId="14" applyFont="1" applyFill="1" applyBorder="1" applyAlignment="1">
      <alignment horizontal="center" vertical="center" wrapText="1"/>
    </xf>
    <xf numFmtId="0" fontId="7" fillId="6" borderId="9" xfId="14" applyFont="1" applyFill="1" applyBorder="1" applyAlignment="1">
      <alignment horizontal="center" vertical="center"/>
    </xf>
    <xf numFmtId="0" fontId="7" fillId="6" borderId="7" xfId="14" applyFont="1" applyFill="1" applyBorder="1" applyAlignment="1">
      <alignment horizontal="center" vertical="center"/>
    </xf>
    <xf numFmtId="0" fontId="7" fillId="6" borderId="15" xfId="14" applyFont="1" applyFill="1" applyBorder="1" applyAlignment="1">
      <alignment horizontal="center" vertical="center"/>
    </xf>
    <xf numFmtId="0" fontId="7" fillId="6" borderId="25" xfId="14" applyFont="1" applyFill="1" applyBorder="1" applyAlignment="1">
      <alignment horizontal="center" vertical="center"/>
    </xf>
    <xf numFmtId="0" fontId="7" fillId="6" borderId="1" xfId="14" applyFont="1" applyFill="1" applyBorder="1" applyAlignment="1">
      <alignment horizontal="center" vertical="center"/>
    </xf>
    <xf numFmtId="0" fontId="7" fillId="6" borderId="0" xfId="14" applyFont="1" applyFill="1" applyBorder="1" applyAlignment="1">
      <alignment horizontal="center" vertical="center"/>
    </xf>
    <xf numFmtId="0" fontId="7" fillId="6" borderId="5" xfId="14" applyFont="1" applyFill="1" applyBorder="1" applyAlignment="1">
      <alignment horizontal="center" vertical="center"/>
    </xf>
    <xf numFmtId="0" fontId="7" fillId="6" borderId="28" xfId="14" applyFont="1" applyFill="1" applyBorder="1" applyAlignment="1">
      <alignment horizontal="center" vertical="center" wrapText="1"/>
    </xf>
    <xf numFmtId="0" fontId="7" fillId="6" borderId="16" xfId="14" applyFont="1" applyFill="1" applyBorder="1" applyAlignment="1">
      <alignment horizontal="center" vertical="center"/>
    </xf>
    <xf numFmtId="0" fontId="7" fillId="6" borderId="2" xfId="16" applyFont="1" applyFill="1" applyBorder="1" applyAlignment="1">
      <alignment horizontal="center" vertical="center"/>
    </xf>
    <xf numFmtId="0" fontId="7" fillId="6" borderId="6" xfId="16" applyFont="1" applyFill="1" applyBorder="1" applyAlignment="1">
      <alignment horizontal="center" vertical="center"/>
    </xf>
    <xf numFmtId="0" fontId="7" fillId="8" borderId="26" xfId="21" applyFont="1" applyFill="1" applyBorder="1" applyAlignment="1" applyProtection="1">
      <alignment horizontal="center" vertical="center" wrapText="1"/>
    </xf>
    <xf numFmtId="0" fontId="31" fillId="8" borderId="9" xfId="21" applyFont="1" applyFill="1" applyBorder="1" applyAlignment="1">
      <alignment vertical="center" wrapText="1"/>
    </xf>
    <xf numFmtId="0" fontId="31" fillId="8" borderId="7" xfId="21" applyFont="1" applyFill="1" applyBorder="1" applyAlignment="1">
      <alignment vertical="center" wrapText="1"/>
    </xf>
    <xf numFmtId="0" fontId="7" fillId="8" borderId="15" xfId="21" applyFont="1" applyFill="1" applyBorder="1" applyAlignment="1" applyProtection="1">
      <alignment horizontal="center" vertical="center"/>
    </xf>
    <xf numFmtId="0" fontId="7" fillId="8" borderId="25" xfId="21" applyFont="1" applyFill="1" applyBorder="1" applyAlignment="1" applyProtection="1">
      <alignment horizontal="center" vertical="center"/>
    </xf>
    <xf numFmtId="0" fontId="7" fillId="3" borderId="0" xfId="17" applyFont="1" applyFill="1" applyBorder="1" applyAlignment="1">
      <alignment horizontal="distributed" vertical="center" wrapText="1"/>
    </xf>
    <xf numFmtId="0" fontId="7" fillId="3" borderId="5" xfId="17" applyFont="1" applyFill="1" applyBorder="1" applyAlignment="1">
      <alignment horizontal="distributed" vertical="center"/>
    </xf>
    <xf numFmtId="0" fontId="7" fillId="3" borderId="7" xfId="17" applyFont="1" applyFill="1" applyBorder="1" applyAlignment="1">
      <alignment horizontal="distributed" vertical="center"/>
    </xf>
    <xf numFmtId="0" fontId="7" fillId="3" borderId="8" xfId="17" applyFont="1" applyFill="1" applyBorder="1" applyAlignment="1">
      <alignment horizontal="distributed" vertical="center"/>
    </xf>
    <xf numFmtId="0" fontId="7" fillId="3" borderId="9" xfId="17" applyFont="1" applyFill="1" applyBorder="1" applyAlignment="1">
      <alignment horizontal="distributed" vertical="center"/>
    </xf>
    <xf numFmtId="0" fontId="9" fillId="3" borderId="0" xfId="17" applyFont="1" applyFill="1" applyBorder="1" applyAlignment="1">
      <alignment horizontal="distributed" vertical="center" wrapText="1"/>
    </xf>
    <xf numFmtId="0" fontId="9" fillId="3" borderId="9" xfId="17" applyFont="1" applyFill="1" applyBorder="1" applyAlignment="1">
      <alignment horizontal="distributed" vertical="center" wrapText="1"/>
    </xf>
    <xf numFmtId="0" fontId="7" fillId="3" borderId="8" xfId="17" applyFont="1" applyFill="1" applyBorder="1" applyAlignment="1">
      <alignment horizontal="distributed" vertical="center" wrapText="1"/>
    </xf>
    <xf numFmtId="0" fontId="7" fillId="3" borderId="9" xfId="17" applyFont="1" applyFill="1" applyBorder="1" applyAlignment="1">
      <alignment horizontal="distributed" vertical="center" wrapText="1"/>
    </xf>
  </cellXfs>
  <cellStyles count="25">
    <cellStyle name="桁区切り" xfId="1" builtinId="6"/>
    <cellStyle name="桁区切り 2" xfId="23"/>
    <cellStyle name="標準" xfId="0" builtinId="0"/>
    <cellStyle name="標準 2" xfId="24"/>
    <cellStyle name="標準_112" xfId="2"/>
    <cellStyle name="標準_125" xfId="3"/>
    <cellStyle name="標準_128_1" xfId="4"/>
    <cellStyle name="標準_129_1" xfId="5"/>
    <cellStyle name="標準_130" xfId="6"/>
    <cellStyle name="標準_133" xfId="7"/>
    <cellStyle name="標準_135" xfId="8"/>
    <cellStyle name="標準_136" xfId="9"/>
    <cellStyle name="標準_139" xfId="10"/>
    <cellStyle name="標準_140" xfId="22"/>
    <cellStyle name="標準_14-023" xfId="11"/>
    <cellStyle name="標準_141" xfId="12"/>
    <cellStyle name="標準_141 2" xfId="13"/>
    <cellStyle name="標準_141_1" xfId="14"/>
    <cellStyle name="標準_142" xfId="15"/>
    <cellStyle name="標準_143" xfId="16"/>
    <cellStyle name="標準_147" xfId="17"/>
    <cellStyle name="標準_148" xfId="18"/>
    <cellStyle name="標準_149" xfId="19"/>
    <cellStyle name="標準_149-152" xfId="20"/>
    <cellStyle name="標準_Book3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15</xdr:row>
      <xdr:rowOff>95250</xdr:rowOff>
    </xdr:from>
    <xdr:to>
      <xdr:col>2</xdr:col>
      <xdr:colOff>180975</xdr:colOff>
      <xdr:row>18</xdr:row>
      <xdr:rowOff>104775</xdr:rowOff>
    </xdr:to>
    <xdr:sp macro="" textlink="">
      <xdr:nvSpPr>
        <xdr:cNvPr id="2070" name="図形 3"/>
        <xdr:cNvSpPr>
          <a:spLocks/>
        </xdr:cNvSpPr>
      </xdr:nvSpPr>
      <xdr:spPr bwMode="auto">
        <a:xfrm>
          <a:off x="495300" y="2695575"/>
          <a:ext cx="66675" cy="466725"/>
        </a:xfrm>
        <a:custGeom>
          <a:avLst/>
          <a:gdLst>
            <a:gd name="T0" fmla="*/ 66675 w 16384"/>
            <a:gd name="T1" fmla="*/ 0 h 16384"/>
            <a:gd name="T2" fmla="*/ 59846 w 16384"/>
            <a:gd name="T3" fmla="*/ 0 h 16384"/>
            <a:gd name="T4" fmla="*/ 53233 w 16384"/>
            <a:gd name="T5" fmla="*/ 0 h 16384"/>
            <a:gd name="T6" fmla="*/ 46832 w 16384"/>
            <a:gd name="T7" fmla="*/ 0 h 16384"/>
            <a:gd name="T8" fmla="*/ 40752 w 16384"/>
            <a:gd name="T9" fmla="*/ 0 h 16384"/>
            <a:gd name="T10" fmla="*/ 34884 w 16384"/>
            <a:gd name="T11" fmla="*/ 0 h 16384"/>
            <a:gd name="T12" fmla="*/ 29447 w 16384"/>
            <a:gd name="T13" fmla="*/ 0 h 16384"/>
            <a:gd name="T14" fmla="*/ 24324 w 16384"/>
            <a:gd name="T15" fmla="*/ 0 h 16384"/>
            <a:gd name="T16" fmla="*/ 21870 w 16384"/>
            <a:gd name="T17" fmla="*/ 0 h 16384"/>
            <a:gd name="T18" fmla="*/ 19521 w 16384"/>
            <a:gd name="T19" fmla="*/ 0 h 16384"/>
            <a:gd name="T20" fmla="*/ 17283 w 16384"/>
            <a:gd name="T21" fmla="*/ 0 h 16384"/>
            <a:gd name="T22" fmla="*/ 15257 w 16384"/>
            <a:gd name="T23" fmla="*/ 0 h 16384"/>
            <a:gd name="T24" fmla="*/ 13226 w 16384"/>
            <a:gd name="T25" fmla="*/ 0 h 16384"/>
            <a:gd name="T26" fmla="*/ 11415 w 16384"/>
            <a:gd name="T27" fmla="*/ 0 h 16384"/>
            <a:gd name="T28" fmla="*/ 9710 w 16384"/>
            <a:gd name="T29" fmla="*/ 0 h 16384"/>
            <a:gd name="T30" fmla="*/ 8111 w 16384"/>
            <a:gd name="T31" fmla="*/ 0 h 16384"/>
            <a:gd name="T32" fmla="*/ 6617 w 16384"/>
            <a:gd name="T33" fmla="*/ 0 h 16384"/>
            <a:gd name="T34" fmla="*/ 5225 w 16384"/>
            <a:gd name="T35" fmla="*/ 0 h 16384"/>
            <a:gd name="T36" fmla="*/ 4053 w 16384"/>
            <a:gd name="T37" fmla="*/ 0 h 16384"/>
            <a:gd name="T38" fmla="*/ 2987 w 16384"/>
            <a:gd name="T39" fmla="*/ 0 h 16384"/>
            <a:gd name="T40" fmla="*/ 2132 w 16384"/>
            <a:gd name="T41" fmla="*/ 0 h 16384"/>
            <a:gd name="T42" fmla="*/ 1388 w 16384"/>
            <a:gd name="T43" fmla="*/ 0 h 16384"/>
            <a:gd name="T44" fmla="*/ 749 w 16384"/>
            <a:gd name="T45" fmla="*/ 0 h 16384"/>
            <a:gd name="T46" fmla="*/ 321 w 16384"/>
            <a:gd name="T47" fmla="*/ 0 h 16384"/>
            <a:gd name="T48" fmla="*/ 110 w 16384"/>
            <a:gd name="T49" fmla="*/ 0 h 16384"/>
            <a:gd name="T50" fmla="*/ 0 w 16384"/>
            <a:gd name="T51" fmla="*/ 0 h 16384"/>
            <a:gd name="T52" fmla="*/ 0 w 16384"/>
            <a:gd name="T53" fmla="*/ 466725 h 16384"/>
            <a:gd name="T54" fmla="*/ 110 w 16384"/>
            <a:gd name="T55" fmla="*/ 466725 h 16384"/>
            <a:gd name="T56" fmla="*/ 321 w 16384"/>
            <a:gd name="T57" fmla="*/ 466725 h 16384"/>
            <a:gd name="T58" fmla="*/ 749 w 16384"/>
            <a:gd name="T59" fmla="*/ 466725 h 16384"/>
            <a:gd name="T60" fmla="*/ 1388 w 16384"/>
            <a:gd name="T61" fmla="*/ 466725 h 16384"/>
            <a:gd name="T62" fmla="*/ 2132 w 16384"/>
            <a:gd name="T63" fmla="*/ 466725 h 16384"/>
            <a:gd name="T64" fmla="*/ 2987 w 16384"/>
            <a:gd name="T65" fmla="*/ 466725 h 16384"/>
            <a:gd name="T66" fmla="*/ 4053 w 16384"/>
            <a:gd name="T67" fmla="*/ 466725 h 16384"/>
            <a:gd name="T68" fmla="*/ 5225 w 16384"/>
            <a:gd name="T69" fmla="*/ 466725 h 16384"/>
            <a:gd name="T70" fmla="*/ 6617 w 16384"/>
            <a:gd name="T71" fmla="*/ 466725 h 16384"/>
            <a:gd name="T72" fmla="*/ 8111 w 16384"/>
            <a:gd name="T73" fmla="*/ 466725 h 16384"/>
            <a:gd name="T74" fmla="*/ 9710 w 16384"/>
            <a:gd name="T75" fmla="*/ 466725 h 16384"/>
            <a:gd name="T76" fmla="*/ 11415 w 16384"/>
            <a:gd name="T77" fmla="*/ 466725 h 16384"/>
            <a:gd name="T78" fmla="*/ 13226 w 16384"/>
            <a:gd name="T79" fmla="*/ 466725 h 16384"/>
            <a:gd name="T80" fmla="*/ 15257 w 16384"/>
            <a:gd name="T81" fmla="*/ 466725 h 16384"/>
            <a:gd name="T82" fmla="*/ 17283 w 16384"/>
            <a:gd name="T83" fmla="*/ 466725 h 16384"/>
            <a:gd name="T84" fmla="*/ 19521 w 16384"/>
            <a:gd name="T85" fmla="*/ 466725 h 16384"/>
            <a:gd name="T86" fmla="*/ 21870 w 16384"/>
            <a:gd name="T87" fmla="*/ 466725 h 16384"/>
            <a:gd name="T88" fmla="*/ 24324 w 16384"/>
            <a:gd name="T89" fmla="*/ 466725 h 16384"/>
            <a:gd name="T90" fmla="*/ 29447 w 16384"/>
            <a:gd name="T91" fmla="*/ 466725 h 16384"/>
            <a:gd name="T92" fmla="*/ 34884 w 16384"/>
            <a:gd name="T93" fmla="*/ 466725 h 16384"/>
            <a:gd name="T94" fmla="*/ 40752 w 16384"/>
            <a:gd name="T95" fmla="*/ 466725 h 16384"/>
            <a:gd name="T96" fmla="*/ 46832 w 16384"/>
            <a:gd name="T97" fmla="*/ 466725 h 16384"/>
            <a:gd name="T98" fmla="*/ 53233 w 16384"/>
            <a:gd name="T99" fmla="*/ 466725 h 16384"/>
            <a:gd name="T100" fmla="*/ 59846 w 16384"/>
            <a:gd name="T101" fmla="*/ 466725 h 16384"/>
            <a:gd name="T102" fmla="*/ 66675 w 16384"/>
            <a:gd name="T103" fmla="*/ 466725 h 16384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20</xdr:row>
      <xdr:rowOff>114300</xdr:rowOff>
    </xdr:from>
    <xdr:to>
      <xdr:col>2</xdr:col>
      <xdr:colOff>190500</xdr:colOff>
      <xdr:row>22</xdr:row>
      <xdr:rowOff>114300</xdr:rowOff>
    </xdr:to>
    <xdr:sp macro="" textlink="">
      <xdr:nvSpPr>
        <xdr:cNvPr id="2071" name="Freeform 2"/>
        <xdr:cNvSpPr>
          <a:spLocks/>
        </xdr:cNvSpPr>
      </xdr:nvSpPr>
      <xdr:spPr bwMode="auto">
        <a:xfrm>
          <a:off x="485775" y="3524250"/>
          <a:ext cx="85725" cy="381000"/>
        </a:xfrm>
        <a:custGeom>
          <a:avLst/>
          <a:gdLst>
            <a:gd name="T0" fmla="*/ 85725 w 16384"/>
            <a:gd name="T1" fmla="*/ 0 h 16384"/>
            <a:gd name="T2" fmla="*/ 76945 w 16384"/>
            <a:gd name="T3" fmla="*/ 0 h 16384"/>
            <a:gd name="T4" fmla="*/ 68443 w 16384"/>
            <a:gd name="T5" fmla="*/ 0 h 16384"/>
            <a:gd name="T6" fmla="*/ 60213 w 16384"/>
            <a:gd name="T7" fmla="*/ 0 h 16384"/>
            <a:gd name="T8" fmla="*/ 52396 w 16384"/>
            <a:gd name="T9" fmla="*/ 0 h 16384"/>
            <a:gd name="T10" fmla="*/ 44851 w 16384"/>
            <a:gd name="T11" fmla="*/ 0 h 16384"/>
            <a:gd name="T12" fmla="*/ 37860 w 16384"/>
            <a:gd name="T13" fmla="*/ 0 h 16384"/>
            <a:gd name="T14" fmla="*/ 31273 w 16384"/>
            <a:gd name="T15" fmla="*/ 0 h 16384"/>
            <a:gd name="T16" fmla="*/ 28118 w 16384"/>
            <a:gd name="T17" fmla="*/ 0 h 16384"/>
            <a:gd name="T18" fmla="*/ 25099 w 16384"/>
            <a:gd name="T19" fmla="*/ 0 h 16384"/>
            <a:gd name="T20" fmla="*/ 22221 w 16384"/>
            <a:gd name="T21" fmla="*/ 0 h 16384"/>
            <a:gd name="T22" fmla="*/ 19616 w 16384"/>
            <a:gd name="T23" fmla="*/ 0 h 16384"/>
            <a:gd name="T24" fmla="*/ 17005 w 16384"/>
            <a:gd name="T25" fmla="*/ 0 h 16384"/>
            <a:gd name="T26" fmla="*/ 14676 w 16384"/>
            <a:gd name="T27" fmla="*/ 0 h 16384"/>
            <a:gd name="T28" fmla="*/ 12484 w 16384"/>
            <a:gd name="T29" fmla="*/ 0 h 16384"/>
            <a:gd name="T30" fmla="*/ 10428 w 16384"/>
            <a:gd name="T31" fmla="*/ 0 h 16384"/>
            <a:gd name="T32" fmla="*/ 8508 w 16384"/>
            <a:gd name="T33" fmla="*/ 0 h 16384"/>
            <a:gd name="T34" fmla="*/ 6718 w 16384"/>
            <a:gd name="T35" fmla="*/ 0 h 16384"/>
            <a:gd name="T36" fmla="*/ 5211 w 16384"/>
            <a:gd name="T37" fmla="*/ 0 h 16384"/>
            <a:gd name="T38" fmla="*/ 3840 w 16384"/>
            <a:gd name="T39" fmla="*/ 0 h 16384"/>
            <a:gd name="T40" fmla="*/ 2742 w 16384"/>
            <a:gd name="T41" fmla="*/ 0 h 16384"/>
            <a:gd name="T42" fmla="*/ 1784 w 16384"/>
            <a:gd name="T43" fmla="*/ 0 h 16384"/>
            <a:gd name="T44" fmla="*/ 963 w 16384"/>
            <a:gd name="T45" fmla="*/ 0 h 16384"/>
            <a:gd name="T46" fmla="*/ 413 w 16384"/>
            <a:gd name="T47" fmla="*/ 0 h 16384"/>
            <a:gd name="T48" fmla="*/ 141 w 16384"/>
            <a:gd name="T49" fmla="*/ 0 h 16384"/>
            <a:gd name="T50" fmla="*/ 0 w 16384"/>
            <a:gd name="T51" fmla="*/ 0 h 16384"/>
            <a:gd name="T52" fmla="*/ 0 w 16384"/>
            <a:gd name="T53" fmla="*/ 381000 h 16384"/>
            <a:gd name="T54" fmla="*/ 141 w 16384"/>
            <a:gd name="T55" fmla="*/ 381000 h 16384"/>
            <a:gd name="T56" fmla="*/ 413 w 16384"/>
            <a:gd name="T57" fmla="*/ 381000 h 16384"/>
            <a:gd name="T58" fmla="*/ 963 w 16384"/>
            <a:gd name="T59" fmla="*/ 381000 h 16384"/>
            <a:gd name="T60" fmla="*/ 1784 w 16384"/>
            <a:gd name="T61" fmla="*/ 381000 h 16384"/>
            <a:gd name="T62" fmla="*/ 2742 w 16384"/>
            <a:gd name="T63" fmla="*/ 381000 h 16384"/>
            <a:gd name="T64" fmla="*/ 3840 w 16384"/>
            <a:gd name="T65" fmla="*/ 381000 h 16384"/>
            <a:gd name="T66" fmla="*/ 5211 w 16384"/>
            <a:gd name="T67" fmla="*/ 381000 h 16384"/>
            <a:gd name="T68" fmla="*/ 6718 w 16384"/>
            <a:gd name="T69" fmla="*/ 381000 h 16384"/>
            <a:gd name="T70" fmla="*/ 8508 w 16384"/>
            <a:gd name="T71" fmla="*/ 381000 h 16384"/>
            <a:gd name="T72" fmla="*/ 10428 w 16384"/>
            <a:gd name="T73" fmla="*/ 381000 h 16384"/>
            <a:gd name="T74" fmla="*/ 12484 w 16384"/>
            <a:gd name="T75" fmla="*/ 381000 h 16384"/>
            <a:gd name="T76" fmla="*/ 14676 w 16384"/>
            <a:gd name="T77" fmla="*/ 381000 h 16384"/>
            <a:gd name="T78" fmla="*/ 17005 w 16384"/>
            <a:gd name="T79" fmla="*/ 381000 h 16384"/>
            <a:gd name="T80" fmla="*/ 19616 w 16384"/>
            <a:gd name="T81" fmla="*/ 381000 h 16384"/>
            <a:gd name="T82" fmla="*/ 22221 w 16384"/>
            <a:gd name="T83" fmla="*/ 381000 h 16384"/>
            <a:gd name="T84" fmla="*/ 25099 w 16384"/>
            <a:gd name="T85" fmla="*/ 381000 h 16384"/>
            <a:gd name="T86" fmla="*/ 28118 w 16384"/>
            <a:gd name="T87" fmla="*/ 381000 h 16384"/>
            <a:gd name="T88" fmla="*/ 31273 w 16384"/>
            <a:gd name="T89" fmla="*/ 381000 h 16384"/>
            <a:gd name="T90" fmla="*/ 37860 w 16384"/>
            <a:gd name="T91" fmla="*/ 381000 h 16384"/>
            <a:gd name="T92" fmla="*/ 44851 w 16384"/>
            <a:gd name="T93" fmla="*/ 381000 h 16384"/>
            <a:gd name="T94" fmla="*/ 52396 w 16384"/>
            <a:gd name="T95" fmla="*/ 381000 h 16384"/>
            <a:gd name="T96" fmla="*/ 60213 w 16384"/>
            <a:gd name="T97" fmla="*/ 381000 h 16384"/>
            <a:gd name="T98" fmla="*/ 68443 w 16384"/>
            <a:gd name="T99" fmla="*/ 381000 h 16384"/>
            <a:gd name="T100" fmla="*/ 76945 w 16384"/>
            <a:gd name="T101" fmla="*/ 381000 h 16384"/>
            <a:gd name="T102" fmla="*/ 85725 w 16384"/>
            <a:gd name="T103" fmla="*/ 381000 h 16384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24</xdr:row>
      <xdr:rowOff>114300</xdr:rowOff>
    </xdr:from>
    <xdr:to>
      <xdr:col>2</xdr:col>
      <xdr:colOff>190500</xdr:colOff>
      <xdr:row>26</xdr:row>
      <xdr:rowOff>114300</xdr:rowOff>
    </xdr:to>
    <xdr:sp macro="" textlink="">
      <xdr:nvSpPr>
        <xdr:cNvPr id="2072" name="Freeform 3"/>
        <xdr:cNvSpPr>
          <a:spLocks/>
        </xdr:cNvSpPr>
      </xdr:nvSpPr>
      <xdr:spPr bwMode="auto">
        <a:xfrm>
          <a:off x="485775" y="4257675"/>
          <a:ext cx="85725" cy="381000"/>
        </a:xfrm>
        <a:custGeom>
          <a:avLst/>
          <a:gdLst>
            <a:gd name="T0" fmla="*/ 85725 w 16384"/>
            <a:gd name="T1" fmla="*/ 0 h 16384"/>
            <a:gd name="T2" fmla="*/ 76945 w 16384"/>
            <a:gd name="T3" fmla="*/ 0 h 16384"/>
            <a:gd name="T4" fmla="*/ 68443 w 16384"/>
            <a:gd name="T5" fmla="*/ 0 h 16384"/>
            <a:gd name="T6" fmla="*/ 60213 w 16384"/>
            <a:gd name="T7" fmla="*/ 0 h 16384"/>
            <a:gd name="T8" fmla="*/ 52396 w 16384"/>
            <a:gd name="T9" fmla="*/ 0 h 16384"/>
            <a:gd name="T10" fmla="*/ 44851 w 16384"/>
            <a:gd name="T11" fmla="*/ 0 h 16384"/>
            <a:gd name="T12" fmla="*/ 37860 w 16384"/>
            <a:gd name="T13" fmla="*/ 0 h 16384"/>
            <a:gd name="T14" fmla="*/ 31273 w 16384"/>
            <a:gd name="T15" fmla="*/ 0 h 16384"/>
            <a:gd name="T16" fmla="*/ 28118 w 16384"/>
            <a:gd name="T17" fmla="*/ 0 h 16384"/>
            <a:gd name="T18" fmla="*/ 25099 w 16384"/>
            <a:gd name="T19" fmla="*/ 0 h 16384"/>
            <a:gd name="T20" fmla="*/ 22221 w 16384"/>
            <a:gd name="T21" fmla="*/ 0 h 16384"/>
            <a:gd name="T22" fmla="*/ 19616 w 16384"/>
            <a:gd name="T23" fmla="*/ 0 h 16384"/>
            <a:gd name="T24" fmla="*/ 17005 w 16384"/>
            <a:gd name="T25" fmla="*/ 0 h 16384"/>
            <a:gd name="T26" fmla="*/ 14676 w 16384"/>
            <a:gd name="T27" fmla="*/ 0 h 16384"/>
            <a:gd name="T28" fmla="*/ 12484 w 16384"/>
            <a:gd name="T29" fmla="*/ 0 h 16384"/>
            <a:gd name="T30" fmla="*/ 10428 w 16384"/>
            <a:gd name="T31" fmla="*/ 0 h 16384"/>
            <a:gd name="T32" fmla="*/ 8508 w 16384"/>
            <a:gd name="T33" fmla="*/ 0 h 16384"/>
            <a:gd name="T34" fmla="*/ 6718 w 16384"/>
            <a:gd name="T35" fmla="*/ 0 h 16384"/>
            <a:gd name="T36" fmla="*/ 5211 w 16384"/>
            <a:gd name="T37" fmla="*/ 0 h 16384"/>
            <a:gd name="T38" fmla="*/ 3840 w 16384"/>
            <a:gd name="T39" fmla="*/ 0 h 16384"/>
            <a:gd name="T40" fmla="*/ 2742 w 16384"/>
            <a:gd name="T41" fmla="*/ 0 h 16384"/>
            <a:gd name="T42" fmla="*/ 1784 w 16384"/>
            <a:gd name="T43" fmla="*/ 0 h 16384"/>
            <a:gd name="T44" fmla="*/ 963 w 16384"/>
            <a:gd name="T45" fmla="*/ 0 h 16384"/>
            <a:gd name="T46" fmla="*/ 413 w 16384"/>
            <a:gd name="T47" fmla="*/ 0 h 16384"/>
            <a:gd name="T48" fmla="*/ 141 w 16384"/>
            <a:gd name="T49" fmla="*/ 0 h 16384"/>
            <a:gd name="T50" fmla="*/ 0 w 16384"/>
            <a:gd name="T51" fmla="*/ 0 h 16384"/>
            <a:gd name="T52" fmla="*/ 0 w 16384"/>
            <a:gd name="T53" fmla="*/ 381000 h 16384"/>
            <a:gd name="T54" fmla="*/ 141 w 16384"/>
            <a:gd name="T55" fmla="*/ 381000 h 16384"/>
            <a:gd name="T56" fmla="*/ 413 w 16384"/>
            <a:gd name="T57" fmla="*/ 381000 h 16384"/>
            <a:gd name="T58" fmla="*/ 963 w 16384"/>
            <a:gd name="T59" fmla="*/ 381000 h 16384"/>
            <a:gd name="T60" fmla="*/ 1784 w 16384"/>
            <a:gd name="T61" fmla="*/ 381000 h 16384"/>
            <a:gd name="T62" fmla="*/ 2742 w 16384"/>
            <a:gd name="T63" fmla="*/ 381000 h 16384"/>
            <a:gd name="T64" fmla="*/ 3840 w 16384"/>
            <a:gd name="T65" fmla="*/ 381000 h 16384"/>
            <a:gd name="T66" fmla="*/ 5211 w 16384"/>
            <a:gd name="T67" fmla="*/ 381000 h 16384"/>
            <a:gd name="T68" fmla="*/ 6718 w 16384"/>
            <a:gd name="T69" fmla="*/ 381000 h 16384"/>
            <a:gd name="T70" fmla="*/ 8508 w 16384"/>
            <a:gd name="T71" fmla="*/ 381000 h 16384"/>
            <a:gd name="T72" fmla="*/ 10428 w 16384"/>
            <a:gd name="T73" fmla="*/ 381000 h 16384"/>
            <a:gd name="T74" fmla="*/ 12484 w 16384"/>
            <a:gd name="T75" fmla="*/ 381000 h 16384"/>
            <a:gd name="T76" fmla="*/ 14676 w 16384"/>
            <a:gd name="T77" fmla="*/ 381000 h 16384"/>
            <a:gd name="T78" fmla="*/ 17005 w 16384"/>
            <a:gd name="T79" fmla="*/ 381000 h 16384"/>
            <a:gd name="T80" fmla="*/ 19616 w 16384"/>
            <a:gd name="T81" fmla="*/ 381000 h 16384"/>
            <a:gd name="T82" fmla="*/ 22221 w 16384"/>
            <a:gd name="T83" fmla="*/ 381000 h 16384"/>
            <a:gd name="T84" fmla="*/ 25099 w 16384"/>
            <a:gd name="T85" fmla="*/ 381000 h 16384"/>
            <a:gd name="T86" fmla="*/ 28118 w 16384"/>
            <a:gd name="T87" fmla="*/ 381000 h 16384"/>
            <a:gd name="T88" fmla="*/ 31273 w 16384"/>
            <a:gd name="T89" fmla="*/ 381000 h 16384"/>
            <a:gd name="T90" fmla="*/ 37860 w 16384"/>
            <a:gd name="T91" fmla="*/ 381000 h 16384"/>
            <a:gd name="T92" fmla="*/ 44851 w 16384"/>
            <a:gd name="T93" fmla="*/ 381000 h 16384"/>
            <a:gd name="T94" fmla="*/ 52396 w 16384"/>
            <a:gd name="T95" fmla="*/ 381000 h 16384"/>
            <a:gd name="T96" fmla="*/ 60213 w 16384"/>
            <a:gd name="T97" fmla="*/ 381000 h 16384"/>
            <a:gd name="T98" fmla="*/ 68443 w 16384"/>
            <a:gd name="T99" fmla="*/ 381000 h 16384"/>
            <a:gd name="T100" fmla="*/ 76945 w 16384"/>
            <a:gd name="T101" fmla="*/ 381000 h 16384"/>
            <a:gd name="T102" fmla="*/ 85725 w 16384"/>
            <a:gd name="T103" fmla="*/ 381000 h 16384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33</xdr:col>
      <xdr:colOff>114300</xdr:colOff>
      <xdr:row>15</xdr:row>
      <xdr:rowOff>95250</xdr:rowOff>
    </xdr:from>
    <xdr:to>
      <xdr:col>33</xdr:col>
      <xdr:colOff>180975</xdr:colOff>
      <xdr:row>18</xdr:row>
      <xdr:rowOff>104775</xdr:rowOff>
    </xdr:to>
    <xdr:sp macro="" textlink="">
      <xdr:nvSpPr>
        <xdr:cNvPr id="2073" name="図形 3"/>
        <xdr:cNvSpPr>
          <a:spLocks/>
        </xdr:cNvSpPr>
      </xdr:nvSpPr>
      <xdr:spPr bwMode="auto">
        <a:xfrm>
          <a:off x="14392275" y="2695575"/>
          <a:ext cx="66675" cy="466725"/>
        </a:xfrm>
        <a:custGeom>
          <a:avLst/>
          <a:gdLst>
            <a:gd name="T0" fmla="*/ 66675 w 16384"/>
            <a:gd name="T1" fmla="*/ 0 h 16384"/>
            <a:gd name="T2" fmla="*/ 59846 w 16384"/>
            <a:gd name="T3" fmla="*/ 0 h 16384"/>
            <a:gd name="T4" fmla="*/ 53233 w 16384"/>
            <a:gd name="T5" fmla="*/ 0 h 16384"/>
            <a:gd name="T6" fmla="*/ 46832 w 16384"/>
            <a:gd name="T7" fmla="*/ 0 h 16384"/>
            <a:gd name="T8" fmla="*/ 40752 w 16384"/>
            <a:gd name="T9" fmla="*/ 0 h 16384"/>
            <a:gd name="T10" fmla="*/ 34884 w 16384"/>
            <a:gd name="T11" fmla="*/ 0 h 16384"/>
            <a:gd name="T12" fmla="*/ 29447 w 16384"/>
            <a:gd name="T13" fmla="*/ 0 h 16384"/>
            <a:gd name="T14" fmla="*/ 24324 w 16384"/>
            <a:gd name="T15" fmla="*/ 0 h 16384"/>
            <a:gd name="T16" fmla="*/ 21870 w 16384"/>
            <a:gd name="T17" fmla="*/ 0 h 16384"/>
            <a:gd name="T18" fmla="*/ 19521 w 16384"/>
            <a:gd name="T19" fmla="*/ 0 h 16384"/>
            <a:gd name="T20" fmla="*/ 17283 w 16384"/>
            <a:gd name="T21" fmla="*/ 0 h 16384"/>
            <a:gd name="T22" fmla="*/ 15257 w 16384"/>
            <a:gd name="T23" fmla="*/ 0 h 16384"/>
            <a:gd name="T24" fmla="*/ 13226 w 16384"/>
            <a:gd name="T25" fmla="*/ 0 h 16384"/>
            <a:gd name="T26" fmla="*/ 11415 w 16384"/>
            <a:gd name="T27" fmla="*/ 0 h 16384"/>
            <a:gd name="T28" fmla="*/ 9710 w 16384"/>
            <a:gd name="T29" fmla="*/ 0 h 16384"/>
            <a:gd name="T30" fmla="*/ 8111 w 16384"/>
            <a:gd name="T31" fmla="*/ 0 h 16384"/>
            <a:gd name="T32" fmla="*/ 6617 w 16384"/>
            <a:gd name="T33" fmla="*/ 0 h 16384"/>
            <a:gd name="T34" fmla="*/ 5225 w 16384"/>
            <a:gd name="T35" fmla="*/ 0 h 16384"/>
            <a:gd name="T36" fmla="*/ 4053 w 16384"/>
            <a:gd name="T37" fmla="*/ 0 h 16384"/>
            <a:gd name="T38" fmla="*/ 2987 w 16384"/>
            <a:gd name="T39" fmla="*/ 0 h 16384"/>
            <a:gd name="T40" fmla="*/ 2132 w 16384"/>
            <a:gd name="T41" fmla="*/ 0 h 16384"/>
            <a:gd name="T42" fmla="*/ 1388 w 16384"/>
            <a:gd name="T43" fmla="*/ 0 h 16384"/>
            <a:gd name="T44" fmla="*/ 749 w 16384"/>
            <a:gd name="T45" fmla="*/ 0 h 16384"/>
            <a:gd name="T46" fmla="*/ 321 w 16384"/>
            <a:gd name="T47" fmla="*/ 0 h 16384"/>
            <a:gd name="T48" fmla="*/ 110 w 16384"/>
            <a:gd name="T49" fmla="*/ 0 h 16384"/>
            <a:gd name="T50" fmla="*/ 0 w 16384"/>
            <a:gd name="T51" fmla="*/ 0 h 16384"/>
            <a:gd name="T52" fmla="*/ 0 w 16384"/>
            <a:gd name="T53" fmla="*/ 466725 h 16384"/>
            <a:gd name="T54" fmla="*/ 110 w 16384"/>
            <a:gd name="T55" fmla="*/ 466725 h 16384"/>
            <a:gd name="T56" fmla="*/ 321 w 16384"/>
            <a:gd name="T57" fmla="*/ 466725 h 16384"/>
            <a:gd name="T58" fmla="*/ 749 w 16384"/>
            <a:gd name="T59" fmla="*/ 466725 h 16384"/>
            <a:gd name="T60" fmla="*/ 1388 w 16384"/>
            <a:gd name="T61" fmla="*/ 466725 h 16384"/>
            <a:gd name="T62" fmla="*/ 2132 w 16384"/>
            <a:gd name="T63" fmla="*/ 466725 h 16384"/>
            <a:gd name="T64" fmla="*/ 2987 w 16384"/>
            <a:gd name="T65" fmla="*/ 466725 h 16384"/>
            <a:gd name="T66" fmla="*/ 4053 w 16384"/>
            <a:gd name="T67" fmla="*/ 466725 h 16384"/>
            <a:gd name="T68" fmla="*/ 5225 w 16384"/>
            <a:gd name="T69" fmla="*/ 466725 h 16384"/>
            <a:gd name="T70" fmla="*/ 6617 w 16384"/>
            <a:gd name="T71" fmla="*/ 466725 h 16384"/>
            <a:gd name="T72" fmla="*/ 8111 w 16384"/>
            <a:gd name="T73" fmla="*/ 466725 h 16384"/>
            <a:gd name="T74" fmla="*/ 9710 w 16384"/>
            <a:gd name="T75" fmla="*/ 466725 h 16384"/>
            <a:gd name="T76" fmla="*/ 11415 w 16384"/>
            <a:gd name="T77" fmla="*/ 466725 h 16384"/>
            <a:gd name="T78" fmla="*/ 13226 w 16384"/>
            <a:gd name="T79" fmla="*/ 466725 h 16384"/>
            <a:gd name="T80" fmla="*/ 15257 w 16384"/>
            <a:gd name="T81" fmla="*/ 466725 h 16384"/>
            <a:gd name="T82" fmla="*/ 17283 w 16384"/>
            <a:gd name="T83" fmla="*/ 466725 h 16384"/>
            <a:gd name="T84" fmla="*/ 19521 w 16384"/>
            <a:gd name="T85" fmla="*/ 466725 h 16384"/>
            <a:gd name="T86" fmla="*/ 21870 w 16384"/>
            <a:gd name="T87" fmla="*/ 466725 h 16384"/>
            <a:gd name="T88" fmla="*/ 24324 w 16384"/>
            <a:gd name="T89" fmla="*/ 466725 h 16384"/>
            <a:gd name="T90" fmla="*/ 29447 w 16384"/>
            <a:gd name="T91" fmla="*/ 466725 h 16384"/>
            <a:gd name="T92" fmla="*/ 34884 w 16384"/>
            <a:gd name="T93" fmla="*/ 466725 h 16384"/>
            <a:gd name="T94" fmla="*/ 40752 w 16384"/>
            <a:gd name="T95" fmla="*/ 466725 h 16384"/>
            <a:gd name="T96" fmla="*/ 46832 w 16384"/>
            <a:gd name="T97" fmla="*/ 466725 h 16384"/>
            <a:gd name="T98" fmla="*/ 53233 w 16384"/>
            <a:gd name="T99" fmla="*/ 466725 h 16384"/>
            <a:gd name="T100" fmla="*/ 59846 w 16384"/>
            <a:gd name="T101" fmla="*/ 466725 h 16384"/>
            <a:gd name="T102" fmla="*/ 66675 w 16384"/>
            <a:gd name="T103" fmla="*/ 466725 h 16384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33</xdr:col>
      <xdr:colOff>104775</xdr:colOff>
      <xdr:row>20</xdr:row>
      <xdr:rowOff>114300</xdr:rowOff>
    </xdr:from>
    <xdr:to>
      <xdr:col>33</xdr:col>
      <xdr:colOff>190500</xdr:colOff>
      <xdr:row>22</xdr:row>
      <xdr:rowOff>114300</xdr:rowOff>
    </xdr:to>
    <xdr:sp macro="" textlink="">
      <xdr:nvSpPr>
        <xdr:cNvPr id="2074" name="図形 3"/>
        <xdr:cNvSpPr>
          <a:spLocks/>
        </xdr:cNvSpPr>
      </xdr:nvSpPr>
      <xdr:spPr bwMode="auto">
        <a:xfrm>
          <a:off x="14382750" y="3524250"/>
          <a:ext cx="85725" cy="381000"/>
        </a:xfrm>
        <a:custGeom>
          <a:avLst/>
          <a:gdLst>
            <a:gd name="T0" fmla="*/ 85725 w 16384"/>
            <a:gd name="T1" fmla="*/ 0 h 16384"/>
            <a:gd name="T2" fmla="*/ 76945 w 16384"/>
            <a:gd name="T3" fmla="*/ 0 h 16384"/>
            <a:gd name="T4" fmla="*/ 68443 w 16384"/>
            <a:gd name="T5" fmla="*/ 0 h 16384"/>
            <a:gd name="T6" fmla="*/ 60213 w 16384"/>
            <a:gd name="T7" fmla="*/ 0 h 16384"/>
            <a:gd name="T8" fmla="*/ 52396 w 16384"/>
            <a:gd name="T9" fmla="*/ 0 h 16384"/>
            <a:gd name="T10" fmla="*/ 44851 w 16384"/>
            <a:gd name="T11" fmla="*/ 0 h 16384"/>
            <a:gd name="T12" fmla="*/ 37860 w 16384"/>
            <a:gd name="T13" fmla="*/ 0 h 16384"/>
            <a:gd name="T14" fmla="*/ 31273 w 16384"/>
            <a:gd name="T15" fmla="*/ 0 h 16384"/>
            <a:gd name="T16" fmla="*/ 28118 w 16384"/>
            <a:gd name="T17" fmla="*/ 0 h 16384"/>
            <a:gd name="T18" fmla="*/ 25099 w 16384"/>
            <a:gd name="T19" fmla="*/ 0 h 16384"/>
            <a:gd name="T20" fmla="*/ 22221 w 16384"/>
            <a:gd name="T21" fmla="*/ 0 h 16384"/>
            <a:gd name="T22" fmla="*/ 19616 w 16384"/>
            <a:gd name="T23" fmla="*/ 0 h 16384"/>
            <a:gd name="T24" fmla="*/ 17005 w 16384"/>
            <a:gd name="T25" fmla="*/ 0 h 16384"/>
            <a:gd name="T26" fmla="*/ 14676 w 16384"/>
            <a:gd name="T27" fmla="*/ 0 h 16384"/>
            <a:gd name="T28" fmla="*/ 12484 w 16384"/>
            <a:gd name="T29" fmla="*/ 0 h 16384"/>
            <a:gd name="T30" fmla="*/ 10428 w 16384"/>
            <a:gd name="T31" fmla="*/ 0 h 16384"/>
            <a:gd name="T32" fmla="*/ 8508 w 16384"/>
            <a:gd name="T33" fmla="*/ 0 h 16384"/>
            <a:gd name="T34" fmla="*/ 6718 w 16384"/>
            <a:gd name="T35" fmla="*/ 0 h 16384"/>
            <a:gd name="T36" fmla="*/ 5211 w 16384"/>
            <a:gd name="T37" fmla="*/ 0 h 16384"/>
            <a:gd name="T38" fmla="*/ 3840 w 16384"/>
            <a:gd name="T39" fmla="*/ 0 h 16384"/>
            <a:gd name="T40" fmla="*/ 2742 w 16384"/>
            <a:gd name="T41" fmla="*/ 0 h 16384"/>
            <a:gd name="T42" fmla="*/ 1784 w 16384"/>
            <a:gd name="T43" fmla="*/ 0 h 16384"/>
            <a:gd name="T44" fmla="*/ 963 w 16384"/>
            <a:gd name="T45" fmla="*/ 0 h 16384"/>
            <a:gd name="T46" fmla="*/ 413 w 16384"/>
            <a:gd name="T47" fmla="*/ 0 h 16384"/>
            <a:gd name="T48" fmla="*/ 141 w 16384"/>
            <a:gd name="T49" fmla="*/ 0 h 16384"/>
            <a:gd name="T50" fmla="*/ 0 w 16384"/>
            <a:gd name="T51" fmla="*/ 0 h 16384"/>
            <a:gd name="T52" fmla="*/ 0 w 16384"/>
            <a:gd name="T53" fmla="*/ 381000 h 16384"/>
            <a:gd name="T54" fmla="*/ 141 w 16384"/>
            <a:gd name="T55" fmla="*/ 381000 h 16384"/>
            <a:gd name="T56" fmla="*/ 413 w 16384"/>
            <a:gd name="T57" fmla="*/ 381000 h 16384"/>
            <a:gd name="T58" fmla="*/ 963 w 16384"/>
            <a:gd name="T59" fmla="*/ 381000 h 16384"/>
            <a:gd name="T60" fmla="*/ 1784 w 16384"/>
            <a:gd name="T61" fmla="*/ 381000 h 16384"/>
            <a:gd name="T62" fmla="*/ 2742 w 16384"/>
            <a:gd name="T63" fmla="*/ 381000 h 16384"/>
            <a:gd name="T64" fmla="*/ 3840 w 16384"/>
            <a:gd name="T65" fmla="*/ 381000 h 16384"/>
            <a:gd name="T66" fmla="*/ 5211 w 16384"/>
            <a:gd name="T67" fmla="*/ 381000 h 16384"/>
            <a:gd name="T68" fmla="*/ 6718 w 16384"/>
            <a:gd name="T69" fmla="*/ 381000 h 16384"/>
            <a:gd name="T70" fmla="*/ 8508 w 16384"/>
            <a:gd name="T71" fmla="*/ 381000 h 16384"/>
            <a:gd name="T72" fmla="*/ 10428 w 16384"/>
            <a:gd name="T73" fmla="*/ 381000 h 16384"/>
            <a:gd name="T74" fmla="*/ 12484 w 16384"/>
            <a:gd name="T75" fmla="*/ 381000 h 16384"/>
            <a:gd name="T76" fmla="*/ 14676 w 16384"/>
            <a:gd name="T77" fmla="*/ 381000 h 16384"/>
            <a:gd name="T78" fmla="*/ 17005 w 16384"/>
            <a:gd name="T79" fmla="*/ 381000 h 16384"/>
            <a:gd name="T80" fmla="*/ 19616 w 16384"/>
            <a:gd name="T81" fmla="*/ 381000 h 16384"/>
            <a:gd name="T82" fmla="*/ 22221 w 16384"/>
            <a:gd name="T83" fmla="*/ 381000 h 16384"/>
            <a:gd name="T84" fmla="*/ 25099 w 16384"/>
            <a:gd name="T85" fmla="*/ 381000 h 16384"/>
            <a:gd name="T86" fmla="*/ 28118 w 16384"/>
            <a:gd name="T87" fmla="*/ 381000 h 16384"/>
            <a:gd name="T88" fmla="*/ 31273 w 16384"/>
            <a:gd name="T89" fmla="*/ 381000 h 16384"/>
            <a:gd name="T90" fmla="*/ 37860 w 16384"/>
            <a:gd name="T91" fmla="*/ 381000 h 16384"/>
            <a:gd name="T92" fmla="*/ 44851 w 16384"/>
            <a:gd name="T93" fmla="*/ 381000 h 16384"/>
            <a:gd name="T94" fmla="*/ 52396 w 16384"/>
            <a:gd name="T95" fmla="*/ 381000 h 16384"/>
            <a:gd name="T96" fmla="*/ 60213 w 16384"/>
            <a:gd name="T97" fmla="*/ 381000 h 16384"/>
            <a:gd name="T98" fmla="*/ 68443 w 16384"/>
            <a:gd name="T99" fmla="*/ 381000 h 16384"/>
            <a:gd name="T100" fmla="*/ 76945 w 16384"/>
            <a:gd name="T101" fmla="*/ 381000 h 16384"/>
            <a:gd name="T102" fmla="*/ 85725 w 16384"/>
            <a:gd name="T103" fmla="*/ 381000 h 16384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33</xdr:col>
      <xdr:colOff>104775</xdr:colOff>
      <xdr:row>24</xdr:row>
      <xdr:rowOff>114300</xdr:rowOff>
    </xdr:from>
    <xdr:to>
      <xdr:col>33</xdr:col>
      <xdr:colOff>190500</xdr:colOff>
      <xdr:row>26</xdr:row>
      <xdr:rowOff>114300</xdr:rowOff>
    </xdr:to>
    <xdr:sp macro="" textlink="">
      <xdr:nvSpPr>
        <xdr:cNvPr id="2075" name="図形 3"/>
        <xdr:cNvSpPr>
          <a:spLocks/>
        </xdr:cNvSpPr>
      </xdr:nvSpPr>
      <xdr:spPr bwMode="auto">
        <a:xfrm>
          <a:off x="14382750" y="4257675"/>
          <a:ext cx="85725" cy="381000"/>
        </a:xfrm>
        <a:custGeom>
          <a:avLst/>
          <a:gdLst>
            <a:gd name="T0" fmla="*/ 85725 w 16384"/>
            <a:gd name="T1" fmla="*/ 0 h 16384"/>
            <a:gd name="T2" fmla="*/ 76945 w 16384"/>
            <a:gd name="T3" fmla="*/ 0 h 16384"/>
            <a:gd name="T4" fmla="*/ 68443 w 16384"/>
            <a:gd name="T5" fmla="*/ 0 h 16384"/>
            <a:gd name="T6" fmla="*/ 60213 w 16384"/>
            <a:gd name="T7" fmla="*/ 0 h 16384"/>
            <a:gd name="T8" fmla="*/ 52396 w 16384"/>
            <a:gd name="T9" fmla="*/ 0 h 16384"/>
            <a:gd name="T10" fmla="*/ 44851 w 16384"/>
            <a:gd name="T11" fmla="*/ 0 h 16384"/>
            <a:gd name="T12" fmla="*/ 37860 w 16384"/>
            <a:gd name="T13" fmla="*/ 0 h 16384"/>
            <a:gd name="T14" fmla="*/ 31273 w 16384"/>
            <a:gd name="T15" fmla="*/ 0 h 16384"/>
            <a:gd name="T16" fmla="*/ 28118 w 16384"/>
            <a:gd name="T17" fmla="*/ 0 h 16384"/>
            <a:gd name="T18" fmla="*/ 25099 w 16384"/>
            <a:gd name="T19" fmla="*/ 0 h 16384"/>
            <a:gd name="T20" fmla="*/ 22221 w 16384"/>
            <a:gd name="T21" fmla="*/ 0 h 16384"/>
            <a:gd name="T22" fmla="*/ 19616 w 16384"/>
            <a:gd name="T23" fmla="*/ 0 h 16384"/>
            <a:gd name="T24" fmla="*/ 17005 w 16384"/>
            <a:gd name="T25" fmla="*/ 0 h 16384"/>
            <a:gd name="T26" fmla="*/ 14676 w 16384"/>
            <a:gd name="T27" fmla="*/ 0 h 16384"/>
            <a:gd name="T28" fmla="*/ 12484 w 16384"/>
            <a:gd name="T29" fmla="*/ 0 h 16384"/>
            <a:gd name="T30" fmla="*/ 10428 w 16384"/>
            <a:gd name="T31" fmla="*/ 0 h 16384"/>
            <a:gd name="T32" fmla="*/ 8508 w 16384"/>
            <a:gd name="T33" fmla="*/ 0 h 16384"/>
            <a:gd name="T34" fmla="*/ 6718 w 16384"/>
            <a:gd name="T35" fmla="*/ 0 h 16384"/>
            <a:gd name="T36" fmla="*/ 5211 w 16384"/>
            <a:gd name="T37" fmla="*/ 0 h 16384"/>
            <a:gd name="T38" fmla="*/ 3840 w 16384"/>
            <a:gd name="T39" fmla="*/ 0 h 16384"/>
            <a:gd name="T40" fmla="*/ 2742 w 16384"/>
            <a:gd name="T41" fmla="*/ 0 h 16384"/>
            <a:gd name="T42" fmla="*/ 1784 w 16384"/>
            <a:gd name="T43" fmla="*/ 0 h 16384"/>
            <a:gd name="T44" fmla="*/ 963 w 16384"/>
            <a:gd name="T45" fmla="*/ 0 h 16384"/>
            <a:gd name="T46" fmla="*/ 413 w 16384"/>
            <a:gd name="T47" fmla="*/ 0 h 16384"/>
            <a:gd name="T48" fmla="*/ 141 w 16384"/>
            <a:gd name="T49" fmla="*/ 0 h 16384"/>
            <a:gd name="T50" fmla="*/ 0 w 16384"/>
            <a:gd name="T51" fmla="*/ 0 h 16384"/>
            <a:gd name="T52" fmla="*/ 0 w 16384"/>
            <a:gd name="T53" fmla="*/ 381000 h 16384"/>
            <a:gd name="T54" fmla="*/ 141 w 16384"/>
            <a:gd name="T55" fmla="*/ 381000 h 16384"/>
            <a:gd name="T56" fmla="*/ 413 w 16384"/>
            <a:gd name="T57" fmla="*/ 381000 h 16384"/>
            <a:gd name="T58" fmla="*/ 963 w 16384"/>
            <a:gd name="T59" fmla="*/ 381000 h 16384"/>
            <a:gd name="T60" fmla="*/ 1784 w 16384"/>
            <a:gd name="T61" fmla="*/ 381000 h 16384"/>
            <a:gd name="T62" fmla="*/ 2742 w 16384"/>
            <a:gd name="T63" fmla="*/ 381000 h 16384"/>
            <a:gd name="T64" fmla="*/ 3840 w 16384"/>
            <a:gd name="T65" fmla="*/ 381000 h 16384"/>
            <a:gd name="T66" fmla="*/ 5211 w 16384"/>
            <a:gd name="T67" fmla="*/ 381000 h 16384"/>
            <a:gd name="T68" fmla="*/ 6718 w 16384"/>
            <a:gd name="T69" fmla="*/ 381000 h 16384"/>
            <a:gd name="T70" fmla="*/ 8508 w 16384"/>
            <a:gd name="T71" fmla="*/ 381000 h 16384"/>
            <a:gd name="T72" fmla="*/ 10428 w 16384"/>
            <a:gd name="T73" fmla="*/ 381000 h 16384"/>
            <a:gd name="T74" fmla="*/ 12484 w 16384"/>
            <a:gd name="T75" fmla="*/ 381000 h 16384"/>
            <a:gd name="T76" fmla="*/ 14676 w 16384"/>
            <a:gd name="T77" fmla="*/ 381000 h 16384"/>
            <a:gd name="T78" fmla="*/ 17005 w 16384"/>
            <a:gd name="T79" fmla="*/ 381000 h 16384"/>
            <a:gd name="T80" fmla="*/ 19616 w 16384"/>
            <a:gd name="T81" fmla="*/ 381000 h 16384"/>
            <a:gd name="T82" fmla="*/ 22221 w 16384"/>
            <a:gd name="T83" fmla="*/ 381000 h 16384"/>
            <a:gd name="T84" fmla="*/ 25099 w 16384"/>
            <a:gd name="T85" fmla="*/ 381000 h 16384"/>
            <a:gd name="T86" fmla="*/ 28118 w 16384"/>
            <a:gd name="T87" fmla="*/ 381000 h 16384"/>
            <a:gd name="T88" fmla="*/ 31273 w 16384"/>
            <a:gd name="T89" fmla="*/ 381000 h 16384"/>
            <a:gd name="T90" fmla="*/ 37860 w 16384"/>
            <a:gd name="T91" fmla="*/ 381000 h 16384"/>
            <a:gd name="T92" fmla="*/ 44851 w 16384"/>
            <a:gd name="T93" fmla="*/ 381000 h 16384"/>
            <a:gd name="T94" fmla="*/ 52396 w 16384"/>
            <a:gd name="T95" fmla="*/ 381000 h 16384"/>
            <a:gd name="T96" fmla="*/ 60213 w 16384"/>
            <a:gd name="T97" fmla="*/ 381000 h 16384"/>
            <a:gd name="T98" fmla="*/ 68443 w 16384"/>
            <a:gd name="T99" fmla="*/ 381000 h 16384"/>
            <a:gd name="T100" fmla="*/ 76945 w 16384"/>
            <a:gd name="T101" fmla="*/ 381000 h 16384"/>
            <a:gd name="T102" fmla="*/ 85725 w 16384"/>
            <a:gd name="T103" fmla="*/ 381000 h 16384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27</xdr:col>
      <xdr:colOff>114300</xdr:colOff>
      <xdr:row>15</xdr:row>
      <xdr:rowOff>95250</xdr:rowOff>
    </xdr:from>
    <xdr:to>
      <xdr:col>27</xdr:col>
      <xdr:colOff>180975</xdr:colOff>
      <xdr:row>18</xdr:row>
      <xdr:rowOff>104775</xdr:rowOff>
    </xdr:to>
    <xdr:sp macro="" textlink="">
      <xdr:nvSpPr>
        <xdr:cNvPr id="2076" name="Freeform 7"/>
        <xdr:cNvSpPr>
          <a:spLocks/>
        </xdr:cNvSpPr>
      </xdr:nvSpPr>
      <xdr:spPr bwMode="auto">
        <a:xfrm>
          <a:off x="12563475" y="2695575"/>
          <a:ext cx="66675" cy="466725"/>
        </a:xfrm>
        <a:custGeom>
          <a:avLst/>
          <a:gdLst>
            <a:gd name="T0" fmla="*/ 66675 w 16384"/>
            <a:gd name="T1" fmla="*/ 0 h 16384"/>
            <a:gd name="T2" fmla="*/ 59846 w 16384"/>
            <a:gd name="T3" fmla="*/ 0 h 16384"/>
            <a:gd name="T4" fmla="*/ 53233 w 16384"/>
            <a:gd name="T5" fmla="*/ 0 h 16384"/>
            <a:gd name="T6" fmla="*/ 46832 w 16384"/>
            <a:gd name="T7" fmla="*/ 0 h 16384"/>
            <a:gd name="T8" fmla="*/ 40752 w 16384"/>
            <a:gd name="T9" fmla="*/ 0 h 16384"/>
            <a:gd name="T10" fmla="*/ 34884 w 16384"/>
            <a:gd name="T11" fmla="*/ 0 h 16384"/>
            <a:gd name="T12" fmla="*/ 29447 w 16384"/>
            <a:gd name="T13" fmla="*/ 0 h 16384"/>
            <a:gd name="T14" fmla="*/ 24324 w 16384"/>
            <a:gd name="T15" fmla="*/ 0 h 16384"/>
            <a:gd name="T16" fmla="*/ 21870 w 16384"/>
            <a:gd name="T17" fmla="*/ 0 h 16384"/>
            <a:gd name="T18" fmla="*/ 19521 w 16384"/>
            <a:gd name="T19" fmla="*/ 0 h 16384"/>
            <a:gd name="T20" fmla="*/ 17283 w 16384"/>
            <a:gd name="T21" fmla="*/ 0 h 16384"/>
            <a:gd name="T22" fmla="*/ 15257 w 16384"/>
            <a:gd name="T23" fmla="*/ 0 h 16384"/>
            <a:gd name="T24" fmla="*/ 13226 w 16384"/>
            <a:gd name="T25" fmla="*/ 0 h 16384"/>
            <a:gd name="T26" fmla="*/ 11415 w 16384"/>
            <a:gd name="T27" fmla="*/ 0 h 16384"/>
            <a:gd name="T28" fmla="*/ 9710 w 16384"/>
            <a:gd name="T29" fmla="*/ 0 h 16384"/>
            <a:gd name="T30" fmla="*/ 8111 w 16384"/>
            <a:gd name="T31" fmla="*/ 0 h 16384"/>
            <a:gd name="T32" fmla="*/ 6617 w 16384"/>
            <a:gd name="T33" fmla="*/ 0 h 16384"/>
            <a:gd name="T34" fmla="*/ 5225 w 16384"/>
            <a:gd name="T35" fmla="*/ 0 h 16384"/>
            <a:gd name="T36" fmla="*/ 4053 w 16384"/>
            <a:gd name="T37" fmla="*/ 0 h 16384"/>
            <a:gd name="T38" fmla="*/ 2987 w 16384"/>
            <a:gd name="T39" fmla="*/ 0 h 16384"/>
            <a:gd name="T40" fmla="*/ 2132 w 16384"/>
            <a:gd name="T41" fmla="*/ 0 h 16384"/>
            <a:gd name="T42" fmla="*/ 1388 w 16384"/>
            <a:gd name="T43" fmla="*/ 0 h 16384"/>
            <a:gd name="T44" fmla="*/ 749 w 16384"/>
            <a:gd name="T45" fmla="*/ 0 h 16384"/>
            <a:gd name="T46" fmla="*/ 321 w 16384"/>
            <a:gd name="T47" fmla="*/ 0 h 16384"/>
            <a:gd name="T48" fmla="*/ 110 w 16384"/>
            <a:gd name="T49" fmla="*/ 0 h 16384"/>
            <a:gd name="T50" fmla="*/ 0 w 16384"/>
            <a:gd name="T51" fmla="*/ 0 h 16384"/>
            <a:gd name="T52" fmla="*/ 0 w 16384"/>
            <a:gd name="T53" fmla="*/ 466725 h 16384"/>
            <a:gd name="T54" fmla="*/ 110 w 16384"/>
            <a:gd name="T55" fmla="*/ 466725 h 16384"/>
            <a:gd name="T56" fmla="*/ 321 w 16384"/>
            <a:gd name="T57" fmla="*/ 466725 h 16384"/>
            <a:gd name="T58" fmla="*/ 749 w 16384"/>
            <a:gd name="T59" fmla="*/ 466725 h 16384"/>
            <a:gd name="T60" fmla="*/ 1388 w 16384"/>
            <a:gd name="T61" fmla="*/ 466725 h 16384"/>
            <a:gd name="T62" fmla="*/ 2132 w 16384"/>
            <a:gd name="T63" fmla="*/ 466725 h 16384"/>
            <a:gd name="T64" fmla="*/ 2987 w 16384"/>
            <a:gd name="T65" fmla="*/ 466725 h 16384"/>
            <a:gd name="T66" fmla="*/ 4053 w 16384"/>
            <a:gd name="T67" fmla="*/ 466725 h 16384"/>
            <a:gd name="T68" fmla="*/ 5225 w 16384"/>
            <a:gd name="T69" fmla="*/ 466725 h 16384"/>
            <a:gd name="T70" fmla="*/ 6617 w 16384"/>
            <a:gd name="T71" fmla="*/ 466725 h 16384"/>
            <a:gd name="T72" fmla="*/ 8111 w 16384"/>
            <a:gd name="T73" fmla="*/ 466725 h 16384"/>
            <a:gd name="T74" fmla="*/ 9710 w 16384"/>
            <a:gd name="T75" fmla="*/ 466725 h 16384"/>
            <a:gd name="T76" fmla="*/ 11415 w 16384"/>
            <a:gd name="T77" fmla="*/ 466725 h 16384"/>
            <a:gd name="T78" fmla="*/ 13226 w 16384"/>
            <a:gd name="T79" fmla="*/ 466725 h 16384"/>
            <a:gd name="T80" fmla="*/ 15257 w 16384"/>
            <a:gd name="T81" fmla="*/ 466725 h 16384"/>
            <a:gd name="T82" fmla="*/ 17283 w 16384"/>
            <a:gd name="T83" fmla="*/ 466725 h 16384"/>
            <a:gd name="T84" fmla="*/ 19521 w 16384"/>
            <a:gd name="T85" fmla="*/ 466725 h 16384"/>
            <a:gd name="T86" fmla="*/ 21870 w 16384"/>
            <a:gd name="T87" fmla="*/ 466725 h 16384"/>
            <a:gd name="T88" fmla="*/ 24324 w 16384"/>
            <a:gd name="T89" fmla="*/ 466725 h 16384"/>
            <a:gd name="T90" fmla="*/ 29447 w 16384"/>
            <a:gd name="T91" fmla="*/ 466725 h 16384"/>
            <a:gd name="T92" fmla="*/ 34884 w 16384"/>
            <a:gd name="T93" fmla="*/ 466725 h 16384"/>
            <a:gd name="T94" fmla="*/ 40752 w 16384"/>
            <a:gd name="T95" fmla="*/ 466725 h 16384"/>
            <a:gd name="T96" fmla="*/ 46832 w 16384"/>
            <a:gd name="T97" fmla="*/ 466725 h 16384"/>
            <a:gd name="T98" fmla="*/ 53233 w 16384"/>
            <a:gd name="T99" fmla="*/ 466725 h 16384"/>
            <a:gd name="T100" fmla="*/ 59846 w 16384"/>
            <a:gd name="T101" fmla="*/ 466725 h 16384"/>
            <a:gd name="T102" fmla="*/ 66675 w 16384"/>
            <a:gd name="T103" fmla="*/ 466725 h 16384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27</xdr:col>
      <xdr:colOff>104775</xdr:colOff>
      <xdr:row>20</xdr:row>
      <xdr:rowOff>114300</xdr:rowOff>
    </xdr:from>
    <xdr:to>
      <xdr:col>27</xdr:col>
      <xdr:colOff>190500</xdr:colOff>
      <xdr:row>22</xdr:row>
      <xdr:rowOff>114300</xdr:rowOff>
    </xdr:to>
    <xdr:sp macro="" textlink="">
      <xdr:nvSpPr>
        <xdr:cNvPr id="2077" name="Freeform 8"/>
        <xdr:cNvSpPr>
          <a:spLocks/>
        </xdr:cNvSpPr>
      </xdr:nvSpPr>
      <xdr:spPr bwMode="auto">
        <a:xfrm>
          <a:off x="12553950" y="3524250"/>
          <a:ext cx="85725" cy="381000"/>
        </a:xfrm>
        <a:custGeom>
          <a:avLst/>
          <a:gdLst>
            <a:gd name="T0" fmla="*/ 85725 w 16384"/>
            <a:gd name="T1" fmla="*/ 0 h 16384"/>
            <a:gd name="T2" fmla="*/ 76945 w 16384"/>
            <a:gd name="T3" fmla="*/ 0 h 16384"/>
            <a:gd name="T4" fmla="*/ 68443 w 16384"/>
            <a:gd name="T5" fmla="*/ 0 h 16384"/>
            <a:gd name="T6" fmla="*/ 60213 w 16384"/>
            <a:gd name="T7" fmla="*/ 0 h 16384"/>
            <a:gd name="T8" fmla="*/ 52396 w 16384"/>
            <a:gd name="T9" fmla="*/ 0 h 16384"/>
            <a:gd name="T10" fmla="*/ 44851 w 16384"/>
            <a:gd name="T11" fmla="*/ 0 h 16384"/>
            <a:gd name="T12" fmla="*/ 37860 w 16384"/>
            <a:gd name="T13" fmla="*/ 0 h 16384"/>
            <a:gd name="T14" fmla="*/ 31273 w 16384"/>
            <a:gd name="T15" fmla="*/ 0 h 16384"/>
            <a:gd name="T16" fmla="*/ 28118 w 16384"/>
            <a:gd name="T17" fmla="*/ 0 h 16384"/>
            <a:gd name="T18" fmla="*/ 25099 w 16384"/>
            <a:gd name="T19" fmla="*/ 0 h 16384"/>
            <a:gd name="T20" fmla="*/ 22221 w 16384"/>
            <a:gd name="T21" fmla="*/ 0 h 16384"/>
            <a:gd name="T22" fmla="*/ 19616 w 16384"/>
            <a:gd name="T23" fmla="*/ 0 h 16384"/>
            <a:gd name="T24" fmla="*/ 17005 w 16384"/>
            <a:gd name="T25" fmla="*/ 0 h 16384"/>
            <a:gd name="T26" fmla="*/ 14676 w 16384"/>
            <a:gd name="T27" fmla="*/ 0 h 16384"/>
            <a:gd name="T28" fmla="*/ 12484 w 16384"/>
            <a:gd name="T29" fmla="*/ 0 h 16384"/>
            <a:gd name="T30" fmla="*/ 10428 w 16384"/>
            <a:gd name="T31" fmla="*/ 0 h 16384"/>
            <a:gd name="T32" fmla="*/ 8508 w 16384"/>
            <a:gd name="T33" fmla="*/ 0 h 16384"/>
            <a:gd name="T34" fmla="*/ 6718 w 16384"/>
            <a:gd name="T35" fmla="*/ 0 h 16384"/>
            <a:gd name="T36" fmla="*/ 5211 w 16384"/>
            <a:gd name="T37" fmla="*/ 0 h 16384"/>
            <a:gd name="T38" fmla="*/ 3840 w 16384"/>
            <a:gd name="T39" fmla="*/ 0 h 16384"/>
            <a:gd name="T40" fmla="*/ 2742 w 16384"/>
            <a:gd name="T41" fmla="*/ 0 h 16384"/>
            <a:gd name="T42" fmla="*/ 1784 w 16384"/>
            <a:gd name="T43" fmla="*/ 0 h 16384"/>
            <a:gd name="T44" fmla="*/ 963 w 16384"/>
            <a:gd name="T45" fmla="*/ 0 h 16384"/>
            <a:gd name="T46" fmla="*/ 413 w 16384"/>
            <a:gd name="T47" fmla="*/ 0 h 16384"/>
            <a:gd name="T48" fmla="*/ 141 w 16384"/>
            <a:gd name="T49" fmla="*/ 0 h 16384"/>
            <a:gd name="T50" fmla="*/ 0 w 16384"/>
            <a:gd name="T51" fmla="*/ 0 h 16384"/>
            <a:gd name="T52" fmla="*/ 0 w 16384"/>
            <a:gd name="T53" fmla="*/ 381000 h 16384"/>
            <a:gd name="T54" fmla="*/ 141 w 16384"/>
            <a:gd name="T55" fmla="*/ 381000 h 16384"/>
            <a:gd name="T56" fmla="*/ 413 w 16384"/>
            <a:gd name="T57" fmla="*/ 381000 h 16384"/>
            <a:gd name="T58" fmla="*/ 963 w 16384"/>
            <a:gd name="T59" fmla="*/ 381000 h 16384"/>
            <a:gd name="T60" fmla="*/ 1784 w 16384"/>
            <a:gd name="T61" fmla="*/ 381000 h 16384"/>
            <a:gd name="T62" fmla="*/ 2742 w 16384"/>
            <a:gd name="T63" fmla="*/ 381000 h 16384"/>
            <a:gd name="T64" fmla="*/ 3840 w 16384"/>
            <a:gd name="T65" fmla="*/ 381000 h 16384"/>
            <a:gd name="T66" fmla="*/ 5211 w 16384"/>
            <a:gd name="T67" fmla="*/ 381000 h 16384"/>
            <a:gd name="T68" fmla="*/ 6718 w 16384"/>
            <a:gd name="T69" fmla="*/ 381000 h 16384"/>
            <a:gd name="T70" fmla="*/ 8508 w 16384"/>
            <a:gd name="T71" fmla="*/ 381000 h 16384"/>
            <a:gd name="T72" fmla="*/ 10428 w 16384"/>
            <a:gd name="T73" fmla="*/ 381000 h 16384"/>
            <a:gd name="T74" fmla="*/ 12484 w 16384"/>
            <a:gd name="T75" fmla="*/ 381000 h 16384"/>
            <a:gd name="T76" fmla="*/ 14676 w 16384"/>
            <a:gd name="T77" fmla="*/ 381000 h 16384"/>
            <a:gd name="T78" fmla="*/ 17005 w 16384"/>
            <a:gd name="T79" fmla="*/ 381000 h 16384"/>
            <a:gd name="T80" fmla="*/ 19616 w 16384"/>
            <a:gd name="T81" fmla="*/ 381000 h 16384"/>
            <a:gd name="T82" fmla="*/ 22221 w 16384"/>
            <a:gd name="T83" fmla="*/ 381000 h 16384"/>
            <a:gd name="T84" fmla="*/ 25099 w 16384"/>
            <a:gd name="T85" fmla="*/ 381000 h 16384"/>
            <a:gd name="T86" fmla="*/ 28118 w 16384"/>
            <a:gd name="T87" fmla="*/ 381000 h 16384"/>
            <a:gd name="T88" fmla="*/ 31273 w 16384"/>
            <a:gd name="T89" fmla="*/ 381000 h 16384"/>
            <a:gd name="T90" fmla="*/ 37860 w 16384"/>
            <a:gd name="T91" fmla="*/ 381000 h 16384"/>
            <a:gd name="T92" fmla="*/ 44851 w 16384"/>
            <a:gd name="T93" fmla="*/ 381000 h 16384"/>
            <a:gd name="T94" fmla="*/ 52396 w 16384"/>
            <a:gd name="T95" fmla="*/ 381000 h 16384"/>
            <a:gd name="T96" fmla="*/ 60213 w 16384"/>
            <a:gd name="T97" fmla="*/ 381000 h 16384"/>
            <a:gd name="T98" fmla="*/ 68443 w 16384"/>
            <a:gd name="T99" fmla="*/ 381000 h 16384"/>
            <a:gd name="T100" fmla="*/ 76945 w 16384"/>
            <a:gd name="T101" fmla="*/ 381000 h 16384"/>
            <a:gd name="T102" fmla="*/ 85725 w 16384"/>
            <a:gd name="T103" fmla="*/ 381000 h 16384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27</xdr:col>
      <xdr:colOff>104775</xdr:colOff>
      <xdr:row>24</xdr:row>
      <xdr:rowOff>114300</xdr:rowOff>
    </xdr:from>
    <xdr:to>
      <xdr:col>27</xdr:col>
      <xdr:colOff>190500</xdr:colOff>
      <xdr:row>26</xdr:row>
      <xdr:rowOff>114300</xdr:rowOff>
    </xdr:to>
    <xdr:sp macro="" textlink="">
      <xdr:nvSpPr>
        <xdr:cNvPr id="2078" name="Freeform 9"/>
        <xdr:cNvSpPr>
          <a:spLocks/>
        </xdr:cNvSpPr>
      </xdr:nvSpPr>
      <xdr:spPr bwMode="auto">
        <a:xfrm>
          <a:off x="12553950" y="4257675"/>
          <a:ext cx="85725" cy="381000"/>
        </a:xfrm>
        <a:custGeom>
          <a:avLst/>
          <a:gdLst>
            <a:gd name="T0" fmla="*/ 85725 w 16384"/>
            <a:gd name="T1" fmla="*/ 0 h 16384"/>
            <a:gd name="T2" fmla="*/ 76945 w 16384"/>
            <a:gd name="T3" fmla="*/ 0 h 16384"/>
            <a:gd name="T4" fmla="*/ 68443 w 16384"/>
            <a:gd name="T5" fmla="*/ 0 h 16384"/>
            <a:gd name="T6" fmla="*/ 60213 w 16384"/>
            <a:gd name="T7" fmla="*/ 0 h 16384"/>
            <a:gd name="T8" fmla="*/ 52396 w 16384"/>
            <a:gd name="T9" fmla="*/ 0 h 16384"/>
            <a:gd name="T10" fmla="*/ 44851 w 16384"/>
            <a:gd name="T11" fmla="*/ 0 h 16384"/>
            <a:gd name="T12" fmla="*/ 37860 w 16384"/>
            <a:gd name="T13" fmla="*/ 0 h 16384"/>
            <a:gd name="T14" fmla="*/ 31273 w 16384"/>
            <a:gd name="T15" fmla="*/ 0 h 16384"/>
            <a:gd name="T16" fmla="*/ 28118 w 16384"/>
            <a:gd name="T17" fmla="*/ 0 h 16384"/>
            <a:gd name="T18" fmla="*/ 25099 w 16384"/>
            <a:gd name="T19" fmla="*/ 0 h 16384"/>
            <a:gd name="T20" fmla="*/ 22221 w 16384"/>
            <a:gd name="T21" fmla="*/ 0 h 16384"/>
            <a:gd name="T22" fmla="*/ 19616 w 16384"/>
            <a:gd name="T23" fmla="*/ 0 h 16384"/>
            <a:gd name="T24" fmla="*/ 17005 w 16384"/>
            <a:gd name="T25" fmla="*/ 0 h 16384"/>
            <a:gd name="T26" fmla="*/ 14676 w 16384"/>
            <a:gd name="T27" fmla="*/ 0 h 16384"/>
            <a:gd name="T28" fmla="*/ 12484 w 16384"/>
            <a:gd name="T29" fmla="*/ 0 h 16384"/>
            <a:gd name="T30" fmla="*/ 10428 w 16384"/>
            <a:gd name="T31" fmla="*/ 0 h 16384"/>
            <a:gd name="T32" fmla="*/ 8508 w 16384"/>
            <a:gd name="T33" fmla="*/ 0 h 16384"/>
            <a:gd name="T34" fmla="*/ 6718 w 16384"/>
            <a:gd name="T35" fmla="*/ 0 h 16384"/>
            <a:gd name="T36" fmla="*/ 5211 w 16384"/>
            <a:gd name="T37" fmla="*/ 0 h 16384"/>
            <a:gd name="T38" fmla="*/ 3840 w 16384"/>
            <a:gd name="T39" fmla="*/ 0 h 16384"/>
            <a:gd name="T40" fmla="*/ 2742 w 16384"/>
            <a:gd name="T41" fmla="*/ 0 h 16384"/>
            <a:gd name="T42" fmla="*/ 1784 w 16384"/>
            <a:gd name="T43" fmla="*/ 0 h 16384"/>
            <a:gd name="T44" fmla="*/ 963 w 16384"/>
            <a:gd name="T45" fmla="*/ 0 h 16384"/>
            <a:gd name="T46" fmla="*/ 413 w 16384"/>
            <a:gd name="T47" fmla="*/ 0 h 16384"/>
            <a:gd name="T48" fmla="*/ 141 w 16384"/>
            <a:gd name="T49" fmla="*/ 0 h 16384"/>
            <a:gd name="T50" fmla="*/ 0 w 16384"/>
            <a:gd name="T51" fmla="*/ 0 h 16384"/>
            <a:gd name="T52" fmla="*/ 0 w 16384"/>
            <a:gd name="T53" fmla="*/ 381000 h 16384"/>
            <a:gd name="T54" fmla="*/ 141 w 16384"/>
            <a:gd name="T55" fmla="*/ 381000 h 16384"/>
            <a:gd name="T56" fmla="*/ 413 w 16384"/>
            <a:gd name="T57" fmla="*/ 381000 h 16384"/>
            <a:gd name="T58" fmla="*/ 963 w 16384"/>
            <a:gd name="T59" fmla="*/ 381000 h 16384"/>
            <a:gd name="T60" fmla="*/ 1784 w 16384"/>
            <a:gd name="T61" fmla="*/ 381000 h 16384"/>
            <a:gd name="T62" fmla="*/ 2742 w 16384"/>
            <a:gd name="T63" fmla="*/ 381000 h 16384"/>
            <a:gd name="T64" fmla="*/ 3840 w 16384"/>
            <a:gd name="T65" fmla="*/ 381000 h 16384"/>
            <a:gd name="T66" fmla="*/ 5211 w 16384"/>
            <a:gd name="T67" fmla="*/ 381000 h 16384"/>
            <a:gd name="T68" fmla="*/ 6718 w 16384"/>
            <a:gd name="T69" fmla="*/ 381000 h 16384"/>
            <a:gd name="T70" fmla="*/ 8508 w 16384"/>
            <a:gd name="T71" fmla="*/ 381000 h 16384"/>
            <a:gd name="T72" fmla="*/ 10428 w 16384"/>
            <a:gd name="T73" fmla="*/ 381000 h 16384"/>
            <a:gd name="T74" fmla="*/ 12484 w 16384"/>
            <a:gd name="T75" fmla="*/ 381000 h 16384"/>
            <a:gd name="T76" fmla="*/ 14676 w 16384"/>
            <a:gd name="T77" fmla="*/ 381000 h 16384"/>
            <a:gd name="T78" fmla="*/ 17005 w 16384"/>
            <a:gd name="T79" fmla="*/ 381000 h 16384"/>
            <a:gd name="T80" fmla="*/ 19616 w 16384"/>
            <a:gd name="T81" fmla="*/ 381000 h 16384"/>
            <a:gd name="T82" fmla="*/ 22221 w 16384"/>
            <a:gd name="T83" fmla="*/ 381000 h 16384"/>
            <a:gd name="T84" fmla="*/ 25099 w 16384"/>
            <a:gd name="T85" fmla="*/ 381000 h 16384"/>
            <a:gd name="T86" fmla="*/ 28118 w 16384"/>
            <a:gd name="T87" fmla="*/ 381000 h 16384"/>
            <a:gd name="T88" fmla="*/ 31273 w 16384"/>
            <a:gd name="T89" fmla="*/ 381000 h 16384"/>
            <a:gd name="T90" fmla="*/ 37860 w 16384"/>
            <a:gd name="T91" fmla="*/ 381000 h 16384"/>
            <a:gd name="T92" fmla="*/ 44851 w 16384"/>
            <a:gd name="T93" fmla="*/ 381000 h 16384"/>
            <a:gd name="T94" fmla="*/ 52396 w 16384"/>
            <a:gd name="T95" fmla="*/ 381000 h 16384"/>
            <a:gd name="T96" fmla="*/ 60213 w 16384"/>
            <a:gd name="T97" fmla="*/ 381000 h 16384"/>
            <a:gd name="T98" fmla="*/ 68443 w 16384"/>
            <a:gd name="T99" fmla="*/ 381000 h 16384"/>
            <a:gd name="T100" fmla="*/ 76945 w 16384"/>
            <a:gd name="T101" fmla="*/ 381000 h 16384"/>
            <a:gd name="T102" fmla="*/ 85725 w 16384"/>
            <a:gd name="T103" fmla="*/ 381000 h 16384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60</xdr:col>
      <xdr:colOff>114300</xdr:colOff>
      <xdr:row>15</xdr:row>
      <xdr:rowOff>95250</xdr:rowOff>
    </xdr:from>
    <xdr:to>
      <xdr:col>60</xdr:col>
      <xdr:colOff>180975</xdr:colOff>
      <xdr:row>18</xdr:row>
      <xdr:rowOff>104775</xdr:rowOff>
    </xdr:to>
    <xdr:sp macro="" textlink="">
      <xdr:nvSpPr>
        <xdr:cNvPr id="2079" name="図形 3"/>
        <xdr:cNvSpPr>
          <a:spLocks/>
        </xdr:cNvSpPr>
      </xdr:nvSpPr>
      <xdr:spPr bwMode="auto">
        <a:xfrm>
          <a:off x="26641425" y="2695575"/>
          <a:ext cx="66675" cy="466725"/>
        </a:xfrm>
        <a:custGeom>
          <a:avLst/>
          <a:gdLst>
            <a:gd name="T0" fmla="*/ 66675 w 16384"/>
            <a:gd name="T1" fmla="*/ 0 h 16384"/>
            <a:gd name="T2" fmla="*/ 59846 w 16384"/>
            <a:gd name="T3" fmla="*/ 0 h 16384"/>
            <a:gd name="T4" fmla="*/ 53233 w 16384"/>
            <a:gd name="T5" fmla="*/ 0 h 16384"/>
            <a:gd name="T6" fmla="*/ 46832 w 16384"/>
            <a:gd name="T7" fmla="*/ 0 h 16384"/>
            <a:gd name="T8" fmla="*/ 40752 w 16384"/>
            <a:gd name="T9" fmla="*/ 0 h 16384"/>
            <a:gd name="T10" fmla="*/ 34884 w 16384"/>
            <a:gd name="T11" fmla="*/ 0 h 16384"/>
            <a:gd name="T12" fmla="*/ 29447 w 16384"/>
            <a:gd name="T13" fmla="*/ 0 h 16384"/>
            <a:gd name="T14" fmla="*/ 24324 w 16384"/>
            <a:gd name="T15" fmla="*/ 0 h 16384"/>
            <a:gd name="T16" fmla="*/ 21870 w 16384"/>
            <a:gd name="T17" fmla="*/ 0 h 16384"/>
            <a:gd name="T18" fmla="*/ 19521 w 16384"/>
            <a:gd name="T19" fmla="*/ 0 h 16384"/>
            <a:gd name="T20" fmla="*/ 17283 w 16384"/>
            <a:gd name="T21" fmla="*/ 0 h 16384"/>
            <a:gd name="T22" fmla="*/ 15257 w 16384"/>
            <a:gd name="T23" fmla="*/ 0 h 16384"/>
            <a:gd name="T24" fmla="*/ 13226 w 16384"/>
            <a:gd name="T25" fmla="*/ 0 h 16384"/>
            <a:gd name="T26" fmla="*/ 11415 w 16384"/>
            <a:gd name="T27" fmla="*/ 0 h 16384"/>
            <a:gd name="T28" fmla="*/ 9710 w 16384"/>
            <a:gd name="T29" fmla="*/ 0 h 16384"/>
            <a:gd name="T30" fmla="*/ 8111 w 16384"/>
            <a:gd name="T31" fmla="*/ 0 h 16384"/>
            <a:gd name="T32" fmla="*/ 6617 w 16384"/>
            <a:gd name="T33" fmla="*/ 0 h 16384"/>
            <a:gd name="T34" fmla="*/ 5225 w 16384"/>
            <a:gd name="T35" fmla="*/ 0 h 16384"/>
            <a:gd name="T36" fmla="*/ 4053 w 16384"/>
            <a:gd name="T37" fmla="*/ 0 h 16384"/>
            <a:gd name="T38" fmla="*/ 2987 w 16384"/>
            <a:gd name="T39" fmla="*/ 0 h 16384"/>
            <a:gd name="T40" fmla="*/ 2132 w 16384"/>
            <a:gd name="T41" fmla="*/ 0 h 16384"/>
            <a:gd name="T42" fmla="*/ 1388 w 16384"/>
            <a:gd name="T43" fmla="*/ 0 h 16384"/>
            <a:gd name="T44" fmla="*/ 749 w 16384"/>
            <a:gd name="T45" fmla="*/ 0 h 16384"/>
            <a:gd name="T46" fmla="*/ 321 w 16384"/>
            <a:gd name="T47" fmla="*/ 0 h 16384"/>
            <a:gd name="T48" fmla="*/ 110 w 16384"/>
            <a:gd name="T49" fmla="*/ 0 h 16384"/>
            <a:gd name="T50" fmla="*/ 0 w 16384"/>
            <a:gd name="T51" fmla="*/ 0 h 16384"/>
            <a:gd name="T52" fmla="*/ 0 w 16384"/>
            <a:gd name="T53" fmla="*/ 466725 h 16384"/>
            <a:gd name="T54" fmla="*/ 110 w 16384"/>
            <a:gd name="T55" fmla="*/ 466725 h 16384"/>
            <a:gd name="T56" fmla="*/ 321 w 16384"/>
            <a:gd name="T57" fmla="*/ 466725 h 16384"/>
            <a:gd name="T58" fmla="*/ 749 w 16384"/>
            <a:gd name="T59" fmla="*/ 466725 h 16384"/>
            <a:gd name="T60" fmla="*/ 1388 w 16384"/>
            <a:gd name="T61" fmla="*/ 466725 h 16384"/>
            <a:gd name="T62" fmla="*/ 2132 w 16384"/>
            <a:gd name="T63" fmla="*/ 466725 h 16384"/>
            <a:gd name="T64" fmla="*/ 2987 w 16384"/>
            <a:gd name="T65" fmla="*/ 466725 h 16384"/>
            <a:gd name="T66" fmla="*/ 4053 w 16384"/>
            <a:gd name="T67" fmla="*/ 466725 h 16384"/>
            <a:gd name="T68" fmla="*/ 5225 w 16384"/>
            <a:gd name="T69" fmla="*/ 466725 h 16384"/>
            <a:gd name="T70" fmla="*/ 6617 w 16384"/>
            <a:gd name="T71" fmla="*/ 466725 h 16384"/>
            <a:gd name="T72" fmla="*/ 8111 w 16384"/>
            <a:gd name="T73" fmla="*/ 466725 h 16384"/>
            <a:gd name="T74" fmla="*/ 9710 w 16384"/>
            <a:gd name="T75" fmla="*/ 466725 h 16384"/>
            <a:gd name="T76" fmla="*/ 11415 w 16384"/>
            <a:gd name="T77" fmla="*/ 466725 h 16384"/>
            <a:gd name="T78" fmla="*/ 13226 w 16384"/>
            <a:gd name="T79" fmla="*/ 466725 h 16384"/>
            <a:gd name="T80" fmla="*/ 15257 w 16384"/>
            <a:gd name="T81" fmla="*/ 466725 h 16384"/>
            <a:gd name="T82" fmla="*/ 17283 w 16384"/>
            <a:gd name="T83" fmla="*/ 466725 h 16384"/>
            <a:gd name="T84" fmla="*/ 19521 w 16384"/>
            <a:gd name="T85" fmla="*/ 466725 h 16384"/>
            <a:gd name="T86" fmla="*/ 21870 w 16384"/>
            <a:gd name="T87" fmla="*/ 466725 h 16384"/>
            <a:gd name="T88" fmla="*/ 24324 w 16384"/>
            <a:gd name="T89" fmla="*/ 466725 h 16384"/>
            <a:gd name="T90" fmla="*/ 29447 w 16384"/>
            <a:gd name="T91" fmla="*/ 466725 h 16384"/>
            <a:gd name="T92" fmla="*/ 34884 w 16384"/>
            <a:gd name="T93" fmla="*/ 466725 h 16384"/>
            <a:gd name="T94" fmla="*/ 40752 w 16384"/>
            <a:gd name="T95" fmla="*/ 466725 h 16384"/>
            <a:gd name="T96" fmla="*/ 46832 w 16384"/>
            <a:gd name="T97" fmla="*/ 466725 h 16384"/>
            <a:gd name="T98" fmla="*/ 53233 w 16384"/>
            <a:gd name="T99" fmla="*/ 466725 h 16384"/>
            <a:gd name="T100" fmla="*/ 59846 w 16384"/>
            <a:gd name="T101" fmla="*/ 466725 h 16384"/>
            <a:gd name="T102" fmla="*/ 66675 w 16384"/>
            <a:gd name="T103" fmla="*/ 466725 h 16384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60</xdr:col>
      <xdr:colOff>104775</xdr:colOff>
      <xdr:row>20</xdr:row>
      <xdr:rowOff>114300</xdr:rowOff>
    </xdr:from>
    <xdr:to>
      <xdr:col>60</xdr:col>
      <xdr:colOff>190500</xdr:colOff>
      <xdr:row>22</xdr:row>
      <xdr:rowOff>114300</xdr:rowOff>
    </xdr:to>
    <xdr:sp macro="" textlink="">
      <xdr:nvSpPr>
        <xdr:cNvPr id="2080" name="図形 3"/>
        <xdr:cNvSpPr>
          <a:spLocks/>
        </xdr:cNvSpPr>
      </xdr:nvSpPr>
      <xdr:spPr bwMode="auto">
        <a:xfrm>
          <a:off x="26631900" y="3524250"/>
          <a:ext cx="85725" cy="381000"/>
        </a:xfrm>
        <a:custGeom>
          <a:avLst/>
          <a:gdLst>
            <a:gd name="T0" fmla="*/ 85725 w 16384"/>
            <a:gd name="T1" fmla="*/ 0 h 16384"/>
            <a:gd name="T2" fmla="*/ 76945 w 16384"/>
            <a:gd name="T3" fmla="*/ 0 h 16384"/>
            <a:gd name="T4" fmla="*/ 68443 w 16384"/>
            <a:gd name="T5" fmla="*/ 0 h 16384"/>
            <a:gd name="T6" fmla="*/ 60213 w 16384"/>
            <a:gd name="T7" fmla="*/ 0 h 16384"/>
            <a:gd name="T8" fmla="*/ 52396 w 16384"/>
            <a:gd name="T9" fmla="*/ 0 h 16384"/>
            <a:gd name="T10" fmla="*/ 44851 w 16384"/>
            <a:gd name="T11" fmla="*/ 0 h 16384"/>
            <a:gd name="T12" fmla="*/ 37860 w 16384"/>
            <a:gd name="T13" fmla="*/ 0 h 16384"/>
            <a:gd name="T14" fmla="*/ 31273 w 16384"/>
            <a:gd name="T15" fmla="*/ 0 h 16384"/>
            <a:gd name="T16" fmla="*/ 28118 w 16384"/>
            <a:gd name="T17" fmla="*/ 0 h 16384"/>
            <a:gd name="T18" fmla="*/ 25099 w 16384"/>
            <a:gd name="T19" fmla="*/ 0 h 16384"/>
            <a:gd name="T20" fmla="*/ 22221 w 16384"/>
            <a:gd name="T21" fmla="*/ 0 h 16384"/>
            <a:gd name="T22" fmla="*/ 19616 w 16384"/>
            <a:gd name="T23" fmla="*/ 0 h 16384"/>
            <a:gd name="T24" fmla="*/ 17005 w 16384"/>
            <a:gd name="T25" fmla="*/ 0 h 16384"/>
            <a:gd name="T26" fmla="*/ 14676 w 16384"/>
            <a:gd name="T27" fmla="*/ 0 h 16384"/>
            <a:gd name="T28" fmla="*/ 12484 w 16384"/>
            <a:gd name="T29" fmla="*/ 0 h 16384"/>
            <a:gd name="T30" fmla="*/ 10428 w 16384"/>
            <a:gd name="T31" fmla="*/ 0 h 16384"/>
            <a:gd name="T32" fmla="*/ 8508 w 16384"/>
            <a:gd name="T33" fmla="*/ 0 h 16384"/>
            <a:gd name="T34" fmla="*/ 6718 w 16384"/>
            <a:gd name="T35" fmla="*/ 0 h 16384"/>
            <a:gd name="T36" fmla="*/ 5211 w 16384"/>
            <a:gd name="T37" fmla="*/ 0 h 16384"/>
            <a:gd name="T38" fmla="*/ 3840 w 16384"/>
            <a:gd name="T39" fmla="*/ 0 h 16384"/>
            <a:gd name="T40" fmla="*/ 2742 w 16384"/>
            <a:gd name="T41" fmla="*/ 0 h 16384"/>
            <a:gd name="T42" fmla="*/ 1784 w 16384"/>
            <a:gd name="T43" fmla="*/ 0 h 16384"/>
            <a:gd name="T44" fmla="*/ 963 w 16384"/>
            <a:gd name="T45" fmla="*/ 0 h 16384"/>
            <a:gd name="T46" fmla="*/ 413 w 16384"/>
            <a:gd name="T47" fmla="*/ 0 h 16384"/>
            <a:gd name="T48" fmla="*/ 141 w 16384"/>
            <a:gd name="T49" fmla="*/ 0 h 16384"/>
            <a:gd name="T50" fmla="*/ 0 w 16384"/>
            <a:gd name="T51" fmla="*/ 0 h 16384"/>
            <a:gd name="T52" fmla="*/ 0 w 16384"/>
            <a:gd name="T53" fmla="*/ 381000 h 16384"/>
            <a:gd name="T54" fmla="*/ 141 w 16384"/>
            <a:gd name="T55" fmla="*/ 381000 h 16384"/>
            <a:gd name="T56" fmla="*/ 413 w 16384"/>
            <a:gd name="T57" fmla="*/ 381000 h 16384"/>
            <a:gd name="T58" fmla="*/ 963 w 16384"/>
            <a:gd name="T59" fmla="*/ 381000 h 16384"/>
            <a:gd name="T60" fmla="*/ 1784 w 16384"/>
            <a:gd name="T61" fmla="*/ 381000 h 16384"/>
            <a:gd name="T62" fmla="*/ 2742 w 16384"/>
            <a:gd name="T63" fmla="*/ 381000 h 16384"/>
            <a:gd name="T64" fmla="*/ 3840 w 16384"/>
            <a:gd name="T65" fmla="*/ 381000 h 16384"/>
            <a:gd name="T66" fmla="*/ 5211 w 16384"/>
            <a:gd name="T67" fmla="*/ 381000 h 16384"/>
            <a:gd name="T68" fmla="*/ 6718 w 16384"/>
            <a:gd name="T69" fmla="*/ 381000 h 16384"/>
            <a:gd name="T70" fmla="*/ 8508 w 16384"/>
            <a:gd name="T71" fmla="*/ 381000 h 16384"/>
            <a:gd name="T72" fmla="*/ 10428 w 16384"/>
            <a:gd name="T73" fmla="*/ 381000 h 16384"/>
            <a:gd name="T74" fmla="*/ 12484 w 16384"/>
            <a:gd name="T75" fmla="*/ 381000 h 16384"/>
            <a:gd name="T76" fmla="*/ 14676 w 16384"/>
            <a:gd name="T77" fmla="*/ 381000 h 16384"/>
            <a:gd name="T78" fmla="*/ 17005 w 16384"/>
            <a:gd name="T79" fmla="*/ 381000 h 16384"/>
            <a:gd name="T80" fmla="*/ 19616 w 16384"/>
            <a:gd name="T81" fmla="*/ 381000 h 16384"/>
            <a:gd name="T82" fmla="*/ 22221 w 16384"/>
            <a:gd name="T83" fmla="*/ 381000 h 16384"/>
            <a:gd name="T84" fmla="*/ 25099 w 16384"/>
            <a:gd name="T85" fmla="*/ 381000 h 16384"/>
            <a:gd name="T86" fmla="*/ 28118 w 16384"/>
            <a:gd name="T87" fmla="*/ 381000 h 16384"/>
            <a:gd name="T88" fmla="*/ 31273 w 16384"/>
            <a:gd name="T89" fmla="*/ 381000 h 16384"/>
            <a:gd name="T90" fmla="*/ 37860 w 16384"/>
            <a:gd name="T91" fmla="*/ 381000 h 16384"/>
            <a:gd name="T92" fmla="*/ 44851 w 16384"/>
            <a:gd name="T93" fmla="*/ 381000 h 16384"/>
            <a:gd name="T94" fmla="*/ 52396 w 16384"/>
            <a:gd name="T95" fmla="*/ 381000 h 16384"/>
            <a:gd name="T96" fmla="*/ 60213 w 16384"/>
            <a:gd name="T97" fmla="*/ 381000 h 16384"/>
            <a:gd name="T98" fmla="*/ 68443 w 16384"/>
            <a:gd name="T99" fmla="*/ 381000 h 16384"/>
            <a:gd name="T100" fmla="*/ 76945 w 16384"/>
            <a:gd name="T101" fmla="*/ 381000 h 16384"/>
            <a:gd name="T102" fmla="*/ 85725 w 16384"/>
            <a:gd name="T103" fmla="*/ 381000 h 16384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60</xdr:col>
      <xdr:colOff>104775</xdr:colOff>
      <xdr:row>24</xdr:row>
      <xdr:rowOff>114300</xdr:rowOff>
    </xdr:from>
    <xdr:to>
      <xdr:col>60</xdr:col>
      <xdr:colOff>190500</xdr:colOff>
      <xdr:row>26</xdr:row>
      <xdr:rowOff>114300</xdr:rowOff>
    </xdr:to>
    <xdr:sp macro="" textlink="">
      <xdr:nvSpPr>
        <xdr:cNvPr id="2081" name="図形 3"/>
        <xdr:cNvSpPr>
          <a:spLocks/>
        </xdr:cNvSpPr>
      </xdr:nvSpPr>
      <xdr:spPr bwMode="auto">
        <a:xfrm>
          <a:off x="26631900" y="4257675"/>
          <a:ext cx="85725" cy="381000"/>
        </a:xfrm>
        <a:custGeom>
          <a:avLst/>
          <a:gdLst>
            <a:gd name="T0" fmla="*/ 85725 w 16384"/>
            <a:gd name="T1" fmla="*/ 0 h 16384"/>
            <a:gd name="T2" fmla="*/ 76945 w 16384"/>
            <a:gd name="T3" fmla="*/ 0 h 16384"/>
            <a:gd name="T4" fmla="*/ 68443 w 16384"/>
            <a:gd name="T5" fmla="*/ 0 h 16384"/>
            <a:gd name="T6" fmla="*/ 60213 w 16384"/>
            <a:gd name="T7" fmla="*/ 0 h 16384"/>
            <a:gd name="T8" fmla="*/ 52396 w 16384"/>
            <a:gd name="T9" fmla="*/ 0 h 16384"/>
            <a:gd name="T10" fmla="*/ 44851 w 16384"/>
            <a:gd name="T11" fmla="*/ 0 h 16384"/>
            <a:gd name="T12" fmla="*/ 37860 w 16384"/>
            <a:gd name="T13" fmla="*/ 0 h 16384"/>
            <a:gd name="T14" fmla="*/ 31273 w 16384"/>
            <a:gd name="T15" fmla="*/ 0 h 16384"/>
            <a:gd name="T16" fmla="*/ 28118 w 16384"/>
            <a:gd name="T17" fmla="*/ 0 h 16384"/>
            <a:gd name="T18" fmla="*/ 25099 w 16384"/>
            <a:gd name="T19" fmla="*/ 0 h 16384"/>
            <a:gd name="T20" fmla="*/ 22221 w 16384"/>
            <a:gd name="T21" fmla="*/ 0 h 16384"/>
            <a:gd name="T22" fmla="*/ 19616 w 16384"/>
            <a:gd name="T23" fmla="*/ 0 h 16384"/>
            <a:gd name="T24" fmla="*/ 17005 w 16384"/>
            <a:gd name="T25" fmla="*/ 0 h 16384"/>
            <a:gd name="T26" fmla="*/ 14676 w 16384"/>
            <a:gd name="T27" fmla="*/ 0 h 16384"/>
            <a:gd name="T28" fmla="*/ 12484 w 16384"/>
            <a:gd name="T29" fmla="*/ 0 h 16384"/>
            <a:gd name="T30" fmla="*/ 10428 w 16384"/>
            <a:gd name="T31" fmla="*/ 0 h 16384"/>
            <a:gd name="T32" fmla="*/ 8508 w 16384"/>
            <a:gd name="T33" fmla="*/ 0 h 16384"/>
            <a:gd name="T34" fmla="*/ 6718 w 16384"/>
            <a:gd name="T35" fmla="*/ 0 h 16384"/>
            <a:gd name="T36" fmla="*/ 5211 w 16384"/>
            <a:gd name="T37" fmla="*/ 0 h 16384"/>
            <a:gd name="T38" fmla="*/ 3840 w 16384"/>
            <a:gd name="T39" fmla="*/ 0 h 16384"/>
            <a:gd name="T40" fmla="*/ 2742 w 16384"/>
            <a:gd name="T41" fmla="*/ 0 h 16384"/>
            <a:gd name="T42" fmla="*/ 1784 w 16384"/>
            <a:gd name="T43" fmla="*/ 0 h 16384"/>
            <a:gd name="T44" fmla="*/ 963 w 16384"/>
            <a:gd name="T45" fmla="*/ 0 h 16384"/>
            <a:gd name="T46" fmla="*/ 413 w 16384"/>
            <a:gd name="T47" fmla="*/ 0 h 16384"/>
            <a:gd name="T48" fmla="*/ 141 w 16384"/>
            <a:gd name="T49" fmla="*/ 0 h 16384"/>
            <a:gd name="T50" fmla="*/ 0 w 16384"/>
            <a:gd name="T51" fmla="*/ 0 h 16384"/>
            <a:gd name="T52" fmla="*/ 0 w 16384"/>
            <a:gd name="T53" fmla="*/ 381000 h 16384"/>
            <a:gd name="T54" fmla="*/ 141 w 16384"/>
            <a:gd name="T55" fmla="*/ 381000 h 16384"/>
            <a:gd name="T56" fmla="*/ 413 w 16384"/>
            <a:gd name="T57" fmla="*/ 381000 h 16384"/>
            <a:gd name="T58" fmla="*/ 963 w 16384"/>
            <a:gd name="T59" fmla="*/ 381000 h 16384"/>
            <a:gd name="T60" fmla="*/ 1784 w 16384"/>
            <a:gd name="T61" fmla="*/ 381000 h 16384"/>
            <a:gd name="T62" fmla="*/ 2742 w 16384"/>
            <a:gd name="T63" fmla="*/ 381000 h 16384"/>
            <a:gd name="T64" fmla="*/ 3840 w 16384"/>
            <a:gd name="T65" fmla="*/ 381000 h 16384"/>
            <a:gd name="T66" fmla="*/ 5211 w 16384"/>
            <a:gd name="T67" fmla="*/ 381000 h 16384"/>
            <a:gd name="T68" fmla="*/ 6718 w 16384"/>
            <a:gd name="T69" fmla="*/ 381000 h 16384"/>
            <a:gd name="T70" fmla="*/ 8508 w 16384"/>
            <a:gd name="T71" fmla="*/ 381000 h 16384"/>
            <a:gd name="T72" fmla="*/ 10428 w 16384"/>
            <a:gd name="T73" fmla="*/ 381000 h 16384"/>
            <a:gd name="T74" fmla="*/ 12484 w 16384"/>
            <a:gd name="T75" fmla="*/ 381000 h 16384"/>
            <a:gd name="T76" fmla="*/ 14676 w 16384"/>
            <a:gd name="T77" fmla="*/ 381000 h 16384"/>
            <a:gd name="T78" fmla="*/ 17005 w 16384"/>
            <a:gd name="T79" fmla="*/ 381000 h 16384"/>
            <a:gd name="T80" fmla="*/ 19616 w 16384"/>
            <a:gd name="T81" fmla="*/ 381000 h 16384"/>
            <a:gd name="T82" fmla="*/ 22221 w 16384"/>
            <a:gd name="T83" fmla="*/ 381000 h 16384"/>
            <a:gd name="T84" fmla="*/ 25099 w 16384"/>
            <a:gd name="T85" fmla="*/ 381000 h 16384"/>
            <a:gd name="T86" fmla="*/ 28118 w 16384"/>
            <a:gd name="T87" fmla="*/ 381000 h 16384"/>
            <a:gd name="T88" fmla="*/ 31273 w 16384"/>
            <a:gd name="T89" fmla="*/ 381000 h 16384"/>
            <a:gd name="T90" fmla="*/ 37860 w 16384"/>
            <a:gd name="T91" fmla="*/ 381000 h 16384"/>
            <a:gd name="T92" fmla="*/ 44851 w 16384"/>
            <a:gd name="T93" fmla="*/ 381000 h 16384"/>
            <a:gd name="T94" fmla="*/ 52396 w 16384"/>
            <a:gd name="T95" fmla="*/ 381000 h 16384"/>
            <a:gd name="T96" fmla="*/ 60213 w 16384"/>
            <a:gd name="T97" fmla="*/ 381000 h 16384"/>
            <a:gd name="T98" fmla="*/ 68443 w 16384"/>
            <a:gd name="T99" fmla="*/ 381000 h 16384"/>
            <a:gd name="T100" fmla="*/ 76945 w 16384"/>
            <a:gd name="T101" fmla="*/ 381000 h 16384"/>
            <a:gd name="T102" fmla="*/ 85725 w 16384"/>
            <a:gd name="T103" fmla="*/ 381000 h 16384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27</xdr:col>
      <xdr:colOff>114300</xdr:colOff>
      <xdr:row>15</xdr:row>
      <xdr:rowOff>95250</xdr:rowOff>
    </xdr:from>
    <xdr:to>
      <xdr:col>27</xdr:col>
      <xdr:colOff>180975</xdr:colOff>
      <xdr:row>18</xdr:row>
      <xdr:rowOff>104775</xdr:rowOff>
    </xdr:to>
    <xdr:sp macro="" textlink="">
      <xdr:nvSpPr>
        <xdr:cNvPr id="2082" name="Freeform 13"/>
        <xdr:cNvSpPr>
          <a:spLocks/>
        </xdr:cNvSpPr>
      </xdr:nvSpPr>
      <xdr:spPr bwMode="auto">
        <a:xfrm>
          <a:off x="12563475" y="2695575"/>
          <a:ext cx="66675" cy="466725"/>
        </a:xfrm>
        <a:custGeom>
          <a:avLst/>
          <a:gdLst>
            <a:gd name="T0" fmla="*/ 66675 w 16384"/>
            <a:gd name="T1" fmla="*/ 0 h 16384"/>
            <a:gd name="T2" fmla="*/ 59846 w 16384"/>
            <a:gd name="T3" fmla="*/ 0 h 16384"/>
            <a:gd name="T4" fmla="*/ 53233 w 16384"/>
            <a:gd name="T5" fmla="*/ 0 h 16384"/>
            <a:gd name="T6" fmla="*/ 46832 w 16384"/>
            <a:gd name="T7" fmla="*/ 0 h 16384"/>
            <a:gd name="T8" fmla="*/ 40752 w 16384"/>
            <a:gd name="T9" fmla="*/ 0 h 16384"/>
            <a:gd name="T10" fmla="*/ 34884 w 16384"/>
            <a:gd name="T11" fmla="*/ 0 h 16384"/>
            <a:gd name="T12" fmla="*/ 29447 w 16384"/>
            <a:gd name="T13" fmla="*/ 0 h 16384"/>
            <a:gd name="T14" fmla="*/ 24324 w 16384"/>
            <a:gd name="T15" fmla="*/ 0 h 16384"/>
            <a:gd name="T16" fmla="*/ 21870 w 16384"/>
            <a:gd name="T17" fmla="*/ 0 h 16384"/>
            <a:gd name="T18" fmla="*/ 19521 w 16384"/>
            <a:gd name="T19" fmla="*/ 0 h 16384"/>
            <a:gd name="T20" fmla="*/ 17283 w 16384"/>
            <a:gd name="T21" fmla="*/ 0 h 16384"/>
            <a:gd name="T22" fmla="*/ 15257 w 16384"/>
            <a:gd name="T23" fmla="*/ 0 h 16384"/>
            <a:gd name="T24" fmla="*/ 13226 w 16384"/>
            <a:gd name="T25" fmla="*/ 0 h 16384"/>
            <a:gd name="T26" fmla="*/ 11415 w 16384"/>
            <a:gd name="T27" fmla="*/ 0 h 16384"/>
            <a:gd name="T28" fmla="*/ 9710 w 16384"/>
            <a:gd name="T29" fmla="*/ 0 h 16384"/>
            <a:gd name="T30" fmla="*/ 8111 w 16384"/>
            <a:gd name="T31" fmla="*/ 0 h 16384"/>
            <a:gd name="T32" fmla="*/ 6617 w 16384"/>
            <a:gd name="T33" fmla="*/ 0 h 16384"/>
            <a:gd name="T34" fmla="*/ 5225 w 16384"/>
            <a:gd name="T35" fmla="*/ 0 h 16384"/>
            <a:gd name="T36" fmla="*/ 4053 w 16384"/>
            <a:gd name="T37" fmla="*/ 0 h 16384"/>
            <a:gd name="T38" fmla="*/ 2987 w 16384"/>
            <a:gd name="T39" fmla="*/ 0 h 16384"/>
            <a:gd name="T40" fmla="*/ 2132 w 16384"/>
            <a:gd name="T41" fmla="*/ 0 h 16384"/>
            <a:gd name="T42" fmla="*/ 1388 w 16384"/>
            <a:gd name="T43" fmla="*/ 0 h 16384"/>
            <a:gd name="T44" fmla="*/ 749 w 16384"/>
            <a:gd name="T45" fmla="*/ 0 h 16384"/>
            <a:gd name="T46" fmla="*/ 321 w 16384"/>
            <a:gd name="T47" fmla="*/ 0 h 16384"/>
            <a:gd name="T48" fmla="*/ 110 w 16384"/>
            <a:gd name="T49" fmla="*/ 0 h 16384"/>
            <a:gd name="T50" fmla="*/ 0 w 16384"/>
            <a:gd name="T51" fmla="*/ 0 h 16384"/>
            <a:gd name="T52" fmla="*/ 0 w 16384"/>
            <a:gd name="T53" fmla="*/ 466725 h 16384"/>
            <a:gd name="T54" fmla="*/ 110 w 16384"/>
            <a:gd name="T55" fmla="*/ 466725 h 16384"/>
            <a:gd name="T56" fmla="*/ 321 w 16384"/>
            <a:gd name="T57" fmla="*/ 466725 h 16384"/>
            <a:gd name="T58" fmla="*/ 749 w 16384"/>
            <a:gd name="T59" fmla="*/ 466725 h 16384"/>
            <a:gd name="T60" fmla="*/ 1388 w 16384"/>
            <a:gd name="T61" fmla="*/ 466725 h 16384"/>
            <a:gd name="T62" fmla="*/ 2132 w 16384"/>
            <a:gd name="T63" fmla="*/ 466725 h 16384"/>
            <a:gd name="T64" fmla="*/ 2987 w 16384"/>
            <a:gd name="T65" fmla="*/ 466725 h 16384"/>
            <a:gd name="T66" fmla="*/ 4053 w 16384"/>
            <a:gd name="T67" fmla="*/ 466725 h 16384"/>
            <a:gd name="T68" fmla="*/ 5225 w 16384"/>
            <a:gd name="T69" fmla="*/ 466725 h 16384"/>
            <a:gd name="T70" fmla="*/ 6617 w 16384"/>
            <a:gd name="T71" fmla="*/ 466725 h 16384"/>
            <a:gd name="T72" fmla="*/ 8111 w 16384"/>
            <a:gd name="T73" fmla="*/ 466725 h 16384"/>
            <a:gd name="T74" fmla="*/ 9710 w 16384"/>
            <a:gd name="T75" fmla="*/ 466725 h 16384"/>
            <a:gd name="T76" fmla="*/ 11415 w 16384"/>
            <a:gd name="T77" fmla="*/ 466725 h 16384"/>
            <a:gd name="T78" fmla="*/ 13226 w 16384"/>
            <a:gd name="T79" fmla="*/ 466725 h 16384"/>
            <a:gd name="T80" fmla="*/ 15257 w 16384"/>
            <a:gd name="T81" fmla="*/ 466725 h 16384"/>
            <a:gd name="T82" fmla="*/ 17283 w 16384"/>
            <a:gd name="T83" fmla="*/ 466725 h 16384"/>
            <a:gd name="T84" fmla="*/ 19521 w 16384"/>
            <a:gd name="T85" fmla="*/ 466725 h 16384"/>
            <a:gd name="T86" fmla="*/ 21870 w 16384"/>
            <a:gd name="T87" fmla="*/ 466725 h 16384"/>
            <a:gd name="T88" fmla="*/ 24324 w 16384"/>
            <a:gd name="T89" fmla="*/ 466725 h 16384"/>
            <a:gd name="T90" fmla="*/ 29447 w 16384"/>
            <a:gd name="T91" fmla="*/ 466725 h 16384"/>
            <a:gd name="T92" fmla="*/ 34884 w 16384"/>
            <a:gd name="T93" fmla="*/ 466725 h 16384"/>
            <a:gd name="T94" fmla="*/ 40752 w 16384"/>
            <a:gd name="T95" fmla="*/ 466725 h 16384"/>
            <a:gd name="T96" fmla="*/ 46832 w 16384"/>
            <a:gd name="T97" fmla="*/ 466725 h 16384"/>
            <a:gd name="T98" fmla="*/ 53233 w 16384"/>
            <a:gd name="T99" fmla="*/ 466725 h 16384"/>
            <a:gd name="T100" fmla="*/ 59846 w 16384"/>
            <a:gd name="T101" fmla="*/ 466725 h 16384"/>
            <a:gd name="T102" fmla="*/ 66675 w 16384"/>
            <a:gd name="T103" fmla="*/ 466725 h 16384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27</xdr:col>
      <xdr:colOff>104775</xdr:colOff>
      <xdr:row>20</xdr:row>
      <xdr:rowOff>114300</xdr:rowOff>
    </xdr:from>
    <xdr:to>
      <xdr:col>27</xdr:col>
      <xdr:colOff>190500</xdr:colOff>
      <xdr:row>22</xdr:row>
      <xdr:rowOff>114300</xdr:rowOff>
    </xdr:to>
    <xdr:sp macro="" textlink="">
      <xdr:nvSpPr>
        <xdr:cNvPr id="2083" name="Freeform 14"/>
        <xdr:cNvSpPr>
          <a:spLocks/>
        </xdr:cNvSpPr>
      </xdr:nvSpPr>
      <xdr:spPr bwMode="auto">
        <a:xfrm>
          <a:off x="12553950" y="3524250"/>
          <a:ext cx="85725" cy="381000"/>
        </a:xfrm>
        <a:custGeom>
          <a:avLst/>
          <a:gdLst>
            <a:gd name="T0" fmla="*/ 85725 w 16384"/>
            <a:gd name="T1" fmla="*/ 0 h 16384"/>
            <a:gd name="T2" fmla="*/ 76945 w 16384"/>
            <a:gd name="T3" fmla="*/ 0 h 16384"/>
            <a:gd name="T4" fmla="*/ 68443 w 16384"/>
            <a:gd name="T5" fmla="*/ 0 h 16384"/>
            <a:gd name="T6" fmla="*/ 60213 w 16384"/>
            <a:gd name="T7" fmla="*/ 0 h 16384"/>
            <a:gd name="T8" fmla="*/ 52396 w 16384"/>
            <a:gd name="T9" fmla="*/ 0 h 16384"/>
            <a:gd name="T10" fmla="*/ 44851 w 16384"/>
            <a:gd name="T11" fmla="*/ 0 h 16384"/>
            <a:gd name="T12" fmla="*/ 37860 w 16384"/>
            <a:gd name="T13" fmla="*/ 0 h 16384"/>
            <a:gd name="T14" fmla="*/ 31273 w 16384"/>
            <a:gd name="T15" fmla="*/ 0 h 16384"/>
            <a:gd name="T16" fmla="*/ 28118 w 16384"/>
            <a:gd name="T17" fmla="*/ 0 h 16384"/>
            <a:gd name="T18" fmla="*/ 25099 w 16384"/>
            <a:gd name="T19" fmla="*/ 0 h 16384"/>
            <a:gd name="T20" fmla="*/ 22221 w 16384"/>
            <a:gd name="T21" fmla="*/ 0 h 16384"/>
            <a:gd name="T22" fmla="*/ 19616 w 16384"/>
            <a:gd name="T23" fmla="*/ 0 h 16384"/>
            <a:gd name="T24" fmla="*/ 17005 w 16384"/>
            <a:gd name="T25" fmla="*/ 0 h 16384"/>
            <a:gd name="T26" fmla="*/ 14676 w 16384"/>
            <a:gd name="T27" fmla="*/ 0 h 16384"/>
            <a:gd name="T28" fmla="*/ 12484 w 16384"/>
            <a:gd name="T29" fmla="*/ 0 h 16384"/>
            <a:gd name="T30" fmla="*/ 10428 w 16384"/>
            <a:gd name="T31" fmla="*/ 0 h 16384"/>
            <a:gd name="T32" fmla="*/ 8508 w 16384"/>
            <a:gd name="T33" fmla="*/ 0 h 16384"/>
            <a:gd name="T34" fmla="*/ 6718 w 16384"/>
            <a:gd name="T35" fmla="*/ 0 h 16384"/>
            <a:gd name="T36" fmla="*/ 5211 w 16384"/>
            <a:gd name="T37" fmla="*/ 0 h 16384"/>
            <a:gd name="T38" fmla="*/ 3840 w 16384"/>
            <a:gd name="T39" fmla="*/ 0 h 16384"/>
            <a:gd name="T40" fmla="*/ 2742 w 16384"/>
            <a:gd name="T41" fmla="*/ 0 h 16384"/>
            <a:gd name="T42" fmla="*/ 1784 w 16384"/>
            <a:gd name="T43" fmla="*/ 0 h 16384"/>
            <a:gd name="T44" fmla="*/ 963 w 16384"/>
            <a:gd name="T45" fmla="*/ 0 h 16384"/>
            <a:gd name="T46" fmla="*/ 413 w 16384"/>
            <a:gd name="T47" fmla="*/ 0 h 16384"/>
            <a:gd name="T48" fmla="*/ 141 w 16384"/>
            <a:gd name="T49" fmla="*/ 0 h 16384"/>
            <a:gd name="T50" fmla="*/ 0 w 16384"/>
            <a:gd name="T51" fmla="*/ 0 h 16384"/>
            <a:gd name="T52" fmla="*/ 0 w 16384"/>
            <a:gd name="T53" fmla="*/ 381000 h 16384"/>
            <a:gd name="T54" fmla="*/ 141 w 16384"/>
            <a:gd name="T55" fmla="*/ 381000 h 16384"/>
            <a:gd name="T56" fmla="*/ 413 w 16384"/>
            <a:gd name="T57" fmla="*/ 381000 h 16384"/>
            <a:gd name="T58" fmla="*/ 963 w 16384"/>
            <a:gd name="T59" fmla="*/ 381000 h 16384"/>
            <a:gd name="T60" fmla="*/ 1784 w 16384"/>
            <a:gd name="T61" fmla="*/ 381000 h 16384"/>
            <a:gd name="T62" fmla="*/ 2742 w 16384"/>
            <a:gd name="T63" fmla="*/ 381000 h 16384"/>
            <a:gd name="T64" fmla="*/ 3840 w 16384"/>
            <a:gd name="T65" fmla="*/ 381000 h 16384"/>
            <a:gd name="T66" fmla="*/ 5211 w 16384"/>
            <a:gd name="T67" fmla="*/ 381000 h 16384"/>
            <a:gd name="T68" fmla="*/ 6718 w 16384"/>
            <a:gd name="T69" fmla="*/ 381000 h 16384"/>
            <a:gd name="T70" fmla="*/ 8508 w 16384"/>
            <a:gd name="T71" fmla="*/ 381000 h 16384"/>
            <a:gd name="T72" fmla="*/ 10428 w 16384"/>
            <a:gd name="T73" fmla="*/ 381000 h 16384"/>
            <a:gd name="T74" fmla="*/ 12484 w 16384"/>
            <a:gd name="T75" fmla="*/ 381000 h 16384"/>
            <a:gd name="T76" fmla="*/ 14676 w 16384"/>
            <a:gd name="T77" fmla="*/ 381000 h 16384"/>
            <a:gd name="T78" fmla="*/ 17005 w 16384"/>
            <a:gd name="T79" fmla="*/ 381000 h 16384"/>
            <a:gd name="T80" fmla="*/ 19616 w 16384"/>
            <a:gd name="T81" fmla="*/ 381000 h 16384"/>
            <a:gd name="T82" fmla="*/ 22221 w 16384"/>
            <a:gd name="T83" fmla="*/ 381000 h 16384"/>
            <a:gd name="T84" fmla="*/ 25099 w 16384"/>
            <a:gd name="T85" fmla="*/ 381000 h 16384"/>
            <a:gd name="T86" fmla="*/ 28118 w 16384"/>
            <a:gd name="T87" fmla="*/ 381000 h 16384"/>
            <a:gd name="T88" fmla="*/ 31273 w 16384"/>
            <a:gd name="T89" fmla="*/ 381000 h 16384"/>
            <a:gd name="T90" fmla="*/ 37860 w 16384"/>
            <a:gd name="T91" fmla="*/ 381000 h 16384"/>
            <a:gd name="T92" fmla="*/ 44851 w 16384"/>
            <a:gd name="T93" fmla="*/ 381000 h 16384"/>
            <a:gd name="T94" fmla="*/ 52396 w 16384"/>
            <a:gd name="T95" fmla="*/ 381000 h 16384"/>
            <a:gd name="T96" fmla="*/ 60213 w 16384"/>
            <a:gd name="T97" fmla="*/ 381000 h 16384"/>
            <a:gd name="T98" fmla="*/ 68443 w 16384"/>
            <a:gd name="T99" fmla="*/ 381000 h 16384"/>
            <a:gd name="T100" fmla="*/ 76945 w 16384"/>
            <a:gd name="T101" fmla="*/ 381000 h 16384"/>
            <a:gd name="T102" fmla="*/ 85725 w 16384"/>
            <a:gd name="T103" fmla="*/ 381000 h 16384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27</xdr:col>
      <xdr:colOff>104775</xdr:colOff>
      <xdr:row>24</xdr:row>
      <xdr:rowOff>114300</xdr:rowOff>
    </xdr:from>
    <xdr:to>
      <xdr:col>27</xdr:col>
      <xdr:colOff>190500</xdr:colOff>
      <xdr:row>26</xdr:row>
      <xdr:rowOff>114300</xdr:rowOff>
    </xdr:to>
    <xdr:sp macro="" textlink="">
      <xdr:nvSpPr>
        <xdr:cNvPr id="2084" name="Freeform 15"/>
        <xdr:cNvSpPr>
          <a:spLocks/>
        </xdr:cNvSpPr>
      </xdr:nvSpPr>
      <xdr:spPr bwMode="auto">
        <a:xfrm>
          <a:off x="12553950" y="4257675"/>
          <a:ext cx="85725" cy="381000"/>
        </a:xfrm>
        <a:custGeom>
          <a:avLst/>
          <a:gdLst>
            <a:gd name="T0" fmla="*/ 85725 w 16384"/>
            <a:gd name="T1" fmla="*/ 0 h 16384"/>
            <a:gd name="T2" fmla="*/ 76945 w 16384"/>
            <a:gd name="T3" fmla="*/ 0 h 16384"/>
            <a:gd name="T4" fmla="*/ 68443 w 16384"/>
            <a:gd name="T5" fmla="*/ 0 h 16384"/>
            <a:gd name="T6" fmla="*/ 60213 w 16384"/>
            <a:gd name="T7" fmla="*/ 0 h 16384"/>
            <a:gd name="T8" fmla="*/ 52396 w 16384"/>
            <a:gd name="T9" fmla="*/ 0 h 16384"/>
            <a:gd name="T10" fmla="*/ 44851 w 16384"/>
            <a:gd name="T11" fmla="*/ 0 h 16384"/>
            <a:gd name="T12" fmla="*/ 37860 w 16384"/>
            <a:gd name="T13" fmla="*/ 0 h 16384"/>
            <a:gd name="T14" fmla="*/ 31273 w 16384"/>
            <a:gd name="T15" fmla="*/ 0 h 16384"/>
            <a:gd name="T16" fmla="*/ 28118 w 16384"/>
            <a:gd name="T17" fmla="*/ 0 h 16384"/>
            <a:gd name="T18" fmla="*/ 25099 w 16384"/>
            <a:gd name="T19" fmla="*/ 0 h 16384"/>
            <a:gd name="T20" fmla="*/ 22221 w 16384"/>
            <a:gd name="T21" fmla="*/ 0 h 16384"/>
            <a:gd name="T22" fmla="*/ 19616 w 16384"/>
            <a:gd name="T23" fmla="*/ 0 h 16384"/>
            <a:gd name="T24" fmla="*/ 17005 w 16384"/>
            <a:gd name="T25" fmla="*/ 0 h 16384"/>
            <a:gd name="T26" fmla="*/ 14676 w 16384"/>
            <a:gd name="T27" fmla="*/ 0 h 16384"/>
            <a:gd name="T28" fmla="*/ 12484 w 16384"/>
            <a:gd name="T29" fmla="*/ 0 h 16384"/>
            <a:gd name="T30" fmla="*/ 10428 w 16384"/>
            <a:gd name="T31" fmla="*/ 0 h 16384"/>
            <a:gd name="T32" fmla="*/ 8508 w 16384"/>
            <a:gd name="T33" fmla="*/ 0 h 16384"/>
            <a:gd name="T34" fmla="*/ 6718 w 16384"/>
            <a:gd name="T35" fmla="*/ 0 h 16384"/>
            <a:gd name="T36" fmla="*/ 5211 w 16384"/>
            <a:gd name="T37" fmla="*/ 0 h 16384"/>
            <a:gd name="T38" fmla="*/ 3840 w 16384"/>
            <a:gd name="T39" fmla="*/ 0 h 16384"/>
            <a:gd name="T40" fmla="*/ 2742 w 16384"/>
            <a:gd name="T41" fmla="*/ 0 h 16384"/>
            <a:gd name="T42" fmla="*/ 1784 w 16384"/>
            <a:gd name="T43" fmla="*/ 0 h 16384"/>
            <a:gd name="T44" fmla="*/ 963 w 16384"/>
            <a:gd name="T45" fmla="*/ 0 h 16384"/>
            <a:gd name="T46" fmla="*/ 413 w 16384"/>
            <a:gd name="T47" fmla="*/ 0 h 16384"/>
            <a:gd name="T48" fmla="*/ 141 w 16384"/>
            <a:gd name="T49" fmla="*/ 0 h 16384"/>
            <a:gd name="T50" fmla="*/ 0 w 16384"/>
            <a:gd name="T51" fmla="*/ 0 h 16384"/>
            <a:gd name="T52" fmla="*/ 0 w 16384"/>
            <a:gd name="T53" fmla="*/ 381000 h 16384"/>
            <a:gd name="T54" fmla="*/ 141 w 16384"/>
            <a:gd name="T55" fmla="*/ 381000 h 16384"/>
            <a:gd name="T56" fmla="*/ 413 w 16384"/>
            <a:gd name="T57" fmla="*/ 381000 h 16384"/>
            <a:gd name="T58" fmla="*/ 963 w 16384"/>
            <a:gd name="T59" fmla="*/ 381000 h 16384"/>
            <a:gd name="T60" fmla="*/ 1784 w 16384"/>
            <a:gd name="T61" fmla="*/ 381000 h 16384"/>
            <a:gd name="T62" fmla="*/ 2742 w 16384"/>
            <a:gd name="T63" fmla="*/ 381000 h 16384"/>
            <a:gd name="T64" fmla="*/ 3840 w 16384"/>
            <a:gd name="T65" fmla="*/ 381000 h 16384"/>
            <a:gd name="T66" fmla="*/ 5211 w 16384"/>
            <a:gd name="T67" fmla="*/ 381000 h 16384"/>
            <a:gd name="T68" fmla="*/ 6718 w 16384"/>
            <a:gd name="T69" fmla="*/ 381000 h 16384"/>
            <a:gd name="T70" fmla="*/ 8508 w 16384"/>
            <a:gd name="T71" fmla="*/ 381000 h 16384"/>
            <a:gd name="T72" fmla="*/ 10428 w 16384"/>
            <a:gd name="T73" fmla="*/ 381000 h 16384"/>
            <a:gd name="T74" fmla="*/ 12484 w 16384"/>
            <a:gd name="T75" fmla="*/ 381000 h 16384"/>
            <a:gd name="T76" fmla="*/ 14676 w 16384"/>
            <a:gd name="T77" fmla="*/ 381000 h 16384"/>
            <a:gd name="T78" fmla="*/ 17005 w 16384"/>
            <a:gd name="T79" fmla="*/ 381000 h 16384"/>
            <a:gd name="T80" fmla="*/ 19616 w 16384"/>
            <a:gd name="T81" fmla="*/ 381000 h 16384"/>
            <a:gd name="T82" fmla="*/ 22221 w 16384"/>
            <a:gd name="T83" fmla="*/ 381000 h 16384"/>
            <a:gd name="T84" fmla="*/ 25099 w 16384"/>
            <a:gd name="T85" fmla="*/ 381000 h 16384"/>
            <a:gd name="T86" fmla="*/ 28118 w 16384"/>
            <a:gd name="T87" fmla="*/ 381000 h 16384"/>
            <a:gd name="T88" fmla="*/ 31273 w 16384"/>
            <a:gd name="T89" fmla="*/ 381000 h 16384"/>
            <a:gd name="T90" fmla="*/ 37860 w 16384"/>
            <a:gd name="T91" fmla="*/ 381000 h 16384"/>
            <a:gd name="T92" fmla="*/ 44851 w 16384"/>
            <a:gd name="T93" fmla="*/ 381000 h 16384"/>
            <a:gd name="T94" fmla="*/ 52396 w 16384"/>
            <a:gd name="T95" fmla="*/ 381000 h 16384"/>
            <a:gd name="T96" fmla="*/ 60213 w 16384"/>
            <a:gd name="T97" fmla="*/ 381000 h 16384"/>
            <a:gd name="T98" fmla="*/ 68443 w 16384"/>
            <a:gd name="T99" fmla="*/ 381000 h 16384"/>
            <a:gd name="T100" fmla="*/ 76945 w 16384"/>
            <a:gd name="T101" fmla="*/ 381000 h 16384"/>
            <a:gd name="T102" fmla="*/ 85725 w 16384"/>
            <a:gd name="T103" fmla="*/ 381000 h 16384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33</xdr:col>
      <xdr:colOff>114300</xdr:colOff>
      <xdr:row>15</xdr:row>
      <xdr:rowOff>95250</xdr:rowOff>
    </xdr:from>
    <xdr:to>
      <xdr:col>33</xdr:col>
      <xdr:colOff>180975</xdr:colOff>
      <xdr:row>18</xdr:row>
      <xdr:rowOff>104775</xdr:rowOff>
    </xdr:to>
    <xdr:sp macro="" textlink="">
      <xdr:nvSpPr>
        <xdr:cNvPr id="2085" name="図形 3"/>
        <xdr:cNvSpPr>
          <a:spLocks/>
        </xdr:cNvSpPr>
      </xdr:nvSpPr>
      <xdr:spPr bwMode="auto">
        <a:xfrm>
          <a:off x="14392275" y="2695575"/>
          <a:ext cx="66675" cy="466725"/>
        </a:xfrm>
        <a:custGeom>
          <a:avLst/>
          <a:gdLst>
            <a:gd name="T0" fmla="*/ 66675 w 16384"/>
            <a:gd name="T1" fmla="*/ 0 h 16384"/>
            <a:gd name="T2" fmla="*/ 59846 w 16384"/>
            <a:gd name="T3" fmla="*/ 0 h 16384"/>
            <a:gd name="T4" fmla="*/ 53233 w 16384"/>
            <a:gd name="T5" fmla="*/ 0 h 16384"/>
            <a:gd name="T6" fmla="*/ 46832 w 16384"/>
            <a:gd name="T7" fmla="*/ 0 h 16384"/>
            <a:gd name="T8" fmla="*/ 40752 w 16384"/>
            <a:gd name="T9" fmla="*/ 0 h 16384"/>
            <a:gd name="T10" fmla="*/ 34884 w 16384"/>
            <a:gd name="T11" fmla="*/ 0 h 16384"/>
            <a:gd name="T12" fmla="*/ 29447 w 16384"/>
            <a:gd name="T13" fmla="*/ 0 h 16384"/>
            <a:gd name="T14" fmla="*/ 24324 w 16384"/>
            <a:gd name="T15" fmla="*/ 0 h 16384"/>
            <a:gd name="T16" fmla="*/ 21870 w 16384"/>
            <a:gd name="T17" fmla="*/ 0 h 16384"/>
            <a:gd name="T18" fmla="*/ 19521 w 16384"/>
            <a:gd name="T19" fmla="*/ 0 h 16384"/>
            <a:gd name="T20" fmla="*/ 17283 w 16384"/>
            <a:gd name="T21" fmla="*/ 0 h 16384"/>
            <a:gd name="T22" fmla="*/ 15257 w 16384"/>
            <a:gd name="T23" fmla="*/ 0 h 16384"/>
            <a:gd name="T24" fmla="*/ 13226 w 16384"/>
            <a:gd name="T25" fmla="*/ 0 h 16384"/>
            <a:gd name="T26" fmla="*/ 11415 w 16384"/>
            <a:gd name="T27" fmla="*/ 0 h 16384"/>
            <a:gd name="T28" fmla="*/ 9710 w 16384"/>
            <a:gd name="T29" fmla="*/ 0 h 16384"/>
            <a:gd name="T30" fmla="*/ 8111 w 16384"/>
            <a:gd name="T31" fmla="*/ 0 h 16384"/>
            <a:gd name="T32" fmla="*/ 6617 w 16384"/>
            <a:gd name="T33" fmla="*/ 0 h 16384"/>
            <a:gd name="T34" fmla="*/ 5225 w 16384"/>
            <a:gd name="T35" fmla="*/ 0 h 16384"/>
            <a:gd name="T36" fmla="*/ 4053 w 16384"/>
            <a:gd name="T37" fmla="*/ 0 h 16384"/>
            <a:gd name="T38" fmla="*/ 2987 w 16384"/>
            <a:gd name="T39" fmla="*/ 0 h 16384"/>
            <a:gd name="T40" fmla="*/ 2132 w 16384"/>
            <a:gd name="T41" fmla="*/ 0 h 16384"/>
            <a:gd name="T42" fmla="*/ 1388 w 16384"/>
            <a:gd name="T43" fmla="*/ 0 h 16384"/>
            <a:gd name="T44" fmla="*/ 749 w 16384"/>
            <a:gd name="T45" fmla="*/ 0 h 16384"/>
            <a:gd name="T46" fmla="*/ 321 w 16384"/>
            <a:gd name="T47" fmla="*/ 0 h 16384"/>
            <a:gd name="T48" fmla="*/ 110 w 16384"/>
            <a:gd name="T49" fmla="*/ 0 h 16384"/>
            <a:gd name="T50" fmla="*/ 0 w 16384"/>
            <a:gd name="T51" fmla="*/ 0 h 16384"/>
            <a:gd name="T52" fmla="*/ 0 w 16384"/>
            <a:gd name="T53" fmla="*/ 466725 h 16384"/>
            <a:gd name="T54" fmla="*/ 110 w 16384"/>
            <a:gd name="T55" fmla="*/ 466725 h 16384"/>
            <a:gd name="T56" fmla="*/ 321 w 16384"/>
            <a:gd name="T57" fmla="*/ 466725 h 16384"/>
            <a:gd name="T58" fmla="*/ 749 w 16384"/>
            <a:gd name="T59" fmla="*/ 466725 h 16384"/>
            <a:gd name="T60" fmla="*/ 1388 w 16384"/>
            <a:gd name="T61" fmla="*/ 466725 h 16384"/>
            <a:gd name="T62" fmla="*/ 2132 w 16384"/>
            <a:gd name="T63" fmla="*/ 466725 h 16384"/>
            <a:gd name="T64" fmla="*/ 2987 w 16384"/>
            <a:gd name="T65" fmla="*/ 466725 h 16384"/>
            <a:gd name="T66" fmla="*/ 4053 w 16384"/>
            <a:gd name="T67" fmla="*/ 466725 h 16384"/>
            <a:gd name="T68" fmla="*/ 5225 w 16384"/>
            <a:gd name="T69" fmla="*/ 466725 h 16384"/>
            <a:gd name="T70" fmla="*/ 6617 w 16384"/>
            <a:gd name="T71" fmla="*/ 466725 h 16384"/>
            <a:gd name="T72" fmla="*/ 8111 w 16384"/>
            <a:gd name="T73" fmla="*/ 466725 h 16384"/>
            <a:gd name="T74" fmla="*/ 9710 w 16384"/>
            <a:gd name="T75" fmla="*/ 466725 h 16384"/>
            <a:gd name="T76" fmla="*/ 11415 w 16384"/>
            <a:gd name="T77" fmla="*/ 466725 h 16384"/>
            <a:gd name="T78" fmla="*/ 13226 w 16384"/>
            <a:gd name="T79" fmla="*/ 466725 h 16384"/>
            <a:gd name="T80" fmla="*/ 15257 w 16384"/>
            <a:gd name="T81" fmla="*/ 466725 h 16384"/>
            <a:gd name="T82" fmla="*/ 17283 w 16384"/>
            <a:gd name="T83" fmla="*/ 466725 h 16384"/>
            <a:gd name="T84" fmla="*/ 19521 w 16384"/>
            <a:gd name="T85" fmla="*/ 466725 h 16384"/>
            <a:gd name="T86" fmla="*/ 21870 w 16384"/>
            <a:gd name="T87" fmla="*/ 466725 h 16384"/>
            <a:gd name="T88" fmla="*/ 24324 w 16384"/>
            <a:gd name="T89" fmla="*/ 466725 h 16384"/>
            <a:gd name="T90" fmla="*/ 29447 w 16384"/>
            <a:gd name="T91" fmla="*/ 466725 h 16384"/>
            <a:gd name="T92" fmla="*/ 34884 w 16384"/>
            <a:gd name="T93" fmla="*/ 466725 h 16384"/>
            <a:gd name="T94" fmla="*/ 40752 w 16384"/>
            <a:gd name="T95" fmla="*/ 466725 h 16384"/>
            <a:gd name="T96" fmla="*/ 46832 w 16384"/>
            <a:gd name="T97" fmla="*/ 466725 h 16384"/>
            <a:gd name="T98" fmla="*/ 53233 w 16384"/>
            <a:gd name="T99" fmla="*/ 466725 h 16384"/>
            <a:gd name="T100" fmla="*/ 59846 w 16384"/>
            <a:gd name="T101" fmla="*/ 466725 h 16384"/>
            <a:gd name="T102" fmla="*/ 66675 w 16384"/>
            <a:gd name="T103" fmla="*/ 466725 h 16384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33</xdr:col>
      <xdr:colOff>104775</xdr:colOff>
      <xdr:row>20</xdr:row>
      <xdr:rowOff>114300</xdr:rowOff>
    </xdr:from>
    <xdr:to>
      <xdr:col>33</xdr:col>
      <xdr:colOff>190500</xdr:colOff>
      <xdr:row>22</xdr:row>
      <xdr:rowOff>114300</xdr:rowOff>
    </xdr:to>
    <xdr:sp macro="" textlink="">
      <xdr:nvSpPr>
        <xdr:cNvPr id="2086" name="図形 3"/>
        <xdr:cNvSpPr>
          <a:spLocks/>
        </xdr:cNvSpPr>
      </xdr:nvSpPr>
      <xdr:spPr bwMode="auto">
        <a:xfrm>
          <a:off x="14382750" y="3524250"/>
          <a:ext cx="85725" cy="381000"/>
        </a:xfrm>
        <a:custGeom>
          <a:avLst/>
          <a:gdLst>
            <a:gd name="T0" fmla="*/ 85725 w 16384"/>
            <a:gd name="T1" fmla="*/ 0 h 16384"/>
            <a:gd name="T2" fmla="*/ 76945 w 16384"/>
            <a:gd name="T3" fmla="*/ 0 h 16384"/>
            <a:gd name="T4" fmla="*/ 68443 w 16384"/>
            <a:gd name="T5" fmla="*/ 0 h 16384"/>
            <a:gd name="T6" fmla="*/ 60213 w 16384"/>
            <a:gd name="T7" fmla="*/ 0 h 16384"/>
            <a:gd name="T8" fmla="*/ 52396 w 16384"/>
            <a:gd name="T9" fmla="*/ 0 h 16384"/>
            <a:gd name="T10" fmla="*/ 44851 w 16384"/>
            <a:gd name="T11" fmla="*/ 0 h 16384"/>
            <a:gd name="T12" fmla="*/ 37860 w 16384"/>
            <a:gd name="T13" fmla="*/ 0 h 16384"/>
            <a:gd name="T14" fmla="*/ 31273 w 16384"/>
            <a:gd name="T15" fmla="*/ 0 h 16384"/>
            <a:gd name="T16" fmla="*/ 28118 w 16384"/>
            <a:gd name="T17" fmla="*/ 0 h 16384"/>
            <a:gd name="T18" fmla="*/ 25099 w 16384"/>
            <a:gd name="T19" fmla="*/ 0 h 16384"/>
            <a:gd name="T20" fmla="*/ 22221 w 16384"/>
            <a:gd name="T21" fmla="*/ 0 h 16384"/>
            <a:gd name="T22" fmla="*/ 19616 w 16384"/>
            <a:gd name="T23" fmla="*/ 0 h 16384"/>
            <a:gd name="T24" fmla="*/ 17005 w 16384"/>
            <a:gd name="T25" fmla="*/ 0 h 16384"/>
            <a:gd name="T26" fmla="*/ 14676 w 16384"/>
            <a:gd name="T27" fmla="*/ 0 h 16384"/>
            <a:gd name="T28" fmla="*/ 12484 w 16384"/>
            <a:gd name="T29" fmla="*/ 0 h 16384"/>
            <a:gd name="T30" fmla="*/ 10428 w 16384"/>
            <a:gd name="T31" fmla="*/ 0 h 16384"/>
            <a:gd name="T32" fmla="*/ 8508 w 16384"/>
            <a:gd name="T33" fmla="*/ 0 h 16384"/>
            <a:gd name="T34" fmla="*/ 6718 w 16384"/>
            <a:gd name="T35" fmla="*/ 0 h 16384"/>
            <a:gd name="T36" fmla="*/ 5211 w 16384"/>
            <a:gd name="T37" fmla="*/ 0 h 16384"/>
            <a:gd name="T38" fmla="*/ 3840 w 16384"/>
            <a:gd name="T39" fmla="*/ 0 h 16384"/>
            <a:gd name="T40" fmla="*/ 2742 w 16384"/>
            <a:gd name="T41" fmla="*/ 0 h 16384"/>
            <a:gd name="T42" fmla="*/ 1784 w 16384"/>
            <a:gd name="T43" fmla="*/ 0 h 16384"/>
            <a:gd name="T44" fmla="*/ 963 w 16384"/>
            <a:gd name="T45" fmla="*/ 0 h 16384"/>
            <a:gd name="T46" fmla="*/ 413 w 16384"/>
            <a:gd name="T47" fmla="*/ 0 h 16384"/>
            <a:gd name="T48" fmla="*/ 141 w 16384"/>
            <a:gd name="T49" fmla="*/ 0 h 16384"/>
            <a:gd name="T50" fmla="*/ 0 w 16384"/>
            <a:gd name="T51" fmla="*/ 0 h 16384"/>
            <a:gd name="T52" fmla="*/ 0 w 16384"/>
            <a:gd name="T53" fmla="*/ 381000 h 16384"/>
            <a:gd name="T54" fmla="*/ 141 w 16384"/>
            <a:gd name="T55" fmla="*/ 381000 h 16384"/>
            <a:gd name="T56" fmla="*/ 413 w 16384"/>
            <a:gd name="T57" fmla="*/ 381000 h 16384"/>
            <a:gd name="T58" fmla="*/ 963 w 16384"/>
            <a:gd name="T59" fmla="*/ 381000 h 16384"/>
            <a:gd name="T60" fmla="*/ 1784 w 16384"/>
            <a:gd name="T61" fmla="*/ 381000 h 16384"/>
            <a:gd name="T62" fmla="*/ 2742 w 16384"/>
            <a:gd name="T63" fmla="*/ 381000 h 16384"/>
            <a:gd name="T64" fmla="*/ 3840 w 16384"/>
            <a:gd name="T65" fmla="*/ 381000 h 16384"/>
            <a:gd name="T66" fmla="*/ 5211 w 16384"/>
            <a:gd name="T67" fmla="*/ 381000 h 16384"/>
            <a:gd name="T68" fmla="*/ 6718 w 16384"/>
            <a:gd name="T69" fmla="*/ 381000 h 16384"/>
            <a:gd name="T70" fmla="*/ 8508 w 16384"/>
            <a:gd name="T71" fmla="*/ 381000 h 16384"/>
            <a:gd name="T72" fmla="*/ 10428 w 16384"/>
            <a:gd name="T73" fmla="*/ 381000 h 16384"/>
            <a:gd name="T74" fmla="*/ 12484 w 16384"/>
            <a:gd name="T75" fmla="*/ 381000 h 16384"/>
            <a:gd name="T76" fmla="*/ 14676 w 16384"/>
            <a:gd name="T77" fmla="*/ 381000 h 16384"/>
            <a:gd name="T78" fmla="*/ 17005 w 16384"/>
            <a:gd name="T79" fmla="*/ 381000 h 16384"/>
            <a:gd name="T80" fmla="*/ 19616 w 16384"/>
            <a:gd name="T81" fmla="*/ 381000 h 16384"/>
            <a:gd name="T82" fmla="*/ 22221 w 16384"/>
            <a:gd name="T83" fmla="*/ 381000 h 16384"/>
            <a:gd name="T84" fmla="*/ 25099 w 16384"/>
            <a:gd name="T85" fmla="*/ 381000 h 16384"/>
            <a:gd name="T86" fmla="*/ 28118 w 16384"/>
            <a:gd name="T87" fmla="*/ 381000 h 16384"/>
            <a:gd name="T88" fmla="*/ 31273 w 16384"/>
            <a:gd name="T89" fmla="*/ 381000 h 16384"/>
            <a:gd name="T90" fmla="*/ 37860 w 16384"/>
            <a:gd name="T91" fmla="*/ 381000 h 16384"/>
            <a:gd name="T92" fmla="*/ 44851 w 16384"/>
            <a:gd name="T93" fmla="*/ 381000 h 16384"/>
            <a:gd name="T94" fmla="*/ 52396 w 16384"/>
            <a:gd name="T95" fmla="*/ 381000 h 16384"/>
            <a:gd name="T96" fmla="*/ 60213 w 16384"/>
            <a:gd name="T97" fmla="*/ 381000 h 16384"/>
            <a:gd name="T98" fmla="*/ 68443 w 16384"/>
            <a:gd name="T99" fmla="*/ 381000 h 16384"/>
            <a:gd name="T100" fmla="*/ 76945 w 16384"/>
            <a:gd name="T101" fmla="*/ 381000 h 16384"/>
            <a:gd name="T102" fmla="*/ 85725 w 16384"/>
            <a:gd name="T103" fmla="*/ 381000 h 16384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33</xdr:col>
      <xdr:colOff>104775</xdr:colOff>
      <xdr:row>24</xdr:row>
      <xdr:rowOff>114300</xdr:rowOff>
    </xdr:from>
    <xdr:to>
      <xdr:col>33</xdr:col>
      <xdr:colOff>190500</xdr:colOff>
      <xdr:row>26</xdr:row>
      <xdr:rowOff>114300</xdr:rowOff>
    </xdr:to>
    <xdr:sp macro="" textlink="">
      <xdr:nvSpPr>
        <xdr:cNvPr id="2087" name="図形 3"/>
        <xdr:cNvSpPr>
          <a:spLocks/>
        </xdr:cNvSpPr>
      </xdr:nvSpPr>
      <xdr:spPr bwMode="auto">
        <a:xfrm>
          <a:off x="14382750" y="4257675"/>
          <a:ext cx="85725" cy="381000"/>
        </a:xfrm>
        <a:custGeom>
          <a:avLst/>
          <a:gdLst>
            <a:gd name="T0" fmla="*/ 85725 w 16384"/>
            <a:gd name="T1" fmla="*/ 0 h 16384"/>
            <a:gd name="T2" fmla="*/ 76945 w 16384"/>
            <a:gd name="T3" fmla="*/ 0 h 16384"/>
            <a:gd name="T4" fmla="*/ 68443 w 16384"/>
            <a:gd name="T5" fmla="*/ 0 h 16384"/>
            <a:gd name="T6" fmla="*/ 60213 w 16384"/>
            <a:gd name="T7" fmla="*/ 0 h 16384"/>
            <a:gd name="T8" fmla="*/ 52396 w 16384"/>
            <a:gd name="T9" fmla="*/ 0 h 16384"/>
            <a:gd name="T10" fmla="*/ 44851 w 16384"/>
            <a:gd name="T11" fmla="*/ 0 h 16384"/>
            <a:gd name="T12" fmla="*/ 37860 w 16384"/>
            <a:gd name="T13" fmla="*/ 0 h 16384"/>
            <a:gd name="T14" fmla="*/ 31273 w 16384"/>
            <a:gd name="T15" fmla="*/ 0 h 16384"/>
            <a:gd name="T16" fmla="*/ 28118 w 16384"/>
            <a:gd name="T17" fmla="*/ 0 h 16384"/>
            <a:gd name="T18" fmla="*/ 25099 w 16384"/>
            <a:gd name="T19" fmla="*/ 0 h 16384"/>
            <a:gd name="T20" fmla="*/ 22221 w 16384"/>
            <a:gd name="T21" fmla="*/ 0 h 16384"/>
            <a:gd name="T22" fmla="*/ 19616 w 16384"/>
            <a:gd name="T23" fmla="*/ 0 h 16384"/>
            <a:gd name="T24" fmla="*/ 17005 w 16384"/>
            <a:gd name="T25" fmla="*/ 0 h 16384"/>
            <a:gd name="T26" fmla="*/ 14676 w 16384"/>
            <a:gd name="T27" fmla="*/ 0 h 16384"/>
            <a:gd name="T28" fmla="*/ 12484 w 16384"/>
            <a:gd name="T29" fmla="*/ 0 h 16384"/>
            <a:gd name="T30" fmla="*/ 10428 w 16384"/>
            <a:gd name="T31" fmla="*/ 0 h 16384"/>
            <a:gd name="T32" fmla="*/ 8508 w 16384"/>
            <a:gd name="T33" fmla="*/ 0 h 16384"/>
            <a:gd name="T34" fmla="*/ 6718 w 16384"/>
            <a:gd name="T35" fmla="*/ 0 h 16384"/>
            <a:gd name="T36" fmla="*/ 5211 w 16384"/>
            <a:gd name="T37" fmla="*/ 0 h 16384"/>
            <a:gd name="T38" fmla="*/ 3840 w 16384"/>
            <a:gd name="T39" fmla="*/ 0 h 16384"/>
            <a:gd name="T40" fmla="*/ 2742 w 16384"/>
            <a:gd name="T41" fmla="*/ 0 h 16384"/>
            <a:gd name="T42" fmla="*/ 1784 w 16384"/>
            <a:gd name="T43" fmla="*/ 0 h 16384"/>
            <a:gd name="T44" fmla="*/ 963 w 16384"/>
            <a:gd name="T45" fmla="*/ 0 h 16384"/>
            <a:gd name="T46" fmla="*/ 413 w 16384"/>
            <a:gd name="T47" fmla="*/ 0 h 16384"/>
            <a:gd name="T48" fmla="*/ 141 w 16384"/>
            <a:gd name="T49" fmla="*/ 0 h 16384"/>
            <a:gd name="T50" fmla="*/ 0 w 16384"/>
            <a:gd name="T51" fmla="*/ 0 h 16384"/>
            <a:gd name="T52" fmla="*/ 0 w 16384"/>
            <a:gd name="T53" fmla="*/ 381000 h 16384"/>
            <a:gd name="T54" fmla="*/ 141 w 16384"/>
            <a:gd name="T55" fmla="*/ 381000 h 16384"/>
            <a:gd name="T56" fmla="*/ 413 w 16384"/>
            <a:gd name="T57" fmla="*/ 381000 h 16384"/>
            <a:gd name="T58" fmla="*/ 963 w 16384"/>
            <a:gd name="T59" fmla="*/ 381000 h 16384"/>
            <a:gd name="T60" fmla="*/ 1784 w 16384"/>
            <a:gd name="T61" fmla="*/ 381000 h 16384"/>
            <a:gd name="T62" fmla="*/ 2742 w 16384"/>
            <a:gd name="T63" fmla="*/ 381000 h 16384"/>
            <a:gd name="T64" fmla="*/ 3840 w 16384"/>
            <a:gd name="T65" fmla="*/ 381000 h 16384"/>
            <a:gd name="T66" fmla="*/ 5211 w 16384"/>
            <a:gd name="T67" fmla="*/ 381000 h 16384"/>
            <a:gd name="T68" fmla="*/ 6718 w 16384"/>
            <a:gd name="T69" fmla="*/ 381000 h 16384"/>
            <a:gd name="T70" fmla="*/ 8508 w 16384"/>
            <a:gd name="T71" fmla="*/ 381000 h 16384"/>
            <a:gd name="T72" fmla="*/ 10428 w 16384"/>
            <a:gd name="T73" fmla="*/ 381000 h 16384"/>
            <a:gd name="T74" fmla="*/ 12484 w 16384"/>
            <a:gd name="T75" fmla="*/ 381000 h 16384"/>
            <a:gd name="T76" fmla="*/ 14676 w 16384"/>
            <a:gd name="T77" fmla="*/ 381000 h 16384"/>
            <a:gd name="T78" fmla="*/ 17005 w 16384"/>
            <a:gd name="T79" fmla="*/ 381000 h 16384"/>
            <a:gd name="T80" fmla="*/ 19616 w 16384"/>
            <a:gd name="T81" fmla="*/ 381000 h 16384"/>
            <a:gd name="T82" fmla="*/ 22221 w 16384"/>
            <a:gd name="T83" fmla="*/ 381000 h 16384"/>
            <a:gd name="T84" fmla="*/ 25099 w 16384"/>
            <a:gd name="T85" fmla="*/ 381000 h 16384"/>
            <a:gd name="T86" fmla="*/ 28118 w 16384"/>
            <a:gd name="T87" fmla="*/ 381000 h 16384"/>
            <a:gd name="T88" fmla="*/ 31273 w 16384"/>
            <a:gd name="T89" fmla="*/ 381000 h 16384"/>
            <a:gd name="T90" fmla="*/ 37860 w 16384"/>
            <a:gd name="T91" fmla="*/ 381000 h 16384"/>
            <a:gd name="T92" fmla="*/ 44851 w 16384"/>
            <a:gd name="T93" fmla="*/ 381000 h 16384"/>
            <a:gd name="T94" fmla="*/ 52396 w 16384"/>
            <a:gd name="T95" fmla="*/ 381000 h 16384"/>
            <a:gd name="T96" fmla="*/ 60213 w 16384"/>
            <a:gd name="T97" fmla="*/ 381000 h 16384"/>
            <a:gd name="T98" fmla="*/ 68443 w 16384"/>
            <a:gd name="T99" fmla="*/ 381000 h 16384"/>
            <a:gd name="T100" fmla="*/ 76945 w 16384"/>
            <a:gd name="T101" fmla="*/ 381000 h 16384"/>
            <a:gd name="T102" fmla="*/ 85725 w 16384"/>
            <a:gd name="T103" fmla="*/ 381000 h 16384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60</xdr:col>
      <xdr:colOff>114300</xdr:colOff>
      <xdr:row>15</xdr:row>
      <xdr:rowOff>95250</xdr:rowOff>
    </xdr:from>
    <xdr:to>
      <xdr:col>60</xdr:col>
      <xdr:colOff>180975</xdr:colOff>
      <xdr:row>18</xdr:row>
      <xdr:rowOff>104775</xdr:rowOff>
    </xdr:to>
    <xdr:sp macro="" textlink="">
      <xdr:nvSpPr>
        <xdr:cNvPr id="2088" name="図形 3"/>
        <xdr:cNvSpPr>
          <a:spLocks/>
        </xdr:cNvSpPr>
      </xdr:nvSpPr>
      <xdr:spPr bwMode="auto">
        <a:xfrm>
          <a:off x="26641425" y="2695575"/>
          <a:ext cx="66675" cy="466725"/>
        </a:xfrm>
        <a:custGeom>
          <a:avLst/>
          <a:gdLst>
            <a:gd name="T0" fmla="*/ 66675 w 16384"/>
            <a:gd name="T1" fmla="*/ 0 h 16384"/>
            <a:gd name="T2" fmla="*/ 59846 w 16384"/>
            <a:gd name="T3" fmla="*/ 0 h 16384"/>
            <a:gd name="T4" fmla="*/ 53233 w 16384"/>
            <a:gd name="T5" fmla="*/ 0 h 16384"/>
            <a:gd name="T6" fmla="*/ 46832 w 16384"/>
            <a:gd name="T7" fmla="*/ 0 h 16384"/>
            <a:gd name="T8" fmla="*/ 40752 w 16384"/>
            <a:gd name="T9" fmla="*/ 0 h 16384"/>
            <a:gd name="T10" fmla="*/ 34884 w 16384"/>
            <a:gd name="T11" fmla="*/ 0 h 16384"/>
            <a:gd name="T12" fmla="*/ 29447 w 16384"/>
            <a:gd name="T13" fmla="*/ 0 h 16384"/>
            <a:gd name="T14" fmla="*/ 24324 w 16384"/>
            <a:gd name="T15" fmla="*/ 0 h 16384"/>
            <a:gd name="T16" fmla="*/ 21870 w 16384"/>
            <a:gd name="T17" fmla="*/ 0 h 16384"/>
            <a:gd name="T18" fmla="*/ 19521 w 16384"/>
            <a:gd name="T19" fmla="*/ 0 h 16384"/>
            <a:gd name="T20" fmla="*/ 17283 w 16384"/>
            <a:gd name="T21" fmla="*/ 0 h 16384"/>
            <a:gd name="T22" fmla="*/ 15257 w 16384"/>
            <a:gd name="T23" fmla="*/ 0 h 16384"/>
            <a:gd name="T24" fmla="*/ 13226 w 16384"/>
            <a:gd name="T25" fmla="*/ 0 h 16384"/>
            <a:gd name="T26" fmla="*/ 11415 w 16384"/>
            <a:gd name="T27" fmla="*/ 0 h 16384"/>
            <a:gd name="T28" fmla="*/ 9710 w 16384"/>
            <a:gd name="T29" fmla="*/ 0 h 16384"/>
            <a:gd name="T30" fmla="*/ 8111 w 16384"/>
            <a:gd name="T31" fmla="*/ 0 h 16384"/>
            <a:gd name="T32" fmla="*/ 6617 w 16384"/>
            <a:gd name="T33" fmla="*/ 0 h 16384"/>
            <a:gd name="T34" fmla="*/ 5225 w 16384"/>
            <a:gd name="T35" fmla="*/ 0 h 16384"/>
            <a:gd name="T36" fmla="*/ 4053 w 16384"/>
            <a:gd name="T37" fmla="*/ 0 h 16384"/>
            <a:gd name="T38" fmla="*/ 2987 w 16384"/>
            <a:gd name="T39" fmla="*/ 0 h 16384"/>
            <a:gd name="T40" fmla="*/ 2132 w 16384"/>
            <a:gd name="T41" fmla="*/ 0 h 16384"/>
            <a:gd name="T42" fmla="*/ 1388 w 16384"/>
            <a:gd name="T43" fmla="*/ 0 h 16384"/>
            <a:gd name="T44" fmla="*/ 749 w 16384"/>
            <a:gd name="T45" fmla="*/ 0 h 16384"/>
            <a:gd name="T46" fmla="*/ 321 w 16384"/>
            <a:gd name="T47" fmla="*/ 0 h 16384"/>
            <a:gd name="T48" fmla="*/ 110 w 16384"/>
            <a:gd name="T49" fmla="*/ 0 h 16384"/>
            <a:gd name="T50" fmla="*/ 0 w 16384"/>
            <a:gd name="T51" fmla="*/ 0 h 16384"/>
            <a:gd name="T52" fmla="*/ 0 w 16384"/>
            <a:gd name="T53" fmla="*/ 466725 h 16384"/>
            <a:gd name="T54" fmla="*/ 110 w 16384"/>
            <a:gd name="T55" fmla="*/ 466725 h 16384"/>
            <a:gd name="T56" fmla="*/ 321 w 16384"/>
            <a:gd name="T57" fmla="*/ 466725 h 16384"/>
            <a:gd name="T58" fmla="*/ 749 w 16384"/>
            <a:gd name="T59" fmla="*/ 466725 h 16384"/>
            <a:gd name="T60" fmla="*/ 1388 w 16384"/>
            <a:gd name="T61" fmla="*/ 466725 h 16384"/>
            <a:gd name="T62" fmla="*/ 2132 w 16384"/>
            <a:gd name="T63" fmla="*/ 466725 h 16384"/>
            <a:gd name="T64" fmla="*/ 2987 w 16384"/>
            <a:gd name="T65" fmla="*/ 466725 h 16384"/>
            <a:gd name="T66" fmla="*/ 4053 w 16384"/>
            <a:gd name="T67" fmla="*/ 466725 h 16384"/>
            <a:gd name="T68" fmla="*/ 5225 w 16384"/>
            <a:gd name="T69" fmla="*/ 466725 h 16384"/>
            <a:gd name="T70" fmla="*/ 6617 w 16384"/>
            <a:gd name="T71" fmla="*/ 466725 h 16384"/>
            <a:gd name="T72" fmla="*/ 8111 w 16384"/>
            <a:gd name="T73" fmla="*/ 466725 h 16384"/>
            <a:gd name="T74" fmla="*/ 9710 w 16384"/>
            <a:gd name="T75" fmla="*/ 466725 h 16384"/>
            <a:gd name="T76" fmla="*/ 11415 w 16384"/>
            <a:gd name="T77" fmla="*/ 466725 h 16384"/>
            <a:gd name="T78" fmla="*/ 13226 w 16384"/>
            <a:gd name="T79" fmla="*/ 466725 h 16384"/>
            <a:gd name="T80" fmla="*/ 15257 w 16384"/>
            <a:gd name="T81" fmla="*/ 466725 h 16384"/>
            <a:gd name="T82" fmla="*/ 17283 w 16384"/>
            <a:gd name="T83" fmla="*/ 466725 h 16384"/>
            <a:gd name="T84" fmla="*/ 19521 w 16384"/>
            <a:gd name="T85" fmla="*/ 466725 h 16384"/>
            <a:gd name="T86" fmla="*/ 21870 w 16384"/>
            <a:gd name="T87" fmla="*/ 466725 h 16384"/>
            <a:gd name="T88" fmla="*/ 24324 w 16384"/>
            <a:gd name="T89" fmla="*/ 466725 h 16384"/>
            <a:gd name="T90" fmla="*/ 29447 w 16384"/>
            <a:gd name="T91" fmla="*/ 466725 h 16384"/>
            <a:gd name="T92" fmla="*/ 34884 w 16384"/>
            <a:gd name="T93" fmla="*/ 466725 h 16384"/>
            <a:gd name="T94" fmla="*/ 40752 w 16384"/>
            <a:gd name="T95" fmla="*/ 466725 h 16384"/>
            <a:gd name="T96" fmla="*/ 46832 w 16384"/>
            <a:gd name="T97" fmla="*/ 466725 h 16384"/>
            <a:gd name="T98" fmla="*/ 53233 w 16384"/>
            <a:gd name="T99" fmla="*/ 466725 h 16384"/>
            <a:gd name="T100" fmla="*/ 59846 w 16384"/>
            <a:gd name="T101" fmla="*/ 466725 h 16384"/>
            <a:gd name="T102" fmla="*/ 66675 w 16384"/>
            <a:gd name="T103" fmla="*/ 466725 h 16384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60</xdr:col>
      <xdr:colOff>104775</xdr:colOff>
      <xdr:row>20</xdr:row>
      <xdr:rowOff>114300</xdr:rowOff>
    </xdr:from>
    <xdr:to>
      <xdr:col>60</xdr:col>
      <xdr:colOff>190500</xdr:colOff>
      <xdr:row>22</xdr:row>
      <xdr:rowOff>114300</xdr:rowOff>
    </xdr:to>
    <xdr:sp macro="" textlink="">
      <xdr:nvSpPr>
        <xdr:cNvPr id="2089" name="図形 3"/>
        <xdr:cNvSpPr>
          <a:spLocks/>
        </xdr:cNvSpPr>
      </xdr:nvSpPr>
      <xdr:spPr bwMode="auto">
        <a:xfrm>
          <a:off x="26631900" y="3524250"/>
          <a:ext cx="85725" cy="381000"/>
        </a:xfrm>
        <a:custGeom>
          <a:avLst/>
          <a:gdLst>
            <a:gd name="T0" fmla="*/ 85725 w 16384"/>
            <a:gd name="T1" fmla="*/ 0 h 16384"/>
            <a:gd name="T2" fmla="*/ 76945 w 16384"/>
            <a:gd name="T3" fmla="*/ 0 h 16384"/>
            <a:gd name="T4" fmla="*/ 68443 w 16384"/>
            <a:gd name="T5" fmla="*/ 0 h 16384"/>
            <a:gd name="T6" fmla="*/ 60213 w 16384"/>
            <a:gd name="T7" fmla="*/ 0 h 16384"/>
            <a:gd name="T8" fmla="*/ 52396 w 16384"/>
            <a:gd name="T9" fmla="*/ 0 h 16384"/>
            <a:gd name="T10" fmla="*/ 44851 w 16384"/>
            <a:gd name="T11" fmla="*/ 0 h 16384"/>
            <a:gd name="T12" fmla="*/ 37860 w 16384"/>
            <a:gd name="T13" fmla="*/ 0 h 16384"/>
            <a:gd name="T14" fmla="*/ 31273 w 16384"/>
            <a:gd name="T15" fmla="*/ 0 h 16384"/>
            <a:gd name="T16" fmla="*/ 28118 w 16384"/>
            <a:gd name="T17" fmla="*/ 0 h 16384"/>
            <a:gd name="T18" fmla="*/ 25099 w 16384"/>
            <a:gd name="T19" fmla="*/ 0 h 16384"/>
            <a:gd name="T20" fmla="*/ 22221 w 16384"/>
            <a:gd name="T21" fmla="*/ 0 h 16384"/>
            <a:gd name="T22" fmla="*/ 19616 w 16384"/>
            <a:gd name="T23" fmla="*/ 0 h 16384"/>
            <a:gd name="T24" fmla="*/ 17005 w 16384"/>
            <a:gd name="T25" fmla="*/ 0 h 16384"/>
            <a:gd name="T26" fmla="*/ 14676 w 16384"/>
            <a:gd name="T27" fmla="*/ 0 h 16384"/>
            <a:gd name="T28" fmla="*/ 12484 w 16384"/>
            <a:gd name="T29" fmla="*/ 0 h 16384"/>
            <a:gd name="T30" fmla="*/ 10428 w 16384"/>
            <a:gd name="T31" fmla="*/ 0 h 16384"/>
            <a:gd name="T32" fmla="*/ 8508 w 16384"/>
            <a:gd name="T33" fmla="*/ 0 h 16384"/>
            <a:gd name="T34" fmla="*/ 6718 w 16384"/>
            <a:gd name="T35" fmla="*/ 0 h 16384"/>
            <a:gd name="T36" fmla="*/ 5211 w 16384"/>
            <a:gd name="T37" fmla="*/ 0 h 16384"/>
            <a:gd name="T38" fmla="*/ 3840 w 16384"/>
            <a:gd name="T39" fmla="*/ 0 h 16384"/>
            <a:gd name="T40" fmla="*/ 2742 w 16384"/>
            <a:gd name="T41" fmla="*/ 0 h 16384"/>
            <a:gd name="T42" fmla="*/ 1784 w 16384"/>
            <a:gd name="T43" fmla="*/ 0 h 16384"/>
            <a:gd name="T44" fmla="*/ 963 w 16384"/>
            <a:gd name="T45" fmla="*/ 0 h 16384"/>
            <a:gd name="T46" fmla="*/ 413 w 16384"/>
            <a:gd name="T47" fmla="*/ 0 h 16384"/>
            <a:gd name="T48" fmla="*/ 141 w 16384"/>
            <a:gd name="T49" fmla="*/ 0 h 16384"/>
            <a:gd name="T50" fmla="*/ 0 w 16384"/>
            <a:gd name="T51" fmla="*/ 0 h 16384"/>
            <a:gd name="T52" fmla="*/ 0 w 16384"/>
            <a:gd name="T53" fmla="*/ 381000 h 16384"/>
            <a:gd name="T54" fmla="*/ 141 w 16384"/>
            <a:gd name="T55" fmla="*/ 381000 h 16384"/>
            <a:gd name="T56" fmla="*/ 413 w 16384"/>
            <a:gd name="T57" fmla="*/ 381000 h 16384"/>
            <a:gd name="T58" fmla="*/ 963 w 16384"/>
            <a:gd name="T59" fmla="*/ 381000 h 16384"/>
            <a:gd name="T60" fmla="*/ 1784 w 16384"/>
            <a:gd name="T61" fmla="*/ 381000 h 16384"/>
            <a:gd name="T62" fmla="*/ 2742 w 16384"/>
            <a:gd name="T63" fmla="*/ 381000 h 16384"/>
            <a:gd name="T64" fmla="*/ 3840 w 16384"/>
            <a:gd name="T65" fmla="*/ 381000 h 16384"/>
            <a:gd name="T66" fmla="*/ 5211 w 16384"/>
            <a:gd name="T67" fmla="*/ 381000 h 16384"/>
            <a:gd name="T68" fmla="*/ 6718 w 16384"/>
            <a:gd name="T69" fmla="*/ 381000 h 16384"/>
            <a:gd name="T70" fmla="*/ 8508 w 16384"/>
            <a:gd name="T71" fmla="*/ 381000 h 16384"/>
            <a:gd name="T72" fmla="*/ 10428 w 16384"/>
            <a:gd name="T73" fmla="*/ 381000 h 16384"/>
            <a:gd name="T74" fmla="*/ 12484 w 16384"/>
            <a:gd name="T75" fmla="*/ 381000 h 16384"/>
            <a:gd name="T76" fmla="*/ 14676 w 16384"/>
            <a:gd name="T77" fmla="*/ 381000 h 16384"/>
            <a:gd name="T78" fmla="*/ 17005 w 16384"/>
            <a:gd name="T79" fmla="*/ 381000 h 16384"/>
            <a:gd name="T80" fmla="*/ 19616 w 16384"/>
            <a:gd name="T81" fmla="*/ 381000 h 16384"/>
            <a:gd name="T82" fmla="*/ 22221 w 16384"/>
            <a:gd name="T83" fmla="*/ 381000 h 16384"/>
            <a:gd name="T84" fmla="*/ 25099 w 16384"/>
            <a:gd name="T85" fmla="*/ 381000 h 16384"/>
            <a:gd name="T86" fmla="*/ 28118 w 16384"/>
            <a:gd name="T87" fmla="*/ 381000 h 16384"/>
            <a:gd name="T88" fmla="*/ 31273 w 16384"/>
            <a:gd name="T89" fmla="*/ 381000 h 16384"/>
            <a:gd name="T90" fmla="*/ 37860 w 16384"/>
            <a:gd name="T91" fmla="*/ 381000 h 16384"/>
            <a:gd name="T92" fmla="*/ 44851 w 16384"/>
            <a:gd name="T93" fmla="*/ 381000 h 16384"/>
            <a:gd name="T94" fmla="*/ 52396 w 16384"/>
            <a:gd name="T95" fmla="*/ 381000 h 16384"/>
            <a:gd name="T96" fmla="*/ 60213 w 16384"/>
            <a:gd name="T97" fmla="*/ 381000 h 16384"/>
            <a:gd name="T98" fmla="*/ 68443 w 16384"/>
            <a:gd name="T99" fmla="*/ 381000 h 16384"/>
            <a:gd name="T100" fmla="*/ 76945 w 16384"/>
            <a:gd name="T101" fmla="*/ 381000 h 16384"/>
            <a:gd name="T102" fmla="*/ 85725 w 16384"/>
            <a:gd name="T103" fmla="*/ 381000 h 16384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60</xdr:col>
      <xdr:colOff>104775</xdr:colOff>
      <xdr:row>24</xdr:row>
      <xdr:rowOff>114300</xdr:rowOff>
    </xdr:from>
    <xdr:to>
      <xdr:col>60</xdr:col>
      <xdr:colOff>190500</xdr:colOff>
      <xdr:row>26</xdr:row>
      <xdr:rowOff>114300</xdr:rowOff>
    </xdr:to>
    <xdr:sp macro="" textlink="">
      <xdr:nvSpPr>
        <xdr:cNvPr id="2090" name="図形 3"/>
        <xdr:cNvSpPr>
          <a:spLocks/>
        </xdr:cNvSpPr>
      </xdr:nvSpPr>
      <xdr:spPr bwMode="auto">
        <a:xfrm>
          <a:off x="26631900" y="4257675"/>
          <a:ext cx="85725" cy="381000"/>
        </a:xfrm>
        <a:custGeom>
          <a:avLst/>
          <a:gdLst>
            <a:gd name="T0" fmla="*/ 85725 w 16384"/>
            <a:gd name="T1" fmla="*/ 0 h 16384"/>
            <a:gd name="T2" fmla="*/ 76945 w 16384"/>
            <a:gd name="T3" fmla="*/ 0 h 16384"/>
            <a:gd name="T4" fmla="*/ 68443 w 16384"/>
            <a:gd name="T5" fmla="*/ 0 h 16384"/>
            <a:gd name="T6" fmla="*/ 60213 w 16384"/>
            <a:gd name="T7" fmla="*/ 0 h 16384"/>
            <a:gd name="T8" fmla="*/ 52396 w 16384"/>
            <a:gd name="T9" fmla="*/ 0 h 16384"/>
            <a:gd name="T10" fmla="*/ 44851 w 16384"/>
            <a:gd name="T11" fmla="*/ 0 h 16384"/>
            <a:gd name="T12" fmla="*/ 37860 w 16384"/>
            <a:gd name="T13" fmla="*/ 0 h 16384"/>
            <a:gd name="T14" fmla="*/ 31273 w 16384"/>
            <a:gd name="T15" fmla="*/ 0 h 16384"/>
            <a:gd name="T16" fmla="*/ 28118 w 16384"/>
            <a:gd name="T17" fmla="*/ 0 h 16384"/>
            <a:gd name="T18" fmla="*/ 25099 w 16384"/>
            <a:gd name="T19" fmla="*/ 0 h 16384"/>
            <a:gd name="T20" fmla="*/ 22221 w 16384"/>
            <a:gd name="T21" fmla="*/ 0 h 16384"/>
            <a:gd name="T22" fmla="*/ 19616 w 16384"/>
            <a:gd name="T23" fmla="*/ 0 h 16384"/>
            <a:gd name="T24" fmla="*/ 17005 w 16384"/>
            <a:gd name="T25" fmla="*/ 0 h 16384"/>
            <a:gd name="T26" fmla="*/ 14676 w 16384"/>
            <a:gd name="T27" fmla="*/ 0 h 16384"/>
            <a:gd name="T28" fmla="*/ 12484 w 16384"/>
            <a:gd name="T29" fmla="*/ 0 h 16384"/>
            <a:gd name="T30" fmla="*/ 10428 w 16384"/>
            <a:gd name="T31" fmla="*/ 0 h 16384"/>
            <a:gd name="T32" fmla="*/ 8508 w 16384"/>
            <a:gd name="T33" fmla="*/ 0 h 16384"/>
            <a:gd name="T34" fmla="*/ 6718 w 16384"/>
            <a:gd name="T35" fmla="*/ 0 h 16384"/>
            <a:gd name="T36" fmla="*/ 5211 w 16384"/>
            <a:gd name="T37" fmla="*/ 0 h 16384"/>
            <a:gd name="T38" fmla="*/ 3840 w 16384"/>
            <a:gd name="T39" fmla="*/ 0 h 16384"/>
            <a:gd name="T40" fmla="*/ 2742 w 16384"/>
            <a:gd name="T41" fmla="*/ 0 h 16384"/>
            <a:gd name="T42" fmla="*/ 1784 w 16384"/>
            <a:gd name="T43" fmla="*/ 0 h 16384"/>
            <a:gd name="T44" fmla="*/ 963 w 16384"/>
            <a:gd name="T45" fmla="*/ 0 h 16384"/>
            <a:gd name="T46" fmla="*/ 413 w 16384"/>
            <a:gd name="T47" fmla="*/ 0 h 16384"/>
            <a:gd name="T48" fmla="*/ 141 w 16384"/>
            <a:gd name="T49" fmla="*/ 0 h 16384"/>
            <a:gd name="T50" fmla="*/ 0 w 16384"/>
            <a:gd name="T51" fmla="*/ 0 h 16384"/>
            <a:gd name="T52" fmla="*/ 0 w 16384"/>
            <a:gd name="T53" fmla="*/ 381000 h 16384"/>
            <a:gd name="T54" fmla="*/ 141 w 16384"/>
            <a:gd name="T55" fmla="*/ 381000 h 16384"/>
            <a:gd name="T56" fmla="*/ 413 w 16384"/>
            <a:gd name="T57" fmla="*/ 381000 h 16384"/>
            <a:gd name="T58" fmla="*/ 963 w 16384"/>
            <a:gd name="T59" fmla="*/ 381000 h 16384"/>
            <a:gd name="T60" fmla="*/ 1784 w 16384"/>
            <a:gd name="T61" fmla="*/ 381000 h 16384"/>
            <a:gd name="T62" fmla="*/ 2742 w 16384"/>
            <a:gd name="T63" fmla="*/ 381000 h 16384"/>
            <a:gd name="T64" fmla="*/ 3840 w 16384"/>
            <a:gd name="T65" fmla="*/ 381000 h 16384"/>
            <a:gd name="T66" fmla="*/ 5211 w 16384"/>
            <a:gd name="T67" fmla="*/ 381000 h 16384"/>
            <a:gd name="T68" fmla="*/ 6718 w 16384"/>
            <a:gd name="T69" fmla="*/ 381000 h 16384"/>
            <a:gd name="T70" fmla="*/ 8508 w 16384"/>
            <a:gd name="T71" fmla="*/ 381000 h 16384"/>
            <a:gd name="T72" fmla="*/ 10428 w 16384"/>
            <a:gd name="T73" fmla="*/ 381000 h 16384"/>
            <a:gd name="T74" fmla="*/ 12484 w 16384"/>
            <a:gd name="T75" fmla="*/ 381000 h 16384"/>
            <a:gd name="T76" fmla="*/ 14676 w 16384"/>
            <a:gd name="T77" fmla="*/ 381000 h 16384"/>
            <a:gd name="T78" fmla="*/ 17005 w 16384"/>
            <a:gd name="T79" fmla="*/ 381000 h 16384"/>
            <a:gd name="T80" fmla="*/ 19616 w 16384"/>
            <a:gd name="T81" fmla="*/ 381000 h 16384"/>
            <a:gd name="T82" fmla="*/ 22221 w 16384"/>
            <a:gd name="T83" fmla="*/ 381000 h 16384"/>
            <a:gd name="T84" fmla="*/ 25099 w 16384"/>
            <a:gd name="T85" fmla="*/ 381000 h 16384"/>
            <a:gd name="T86" fmla="*/ 28118 w 16384"/>
            <a:gd name="T87" fmla="*/ 381000 h 16384"/>
            <a:gd name="T88" fmla="*/ 31273 w 16384"/>
            <a:gd name="T89" fmla="*/ 381000 h 16384"/>
            <a:gd name="T90" fmla="*/ 37860 w 16384"/>
            <a:gd name="T91" fmla="*/ 381000 h 16384"/>
            <a:gd name="T92" fmla="*/ 44851 w 16384"/>
            <a:gd name="T93" fmla="*/ 381000 h 16384"/>
            <a:gd name="T94" fmla="*/ 52396 w 16384"/>
            <a:gd name="T95" fmla="*/ 381000 h 16384"/>
            <a:gd name="T96" fmla="*/ 60213 w 16384"/>
            <a:gd name="T97" fmla="*/ 381000 h 16384"/>
            <a:gd name="T98" fmla="*/ 68443 w 16384"/>
            <a:gd name="T99" fmla="*/ 381000 h 16384"/>
            <a:gd name="T100" fmla="*/ 76945 w 16384"/>
            <a:gd name="T101" fmla="*/ 381000 h 16384"/>
            <a:gd name="T102" fmla="*/ 85725 w 16384"/>
            <a:gd name="T103" fmla="*/ 381000 h 16384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6</xdr:row>
      <xdr:rowOff>133350</xdr:rowOff>
    </xdr:from>
    <xdr:to>
      <xdr:col>3</xdr:col>
      <xdr:colOff>209550</xdr:colOff>
      <xdr:row>9</xdr:row>
      <xdr:rowOff>95250</xdr:rowOff>
    </xdr:to>
    <xdr:sp macro="" textlink="">
      <xdr:nvSpPr>
        <xdr:cNvPr id="1031" name="図形 5"/>
        <xdr:cNvSpPr>
          <a:spLocks/>
        </xdr:cNvSpPr>
      </xdr:nvSpPr>
      <xdr:spPr bwMode="auto">
        <a:xfrm>
          <a:off x="876300" y="1143000"/>
          <a:ext cx="142875" cy="552450"/>
        </a:xfrm>
        <a:custGeom>
          <a:avLst/>
          <a:gdLst>
            <a:gd name="T0" fmla="*/ 135559 w 16384"/>
            <a:gd name="T1" fmla="*/ 0 h 16384"/>
            <a:gd name="T2" fmla="*/ 121615 w 16384"/>
            <a:gd name="T3" fmla="*/ 0 h 16384"/>
            <a:gd name="T4" fmla="*/ 108813 w 16384"/>
            <a:gd name="T5" fmla="*/ 0 h 16384"/>
            <a:gd name="T6" fmla="*/ 97389 w 16384"/>
            <a:gd name="T7" fmla="*/ 0 h 16384"/>
            <a:gd name="T8" fmla="*/ 87553 w 16384"/>
            <a:gd name="T9" fmla="*/ 0 h 16384"/>
            <a:gd name="T10" fmla="*/ 80010 w 16384"/>
            <a:gd name="T11" fmla="*/ 0 h 16384"/>
            <a:gd name="T12" fmla="*/ 74525 w 16384"/>
            <a:gd name="T13" fmla="*/ 0 h 16384"/>
            <a:gd name="T14" fmla="*/ 71778 w 16384"/>
            <a:gd name="T15" fmla="*/ 0 h 16384"/>
            <a:gd name="T16" fmla="*/ 71324 w 16384"/>
            <a:gd name="T17" fmla="*/ 261658 h 16384"/>
            <a:gd name="T18" fmla="*/ 69946 w 16384"/>
            <a:gd name="T19" fmla="*/ 261658 h 16384"/>
            <a:gd name="T20" fmla="*/ 65839 w 16384"/>
            <a:gd name="T21" fmla="*/ 261658 h 16384"/>
            <a:gd name="T22" fmla="*/ 59203 w 16384"/>
            <a:gd name="T23" fmla="*/ 261658 h 16384"/>
            <a:gd name="T24" fmla="*/ 50526 w 16384"/>
            <a:gd name="T25" fmla="*/ 261658 h 16384"/>
            <a:gd name="T26" fmla="*/ 40009 w 16384"/>
            <a:gd name="T27" fmla="*/ 261658 h 16384"/>
            <a:gd name="T28" fmla="*/ 27888 w 16384"/>
            <a:gd name="T29" fmla="*/ 261658 h 16384"/>
            <a:gd name="T30" fmla="*/ 14397 w 16384"/>
            <a:gd name="T31" fmla="*/ 261658 h 16384"/>
            <a:gd name="T32" fmla="*/ 0 w 16384"/>
            <a:gd name="T33" fmla="*/ 261658 h 16384"/>
            <a:gd name="T34" fmla="*/ 14397 w 16384"/>
            <a:gd name="T35" fmla="*/ 261658 h 16384"/>
            <a:gd name="T36" fmla="*/ 27888 w 16384"/>
            <a:gd name="T37" fmla="*/ 261658 h 16384"/>
            <a:gd name="T38" fmla="*/ 40009 w 16384"/>
            <a:gd name="T39" fmla="*/ 261658 h 16384"/>
            <a:gd name="T40" fmla="*/ 50526 w 16384"/>
            <a:gd name="T41" fmla="*/ 261658 h 16384"/>
            <a:gd name="T42" fmla="*/ 59203 w 16384"/>
            <a:gd name="T43" fmla="*/ 261658 h 16384"/>
            <a:gd name="T44" fmla="*/ 65839 w 16384"/>
            <a:gd name="T45" fmla="*/ 261658 h 16384"/>
            <a:gd name="T46" fmla="*/ 69946 w 16384"/>
            <a:gd name="T47" fmla="*/ 261658 h 16384"/>
            <a:gd name="T48" fmla="*/ 71324 w 16384"/>
            <a:gd name="T49" fmla="*/ 261658 h 16384"/>
            <a:gd name="T50" fmla="*/ 71778 w 16384"/>
            <a:gd name="T51" fmla="*/ 552450 h 16384"/>
            <a:gd name="T52" fmla="*/ 74525 w 16384"/>
            <a:gd name="T53" fmla="*/ 552450 h 16384"/>
            <a:gd name="T54" fmla="*/ 80010 w 16384"/>
            <a:gd name="T55" fmla="*/ 552450 h 16384"/>
            <a:gd name="T56" fmla="*/ 87553 w 16384"/>
            <a:gd name="T57" fmla="*/ 552450 h 16384"/>
            <a:gd name="T58" fmla="*/ 97389 w 16384"/>
            <a:gd name="T59" fmla="*/ 552450 h 16384"/>
            <a:gd name="T60" fmla="*/ 108813 w 16384"/>
            <a:gd name="T61" fmla="*/ 552450 h 16384"/>
            <a:gd name="T62" fmla="*/ 121615 w 16384"/>
            <a:gd name="T63" fmla="*/ 552450 h 16384"/>
            <a:gd name="T64" fmla="*/ 135559 w 16384"/>
            <a:gd name="T65" fmla="*/ 55245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0"/>
              </a:lnTo>
              <a:lnTo>
                <a:pt x="13946" y="0"/>
              </a:lnTo>
              <a:lnTo>
                <a:pt x="13186" y="0"/>
              </a:lnTo>
              <a:lnTo>
                <a:pt x="12478" y="0"/>
              </a:lnTo>
              <a:lnTo>
                <a:pt x="11796" y="0"/>
              </a:lnTo>
              <a:lnTo>
                <a:pt x="11168" y="0"/>
              </a:lnTo>
              <a:lnTo>
                <a:pt x="10590" y="0"/>
              </a:lnTo>
              <a:lnTo>
                <a:pt x="10040" y="0"/>
              </a:lnTo>
              <a:lnTo>
                <a:pt x="9568" y="0"/>
              </a:lnTo>
              <a:lnTo>
                <a:pt x="9175" y="0"/>
              </a:lnTo>
              <a:lnTo>
                <a:pt x="8834" y="0"/>
              </a:lnTo>
              <a:lnTo>
                <a:pt x="8546" y="0"/>
              </a:lnTo>
              <a:lnTo>
                <a:pt x="8336" y="0"/>
              </a:lnTo>
              <a:lnTo>
                <a:pt x="8231" y="0"/>
              </a:lnTo>
              <a:lnTo>
                <a:pt x="8179" y="0"/>
              </a:lnTo>
              <a:lnTo>
                <a:pt x="8179" y="7760"/>
              </a:lnTo>
              <a:lnTo>
                <a:pt x="8127" y="7760"/>
              </a:lnTo>
              <a:lnTo>
                <a:pt x="8021" y="7760"/>
              </a:lnTo>
              <a:lnTo>
                <a:pt x="7812" y="7760"/>
              </a:lnTo>
              <a:lnTo>
                <a:pt x="7550" y="7760"/>
              </a:lnTo>
              <a:lnTo>
                <a:pt x="7209" y="7760"/>
              </a:lnTo>
              <a:lnTo>
                <a:pt x="6789" y="7760"/>
              </a:lnTo>
              <a:lnTo>
                <a:pt x="6318" y="7760"/>
              </a:lnTo>
              <a:lnTo>
                <a:pt x="5794" y="7760"/>
              </a:lnTo>
              <a:lnTo>
                <a:pt x="5216" y="7760"/>
              </a:lnTo>
              <a:lnTo>
                <a:pt x="4588" y="7760"/>
              </a:lnTo>
              <a:lnTo>
                <a:pt x="3906" y="7760"/>
              </a:lnTo>
              <a:lnTo>
                <a:pt x="3198" y="7760"/>
              </a:lnTo>
              <a:lnTo>
                <a:pt x="2438" y="7760"/>
              </a:lnTo>
              <a:lnTo>
                <a:pt x="1651" y="7760"/>
              </a:lnTo>
              <a:lnTo>
                <a:pt x="839" y="7760"/>
              </a:lnTo>
              <a:lnTo>
                <a:pt x="0" y="7760"/>
              </a:lnTo>
              <a:lnTo>
                <a:pt x="839" y="7760"/>
              </a:lnTo>
              <a:lnTo>
                <a:pt x="1651" y="7760"/>
              </a:lnTo>
              <a:lnTo>
                <a:pt x="2438" y="7760"/>
              </a:lnTo>
              <a:lnTo>
                <a:pt x="3198" y="7760"/>
              </a:lnTo>
              <a:lnTo>
                <a:pt x="3906" y="7760"/>
              </a:lnTo>
              <a:lnTo>
                <a:pt x="4588" y="7760"/>
              </a:lnTo>
              <a:lnTo>
                <a:pt x="5216" y="7760"/>
              </a:lnTo>
              <a:lnTo>
                <a:pt x="5794" y="7760"/>
              </a:lnTo>
              <a:lnTo>
                <a:pt x="6318" y="7760"/>
              </a:lnTo>
              <a:lnTo>
                <a:pt x="6789" y="7760"/>
              </a:lnTo>
              <a:lnTo>
                <a:pt x="7209" y="7760"/>
              </a:lnTo>
              <a:lnTo>
                <a:pt x="7550" y="7760"/>
              </a:lnTo>
              <a:lnTo>
                <a:pt x="7812" y="7760"/>
              </a:lnTo>
              <a:lnTo>
                <a:pt x="8021" y="7760"/>
              </a:lnTo>
              <a:lnTo>
                <a:pt x="8127" y="7760"/>
              </a:lnTo>
              <a:lnTo>
                <a:pt x="8179" y="7760"/>
              </a:lnTo>
              <a:lnTo>
                <a:pt x="8179" y="16384"/>
              </a:lnTo>
              <a:lnTo>
                <a:pt x="8231" y="16384"/>
              </a:lnTo>
              <a:lnTo>
                <a:pt x="8336" y="16384"/>
              </a:lnTo>
              <a:lnTo>
                <a:pt x="8546" y="16384"/>
              </a:lnTo>
              <a:lnTo>
                <a:pt x="8834" y="16384"/>
              </a:lnTo>
              <a:lnTo>
                <a:pt x="9175" y="16384"/>
              </a:lnTo>
              <a:lnTo>
                <a:pt x="9568" y="16384"/>
              </a:lnTo>
              <a:lnTo>
                <a:pt x="10040" y="16384"/>
              </a:lnTo>
              <a:lnTo>
                <a:pt x="10590" y="16384"/>
              </a:lnTo>
              <a:lnTo>
                <a:pt x="11168" y="16384"/>
              </a:lnTo>
              <a:lnTo>
                <a:pt x="11796" y="16384"/>
              </a:lnTo>
              <a:lnTo>
                <a:pt x="12478" y="16384"/>
              </a:lnTo>
              <a:lnTo>
                <a:pt x="13186" y="16384"/>
              </a:lnTo>
              <a:lnTo>
                <a:pt x="13946" y="16384"/>
              </a:lnTo>
              <a:lnTo>
                <a:pt x="14733" y="16384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12</xdr:row>
      <xdr:rowOff>133350</xdr:rowOff>
    </xdr:from>
    <xdr:to>
      <xdr:col>3</xdr:col>
      <xdr:colOff>209550</xdr:colOff>
      <xdr:row>15</xdr:row>
      <xdr:rowOff>95250</xdr:rowOff>
    </xdr:to>
    <xdr:sp macro="" textlink="">
      <xdr:nvSpPr>
        <xdr:cNvPr id="1032" name="図形 5"/>
        <xdr:cNvSpPr>
          <a:spLocks/>
        </xdr:cNvSpPr>
      </xdr:nvSpPr>
      <xdr:spPr bwMode="auto">
        <a:xfrm>
          <a:off x="876300" y="2400300"/>
          <a:ext cx="142875" cy="552450"/>
        </a:xfrm>
        <a:custGeom>
          <a:avLst/>
          <a:gdLst>
            <a:gd name="T0" fmla="*/ 135559 w 16384"/>
            <a:gd name="T1" fmla="*/ 0 h 16384"/>
            <a:gd name="T2" fmla="*/ 121615 w 16384"/>
            <a:gd name="T3" fmla="*/ 0 h 16384"/>
            <a:gd name="T4" fmla="*/ 108813 w 16384"/>
            <a:gd name="T5" fmla="*/ 0 h 16384"/>
            <a:gd name="T6" fmla="*/ 97389 w 16384"/>
            <a:gd name="T7" fmla="*/ 0 h 16384"/>
            <a:gd name="T8" fmla="*/ 87553 w 16384"/>
            <a:gd name="T9" fmla="*/ 0 h 16384"/>
            <a:gd name="T10" fmla="*/ 80010 w 16384"/>
            <a:gd name="T11" fmla="*/ 0 h 16384"/>
            <a:gd name="T12" fmla="*/ 74525 w 16384"/>
            <a:gd name="T13" fmla="*/ 0 h 16384"/>
            <a:gd name="T14" fmla="*/ 71778 w 16384"/>
            <a:gd name="T15" fmla="*/ 0 h 16384"/>
            <a:gd name="T16" fmla="*/ 71324 w 16384"/>
            <a:gd name="T17" fmla="*/ 261658 h 16384"/>
            <a:gd name="T18" fmla="*/ 69946 w 16384"/>
            <a:gd name="T19" fmla="*/ 261658 h 16384"/>
            <a:gd name="T20" fmla="*/ 65839 w 16384"/>
            <a:gd name="T21" fmla="*/ 261658 h 16384"/>
            <a:gd name="T22" fmla="*/ 59203 w 16384"/>
            <a:gd name="T23" fmla="*/ 261658 h 16384"/>
            <a:gd name="T24" fmla="*/ 50526 w 16384"/>
            <a:gd name="T25" fmla="*/ 261658 h 16384"/>
            <a:gd name="T26" fmla="*/ 40009 w 16384"/>
            <a:gd name="T27" fmla="*/ 261658 h 16384"/>
            <a:gd name="T28" fmla="*/ 27888 w 16384"/>
            <a:gd name="T29" fmla="*/ 261658 h 16384"/>
            <a:gd name="T30" fmla="*/ 14397 w 16384"/>
            <a:gd name="T31" fmla="*/ 261658 h 16384"/>
            <a:gd name="T32" fmla="*/ 0 w 16384"/>
            <a:gd name="T33" fmla="*/ 261658 h 16384"/>
            <a:gd name="T34" fmla="*/ 14397 w 16384"/>
            <a:gd name="T35" fmla="*/ 261658 h 16384"/>
            <a:gd name="T36" fmla="*/ 27888 w 16384"/>
            <a:gd name="T37" fmla="*/ 261658 h 16384"/>
            <a:gd name="T38" fmla="*/ 40009 w 16384"/>
            <a:gd name="T39" fmla="*/ 261658 h 16384"/>
            <a:gd name="T40" fmla="*/ 50526 w 16384"/>
            <a:gd name="T41" fmla="*/ 261658 h 16384"/>
            <a:gd name="T42" fmla="*/ 59203 w 16384"/>
            <a:gd name="T43" fmla="*/ 261658 h 16384"/>
            <a:gd name="T44" fmla="*/ 65839 w 16384"/>
            <a:gd name="T45" fmla="*/ 261658 h 16384"/>
            <a:gd name="T46" fmla="*/ 69946 w 16384"/>
            <a:gd name="T47" fmla="*/ 261658 h 16384"/>
            <a:gd name="T48" fmla="*/ 71324 w 16384"/>
            <a:gd name="T49" fmla="*/ 261658 h 16384"/>
            <a:gd name="T50" fmla="*/ 71778 w 16384"/>
            <a:gd name="T51" fmla="*/ 552450 h 16384"/>
            <a:gd name="T52" fmla="*/ 74525 w 16384"/>
            <a:gd name="T53" fmla="*/ 552450 h 16384"/>
            <a:gd name="T54" fmla="*/ 80010 w 16384"/>
            <a:gd name="T55" fmla="*/ 552450 h 16384"/>
            <a:gd name="T56" fmla="*/ 87553 w 16384"/>
            <a:gd name="T57" fmla="*/ 552450 h 16384"/>
            <a:gd name="T58" fmla="*/ 97389 w 16384"/>
            <a:gd name="T59" fmla="*/ 552450 h 16384"/>
            <a:gd name="T60" fmla="*/ 108813 w 16384"/>
            <a:gd name="T61" fmla="*/ 552450 h 16384"/>
            <a:gd name="T62" fmla="*/ 121615 w 16384"/>
            <a:gd name="T63" fmla="*/ 552450 h 16384"/>
            <a:gd name="T64" fmla="*/ 135559 w 16384"/>
            <a:gd name="T65" fmla="*/ 55245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0"/>
              </a:lnTo>
              <a:lnTo>
                <a:pt x="13946" y="0"/>
              </a:lnTo>
              <a:lnTo>
                <a:pt x="13186" y="0"/>
              </a:lnTo>
              <a:lnTo>
                <a:pt x="12478" y="0"/>
              </a:lnTo>
              <a:lnTo>
                <a:pt x="11796" y="0"/>
              </a:lnTo>
              <a:lnTo>
                <a:pt x="11168" y="0"/>
              </a:lnTo>
              <a:lnTo>
                <a:pt x="10590" y="0"/>
              </a:lnTo>
              <a:lnTo>
                <a:pt x="10040" y="0"/>
              </a:lnTo>
              <a:lnTo>
                <a:pt x="9568" y="0"/>
              </a:lnTo>
              <a:lnTo>
                <a:pt x="9175" y="0"/>
              </a:lnTo>
              <a:lnTo>
                <a:pt x="8834" y="0"/>
              </a:lnTo>
              <a:lnTo>
                <a:pt x="8546" y="0"/>
              </a:lnTo>
              <a:lnTo>
                <a:pt x="8336" y="0"/>
              </a:lnTo>
              <a:lnTo>
                <a:pt x="8231" y="0"/>
              </a:lnTo>
              <a:lnTo>
                <a:pt x="8179" y="0"/>
              </a:lnTo>
              <a:lnTo>
                <a:pt x="8179" y="7760"/>
              </a:lnTo>
              <a:lnTo>
                <a:pt x="8127" y="7760"/>
              </a:lnTo>
              <a:lnTo>
                <a:pt x="8021" y="7760"/>
              </a:lnTo>
              <a:lnTo>
                <a:pt x="7812" y="7760"/>
              </a:lnTo>
              <a:lnTo>
                <a:pt x="7550" y="7760"/>
              </a:lnTo>
              <a:lnTo>
                <a:pt x="7209" y="7760"/>
              </a:lnTo>
              <a:lnTo>
                <a:pt x="6789" y="7760"/>
              </a:lnTo>
              <a:lnTo>
                <a:pt x="6318" y="7760"/>
              </a:lnTo>
              <a:lnTo>
                <a:pt x="5794" y="7760"/>
              </a:lnTo>
              <a:lnTo>
                <a:pt x="5216" y="7760"/>
              </a:lnTo>
              <a:lnTo>
                <a:pt x="4588" y="7760"/>
              </a:lnTo>
              <a:lnTo>
                <a:pt x="3906" y="7760"/>
              </a:lnTo>
              <a:lnTo>
                <a:pt x="3198" y="7760"/>
              </a:lnTo>
              <a:lnTo>
                <a:pt x="2438" y="7760"/>
              </a:lnTo>
              <a:lnTo>
                <a:pt x="1651" y="7760"/>
              </a:lnTo>
              <a:lnTo>
                <a:pt x="839" y="7760"/>
              </a:lnTo>
              <a:lnTo>
                <a:pt x="0" y="7760"/>
              </a:lnTo>
              <a:lnTo>
                <a:pt x="839" y="7760"/>
              </a:lnTo>
              <a:lnTo>
                <a:pt x="1651" y="7760"/>
              </a:lnTo>
              <a:lnTo>
                <a:pt x="2438" y="7760"/>
              </a:lnTo>
              <a:lnTo>
                <a:pt x="3198" y="7760"/>
              </a:lnTo>
              <a:lnTo>
                <a:pt x="3906" y="7760"/>
              </a:lnTo>
              <a:lnTo>
                <a:pt x="4588" y="7760"/>
              </a:lnTo>
              <a:lnTo>
                <a:pt x="5216" y="7760"/>
              </a:lnTo>
              <a:lnTo>
                <a:pt x="5794" y="7760"/>
              </a:lnTo>
              <a:lnTo>
                <a:pt x="6318" y="7760"/>
              </a:lnTo>
              <a:lnTo>
                <a:pt x="6789" y="7760"/>
              </a:lnTo>
              <a:lnTo>
                <a:pt x="7209" y="7760"/>
              </a:lnTo>
              <a:lnTo>
                <a:pt x="7550" y="7760"/>
              </a:lnTo>
              <a:lnTo>
                <a:pt x="7812" y="7760"/>
              </a:lnTo>
              <a:lnTo>
                <a:pt x="8021" y="7760"/>
              </a:lnTo>
              <a:lnTo>
                <a:pt x="8127" y="7760"/>
              </a:lnTo>
              <a:lnTo>
                <a:pt x="8179" y="7760"/>
              </a:lnTo>
              <a:lnTo>
                <a:pt x="8179" y="16384"/>
              </a:lnTo>
              <a:lnTo>
                <a:pt x="8231" y="16384"/>
              </a:lnTo>
              <a:lnTo>
                <a:pt x="8336" y="16384"/>
              </a:lnTo>
              <a:lnTo>
                <a:pt x="8546" y="16384"/>
              </a:lnTo>
              <a:lnTo>
                <a:pt x="8834" y="16384"/>
              </a:lnTo>
              <a:lnTo>
                <a:pt x="9175" y="16384"/>
              </a:lnTo>
              <a:lnTo>
                <a:pt x="9568" y="16384"/>
              </a:lnTo>
              <a:lnTo>
                <a:pt x="10040" y="16384"/>
              </a:lnTo>
              <a:lnTo>
                <a:pt x="10590" y="16384"/>
              </a:lnTo>
              <a:lnTo>
                <a:pt x="11168" y="16384"/>
              </a:lnTo>
              <a:lnTo>
                <a:pt x="11796" y="16384"/>
              </a:lnTo>
              <a:lnTo>
                <a:pt x="12478" y="16384"/>
              </a:lnTo>
              <a:lnTo>
                <a:pt x="13186" y="16384"/>
              </a:lnTo>
              <a:lnTo>
                <a:pt x="13946" y="16384"/>
              </a:lnTo>
              <a:lnTo>
                <a:pt x="14733" y="16384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18</xdr:row>
      <xdr:rowOff>133350</xdr:rowOff>
    </xdr:from>
    <xdr:to>
      <xdr:col>3</xdr:col>
      <xdr:colOff>209550</xdr:colOff>
      <xdr:row>21</xdr:row>
      <xdr:rowOff>95250</xdr:rowOff>
    </xdr:to>
    <xdr:sp macro="" textlink="">
      <xdr:nvSpPr>
        <xdr:cNvPr id="1033" name="図形 5"/>
        <xdr:cNvSpPr>
          <a:spLocks/>
        </xdr:cNvSpPr>
      </xdr:nvSpPr>
      <xdr:spPr bwMode="auto">
        <a:xfrm>
          <a:off x="876300" y="3657600"/>
          <a:ext cx="142875" cy="552450"/>
        </a:xfrm>
        <a:custGeom>
          <a:avLst/>
          <a:gdLst>
            <a:gd name="T0" fmla="*/ 135559 w 16384"/>
            <a:gd name="T1" fmla="*/ 0 h 16384"/>
            <a:gd name="T2" fmla="*/ 121615 w 16384"/>
            <a:gd name="T3" fmla="*/ 0 h 16384"/>
            <a:gd name="T4" fmla="*/ 108813 w 16384"/>
            <a:gd name="T5" fmla="*/ 0 h 16384"/>
            <a:gd name="T6" fmla="*/ 97389 w 16384"/>
            <a:gd name="T7" fmla="*/ 0 h 16384"/>
            <a:gd name="T8" fmla="*/ 87553 w 16384"/>
            <a:gd name="T9" fmla="*/ 0 h 16384"/>
            <a:gd name="T10" fmla="*/ 80010 w 16384"/>
            <a:gd name="T11" fmla="*/ 0 h 16384"/>
            <a:gd name="T12" fmla="*/ 74525 w 16384"/>
            <a:gd name="T13" fmla="*/ 0 h 16384"/>
            <a:gd name="T14" fmla="*/ 71778 w 16384"/>
            <a:gd name="T15" fmla="*/ 0 h 16384"/>
            <a:gd name="T16" fmla="*/ 71324 w 16384"/>
            <a:gd name="T17" fmla="*/ 261658 h 16384"/>
            <a:gd name="T18" fmla="*/ 69946 w 16384"/>
            <a:gd name="T19" fmla="*/ 261658 h 16384"/>
            <a:gd name="T20" fmla="*/ 65839 w 16384"/>
            <a:gd name="T21" fmla="*/ 261658 h 16384"/>
            <a:gd name="T22" fmla="*/ 59203 w 16384"/>
            <a:gd name="T23" fmla="*/ 261658 h 16384"/>
            <a:gd name="T24" fmla="*/ 50526 w 16384"/>
            <a:gd name="T25" fmla="*/ 261658 h 16384"/>
            <a:gd name="T26" fmla="*/ 40009 w 16384"/>
            <a:gd name="T27" fmla="*/ 261658 h 16384"/>
            <a:gd name="T28" fmla="*/ 27888 w 16384"/>
            <a:gd name="T29" fmla="*/ 261658 h 16384"/>
            <a:gd name="T30" fmla="*/ 14397 w 16384"/>
            <a:gd name="T31" fmla="*/ 261658 h 16384"/>
            <a:gd name="T32" fmla="*/ 0 w 16384"/>
            <a:gd name="T33" fmla="*/ 261658 h 16384"/>
            <a:gd name="T34" fmla="*/ 14397 w 16384"/>
            <a:gd name="T35" fmla="*/ 261658 h 16384"/>
            <a:gd name="T36" fmla="*/ 27888 w 16384"/>
            <a:gd name="T37" fmla="*/ 261658 h 16384"/>
            <a:gd name="T38" fmla="*/ 40009 w 16384"/>
            <a:gd name="T39" fmla="*/ 261658 h 16384"/>
            <a:gd name="T40" fmla="*/ 50526 w 16384"/>
            <a:gd name="T41" fmla="*/ 261658 h 16384"/>
            <a:gd name="T42" fmla="*/ 59203 w 16384"/>
            <a:gd name="T43" fmla="*/ 261658 h 16384"/>
            <a:gd name="T44" fmla="*/ 65839 w 16384"/>
            <a:gd name="T45" fmla="*/ 261658 h 16384"/>
            <a:gd name="T46" fmla="*/ 69946 w 16384"/>
            <a:gd name="T47" fmla="*/ 261658 h 16384"/>
            <a:gd name="T48" fmla="*/ 71324 w 16384"/>
            <a:gd name="T49" fmla="*/ 261658 h 16384"/>
            <a:gd name="T50" fmla="*/ 71778 w 16384"/>
            <a:gd name="T51" fmla="*/ 552450 h 16384"/>
            <a:gd name="T52" fmla="*/ 74525 w 16384"/>
            <a:gd name="T53" fmla="*/ 552450 h 16384"/>
            <a:gd name="T54" fmla="*/ 80010 w 16384"/>
            <a:gd name="T55" fmla="*/ 552450 h 16384"/>
            <a:gd name="T56" fmla="*/ 87553 w 16384"/>
            <a:gd name="T57" fmla="*/ 552450 h 16384"/>
            <a:gd name="T58" fmla="*/ 97389 w 16384"/>
            <a:gd name="T59" fmla="*/ 552450 h 16384"/>
            <a:gd name="T60" fmla="*/ 108813 w 16384"/>
            <a:gd name="T61" fmla="*/ 552450 h 16384"/>
            <a:gd name="T62" fmla="*/ 121615 w 16384"/>
            <a:gd name="T63" fmla="*/ 552450 h 16384"/>
            <a:gd name="T64" fmla="*/ 135559 w 16384"/>
            <a:gd name="T65" fmla="*/ 55245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0"/>
              </a:lnTo>
              <a:lnTo>
                <a:pt x="13946" y="0"/>
              </a:lnTo>
              <a:lnTo>
                <a:pt x="13186" y="0"/>
              </a:lnTo>
              <a:lnTo>
                <a:pt x="12478" y="0"/>
              </a:lnTo>
              <a:lnTo>
                <a:pt x="11796" y="0"/>
              </a:lnTo>
              <a:lnTo>
                <a:pt x="11168" y="0"/>
              </a:lnTo>
              <a:lnTo>
                <a:pt x="10590" y="0"/>
              </a:lnTo>
              <a:lnTo>
                <a:pt x="10040" y="0"/>
              </a:lnTo>
              <a:lnTo>
                <a:pt x="9568" y="0"/>
              </a:lnTo>
              <a:lnTo>
                <a:pt x="9175" y="0"/>
              </a:lnTo>
              <a:lnTo>
                <a:pt x="8834" y="0"/>
              </a:lnTo>
              <a:lnTo>
                <a:pt x="8546" y="0"/>
              </a:lnTo>
              <a:lnTo>
                <a:pt x="8336" y="0"/>
              </a:lnTo>
              <a:lnTo>
                <a:pt x="8231" y="0"/>
              </a:lnTo>
              <a:lnTo>
                <a:pt x="8179" y="0"/>
              </a:lnTo>
              <a:lnTo>
                <a:pt x="8179" y="7760"/>
              </a:lnTo>
              <a:lnTo>
                <a:pt x="8127" y="7760"/>
              </a:lnTo>
              <a:lnTo>
                <a:pt x="8021" y="7760"/>
              </a:lnTo>
              <a:lnTo>
                <a:pt x="7812" y="7760"/>
              </a:lnTo>
              <a:lnTo>
                <a:pt x="7550" y="7760"/>
              </a:lnTo>
              <a:lnTo>
                <a:pt x="7209" y="7760"/>
              </a:lnTo>
              <a:lnTo>
                <a:pt x="6789" y="7760"/>
              </a:lnTo>
              <a:lnTo>
                <a:pt x="6318" y="7760"/>
              </a:lnTo>
              <a:lnTo>
                <a:pt x="5794" y="7760"/>
              </a:lnTo>
              <a:lnTo>
                <a:pt x="5216" y="7760"/>
              </a:lnTo>
              <a:lnTo>
                <a:pt x="4588" y="7760"/>
              </a:lnTo>
              <a:lnTo>
                <a:pt x="3906" y="7760"/>
              </a:lnTo>
              <a:lnTo>
                <a:pt x="3198" y="7760"/>
              </a:lnTo>
              <a:lnTo>
                <a:pt x="2438" y="7760"/>
              </a:lnTo>
              <a:lnTo>
                <a:pt x="1651" y="7760"/>
              </a:lnTo>
              <a:lnTo>
                <a:pt x="839" y="7760"/>
              </a:lnTo>
              <a:lnTo>
                <a:pt x="0" y="7760"/>
              </a:lnTo>
              <a:lnTo>
                <a:pt x="839" y="7760"/>
              </a:lnTo>
              <a:lnTo>
                <a:pt x="1651" y="7760"/>
              </a:lnTo>
              <a:lnTo>
                <a:pt x="2438" y="7760"/>
              </a:lnTo>
              <a:lnTo>
                <a:pt x="3198" y="7760"/>
              </a:lnTo>
              <a:lnTo>
                <a:pt x="3906" y="7760"/>
              </a:lnTo>
              <a:lnTo>
                <a:pt x="4588" y="7760"/>
              </a:lnTo>
              <a:lnTo>
                <a:pt x="5216" y="7760"/>
              </a:lnTo>
              <a:lnTo>
                <a:pt x="5794" y="7760"/>
              </a:lnTo>
              <a:lnTo>
                <a:pt x="6318" y="7760"/>
              </a:lnTo>
              <a:lnTo>
                <a:pt x="6789" y="7760"/>
              </a:lnTo>
              <a:lnTo>
                <a:pt x="7209" y="7760"/>
              </a:lnTo>
              <a:lnTo>
                <a:pt x="7550" y="7760"/>
              </a:lnTo>
              <a:lnTo>
                <a:pt x="7812" y="7760"/>
              </a:lnTo>
              <a:lnTo>
                <a:pt x="8021" y="7760"/>
              </a:lnTo>
              <a:lnTo>
                <a:pt x="8127" y="7760"/>
              </a:lnTo>
              <a:lnTo>
                <a:pt x="8179" y="7760"/>
              </a:lnTo>
              <a:lnTo>
                <a:pt x="8179" y="16384"/>
              </a:lnTo>
              <a:lnTo>
                <a:pt x="8231" y="16384"/>
              </a:lnTo>
              <a:lnTo>
                <a:pt x="8336" y="16384"/>
              </a:lnTo>
              <a:lnTo>
                <a:pt x="8546" y="16384"/>
              </a:lnTo>
              <a:lnTo>
                <a:pt x="8834" y="16384"/>
              </a:lnTo>
              <a:lnTo>
                <a:pt x="9175" y="16384"/>
              </a:lnTo>
              <a:lnTo>
                <a:pt x="9568" y="16384"/>
              </a:lnTo>
              <a:lnTo>
                <a:pt x="10040" y="16384"/>
              </a:lnTo>
              <a:lnTo>
                <a:pt x="10590" y="16384"/>
              </a:lnTo>
              <a:lnTo>
                <a:pt x="11168" y="16384"/>
              </a:lnTo>
              <a:lnTo>
                <a:pt x="11796" y="16384"/>
              </a:lnTo>
              <a:lnTo>
                <a:pt x="12478" y="16384"/>
              </a:lnTo>
              <a:lnTo>
                <a:pt x="13186" y="16384"/>
              </a:lnTo>
              <a:lnTo>
                <a:pt x="13946" y="16384"/>
              </a:lnTo>
              <a:lnTo>
                <a:pt x="14733" y="16384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24</xdr:row>
      <xdr:rowOff>133350</xdr:rowOff>
    </xdr:from>
    <xdr:to>
      <xdr:col>3</xdr:col>
      <xdr:colOff>209550</xdr:colOff>
      <xdr:row>27</xdr:row>
      <xdr:rowOff>95250</xdr:rowOff>
    </xdr:to>
    <xdr:sp macro="" textlink="">
      <xdr:nvSpPr>
        <xdr:cNvPr id="1034" name="図形 5"/>
        <xdr:cNvSpPr>
          <a:spLocks/>
        </xdr:cNvSpPr>
      </xdr:nvSpPr>
      <xdr:spPr bwMode="auto">
        <a:xfrm>
          <a:off x="876300" y="4914900"/>
          <a:ext cx="142875" cy="552450"/>
        </a:xfrm>
        <a:custGeom>
          <a:avLst/>
          <a:gdLst>
            <a:gd name="T0" fmla="*/ 135559 w 16384"/>
            <a:gd name="T1" fmla="*/ 0 h 16384"/>
            <a:gd name="T2" fmla="*/ 121615 w 16384"/>
            <a:gd name="T3" fmla="*/ 0 h 16384"/>
            <a:gd name="T4" fmla="*/ 108813 w 16384"/>
            <a:gd name="T5" fmla="*/ 0 h 16384"/>
            <a:gd name="T6" fmla="*/ 97389 w 16384"/>
            <a:gd name="T7" fmla="*/ 0 h 16384"/>
            <a:gd name="T8" fmla="*/ 87553 w 16384"/>
            <a:gd name="T9" fmla="*/ 0 h 16384"/>
            <a:gd name="T10" fmla="*/ 80010 w 16384"/>
            <a:gd name="T11" fmla="*/ 0 h 16384"/>
            <a:gd name="T12" fmla="*/ 74525 w 16384"/>
            <a:gd name="T13" fmla="*/ 0 h 16384"/>
            <a:gd name="T14" fmla="*/ 71778 w 16384"/>
            <a:gd name="T15" fmla="*/ 0 h 16384"/>
            <a:gd name="T16" fmla="*/ 71324 w 16384"/>
            <a:gd name="T17" fmla="*/ 261658 h 16384"/>
            <a:gd name="T18" fmla="*/ 69946 w 16384"/>
            <a:gd name="T19" fmla="*/ 261658 h 16384"/>
            <a:gd name="T20" fmla="*/ 65839 w 16384"/>
            <a:gd name="T21" fmla="*/ 261658 h 16384"/>
            <a:gd name="T22" fmla="*/ 59203 w 16384"/>
            <a:gd name="T23" fmla="*/ 261658 h 16384"/>
            <a:gd name="T24" fmla="*/ 50526 w 16384"/>
            <a:gd name="T25" fmla="*/ 261658 h 16384"/>
            <a:gd name="T26" fmla="*/ 40009 w 16384"/>
            <a:gd name="T27" fmla="*/ 261658 h 16384"/>
            <a:gd name="T28" fmla="*/ 27888 w 16384"/>
            <a:gd name="T29" fmla="*/ 261658 h 16384"/>
            <a:gd name="T30" fmla="*/ 14397 w 16384"/>
            <a:gd name="T31" fmla="*/ 261658 h 16384"/>
            <a:gd name="T32" fmla="*/ 0 w 16384"/>
            <a:gd name="T33" fmla="*/ 261658 h 16384"/>
            <a:gd name="T34" fmla="*/ 14397 w 16384"/>
            <a:gd name="T35" fmla="*/ 261658 h 16384"/>
            <a:gd name="T36" fmla="*/ 27888 w 16384"/>
            <a:gd name="T37" fmla="*/ 261658 h 16384"/>
            <a:gd name="T38" fmla="*/ 40009 w 16384"/>
            <a:gd name="T39" fmla="*/ 261658 h 16384"/>
            <a:gd name="T40" fmla="*/ 50526 w 16384"/>
            <a:gd name="T41" fmla="*/ 261658 h 16384"/>
            <a:gd name="T42" fmla="*/ 59203 w 16384"/>
            <a:gd name="T43" fmla="*/ 261658 h 16384"/>
            <a:gd name="T44" fmla="*/ 65839 w 16384"/>
            <a:gd name="T45" fmla="*/ 261658 h 16384"/>
            <a:gd name="T46" fmla="*/ 69946 w 16384"/>
            <a:gd name="T47" fmla="*/ 261658 h 16384"/>
            <a:gd name="T48" fmla="*/ 71324 w 16384"/>
            <a:gd name="T49" fmla="*/ 261658 h 16384"/>
            <a:gd name="T50" fmla="*/ 71778 w 16384"/>
            <a:gd name="T51" fmla="*/ 552450 h 16384"/>
            <a:gd name="T52" fmla="*/ 74525 w 16384"/>
            <a:gd name="T53" fmla="*/ 552450 h 16384"/>
            <a:gd name="T54" fmla="*/ 80010 w 16384"/>
            <a:gd name="T55" fmla="*/ 552450 h 16384"/>
            <a:gd name="T56" fmla="*/ 87553 w 16384"/>
            <a:gd name="T57" fmla="*/ 552450 h 16384"/>
            <a:gd name="T58" fmla="*/ 97389 w 16384"/>
            <a:gd name="T59" fmla="*/ 552450 h 16384"/>
            <a:gd name="T60" fmla="*/ 108813 w 16384"/>
            <a:gd name="T61" fmla="*/ 552450 h 16384"/>
            <a:gd name="T62" fmla="*/ 121615 w 16384"/>
            <a:gd name="T63" fmla="*/ 552450 h 16384"/>
            <a:gd name="T64" fmla="*/ 135559 w 16384"/>
            <a:gd name="T65" fmla="*/ 55245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0"/>
              </a:lnTo>
              <a:lnTo>
                <a:pt x="13946" y="0"/>
              </a:lnTo>
              <a:lnTo>
                <a:pt x="13186" y="0"/>
              </a:lnTo>
              <a:lnTo>
                <a:pt x="12478" y="0"/>
              </a:lnTo>
              <a:lnTo>
                <a:pt x="11796" y="0"/>
              </a:lnTo>
              <a:lnTo>
                <a:pt x="11168" y="0"/>
              </a:lnTo>
              <a:lnTo>
                <a:pt x="10590" y="0"/>
              </a:lnTo>
              <a:lnTo>
                <a:pt x="10040" y="0"/>
              </a:lnTo>
              <a:lnTo>
                <a:pt x="9568" y="0"/>
              </a:lnTo>
              <a:lnTo>
                <a:pt x="9175" y="0"/>
              </a:lnTo>
              <a:lnTo>
                <a:pt x="8834" y="0"/>
              </a:lnTo>
              <a:lnTo>
                <a:pt x="8546" y="0"/>
              </a:lnTo>
              <a:lnTo>
                <a:pt x="8336" y="0"/>
              </a:lnTo>
              <a:lnTo>
                <a:pt x="8231" y="0"/>
              </a:lnTo>
              <a:lnTo>
                <a:pt x="8179" y="0"/>
              </a:lnTo>
              <a:lnTo>
                <a:pt x="8179" y="7760"/>
              </a:lnTo>
              <a:lnTo>
                <a:pt x="8127" y="7760"/>
              </a:lnTo>
              <a:lnTo>
                <a:pt x="8021" y="7760"/>
              </a:lnTo>
              <a:lnTo>
                <a:pt x="7812" y="7760"/>
              </a:lnTo>
              <a:lnTo>
                <a:pt x="7550" y="7760"/>
              </a:lnTo>
              <a:lnTo>
                <a:pt x="7209" y="7760"/>
              </a:lnTo>
              <a:lnTo>
                <a:pt x="6789" y="7760"/>
              </a:lnTo>
              <a:lnTo>
                <a:pt x="6318" y="7760"/>
              </a:lnTo>
              <a:lnTo>
                <a:pt x="5794" y="7760"/>
              </a:lnTo>
              <a:lnTo>
                <a:pt x="5216" y="7760"/>
              </a:lnTo>
              <a:lnTo>
                <a:pt x="4588" y="7760"/>
              </a:lnTo>
              <a:lnTo>
                <a:pt x="3906" y="7760"/>
              </a:lnTo>
              <a:lnTo>
                <a:pt x="3198" y="7760"/>
              </a:lnTo>
              <a:lnTo>
                <a:pt x="2438" y="7760"/>
              </a:lnTo>
              <a:lnTo>
                <a:pt x="1651" y="7760"/>
              </a:lnTo>
              <a:lnTo>
                <a:pt x="839" y="7760"/>
              </a:lnTo>
              <a:lnTo>
                <a:pt x="0" y="7760"/>
              </a:lnTo>
              <a:lnTo>
                <a:pt x="839" y="7760"/>
              </a:lnTo>
              <a:lnTo>
                <a:pt x="1651" y="7760"/>
              </a:lnTo>
              <a:lnTo>
                <a:pt x="2438" y="7760"/>
              </a:lnTo>
              <a:lnTo>
                <a:pt x="3198" y="7760"/>
              </a:lnTo>
              <a:lnTo>
                <a:pt x="3906" y="7760"/>
              </a:lnTo>
              <a:lnTo>
                <a:pt x="4588" y="7760"/>
              </a:lnTo>
              <a:lnTo>
                <a:pt x="5216" y="7760"/>
              </a:lnTo>
              <a:lnTo>
                <a:pt x="5794" y="7760"/>
              </a:lnTo>
              <a:lnTo>
                <a:pt x="6318" y="7760"/>
              </a:lnTo>
              <a:lnTo>
                <a:pt x="6789" y="7760"/>
              </a:lnTo>
              <a:lnTo>
                <a:pt x="7209" y="7760"/>
              </a:lnTo>
              <a:lnTo>
                <a:pt x="7550" y="7760"/>
              </a:lnTo>
              <a:lnTo>
                <a:pt x="7812" y="7760"/>
              </a:lnTo>
              <a:lnTo>
                <a:pt x="8021" y="7760"/>
              </a:lnTo>
              <a:lnTo>
                <a:pt x="8127" y="7760"/>
              </a:lnTo>
              <a:lnTo>
                <a:pt x="8179" y="7760"/>
              </a:lnTo>
              <a:lnTo>
                <a:pt x="8179" y="16384"/>
              </a:lnTo>
              <a:lnTo>
                <a:pt x="8231" y="16384"/>
              </a:lnTo>
              <a:lnTo>
                <a:pt x="8336" y="16384"/>
              </a:lnTo>
              <a:lnTo>
                <a:pt x="8546" y="16384"/>
              </a:lnTo>
              <a:lnTo>
                <a:pt x="8834" y="16384"/>
              </a:lnTo>
              <a:lnTo>
                <a:pt x="9175" y="16384"/>
              </a:lnTo>
              <a:lnTo>
                <a:pt x="9568" y="16384"/>
              </a:lnTo>
              <a:lnTo>
                <a:pt x="10040" y="16384"/>
              </a:lnTo>
              <a:lnTo>
                <a:pt x="10590" y="16384"/>
              </a:lnTo>
              <a:lnTo>
                <a:pt x="11168" y="16384"/>
              </a:lnTo>
              <a:lnTo>
                <a:pt x="11796" y="16384"/>
              </a:lnTo>
              <a:lnTo>
                <a:pt x="12478" y="16384"/>
              </a:lnTo>
              <a:lnTo>
                <a:pt x="13186" y="16384"/>
              </a:lnTo>
              <a:lnTo>
                <a:pt x="13946" y="16384"/>
              </a:lnTo>
              <a:lnTo>
                <a:pt x="14733" y="16384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30</xdr:row>
      <xdr:rowOff>133350</xdr:rowOff>
    </xdr:from>
    <xdr:to>
      <xdr:col>3</xdr:col>
      <xdr:colOff>209550</xdr:colOff>
      <xdr:row>33</xdr:row>
      <xdr:rowOff>95250</xdr:rowOff>
    </xdr:to>
    <xdr:sp macro="" textlink="">
      <xdr:nvSpPr>
        <xdr:cNvPr id="1035" name="図形 5"/>
        <xdr:cNvSpPr>
          <a:spLocks/>
        </xdr:cNvSpPr>
      </xdr:nvSpPr>
      <xdr:spPr bwMode="auto">
        <a:xfrm>
          <a:off x="876300" y="6096000"/>
          <a:ext cx="142875" cy="552450"/>
        </a:xfrm>
        <a:custGeom>
          <a:avLst/>
          <a:gdLst>
            <a:gd name="T0" fmla="*/ 135559 w 16384"/>
            <a:gd name="T1" fmla="*/ 0 h 16384"/>
            <a:gd name="T2" fmla="*/ 121615 w 16384"/>
            <a:gd name="T3" fmla="*/ 0 h 16384"/>
            <a:gd name="T4" fmla="*/ 108813 w 16384"/>
            <a:gd name="T5" fmla="*/ 0 h 16384"/>
            <a:gd name="T6" fmla="*/ 97389 w 16384"/>
            <a:gd name="T7" fmla="*/ 0 h 16384"/>
            <a:gd name="T8" fmla="*/ 87553 w 16384"/>
            <a:gd name="T9" fmla="*/ 0 h 16384"/>
            <a:gd name="T10" fmla="*/ 80010 w 16384"/>
            <a:gd name="T11" fmla="*/ 0 h 16384"/>
            <a:gd name="T12" fmla="*/ 74525 w 16384"/>
            <a:gd name="T13" fmla="*/ 0 h 16384"/>
            <a:gd name="T14" fmla="*/ 71778 w 16384"/>
            <a:gd name="T15" fmla="*/ 0 h 16384"/>
            <a:gd name="T16" fmla="*/ 71324 w 16384"/>
            <a:gd name="T17" fmla="*/ 261658 h 16384"/>
            <a:gd name="T18" fmla="*/ 69946 w 16384"/>
            <a:gd name="T19" fmla="*/ 261658 h 16384"/>
            <a:gd name="T20" fmla="*/ 65839 w 16384"/>
            <a:gd name="T21" fmla="*/ 261658 h 16384"/>
            <a:gd name="T22" fmla="*/ 59203 w 16384"/>
            <a:gd name="T23" fmla="*/ 261658 h 16384"/>
            <a:gd name="T24" fmla="*/ 50526 w 16384"/>
            <a:gd name="T25" fmla="*/ 261658 h 16384"/>
            <a:gd name="T26" fmla="*/ 40009 w 16384"/>
            <a:gd name="T27" fmla="*/ 261658 h 16384"/>
            <a:gd name="T28" fmla="*/ 27888 w 16384"/>
            <a:gd name="T29" fmla="*/ 261658 h 16384"/>
            <a:gd name="T30" fmla="*/ 14397 w 16384"/>
            <a:gd name="T31" fmla="*/ 261658 h 16384"/>
            <a:gd name="T32" fmla="*/ 0 w 16384"/>
            <a:gd name="T33" fmla="*/ 261658 h 16384"/>
            <a:gd name="T34" fmla="*/ 14397 w 16384"/>
            <a:gd name="T35" fmla="*/ 261658 h 16384"/>
            <a:gd name="T36" fmla="*/ 27888 w 16384"/>
            <a:gd name="T37" fmla="*/ 261658 h 16384"/>
            <a:gd name="T38" fmla="*/ 40009 w 16384"/>
            <a:gd name="T39" fmla="*/ 261658 h 16384"/>
            <a:gd name="T40" fmla="*/ 50526 w 16384"/>
            <a:gd name="T41" fmla="*/ 261658 h 16384"/>
            <a:gd name="T42" fmla="*/ 59203 w 16384"/>
            <a:gd name="T43" fmla="*/ 261658 h 16384"/>
            <a:gd name="T44" fmla="*/ 65839 w 16384"/>
            <a:gd name="T45" fmla="*/ 261658 h 16384"/>
            <a:gd name="T46" fmla="*/ 69946 w 16384"/>
            <a:gd name="T47" fmla="*/ 261658 h 16384"/>
            <a:gd name="T48" fmla="*/ 71324 w 16384"/>
            <a:gd name="T49" fmla="*/ 261658 h 16384"/>
            <a:gd name="T50" fmla="*/ 71778 w 16384"/>
            <a:gd name="T51" fmla="*/ 552450 h 16384"/>
            <a:gd name="T52" fmla="*/ 74525 w 16384"/>
            <a:gd name="T53" fmla="*/ 552450 h 16384"/>
            <a:gd name="T54" fmla="*/ 80010 w 16384"/>
            <a:gd name="T55" fmla="*/ 552450 h 16384"/>
            <a:gd name="T56" fmla="*/ 87553 w 16384"/>
            <a:gd name="T57" fmla="*/ 552450 h 16384"/>
            <a:gd name="T58" fmla="*/ 97389 w 16384"/>
            <a:gd name="T59" fmla="*/ 552450 h 16384"/>
            <a:gd name="T60" fmla="*/ 108813 w 16384"/>
            <a:gd name="T61" fmla="*/ 552450 h 16384"/>
            <a:gd name="T62" fmla="*/ 121615 w 16384"/>
            <a:gd name="T63" fmla="*/ 552450 h 16384"/>
            <a:gd name="T64" fmla="*/ 135559 w 16384"/>
            <a:gd name="T65" fmla="*/ 55245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0"/>
              </a:lnTo>
              <a:lnTo>
                <a:pt x="13946" y="0"/>
              </a:lnTo>
              <a:lnTo>
                <a:pt x="13186" y="0"/>
              </a:lnTo>
              <a:lnTo>
                <a:pt x="12478" y="0"/>
              </a:lnTo>
              <a:lnTo>
                <a:pt x="11796" y="0"/>
              </a:lnTo>
              <a:lnTo>
                <a:pt x="11168" y="0"/>
              </a:lnTo>
              <a:lnTo>
                <a:pt x="10590" y="0"/>
              </a:lnTo>
              <a:lnTo>
                <a:pt x="10040" y="0"/>
              </a:lnTo>
              <a:lnTo>
                <a:pt x="9568" y="0"/>
              </a:lnTo>
              <a:lnTo>
                <a:pt x="9175" y="0"/>
              </a:lnTo>
              <a:lnTo>
                <a:pt x="8834" y="0"/>
              </a:lnTo>
              <a:lnTo>
                <a:pt x="8546" y="0"/>
              </a:lnTo>
              <a:lnTo>
                <a:pt x="8336" y="0"/>
              </a:lnTo>
              <a:lnTo>
                <a:pt x="8231" y="0"/>
              </a:lnTo>
              <a:lnTo>
                <a:pt x="8179" y="0"/>
              </a:lnTo>
              <a:lnTo>
                <a:pt x="8179" y="7760"/>
              </a:lnTo>
              <a:lnTo>
                <a:pt x="8127" y="7760"/>
              </a:lnTo>
              <a:lnTo>
                <a:pt x="8021" y="7760"/>
              </a:lnTo>
              <a:lnTo>
                <a:pt x="7812" y="7760"/>
              </a:lnTo>
              <a:lnTo>
                <a:pt x="7550" y="7760"/>
              </a:lnTo>
              <a:lnTo>
                <a:pt x="7209" y="7760"/>
              </a:lnTo>
              <a:lnTo>
                <a:pt x="6789" y="7760"/>
              </a:lnTo>
              <a:lnTo>
                <a:pt x="6318" y="7760"/>
              </a:lnTo>
              <a:lnTo>
                <a:pt x="5794" y="7760"/>
              </a:lnTo>
              <a:lnTo>
                <a:pt x="5216" y="7760"/>
              </a:lnTo>
              <a:lnTo>
                <a:pt x="4588" y="7760"/>
              </a:lnTo>
              <a:lnTo>
                <a:pt x="3906" y="7760"/>
              </a:lnTo>
              <a:lnTo>
                <a:pt x="3198" y="7760"/>
              </a:lnTo>
              <a:lnTo>
                <a:pt x="2438" y="7760"/>
              </a:lnTo>
              <a:lnTo>
                <a:pt x="1651" y="7760"/>
              </a:lnTo>
              <a:lnTo>
                <a:pt x="839" y="7760"/>
              </a:lnTo>
              <a:lnTo>
                <a:pt x="0" y="7760"/>
              </a:lnTo>
              <a:lnTo>
                <a:pt x="839" y="7760"/>
              </a:lnTo>
              <a:lnTo>
                <a:pt x="1651" y="7760"/>
              </a:lnTo>
              <a:lnTo>
                <a:pt x="2438" y="7760"/>
              </a:lnTo>
              <a:lnTo>
                <a:pt x="3198" y="7760"/>
              </a:lnTo>
              <a:lnTo>
                <a:pt x="3906" y="7760"/>
              </a:lnTo>
              <a:lnTo>
                <a:pt x="4588" y="7760"/>
              </a:lnTo>
              <a:lnTo>
                <a:pt x="5216" y="7760"/>
              </a:lnTo>
              <a:lnTo>
                <a:pt x="5794" y="7760"/>
              </a:lnTo>
              <a:lnTo>
                <a:pt x="6318" y="7760"/>
              </a:lnTo>
              <a:lnTo>
                <a:pt x="6789" y="7760"/>
              </a:lnTo>
              <a:lnTo>
                <a:pt x="7209" y="7760"/>
              </a:lnTo>
              <a:lnTo>
                <a:pt x="7550" y="7760"/>
              </a:lnTo>
              <a:lnTo>
                <a:pt x="7812" y="7760"/>
              </a:lnTo>
              <a:lnTo>
                <a:pt x="8021" y="7760"/>
              </a:lnTo>
              <a:lnTo>
                <a:pt x="8127" y="7760"/>
              </a:lnTo>
              <a:lnTo>
                <a:pt x="8179" y="7760"/>
              </a:lnTo>
              <a:lnTo>
                <a:pt x="8179" y="16384"/>
              </a:lnTo>
              <a:lnTo>
                <a:pt x="8231" y="16384"/>
              </a:lnTo>
              <a:lnTo>
                <a:pt x="8336" y="16384"/>
              </a:lnTo>
              <a:lnTo>
                <a:pt x="8546" y="16384"/>
              </a:lnTo>
              <a:lnTo>
                <a:pt x="8834" y="16384"/>
              </a:lnTo>
              <a:lnTo>
                <a:pt x="9175" y="16384"/>
              </a:lnTo>
              <a:lnTo>
                <a:pt x="9568" y="16384"/>
              </a:lnTo>
              <a:lnTo>
                <a:pt x="10040" y="16384"/>
              </a:lnTo>
              <a:lnTo>
                <a:pt x="10590" y="16384"/>
              </a:lnTo>
              <a:lnTo>
                <a:pt x="11168" y="16384"/>
              </a:lnTo>
              <a:lnTo>
                <a:pt x="11796" y="16384"/>
              </a:lnTo>
              <a:lnTo>
                <a:pt x="12478" y="16384"/>
              </a:lnTo>
              <a:lnTo>
                <a:pt x="13186" y="16384"/>
              </a:lnTo>
              <a:lnTo>
                <a:pt x="13946" y="16384"/>
              </a:lnTo>
              <a:lnTo>
                <a:pt x="14733" y="16384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36</xdr:row>
      <xdr:rowOff>133350</xdr:rowOff>
    </xdr:from>
    <xdr:to>
      <xdr:col>3</xdr:col>
      <xdr:colOff>209550</xdr:colOff>
      <xdr:row>39</xdr:row>
      <xdr:rowOff>95250</xdr:rowOff>
    </xdr:to>
    <xdr:sp macro="" textlink="">
      <xdr:nvSpPr>
        <xdr:cNvPr id="1036" name="図形 5"/>
        <xdr:cNvSpPr>
          <a:spLocks/>
        </xdr:cNvSpPr>
      </xdr:nvSpPr>
      <xdr:spPr bwMode="auto">
        <a:xfrm>
          <a:off x="876300" y="7353300"/>
          <a:ext cx="142875" cy="552450"/>
        </a:xfrm>
        <a:custGeom>
          <a:avLst/>
          <a:gdLst>
            <a:gd name="T0" fmla="*/ 135559 w 16384"/>
            <a:gd name="T1" fmla="*/ 0 h 16384"/>
            <a:gd name="T2" fmla="*/ 121615 w 16384"/>
            <a:gd name="T3" fmla="*/ 0 h 16384"/>
            <a:gd name="T4" fmla="*/ 108813 w 16384"/>
            <a:gd name="T5" fmla="*/ 0 h 16384"/>
            <a:gd name="T6" fmla="*/ 97389 w 16384"/>
            <a:gd name="T7" fmla="*/ 0 h 16384"/>
            <a:gd name="T8" fmla="*/ 87553 w 16384"/>
            <a:gd name="T9" fmla="*/ 0 h 16384"/>
            <a:gd name="T10" fmla="*/ 80010 w 16384"/>
            <a:gd name="T11" fmla="*/ 0 h 16384"/>
            <a:gd name="T12" fmla="*/ 74525 w 16384"/>
            <a:gd name="T13" fmla="*/ 0 h 16384"/>
            <a:gd name="T14" fmla="*/ 71778 w 16384"/>
            <a:gd name="T15" fmla="*/ 0 h 16384"/>
            <a:gd name="T16" fmla="*/ 71324 w 16384"/>
            <a:gd name="T17" fmla="*/ 261658 h 16384"/>
            <a:gd name="T18" fmla="*/ 69946 w 16384"/>
            <a:gd name="T19" fmla="*/ 261658 h 16384"/>
            <a:gd name="T20" fmla="*/ 65839 w 16384"/>
            <a:gd name="T21" fmla="*/ 261658 h 16384"/>
            <a:gd name="T22" fmla="*/ 59203 w 16384"/>
            <a:gd name="T23" fmla="*/ 261658 h 16384"/>
            <a:gd name="T24" fmla="*/ 50526 w 16384"/>
            <a:gd name="T25" fmla="*/ 261658 h 16384"/>
            <a:gd name="T26" fmla="*/ 40009 w 16384"/>
            <a:gd name="T27" fmla="*/ 261658 h 16384"/>
            <a:gd name="T28" fmla="*/ 27888 w 16384"/>
            <a:gd name="T29" fmla="*/ 261658 h 16384"/>
            <a:gd name="T30" fmla="*/ 14397 w 16384"/>
            <a:gd name="T31" fmla="*/ 261658 h 16384"/>
            <a:gd name="T32" fmla="*/ 0 w 16384"/>
            <a:gd name="T33" fmla="*/ 261658 h 16384"/>
            <a:gd name="T34" fmla="*/ 14397 w 16384"/>
            <a:gd name="T35" fmla="*/ 261658 h 16384"/>
            <a:gd name="T36" fmla="*/ 27888 w 16384"/>
            <a:gd name="T37" fmla="*/ 261658 h 16384"/>
            <a:gd name="T38" fmla="*/ 40009 w 16384"/>
            <a:gd name="T39" fmla="*/ 261658 h 16384"/>
            <a:gd name="T40" fmla="*/ 50526 w 16384"/>
            <a:gd name="T41" fmla="*/ 261658 h 16384"/>
            <a:gd name="T42" fmla="*/ 59203 w 16384"/>
            <a:gd name="T43" fmla="*/ 261658 h 16384"/>
            <a:gd name="T44" fmla="*/ 65839 w 16384"/>
            <a:gd name="T45" fmla="*/ 261658 h 16384"/>
            <a:gd name="T46" fmla="*/ 69946 w 16384"/>
            <a:gd name="T47" fmla="*/ 261658 h 16384"/>
            <a:gd name="T48" fmla="*/ 71324 w 16384"/>
            <a:gd name="T49" fmla="*/ 261658 h 16384"/>
            <a:gd name="T50" fmla="*/ 71778 w 16384"/>
            <a:gd name="T51" fmla="*/ 552450 h 16384"/>
            <a:gd name="T52" fmla="*/ 74525 w 16384"/>
            <a:gd name="T53" fmla="*/ 552450 h 16384"/>
            <a:gd name="T54" fmla="*/ 80010 w 16384"/>
            <a:gd name="T55" fmla="*/ 552450 h 16384"/>
            <a:gd name="T56" fmla="*/ 87553 w 16384"/>
            <a:gd name="T57" fmla="*/ 552450 h 16384"/>
            <a:gd name="T58" fmla="*/ 97389 w 16384"/>
            <a:gd name="T59" fmla="*/ 552450 h 16384"/>
            <a:gd name="T60" fmla="*/ 108813 w 16384"/>
            <a:gd name="T61" fmla="*/ 552450 h 16384"/>
            <a:gd name="T62" fmla="*/ 121615 w 16384"/>
            <a:gd name="T63" fmla="*/ 552450 h 16384"/>
            <a:gd name="T64" fmla="*/ 135559 w 16384"/>
            <a:gd name="T65" fmla="*/ 55245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0"/>
              </a:lnTo>
              <a:lnTo>
                <a:pt x="13946" y="0"/>
              </a:lnTo>
              <a:lnTo>
                <a:pt x="13186" y="0"/>
              </a:lnTo>
              <a:lnTo>
                <a:pt x="12478" y="0"/>
              </a:lnTo>
              <a:lnTo>
                <a:pt x="11796" y="0"/>
              </a:lnTo>
              <a:lnTo>
                <a:pt x="11168" y="0"/>
              </a:lnTo>
              <a:lnTo>
                <a:pt x="10590" y="0"/>
              </a:lnTo>
              <a:lnTo>
                <a:pt x="10040" y="0"/>
              </a:lnTo>
              <a:lnTo>
                <a:pt x="9568" y="0"/>
              </a:lnTo>
              <a:lnTo>
                <a:pt x="9175" y="0"/>
              </a:lnTo>
              <a:lnTo>
                <a:pt x="8834" y="0"/>
              </a:lnTo>
              <a:lnTo>
                <a:pt x="8546" y="0"/>
              </a:lnTo>
              <a:lnTo>
                <a:pt x="8336" y="0"/>
              </a:lnTo>
              <a:lnTo>
                <a:pt x="8231" y="0"/>
              </a:lnTo>
              <a:lnTo>
                <a:pt x="8179" y="0"/>
              </a:lnTo>
              <a:lnTo>
                <a:pt x="8179" y="7760"/>
              </a:lnTo>
              <a:lnTo>
                <a:pt x="8127" y="7760"/>
              </a:lnTo>
              <a:lnTo>
                <a:pt x="8021" y="7760"/>
              </a:lnTo>
              <a:lnTo>
                <a:pt x="7812" y="7760"/>
              </a:lnTo>
              <a:lnTo>
                <a:pt x="7550" y="7760"/>
              </a:lnTo>
              <a:lnTo>
                <a:pt x="7209" y="7760"/>
              </a:lnTo>
              <a:lnTo>
                <a:pt x="6789" y="7760"/>
              </a:lnTo>
              <a:lnTo>
                <a:pt x="6318" y="7760"/>
              </a:lnTo>
              <a:lnTo>
                <a:pt x="5794" y="7760"/>
              </a:lnTo>
              <a:lnTo>
                <a:pt x="5216" y="7760"/>
              </a:lnTo>
              <a:lnTo>
                <a:pt x="4588" y="7760"/>
              </a:lnTo>
              <a:lnTo>
                <a:pt x="3906" y="7760"/>
              </a:lnTo>
              <a:lnTo>
                <a:pt x="3198" y="7760"/>
              </a:lnTo>
              <a:lnTo>
                <a:pt x="2438" y="7760"/>
              </a:lnTo>
              <a:lnTo>
                <a:pt x="1651" y="7760"/>
              </a:lnTo>
              <a:lnTo>
                <a:pt x="839" y="7760"/>
              </a:lnTo>
              <a:lnTo>
                <a:pt x="0" y="7760"/>
              </a:lnTo>
              <a:lnTo>
                <a:pt x="839" y="7760"/>
              </a:lnTo>
              <a:lnTo>
                <a:pt x="1651" y="7760"/>
              </a:lnTo>
              <a:lnTo>
                <a:pt x="2438" y="7760"/>
              </a:lnTo>
              <a:lnTo>
                <a:pt x="3198" y="7760"/>
              </a:lnTo>
              <a:lnTo>
                <a:pt x="3906" y="7760"/>
              </a:lnTo>
              <a:lnTo>
                <a:pt x="4588" y="7760"/>
              </a:lnTo>
              <a:lnTo>
                <a:pt x="5216" y="7760"/>
              </a:lnTo>
              <a:lnTo>
                <a:pt x="5794" y="7760"/>
              </a:lnTo>
              <a:lnTo>
                <a:pt x="6318" y="7760"/>
              </a:lnTo>
              <a:lnTo>
                <a:pt x="6789" y="7760"/>
              </a:lnTo>
              <a:lnTo>
                <a:pt x="7209" y="7760"/>
              </a:lnTo>
              <a:lnTo>
                <a:pt x="7550" y="7760"/>
              </a:lnTo>
              <a:lnTo>
                <a:pt x="7812" y="7760"/>
              </a:lnTo>
              <a:lnTo>
                <a:pt x="8021" y="7760"/>
              </a:lnTo>
              <a:lnTo>
                <a:pt x="8127" y="7760"/>
              </a:lnTo>
              <a:lnTo>
                <a:pt x="8179" y="7760"/>
              </a:lnTo>
              <a:lnTo>
                <a:pt x="8179" y="16384"/>
              </a:lnTo>
              <a:lnTo>
                <a:pt x="8231" y="16384"/>
              </a:lnTo>
              <a:lnTo>
                <a:pt x="8336" y="16384"/>
              </a:lnTo>
              <a:lnTo>
                <a:pt x="8546" y="16384"/>
              </a:lnTo>
              <a:lnTo>
                <a:pt x="8834" y="16384"/>
              </a:lnTo>
              <a:lnTo>
                <a:pt x="9175" y="16384"/>
              </a:lnTo>
              <a:lnTo>
                <a:pt x="9568" y="16384"/>
              </a:lnTo>
              <a:lnTo>
                <a:pt x="10040" y="16384"/>
              </a:lnTo>
              <a:lnTo>
                <a:pt x="10590" y="16384"/>
              </a:lnTo>
              <a:lnTo>
                <a:pt x="11168" y="16384"/>
              </a:lnTo>
              <a:lnTo>
                <a:pt x="11796" y="16384"/>
              </a:lnTo>
              <a:lnTo>
                <a:pt x="12478" y="16384"/>
              </a:lnTo>
              <a:lnTo>
                <a:pt x="13186" y="16384"/>
              </a:lnTo>
              <a:lnTo>
                <a:pt x="13946" y="16384"/>
              </a:lnTo>
              <a:lnTo>
                <a:pt x="14733" y="16384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2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WINDOWS\Temporary%20Internet%20Files\Content.IE5\MTR2XMKZ\ca990009(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orary%20Internet%20Files\Content.IE5\MTR2XMKZ\ca990009(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203.xls?file=1030493955460/000053323535383734000000475730310000000099F8FEEFC5D29F45F20100000001/WINNT\Profiles\pref2502\&#65411;&#65438;&#65405;&#65400;&#65412;&#65391;&#65420;&#65439;\&#32113;&#35336;&#26360;\15118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203.xls?file=1030493955460/000053323535383734000000475730310000000099F8FEEFC5D29F45F20100000001/&#32113;&#35336;&#26360;1999\131-200\11412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file/attachment/H18&#21407;&#31295;/11412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141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file/attachment/H18&#21407;&#31295;/119-13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144-147.xls?file=1027405019590/000046483030303100000000475730310000000099F9F0F5E2D13A02CB0100000001/1141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8&#32113;&#35336;&#26360;/H18&#21407;&#31295;/My%20Documents/&#37489;&#24037;&#26989;/&#24180;&#22577;/&#24180;&#22577;/&#2225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7122$\WINDOWS\Application%20Data\GlobalTemp\Gtmp1130028807\My%20Documents\&#37489;&#24037;&#26989;\&#24180;&#22577;\&#24180;&#22577;\&#2225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a022034\Application%20Data\GlobalTemp\Gtmp1124764486\23925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203.xls?file=1030493955460/000053323535383734000000475730310000000099F8FEEFC5D29F45F20100000001/WINDOWS\Temporary%20Internet%20Files\Content.IE5\MTR2XMKZ\ca990009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6"/>
    </sheetNames>
    <sheetDataSet>
      <sheetData sheetId="0" refreshError="1">
        <row r="4">
          <cell r="S4" t="str">
            <v>棟数</v>
          </cell>
          <cell r="T4" t="str">
            <v>延床面積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 refreshError="1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4">
          <cell r="B4" t="str">
            <v>　…</v>
          </cell>
        </row>
        <row r="5">
          <cell r="B5">
            <v>350</v>
          </cell>
        </row>
        <row r="6">
          <cell r="B6" t="str">
            <v xml:space="preserve">  …</v>
          </cell>
        </row>
        <row r="7">
          <cell r="B7">
            <v>393</v>
          </cell>
        </row>
        <row r="8">
          <cell r="B8" t="str">
            <v xml:space="preserve">  …</v>
          </cell>
        </row>
        <row r="9">
          <cell r="B9">
            <v>418</v>
          </cell>
        </row>
        <row r="10">
          <cell r="B10" t="str">
            <v xml:space="preserve">  …</v>
          </cell>
        </row>
        <row r="11">
          <cell r="B11">
            <v>488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0"/>
  <sheetViews>
    <sheetView showGridLines="0" tabSelected="1" zoomScale="125" zoomScaleNormal="125" zoomScaleSheetLayoutView="100" workbookViewId="0">
      <pane ySplit="9" topLeftCell="A10" activePane="bottomLeft" state="frozen"/>
      <selection activeCell="G53" sqref="G53"/>
      <selection pane="bottomLeft" activeCell="D46" sqref="D46"/>
    </sheetView>
  </sheetViews>
  <sheetFormatPr defaultRowHeight="12" customHeight="1"/>
  <cols>
    <col min="1" max="1" width="0.375" style="251" customWidth="1"/>
    <col min="2" max="2" width="4.625" style="251" customWidth="1"/>
    <col min="3" max="3" width="2.625" style="251" customWidth="1"/>
    <col min="4" max="4" width="15.625" style="251" customWidth="1"/>
    <col min="5" max="5" width="0.375" style="251" customWidth="1"/>
    <col min="6" max="6" width="9.625" style="251" customWidth="1"/>
    <col min="7" max="8" width="9.375" style="251" customWidth="1"/>
    <col min="9" max="12" width="9.625" style="251" customWidth="1"/>
    <col min="13" max="13" width="0.375" style="251" customWidth="1"/>
    <col min="14" max="15" width="0.375" style="252" customWidth="1"/>
    <col min="16" max="16" width="0.375" style="251" customWidth="1"/>
    <col min="17" max="24" width="8.25" style="251" customWidth="1"/>
    <col min="25" max="25" width="0.375" style="253" customWidth="1"/>
    <col min="26" max="26" width="0.375" style="251" customWidth="1"/>
    <col min="27" max="27" width="4.625" style="251" customWidth="1"/>
    <col min="28" max="28" width="2.625" style="251" customWidth="1"/>
    <col min="29" max="29" width="15.625" style="251" customWidth="1"/>
    <col min="30" max="30" width="0.375" style="251" customWidth="1"/>
    <col min="31" max="31" width="0.375" style="252" customWidth="1"/>
    <col min="32" max="32" width="0.375" style="251" customWidth="1"/>
    <col min="33" max="33" width="4.625" style="251" customWidth="1"/>
    <col min="34" max="34" width="2.625" style="251" customWidth="1"/>
    <col min="35" max="35" width="15.625" style="251" customWidth="1"/>
    <col min="36" max="36" width="0.375" style="251" customWidth="1"/>
    <col min="37" max="37" width="7.375" style="251" customWidth="1"/>
    <col min="38" max="39" width="7.625" style="251" customWidth="1"/>
    <col min="40" max="40" width="7.375" style="251" customWidth="1"/>
    <col min="41" max="41" width="7.5" style="251" customWidth="1"/>
    <col min="42" max="42" width="7" style="251" customWidth="1"/>
    <col min="43" max="43" width="7.625" style="251" customWidth="1"/>
    <col min="44" max="44" width="8" style="251" customWidth="1"/>
    <col min="45" max="45" width="8.5" style="251" customWidth="1"/>
    <col min="46" max="46" width="0.375" style="254" customWidth="1"/>
    <col min="47" max="48" width="0.375" style="255" customWidth="1"/>
    <col min="49" max="49" width="0.375" style="254" customWidth="1"/>
    <col min="50" max="50" width="6.25" style="251" customWidth="1"/>
    <col min="51" max="51" width="6" style="251" customWidth="1"/>
    <col min="52" max="52" width="7.25" style="251" customWidth="1"/>
    <col min="53" max="53" width="6.875" style="251" customWidth="1"/>
    <col min="54" max="54" width="7.875" style="251" customWidth="1"/>
    <col min="55" max="55" width="7.25" style="251" customWidth="1"/>
    <col min="56" max="56" width="8.375" style="251" customWidth="1"/>
    <col min="57" max="57" width="8.5" style="251" customWidth="1"/>
    <col min="58" max="58" width="8.625" style="251" customWidth="1"/>
    <col min="59" max="59" width="0.375" style="251" customWidth="1"/>
    <col min="60" max="60" width="4.625" style="251" customWidth="1"/>
    <col min="61" max="61" width="2.625" style="251" customWidth="1"/>
    <col min="62" max="62" width="15.625" style="251" customWidth="1"/>
    <col min="63" max="63" width="0.375" style="253" customWidth="1"/>
    <col min="64" max="16384" width="9" style="251"/>
  </cols>
  <sheetData>
    <row r="1" spans="1:65" s="134" customFormat="1" ht="24" customHeight="1">
      <c r="B1" s="135"/>
      <c r="J1" s="10" t="s">
        <v>169</v>
      </c>
      <c r="K1" s="11" t="s">
        <v>101</v>
      </c>
      <c r="L1" s="11"/>
      <c r="M1" s="11"/>
      <c r="N1" s="136"/>
      <c r="O1" s="136"/>
      <c r="P1" s="11"/>
      <c r="Q1" s="11"/>
      <c r="R1" s="11"/>
      <c r="S1" s="11"/>
      <c r="T1" s="11"/>
      <c r="U1" s="11"/>
      <c r="V1" s="137"/>
      <c r="W1" s="13"/>
      <c r="X1" s="9"/>
      <c r="Y1" s="138"/>
      <c r="AE1" s="139"/>
      <c r="AT1" s="140"/>
      <c r="AU1" s="141"/>
      <c r="AV1" s="141"/>
      <c r="AW1" s="140"/>
      <c r="BK1" s="142"/>
    </row>
    <row r="2" spans="1:65" s="134" customFormat="1" ht="8.1" customHeight="1">
      <c r="C2" s="143"/>
      <c r="D2" s="144"/>
      <c r="F2" s="143"/>
      <c r="G2" s="145"/>
      <c r="H2" s="11"/>
      <c r="I2" s="11"/>
      <c r="J2" s="11"/>
      <c r="K2" s="11"/>
      <c r="L2" s="11"/>
      <c r="M2" s="11"/>
      <c r="N2" s="136"/>
      <c r="O2" s="136"/>
      <c r="P2" s="11"/>
      <c r="Q2" s="11"/>
      <c r="R2" s="11"/>
      <c r="S2" s="11"/>
      <c r="T2" s="11"/>
      <c r="U2" s="11"/>
      <c r="V2" s="137"/>
      <c r="W2" s="13"/>
      <c r="X2" s="9"/>
      <c r="Y2" s="138"/>
      <c r="AE2" s="139"/>
      <c r="AT2" s="140"/>
      <c r="AU2" s="141"/>
      <c r="AV2" s="141"/>
      <c r="AW2" s="140"/>
      <c r="BK2" s="142"/>
    </row>
    <row r="3" spans="1:65" s="146" customFormat="1" ht="12" customHeight="1" thickBot="1">
      <c r="B3" s="146" t="s">
        <v>102</v>
      </c>
      <c r="F3" s="256"/>
      <c r="G3" s="257"/>
      <c r="H3" s="257"/>
      <c r="N3" s="147"/>
      <c r="O3" s="147"/>
      <c r="Q3" s="30"/>
      <c r="W3" s="30"/>
      <c r="X3" s="30"/>
      <c r="Y3" s="148"/>
      <c r="AC3" s="149" t="s">
        <v>103</v>
      </c>
      <c r="AE3" s="147"/>
      <c r="AT3" s="150"/>
      <c r="AU3" s="147"/>
      <c r="AV3" s="147"/>
      <c r="AW3" s="150"/>
      <c r="BK3" s="150"/>
    </row>
    <row r="4" spans="1:65" s="146" customFormat="1" ht="12" customHeight="1">
      <c r="A4" s="151"/>
      <c r="B4" s="151"/>
      <c r="C4" s="151"/>
      <c r="D4" s="151"/>
      <c r="E4" s="152"/>
      <c r="F4" s="764" t="s">
        <v>104</v>
      </c>
      <c r="G4" s="764" t="s">
        <v>69</v>
      </c>
      <c r="H4" s="764" t="s">
        <v>70</v>
      </c>
      <c r="I4" s="764" t="s">
        <v>71</v>
      </c>
      <c r="J4" s="153"/>
      <c r="K4" s="154"/>
      <c r="L4" s="154" t="s">
        <v>105</v>
      </c>
      <c r="M4" s="154"/>
      <c r="N4" s="147"/>
      <c r="O4" s="147"/>
      <c r="P4" s="154"/>
      <c r="Q4" s="154" t="s">
        <v>106</v>
      </c>
      <c r="R4" s="154"/>
      <c r="S4" s="154"/>
      <c r="T4" s="154"/>
      <c r="U4" s="154"/>
      <c r="V4" s="154"/>
      <c r="W4" s="154"/>
      <c r="X4" s="154"/>
      <c r="Y4" s="154"/>
      <c r="Z4" s="155"/>
      <c r="AA4" s="151"/>
      <c r="AB4" s="151"/>
      <c r="AC4" s="151"/>
      <c r="AD4" s="151"/>
      <c r="AE4" s="147"/>
      <c r="AF4" s="151"/>
      <c r="AG4" s="151"/>
      <c r="AH4" s="151"/>
      <c r="AI4" s="151"/>
      <c r="AJ4" s="152"/>
      <c r="AK4" s="156" t="s">
        <v>107</v>
      </c>
      <c r="AL4" s="157"/>
      <c r="AM4" s="157"/>
      <c r="AN4" s="157"/>
      <c r="AO4" s="157"/>
      <c r="AP4" s="157"/>
      <c r="AQ4" s="157"/>
      <c r="AR4" s="157"/>
      <c r="AS4" s="157"/>
      <c r="AT4" s="158"/>
      <c r="AU4" s="147"/>
      <c r="AV4" s="147"/>
      <c r="AW4" s="151"/>
      <c r="AX4" s="758" t="s">
        <v>72</v>
      </c>
      <c r="AY4" s="744"/>
      <c r="AZ4" s="743" t="s">
        <v>73</v>
      </c>
      <c r="BA4" s="744"/>
      <c r="BB4" s="159" t="s">
        <v>108</v>
      </c>
      <c r="BC4" s="160"/>
      <c r="BD4" s="155"/>
      <c r="BE4" s="151"/>
      <c r="BF4" s="151"/>
      <c r="BG4" s="155"/>
      <c r="BH4" s="151"/>
      <c r="BI4" s="151"/>
      <c r="BJ4" s="151"/>
      <c r="BK4" s="151"/>
      <c r="BL4" s="161"/>
      <c r="BM4" s="161"/>
    </row>
    <row r="5" spans="1:65" s="146" customFormat="1" ht="12" customHeight="1">
      <c r="A5" s="162"/>
      <c r="B5" s="162"/>
      <c r="C5" s="162"/>
      <c r="D5" s="162"/>
      <c r="E5" s="163"/>
      <c r="F5" s="765"/>
      <c r="G5" s="765"/>
      <c r="H5" s="765"/>
      <c r="I5" s="765"/>
      <c r="J5" s="164" t="s">
        <v>74</v>
      </c>
      <c r="K5" s="165"/>
      <c r="L5" s="166" t="s">
        <v>109</v>
      </c>
      <c r="M5" s="167"/>
      <c r="N5" s="147"/>
      <c r="O5" s="147"/>
      <c r="P5" s="167"/>
      <c r="Q5" s="167" t="s">
        <v>110</v>
      </c>
      <c r="R5" s="167"/>
      <c r="S5" s="167"/>
      <c r="T5" s="168"/>
      <c r="U5" s="164" t="s">
        <v>111</v>
      </c>
      <c r="V5" s="169"/>
      <c r="W5" s="169"/>
      <c r="X5" s="169"/>
      <c r="Y5" s="167"/>
      <c r="Z5" s="170"/>
      <c r="AA5" s="162"/>
      <c r="AB5" s="162"/>
      <c r="AC5" s="162"/>
      <c r="AD5" s="162"/>
      <c r="AE5" s="147"/>
      <c r="AF5" s="162"/>
      <c r="AG5" s="162"/>
      <c r="AH5" s="162"/>
      <c r="AI5" s="162"/>
      <c r="AJ5" s="163"/>
      <c r="AK5" s="164" t="s">
        <v>112</v>
      </c>
      <c r="AL5" s="169"/>
      <c r="AM5" s="169"/>
      <c r="AN5" s="171"/>
      <c r="AO5" s="164" t="s">
        <v>113</v>
      </c>
      <c r="AP5" s="169"/>
      <c r="AQ5" s="169"/>
      <c r="AR5" s="169"/>
      <c r="AS5" s="169"/>
      <c r="AT5" s="168"/>
      <c r="AU5" s="147"/>
      <c r="AV5" s="147"/>
      <c r="AW5" s="162"/>
      <c r="AX5" s="759"/>
      <c r="AY5" s="746"/>
      <c r="AZ5" s="745"/>
      <c r="BA5" s="746"/>
      <c r="BB5" s="173" t="s">
        <v>114</v>
      </c>
      <c r="BC5" s="174"/>
      <c r="BD5" s="175" t="s">
        <v>115</v>
      </c>
      <c r="BE5" s="176"/>
      <c r="BF5" s="176"/>
      <c r="BG5" s="170"/>
      <c r="BH5" s="162"/>
      <c r="BI5" s="162"/>
      <c r="BJ5" s="162"/>
      <c r="BK5" s="162"/>
      <c r="BL5" s="161"/>
      <c r="BM5" s="161"/>
    </row>
    <row r="6" spans="1:65" s="146" customFormat="1" ht="12" customHeight="1">
      <c r="A6" s="162"/>
      <c r="B6" s="162"/>
      <c r="C6" s="162"/>
      <c r="D6" s="162"/>
      <c r="E6" s="163"/>
      <c r="F6" s="765"/>
      <c r="G6" s="765"/>
      <c r="H6" s="765"/>
      <c r="I6" s="765"/>
      <c r="J6" s="177"/>
      <c r="K6" s="177"/>
      <c r="L6" s="768" t="s">
        <v>75</v>
      </c>
      <c r="M6" s="178"/>
      <c r="N6" s="179"/>
      <c r="O6" s="179"/>
      <c r="P6" s="180"/>
      <c r="Q6" s="767" t="s">
        <v>116</v>
      </c>
      <c r="R6" s="761"/>
      <c r="S6" s="767" t="s">
        <v>76</v>
      </c>
      <c r="T6" s="761"/>
      <c r="U6" s="182" t="s">
        <v>117</v>
      </c>
      <c r="V6" s="183"/>
      <c r="W6" s="183"/>
      <c r="X6" s="183"/>
      <c r="Y6" s="181"/>
      <c r="Z6" s="170"/>
      <c r="AA6" s="162"/>
      <c r="AB6" s="162"/>
      <c r="AC6" s="162"/>
      <c r="AD6" s="162"/>
      <c r="AE6" s="147"/>
      <c r="AF6" s="162"/>
      <c r="AG6" s="162"/>
      <c r="AH6" s="162"/>
      <c r="AI6" s="162"/>
      <c r="AJ6" s="163"/>
      <c r="AK6" s="164" t="s">
        <v>118</v>
      </c>
      <c r="AL6" s="169"/>
      <c r="AM6" s="169"/>
      <c r="AN6" s="171"/>
      <c r="AO6" s="741" t="s">
        <v>77</v>
      </c>
      <c r="AP6" s="164" t="s">
        <v>78</v>
      </c>
      <c r="AQ6" s="169"/>
      <c r="AR6" s="169"/>
      <c r="AS6" s="169"/>
      <c r="AT6" s="168"/>
      <c r="AU6" s="147"/>
      <c r="AV6" s="147"/>
      <c r="AW6" s="162"/>
      <c r="AX6" s="759"/>
      <c r="AY6" s="746"/>
      <c r="AZ6" s="745"/>
      <c r="BA6" s="746"/>
      <c r="BB6" s="173" t="s">
        <v>119</v>
      </c>
      <c r="BC6" s="173" t="s">
        <v>120</v>
      </c>
      <c r="BD6" s="184"/>
      <c r="BE6" s="185"/>
      <c r="BF6" s="185"/>
      <c r="BG6" s="170"/>
      <c r="BH6" s="162"/>
      <c r="BI6" s="162"/>
      <c r="BJ6" s="162"/>
      <c r="BK6" s="162"/>
      <c r="BL6" s="161"/>
      <c r="BM6" s="161"/>
    </row>
    <row r="7" spans="1:65" s="146" customFormat="1" ht="12" customHeight="1">
      <c r="A7" s="162"/>
      <c r="B7" s="162"/>
      <c r="C7" s="162"/>
      <c r="D7" s="162"/>
      <c r="E7" s="163"/>
      <c r="F7" s="765"/>
      <c r="G7" s="765"/>
      <c r="H7" s="765"/>
      <c r="I7" s="765"/>
      <c r="J7" s="186" t="s">
        <v>121</v>
      </c>
      <c r="K7" s="186" t="s">
        <v>122</v>
      </c>
      <c r="L7" s="769"/>
      <c r="M7" s="187"/>
      <c r="N7" s="179"/>
      <c r="O7" s="179"/>
      <c r="P7" s="188"/>
      <c r="Q7" s="760"/>
      <c r="R7" s="748"/>
      <c r="S7" s="760"/>
      <c r="T7" s="748"/>
      <c r="U7" s="749" t="s">
        <v>79</v>
      </c>
      <c r="V7" s="749" t="s">
        <v>80</v>
      </c>
      <c r="W7" s="749" t="s">
        <v>123</v>
      </c>
      <c r="X7" s="752" t="s">
        <v>124</v>
      </c>
      <c r="Y7" s="755"/>
      <c r="Z7" s="170"/>
      <c r="AA7" s="162"/>
      <c r="AB7" s="162"/>
      <c r="AC7" s="162"/>
      <c r="AD7" s="162"/>
      <c r="AE7" s="147"/>
      <c r="AF7" s="162"/>
      <c r="AG7" s="162"/>
      <c r="AH7" s="162"/>
      <c r="AI7" s="162"/>
      <c r="AJ7" s="163"/>
      <c r="AK7" s="749" t="s">
        <v>125</v>
      </c>
      <c r="AL7" s="749" t="s">
        <v>126</v>
      </c>
      <c r="AM7" s="752" t="s">
        <v>127</v>
      </c>
      <c r="AN7" s="162"/>
      <c r="AO7" s="763"/>
      <c r="AP7" s="177"/>
      <c r="AQ7" s="164" t="s">
        <v>81</v>
      </c>
      <c r="AR7" s="190"/>
      <c r="AS7" s="162"/>
      <c r="AT7" s="163"/>
      <c r="AU7" s="147"/>
      <c r="AV7" s="147"/>
      <c r="AW7" s="185"/>
      <c r="AX7" s="760"/>
      <c r="AY7" s="748"/>
      <c r="AZ7" s="747"/>
      <c r="BA7" s="748"/>
      <c r="BB7" s="173" t="s">
        <v>128</v>
      </c>
      <c r="BC7" s="173" t="s">
        <v>129</v>
      </c>
      <c r="BD7" s="192"/>
      <c r="BE7" s="192"/>
      <c r="BF7" s="193"/>
      <c r="BG7" s="170"/>
      <c r="BH7" s="162"/>
      <c r="BI7" s="162"/>
      <c r="BJ7" s="162"/>
      <c r="BK7" s="162"/>
      <c r="BL7" s="161"/>
      <c r="BM7" s="161"/>
    </row>
    <row r="8" spans="1:65" s="146" customFormat="1" ht="12.75" customHeight="1">
      <c r="A8" s="162"/>
      <c r="B8" s="162"/>
      <c r="C8" s="162"/>
      <c r="D8" s="162"/>
      <c r="E8" s="163"/>
      <c r="F8" s="765"/>
      <c r="G8" s="765"/>
      <c r="H8" s="765"/>
      <c r="I8" s="765"/>
      <c r="J8" s="186" t="s">
        <v>130</v>
      </c>
      <c r="K8" s="186" t="s">
        <v>130</v>
      </c>
      <c r="L8" s="769"/>
      <c r="M8" s="187"/>
      <c r="N8" s="179"/>
      <c r="O8" s="179"/>
      <c r="P8" s="188"/>
      <c r="Q8" s="761" t="s">
        <v>131</v>
      </c>
      <c r="R8" s="741" t="s">
        <v>130</v>
      </c>
      <c r="S8" s="761" t="s">
        <v>131</v>
      </c>
      <c r="T8" s="741" t="s">
        <v>130</v>
      </c>
      <c r="U8" s="750"/>
      <c r="V8" s="750"/>
      <c r="W8" s="750"/>
      <c r="X8" s="753"/>
      <c r="Y8" s="756"/>
      <c r="Z8" s="170"/>
      <c r="AA8" s="162"/>
      <c r="AB8" s="162"/>
      <c r="AC8" s="162"/>
      <c r="AD8" s="162"/>
      <c r="AE8" s="147"/>
      <c r="AF8" s="162"/>
      <c r="AG8" s="162"/>
      <c r="AH8" s="162"/>
      <c r="AI8" s="162"/>
      <c r="AJ8" s="163"/>
      <c r="AK8" s="750"/>
      <c r="AL8" s="750"/>
      <c r="AM8" s="753"/>
      <c r="AN8" s="194" t="s">
        <v>82</v>
      </c>
      <c r="AO8" s="763"/>
      <c r="AP8" s="173" t="s">
        <v>83</v>
      </c>
      <c r="AQ8" s="741" t="s">
        <v>84</v>
      </c>
      <c r="AR8" s="741" t="s">
        <v>85</v>
      </c>
      <c r="AS8" s="172" t="s">
        <v>20</v>
      </c>
      <c r="AT8" s="163"/>
      <c r="AU8" s="147"/>
      <c r="AV8" s="147"/>
      <c r="AW8" s="162"/>
      <c r="AX8" s="761" t="s">
        <v>131</v>
      </c>
      <c r="AY8" s="741" t="s">
        <v>130</v>
      </c>
      <c r="AZ8" s="741" t="s">
        <v>132</v>
      </c>
      <c r="BA8" s="741" t="s">
        <v>86</v>
      </c>
      <c r="BB8" s="173" t="s">
        <v>133</v>
      </c>
      <c r="BC8" s="195"/>
      <c r="BD8" s="196" t="s">
        <v>87</v>
      </c>
      <c r="BE8" s="186" t="s">
        <v>88</v>
      </c>
      <c r="BF8" s="197" t="s">
        <v>89</v>
      </c>
      <c r="BG8" s="170"/>
      <c r="BH8" s="162"/>
      <c r="BI8" s="162"/>
      <c r="BJ8" s="162"/>
      <c r="BK8" s="162"/>
      <c r="BL8" s="161"/>
      <c r="BM8" s="161"/>
    </row>
    <row r="9" spans="1:65" s="146" customFormat="1" ht="12" customHeight="1">
      <c r="A9" s="185"/>
      <c r="B9" s="185"/>
      <c r="C9" s="185"/>
      <c r="D9" s="185"/>
      <c r="E9" s="198"/>
      <c r="F9" s="766"/>
      <c r="G9" s="766"/>
      <c r="H9" s="766"/>
      <c r="I9" s="766"/>
      <c r="J9" s="199"/>
      <c r="K9" s="199"/>
      <c r="L9" s="770"/>
      <c r="M9" s="200"/>
      <c r="N9" s="179"/>
      <c r="O9" s="179"/>
      <c r="P9" s="201"/>
      <c r="Q9" s="748"/>
      <c r="R9" s="762"/>
      <c r="S9" s="748"/>
      <c r="T9" s="762"/>
      <c r="U9" s="751"/>
      <c r="V9" s="751"/>
      <c r="W9" s="751"/>
      <c r="X9" s="754"/>
      <c r="Y9" s="757"/>
      <c r="Z9" s="184"/>
      <c r="AA9" s="185"/>
      <c r="AB9" s="185"/>
      <c r="AC9" s="185"/>
      <c r="AD9" s="185"/>
      <c r="AE9" s="147"/>
      <c r="AF9" s="185"/>
      <c r="AG9" s="185"/>
      <c r="AH9" s="185"/>
      <c r="AI9" s="185"/>
      <c r="AJ9" s="198"/>
      <c r="AK9" s="751"/>
      <c r="AL9" s="751"/>
      <c r="AM9" s="754"/>
      <c r="AN9" s="191" t="s">
        <v>90</v>
      </c>
      <c r="AO9" s="742"/>
      <c r="AP9" s="203"/>
      <c r="AQ9" s="742"/>
      <c r="AR9" s="742"/>
      <c r="AS9" s="184"/>
      <c r="AT9" s="198"/>
      <c r="AU9" s="147"/>
      <c r="AV9" s="147"/>
      <c r="AW9" s="185"/>
      <c r="AX9" s="748"/>
      <c r="AY9" s="762"/>
      <c r="AZ9" s="742"/>
      <c r="BA9" s="742"/>
      <c r="BB9" s="202" t="s">
        <v>134</v>
      </c>
      <c r="BC9" s="189" t="s">
        <v>91</v>
      </c>
      <c r="BD9" s="204"/>
      <c r="BE9" s="199"/>
      <c r="BF9" s="205"/>
      <c r="BG9" s="184"/>
      <c r="BH9" s="185"/>
      <c r="BI9" s="185"/>
      <c r="BJ9" s="185"/>
      <c r="BK9" s="185"/>
      <c r="BL9" s="161"/>
      <c r="BM9" s="161"/>
    </row>
    <row r="10" spans="1:65" s="215" customFormat="1" ht="16.5" customHeight="1">
      <c r="A10" s="206"/>
      <c r="B10" s="739" t="s">
        <v>135</v>
      </c>
      <c r="C10" s="739"/>
      <c r="D10" s="739"/>
      <c r="E10" s="207"/>
      <c r="F10" s="208">
        <v>12041486</v>
      </c>
      <c r="G10" s="208">
        <v>418806</v>
      </c>
      <c r="H10" s="208">
        <v>125482</v>
      </c>
      <c r="I10" s="208">
        <v>11497198</v>
      </c>
      <c r="J10" s="208">
        <v>6312525</v>
      </c>
      <c r="K10" s="208">
        <v>5184673</v>
      </c>
      <c r="L10" s="208">
        <v>11336872</v>
      </c>
      <c r="M10" s="208"/>
      <c r="N10" s="209"/>
      <c r="O10" s="209"/>
      <c r="P10" s="208"/>
      <c r="Q10" s="208">
        <v>11030</v>
      </c>
      <c r="R10" s="208">
        <v>138786</v>
      </c>
      <c r="S10" s="208">
        <v>64</v>
      </c>
      <c r="T10" s="208">
        <v>21413</v>
      </c>
      <c r="U10" s="208">
        <v>11859</v>
      </c>
      <c r="V10" s="208">
        <v>99374</v>
      </c>
      <c r="W10" s="208">
        <v>3190566</v>
      </c>
      <c r="X10" s="208">
        <v>3010587</v>
      </c>
      <c r="Y10" s="208"/>
      <c r="Z10" s="210"/>
      <c r="AA10" s="739" t="s">
        <v>172</v>
      </c>
      <c r="AB10" s="739"/>
      <c r="AC10" s="739"/>
      <c r="AD10" s="206"/>
      <c r="AE10" s="211"/>
      <c r="AF10" s="206"/>
      <c r="AG10" s="739" t="s">
        <v>172</v>
      </c>
      <c r="AH10" s="739"/>
      <c r="AI10" s="739"/>
      <c r="AJ10" s="207"/>
      <c r="AK10" s="208">
        <v>189067</v>
      </c>
      <c r="AL10" s="208">
        <v>1133472</v>
      </c>
      <c r="AM10" s="208">
        <v>3862135</v>
      </c>
      <c r="AN10" s="212">
        <v>839651</v>
      </c>
      <c r="AO10" s="208">
        <v>1092901</v>
      </c>
      <c r="AP10" s="208">
        <v>150343</v>
      </c>
      <c r="AQ10" s="208">
        <v>3110212</v>
      </c>
      <c r="AR10" s="208">
        <v>7143742</v>
      </c>
      <c r="AS10" s="208">
        <v>10404297</v>
      </c>
      <c r="AT10" s="38"/>
      <c r="AU10" s="213"/>
      <c r="AV10" s="213"/>
      <c r="AW10" s="38"/>
      <c r="AX10" s="42" t="s">
        <v>92</v>
      </c>
      <c r="AY10" s="42" t="s">
        <v>92</v>
      </c>
      <c r="AZ10" s="208">
        <v>988</v>
      </c>
      <c r="BA10" s="208">
        <v>5</v>
      </c>
      <c r="BB10" s="214">
        <v>1730090</v>
      </c>
      <c r="BC10" s="208">
        <v>148</v>
      </c>
      <c r="BD10" s="208">
        <v>90459620</v>
      </c>
      <c r="BE10" s="208">
        <v>71778603</v>
      </c>
      <c r="BF10" s="208">
        <v>50825227</v>
      </c>
      <c r="BG10" s="210"/>
      <c r="BH10" s="739" t="s">
        <v>172</v>
      </c>
      <c r="BI10" s="739"/>
      <c r="BJ10" s="739"/>
      <c r="BK10" s="206"/>
    </row>
    <row r="11" spans="1:65" s="215" customFormat="1" ht="12" customHeight="1">
      <c r="A11" s="206"/>
      <c r="B11" s="739" t="s">
        <v>136</v>
      </c>
      <c r="C11" s="739"/>
      <c r="D11" s="739"/>
      <c r="E11" s="207"/>
      <c r="F11" s="208">
        <v>12138971.5</v>
      </c>
      <c r="G11" s="208">
        <v>420847.6</v>
      </c>
      <c r="H11" s="208">
        <v>131908.29999999999</v>
      </c>
      <c r="I11" s="208">
        <v>11586215.6</v>
      </c>
      <c r="J11" s="208">
        <v>6436996.2999999998</v>
      </c>
      <c r="K11" s="208">
        <v>5149219.3</v>
      </c>
      <c r="L11" s="208">
        <v>11425034.800000001</v>
      </c>
      <c r="M11" s="208"/>
      <c r="N11" s="209"/>
      <c r="O11" s="209"/>
      <c r="P11" s="208"/>
      <c r="Q11" s="208">
        <v>11048</v>
      </c>
      <c r="R11" s="208">
        <v>139002.20000000001</v>
      </c>
      <c r="S11" s="208">
        <v>66</v>
      </c>
      <c r="T11" s="208">
        <v>22039.599999999999</v>
      </c>
      <c r="U11" s="208">
        <v>12117.9</v>
      </c>
      <c r="V11" s="208">
        <v>101909.6</v>
      </c>
      <c r="W11" s="208">
        <v>3232338.3</v>
      </c>
      <c r="X11" s="208">
        <v>3090630.5</v>
      </c>
      <c r="Y11" s="208"/>
      <c r="Z11" s="210"/>
      <c r="AA11" s="739" t="s">
        <v>173</v>
      </c>
      <c r="AB11" s="739"/>
      <c r="AC11" s="739"/>
      <c r="AD11" s="206"/>
      <c r="AE11" s="211"/>
      <c r="AF11" s="206"/>
      <c r="AG11" s="739" t="s">
        <v>173</v>
      </c>
      <c r="AH11" s="739"/>
      <c r="AI11" s="739"/>
      <c r="AJ11" s="207"/>
      <c r="AK11" s="208">
        <v>190211</v>
      </c>
      <c r="AL11" s="208">
        <v>1135690.8999999999</v>
      </c>
      <c r="AM11" s="208">
        <v>3823317.4</v>
      </c>
      <c r="AN11" s="212">
        <v>815317</v>
      </c>
      <c r="AO11" s="208">
        <v>1069670.3</v>
      </c>
      <c r="AP11" s="208">
        <v>149580.9</v>
      </c>
      <c r="AQ11" s="208">
        <v>3164706.6</v>
      </c>
      <c r="AR11" s="208">
        <v>7202257.7999999998</v>
      </c>
      <c r="AS11" s="208">
        <v>10516545.300000001</v>
      </c>
      <c r="AT11" s="38"/>
      <c r="AU11" s="213"/>
      <c r="AV11" s="213"/>
      <c r="AW11" s="38"/>
      <c r="AX11" s="42" t="s">
        <v>92</v>
      </c>
      <c r="AY11" s="42" t="s">
        <v>92</v>
      </c>
      <c r="AZ11" s="208">
        <v>987</v>
      </c>
      <c r="BA11" s="208">
        <v>5</v>
      </c>
      <c r="BB11" s="214">
        <v>1767863.5</v>
      </c>
      <c r="BC11" s="208">
        <v>147</v>
      </c>
      <c r="BD11" s="208">
        <v>91422805.430000007</v>
      </c>
      <c r="BE11" s="208">
        <v>72685112.829999998</v>
      </c>
      <c r="BF11" s="208">
        <v>51463128.909999996</v>
      </c>
      <c r="BG11" s="210"/>
      <c r="BH11" s="739" t="s">
        <v>173</v>
      </c>
      <c r="BI11" s="739"/>
      <c r="BJ11" s="739"/>
      <c r="BK11" s="206"/>
    </row>
    <row r="12" spans="1:65" s="215" customFormat="1" ht="12" customHeight="1">
      <c r="A12" s="206"/>
      <c r="B12" s="739" t="s">
        <v>137</v>
      </c>
      <c r="C12" s="739"/>
      <c r="D12" s="739"/>
      <c r="E12" s="207"/>
      <c r="F12" s="208">
        <v>12245431</v>
      </c>
      <c r="G12" s="208">
        <v>424319</v>
      </c>
      <c r="H12" s="208">
        <v>109904</v>
      </c>
      <c r="I12" s="208">
        <v>11711209</v>
      </c>
      <c r="J12" s="208">
        <v>6584031</v>
      </c>
      <c r="K12" s="208">
        <v>5127178</v>
      </c>
      <c r="L12" s="208">
        <v>11545831</v>
      </c>
      <c r="M12" s="208"/>
      <c r="N12" s="209"/>
      <c r="O12" s="209"/>
      <c r="P12" s="208"/>
      <c r="Q12" s="208">
        <v>11112</v>
      </c>
      <c r="R12" s="208">
        <v>143144</v>
      </c>
      <c r="S12" s="208">
        <v>66</v>
      </c>
      <c r="T12" s="208">
        <v>22235</v>
      </c>
      <c r="U12" s="208">
        <v>12293</v>
      </c>
      <c r="V12" s="208">
        <v>102907</v>
      </c>
      <c r="W12" s="208">
        <v>3299795</v>
      </c>
      <c r="X12" s="208">
        <v>3169037</v>
      </c>
      <c r="Y12" s="208"/>
      <c r="Z12" s="210"/>
      <c r="AA12" s="739" t="s">
        <v>174</v>
      </c>
      <c r="AB12" s="739"/>
      <c r="AC12" s="739"/>
      <c r="AD12" s="206"/>
      <c r="AE12" s="211"/>
      <c r="AF12" s="206"/>
      <c r="AG12" s="739" t="s">
        <v>174</v>
      </c>
      <c r="AH12" s="739"/>
      <c r="AI12" s="739"/>
      <c r="AJ12" s="207"/>
      <c r="AK12" s="208">
        <v>187603.20000000001</v>
      </c>
      <c r="AL12" s="208">
        <v>1127882.3999999999</v>
      </c>
      <c r="AM12" s="208">
        <v>3811692.4</v>
      </c>
      <c r="AN12" s="212">
        <v>807556.5</v>
      </c>
      <c r="AO12" s="208">
        <v>1034010.7</v>
      </c>
      <c r="AP12" s="208">
        <v>149992</v>
      </c>
      <c r="AQ12" s="208">
        <v>3274122</v>
      </c>
      <c r="AR12" s="208">
        <v>7253084</v>
      </c>
      <c r="AS12" s="208">
        <v>10677199</v>
      </c>
      <c r="AT12" s="38"/>
      <c r="AU12" s="213"/>
      <c r="AV12" s="213"/>
      <c r="AW12" s="38"/>
      <c r="AX12" s="42" t="s">
        <v>92</v>
      </c>
      <c r="AY12" s="42" t="s">
        <v>92</v>
      </c>
      <c r="AZ12" s="208">
        <v>990</v>
      </c>
      <c r="BA12" s="208">
        <v>5</v>
      </c>
      <c r="BB12" s="214">
        <v>1821358</v>
      </c>
      <c r="BC12" s="208">
        <v>150</v>
      </c>
      <c r="BD12" s="208">
        <v>93403099</v>
      </c>
      <c r="BE12" s="208">
        <v>73939126</v>
      </c>
      <c r="BF12" s="208">
        <v>52263610</v>
      </c>
      <c r="BG12" s="210"/>
      <c r="BH12" s="739" t="s">
        <v>174</v>
      </c>
      <c r="BI12" s="739"/>
      <c r="BJ12" s="739"/>
      <c r="BK12" s="206"/>
    </row>
    <row r="13" spans="1:65" s="215" customFormat="1" ht="12" customHeight="1">
      <c r="A13" s="206"/>
      <c r="B13" s="739" t="s">
        <v>138</v>
      </c>
      <c r="C13" s="739"/>
      <c r="D13" s="739"/>
      <c r="E13" s="207"/>
      <c r="F13" s="208">
        <v>12349851.199999999</v>
      </c>
      <c r="G13" s="208">
        <v>433250.9</v>
      </c>
      <c r="H13" s="208">
        <v>100072.5</v>
      </c>
      <c r="I13" s="208">
        <v>11816527.800000001</v>
      </c>
      <c r="J13" s="208">
        <v>6715024.7999999998</v>
      </c>
      <c r="K13" s="208">
        <v>5101511</v>
      </c>
      <c r="L13" s="208">
        <v>11649589.1</v>
      </c>
      <c r="M13" s="208"/>
      <c r="N13" s="209"/>
      <c r="O13" s="209"/>
      <c r="P13" s="208"/>
      <c r="Q13" s="208">
        <v>11143</v>
      </c>
      <c r="R13" s="208">
        <v>144272.4</v>
      </c>
      <c r="S13" s="208">
        <v>67</v>
      </c>
      <c r="T13" s="208">
        <v>22666.3</v>
      </c>
      <c r="U13" s="208">
        <v>12447.4</v>
      </c>
      <c r="V13" s="208">
        <v>104543.7</v>
      </c>
      <c r="W13" s="208">
        <v>3349746.6</v>
      </c>
      <c r="X13" s="208">
        <v>3248286.3</v>
      </c>
      <c r="Y13" s="208"/>
      <c r="Z13" s="210"/>
      <c r="AA13" s="739" t="s">
        <v>175</v>
      </c>
      <c r="AB13" s="739"/>
      <c r="AC13" s="739"/>
      <c r="AD13" s="206"/>
      <c r="AE13" s="211"/>
      <c r="AF13" s="206"/>
      <c r="AG13" s="739" t="s">
        <v>175</v>
      </c>
      <c r="AH13" s="739"/>
      <c r="AI13" s="739"/>
      <c r="AJ13" s="207"/>
      <c r="AK13" s="208">
        <v>188886</v>
      </c>
      <c r="AL13" s="208">
        <v>1122814.5</v>
      </c>
      <c r="AM13" s="208">
        <v>3789802.5</v>
      </c>
      <c r="AN13" s="212">
        <v>796463.5</v>
      </c>
      <c r="AO13" s="208">
        <v>1020914.2</v>
      </c>
      <c r="AP13" s="208">
        <v>151691.29999999999</v>
      </c>
      <c r="AQ13" s="208">
        <v>3322290.2</v>
      </c>
      <c r="AR13" s="208">
        <v>7321632.0999999996</v>
      </c>
      <c r="AS13" s="208">
        <v>10795613.6</v>
      </c>
      <c r="AT13" s="38"/>
      <c r="AU13" s="213"/>
      <c r="AV13" s="213"/>
      <c r="AW13" s="38"/>
      <c r="AX13" s="42" t="s">
        <v>92</v>
      </c>
      <c r="AY13" s="42" t="s">
        <v>92</v>
      </c>
      <c r="AZ13" s="208">
        <v>982</v>
      </c>
      <c r="BA13" s="208">
        <v>5</v>
      </c>
      <c r="BB13" s="214">
        <v>1857669.5</v>
      </c>
      <c r="BC13" s="208">
        <v>145</v>
      </c>
      <c r="BD13" s="208">
        <v>94276238.950000003</v>
      </c>
      <c r="BE13" s="208">
        <v>74403236.840000004</v>
      </c>
      <c r="BF13" s="208">
        <v>52957457.239999995</v>
      </c>
      <c r="BG13" s="210"/>
      <c r="BH13" s="739" t="s">
        <v>175</v>
      </c>
      <c r="BI13" s="739"/>
      <c r="BJ13" s="739"/>
      <c r="BK13" s="206"/>
    </row>
    <row r="14" spans="1:65" s="224" customFormat="1" ht="18" customHeight="1">
      <c r="A14" s="216"/>
      <c r="B14" s="740" t="s">
        <v>139</v>
      </c>
      <c r="C14" s="740"/>
      <c r="D14" s="740"/>
      <c r="E14" s="217"/>
      <c r="F14" s="261">
        <v>12407714</v>
      </c>
      <c r="G14" s="261">
        <v>434564.2</v>
      </c>
      <c r="H14" s="261">
        <v>92291.4</v>
      </c>
      <c r="I14" s="261">
        <v>11877075.300000001</v>
      </c>
      <c r="J14" s="261">
        <v>6842852.0999999996</v>
      </c>
      <c r="K14" s="261">
        <v>5534223.2000000002</v>
      </c>
      <c r="L14" s="261">
        <v>11704424.4</v>
      </c>
      <c r="M14" s="218"/>
      <c r="N14" s="219"/>
      <c r="O14" s="219"/>
      <c r="P14" s="218"/>
      <c r="Q14" s="261">
        <v>11189</v>
      </c>
      <c r="R14" s="261">
        <v>149626.79999999999</v>
      </c>
      <c r="S14" s="261">
        <v>68</v>
      </c>
      <c r="T14" s="261">
        <v>23024.1</v>
      </c>
      <c r="U14" s="261">
        <v>12643.5</v>
      </c>
      <c r="V14" s="261">
        <v>105904.8</v>
      </c>
      <c r="W14" s="261">
        <v>3396519.4</v>
      </c>
      <c r="X14" s="261">
        <v>3327784.3</v>
      </c>
      <c r="Y14" s="261"/>
      <c r="Z14" s="220"/>
      <c r="AA14" s="740" t="s">
        <v>176</v>
      </c>
      <c r="AB14" s="740"/>
      <c r="AC14" s="740"/>
      <c r="AD14" s="216"/>
      <c r="AE14" s="221"/>
      <c r="AF14" s="216"/>
      <c r="AG14" s="740" t="s">
        <v>176</v>
      </c>
      <c r="AH14" s="740"/>
      <c r="AI14" s="740"/>
      <c r="AJ14" s="217"/>
      <c r="AK14" s="261">
        <v>185619.8</v>
      </c>
      <c r="AL14" s="261">
        <v>1094205.3999999999</v>
      </c>
      <c r="AM14" s="261">
        <v>3754398</v>
      </c>
      <c r="AN14" s="263">
        <v>788315</v>
      </c>
      <c r="AO14" s="261">
        <v>1011646.9</v>
      </c>
      <c r="AP14" s="261">
        <v>153867.1</v>
      </c>
      <c r="AQ14" s="261">
        <v>3361185.1</v>
      </c>
      <c r="AR14" s="261">
        <v>7350376.2000000002</v>
      </c>
      <c r="AS14" s="261">
        <v>10865428.4</v>
      </c>
      <c r="AT14" s="222"/>
      <c r="AU14" s="223"/>
      <c r="AV14" s="223"/>
      <c r="AW14" s="222"/>
      <c r="AX14" s="42" t="s">
        <v>92</v>
      </c>
      <c r="AY14" s="42" t="s">
        <v>92</v>
      </c>
      <c r="AZ14" s="261">
        <v>981</v>
      </c>
      <c r="BA14" s="261">
        <v>5</v>
      </c>
      <c r="BB14" s="261">
        <v>1882705.4</v>
      </c>
      <c r="BC14" s="261">
        <v>152</v>
      </c>
      <c r="BD14" s="261">
        <v>96940051.609999999</v>
      </c>
      <c r="BE14" s="261">
        <v>75081187.829999998</v>
      </c>
      <c r="BF14" s="261">
        <v>53413442.810000002</v>
      </c>
      <c r="BG14" s="220"/>
      <c r="BH14" s="740" t="s">
        <v>176</v>
      </c>
      <c r="BI14" s="740"/>
      <c r="BJ14" s="740"/>
      <c r="BK14" s="216"/>
    </row>
    <row r="15" spans="1:65" s="228" customFormat="1" ht="18" customHeight="1">
      <c r="A15" s="225"/>
      <c r="B15" s="226" t="s">
        <v>93</v>
      </c>
      <c r="C15" s="225"/>
      <c r="D15" s="225"/>
      <c r="E15" s="227"/>
      <c r="F15" s="228" t="s">
        <v>94</v>
      </c>
      <c r="G15" s="229" t="s">
        <v>94</v>
      </c>
      <c r="H15" s="229" t="s">
        <v>94</v>
      </c>
      <c r="I15" s="229" t="s">
        <v>94</v>
      </c>
      <c r="J15" s="229" t="s">
        <v>95</v>
      </c>
      <c r="K15" s="229" t="s">
        <v>95</v>
      </c>
      <c r="L15" s="229" t="s">
        <v>95</v>
      </c>
      <c r="M15" s="229"/>
      <c r="N15" s="230"/>
      <c r="O15" s="230"/>
      <c r="P15" s="229"/>
      <c r="Q15" s="229" t="s">
        <v>96</v>
      </c>
      <c r="R15" s="229" t="s">
        <v>95</v>
      </c>
      <c r="S15" s="229" t="s">
        <v>95</v>
      </c>
      <c r="T15" s="229" t="s">
        <v>95</v>
      </c>
      <c r="U15" s="229" t="s">
        <v>97</v>
      </c>
      <c r="V15" s="229" t="s">
        <v>97</v>
      </c>
      <c r="W15" s="229" t="s">
        <v>98</v>
      </c>
      <c r="X15" s="229" t="s">
        <v>98</v>
      </c>
      <c r="Y15" s="229"/>
      <c r="Z15" s="231"/>
      <c r="AA15" s="226" t="s">
        <v>93</v>
      </c>
      <c r="AB15" s="225"/>
      <c r="AC15" s="225"/>
      <c r="AD15" s="225"/>
      <c r="AE15" s="232"/>
      <c r="AF15" s="225"/>
      <c r="AG15" s="226" t="s">
        <v>93</v>
      </c>
      <c r="AH15" s="225"/>
      <c r="AI15" s="225"/>
      <c r="AJ15" s="227"/>
      <c r="AK15" s="228" t="s">
        <v>94</v>
      </c>
      <c r="AL15" s="229" t="s">
        <v>94</v>
      </c>
      <c r="AM15" s="229" t="s">
        <v>94</v>
      </c>
      <c r="AN15" s="229" t="s">
        <v>94</v>
      </c>
      <c r="AO15" s="229" t="s">
        <v>94</v>
      </c>
      <c r="AP15" s="229" t="s">
        <v>99</v>
      </c>
      <c r="AQ15" s="229" t="s">
        <v>94</v>
      </c>
      <c r="AR15" s="229" t="s">
        <v>94</v>
      </c>
      <c r="AS15" s="229"/>
      <c r="AT15" s="233"/>
      <c r="AU15" s="234"/>
      <c r="AV15" s="234"/>
      <c r="AW15" s="233"/>
      <c r="AX15" s="229"/>
      <c r="AY15" s="229"/>
      <c r="AZ15" s="229"/>
      <c r="BA15" s="229"/>
      <c r="BG15" s="231"/>
      <c r="BH15" s="226" t="s">
        <v>93</v>
      </c>
      <c r="BI15" s="225"/>
      <c r="BJ15" s="225"/>
      <c r="BK15" s="225"/>
    </row>
    <row r="16" spans="1:65" s="228" customFormat="1" ht="12" customHeight="1">
      <c r="A16" s="225"/>
      <c r="B16" s="225" t="s">
        <v>140</v>
      </c>
      <c r="C16" s="225"/>
      <c r="D16" s="206" t="s">
        <v>141</v>
      </c>
      <c r="E16" s="227"/>
      <c r="F16" s="235">
        <v>65935</v>
      </c>
      <c r="G16" s="236" t="s">
        <v>100</v>
      </c>
      <c r="H16" s="236" t="s">
        <v>100</v>
      </c>
      <c r="I16" s="237">
        <v>65935</v>
      </c>
      <c r="J16" s="237">
        <v>65935</v>
      </c>
      <c r="K16" s="236" t="s">
        <v>100</v>
      </c>
      <c r="L16" s="237">
        <v>60572</v>
      </c>
      <c r="M16" s="237"/>
      <c r="N16" s="237"/>
      <c r="O16" s="237"/>
      <c r="P16" s="237"/>
      <c r="Q16" s="237">
        <v>146</v>
      </c>
      <c r="R16" s="237">
        <v>4912</v>
      </c>
      <c r="S16" s="237">
        <v>2</v>
      </c>
      <c r="T16" s="237">
        <v>451</v>
      </c>
      <c r="U16" s="237">
        <v>1780</v>
      </c>
      <c r="V16" s="237">
        <v>20350</v>
      </c>
      <c r="W16" s="237">
        <v>43805</v>
      </c>
      <c r="X16" s="236" t="s">
        <v>100</v>
      </c>
      <c r="Y16" s="229"/>
      <c r="Z16" s="231"/>
      <c r="AA16" s="226" t="s">
        <v>177</v>
      </c>
      <c r="AB16" s="225"/>
      <c r="AC16" s="206" t="s">
        <v>178</v>
      </c>
      <c r="AD16" s="225"/>
      <c r="AE16" s="232"/>
      <c r="AF16" s="225"/>
      <c r="AG16" s="225" t="s">
        <v>177</v>
      </c>
      <c r="AH16" s="225"/>
      <c r="AI16" s="206" t="s">
        <v>178</v>
      </c>
      <c r="AJ16" s="227"/>
      <c r="AK16" s="236" t="s">
        <v>100</v>
      </c>
      <c r="AL16" s="236" t="s">
        <v>100</v>
      </c>
      <c r="AM16" s="236" t="s">
        <v>100</v>
      </c>
      <c r="AN16" s="236" t="s">
        <v>100</v>
      </c>
      <c r="AO16" s="236" t="s">
        <v>100</v>
      </c>
      <c r="AP16" s="230">
        <v>397</v>
      </c>
      <c r="AQ16" s="237">
        <v>65538</v>
      </c>
      <c r="AR16" s="236" t="s">
        <v>100</v>
      </c>
      <c r="AS16" s="237">
        <v>65935</v>
      </c>
      <c r="AT16" s="238"/>
      <c r="AU16" s="238"/>
      <c r="AV16" s="238"/>
      <c r="AW16" s="238"/>
      <c r="AX16" s="236" t="s">
        <v>100</v>
      </c>
      <c r="AY16" s="236" t="s">
        <v>100</v>
      </c>
      <c r="AZ16" s="230">
        <v>8</v>
      </c>
      <c r="BA16" s="236">
        <v>1</v>
      </c>
      <c r="BB16" s="235">
        <v>57174</v>
      </c>
      <c r="BC16" s="232">
        <v>37</v>
      </c>
      <c r="BD16" s="235">
        <v>1581778</v>
      </c>
      <c r="BE16" s="235">
        <v>1238492</v>
      </c>
      <c r="BF16" s="235">
        <v>641486</v>
      </c>
      <c r="BG16" s="231"/>
      <c r="BH16" s="225" t="s">
        <v>177</v>
      </c>
      <c r="BI16" s="225"/>
      <c r="BJ16" s="206" t="s">
        <v>178</v>
      </c>
      <c r="BK16" s="225"/>
    </row>
    <row r="17" spans="1:63" s="228" customFormat="1" ht="12" customHeight="1">
      <c r="A17" s="225"/>
      <c r="B17" s="225" t="s">
        <v>142</v>
      </c>
      <c r="C17" s="225"/>
      <c r="D17" s="206" t="s">
        <v>143</v>
      </c>
      <c r="E17" s="227"/>
      <c r="F17" s="235">
        <v>105959</v>
      </c>
      <c r="G17" s="237">
        <v>19406</v>
      </c>
      <c r="H17" s="236" t="s">
        <v>100</v>
      </c>
      <c r="I17" s="237">
        <v>86553</v>
      </c>
      <c r="J17" s="237">
        <v>86553</v>
      </c>
      <c r="K17" s="236" t="s">
        <v>100</v>
      </c>
      <c r="L17" s="237">
        <v>79588</v>
      </c>
      <c r="M17" s="237"/>
      <c r="N17" s="237"/>
      <c r="O17" s="237"/>
      <c r="P17" s="237"/>
      <c r="Q17" s="237">
        <v>219</v>
      </c>
      <c r="R17" s="237">
        <v>4822</v>
      </c>
      <c r="S17" s="237">
        <v>4</v>
      </c>
      <c r="T17" s="237">
        <v>2143</v>
      </c>
      <c r="U17" s="236" t="s">
        <v>100</v>
      </c>
      <c r="V17" s="237">
        <v>7834</v>
      </c>
      <c r="W17" s="237">
        <v>78719</v>
      </c>
      <c r="X17" s="236" t="s">
        <v>100</v>
      </c>
      <c r="Y17" s="229"/>
      <c r="Z17" s="231"/>
      <c r="AA17" s="226" t="s">
        <v>179</v>
      </c>
      <c r="AB17" s="225"/>
      <c r="AC17" s="206" t="s">
        <v>180</v>
      </c>
      <c r="AD17" s="225"/>
      <c r="AE17" s="232"/>
      <c r="AF17" s="225"/>
      <c r="AG17" s="225" t="s">
        <v>179</v>
      </c>
      <c r="AH17" s="225"/>
      <c r="AI17" s="206" t="s">
        <v>180</v>
      </c>
      <c r="AJ17" s="227"/>
      <c r="AK17" s="236" t="s">
        <v>100</v>
      </c>
      <c r="AL17" s="236" t="s">
        <v>100</v>
      </c>
      <c r="AM17" s="236" t="s">
        <v>100</v>
      </c>
      <c r="AN17" s="236" t="s">
        <v>100</v>
      </c>
      <c r="AO17" s="236" t="s">
        <v>100</v>
      </c>
      <c r="AP17" s="237">
        <v>6156</v>
      </c>
      <c r="AQ17" s="237">
        <v>80397</v>
      </c>
      <c r="AR17" s="236" t="s">
        <v>100</v>
      </c>
      <c r="AS17" s="237">
        <v>86553</v>
      </c>
      <c r="AT17" s="238"/>
      <c r="AU17" s="238"/>
      <c r="AV17" s="238"/>
      <c r="AW17" s="238"/>
      <c r="AX17" s="236" t="s">
        <v>100</v>
      </c>
      <c r="AY17" s="236" t="s">
        <v>100</v>
      </c>
      <c r="AZ17" s="230">
        <v>9</v>
      </c>
      <c r="BA17" s="236" t="s">
        <v>100</v>
      </c>
      <c r="BB17" s="235">
        <v>58375</v>
      </c>
      <c r="BC17" s="232">
        <v>27</v>
      </c>
      <c r="BD17" s="235">
        <v>1511881</v>
      </c>
      <c r="BE17" s="235">
        <v>1165732</v>
      </c>
      <c r="BF17" s="235">
        <v>655754</v>
      </c>
      <c r="BG17" s="231"/>
      <c r="BH17" s="225" t="s">
        <v>179</v>
      </c>
      <c r="BI17" s="225"/>
      <c r="BJ17" s="206" t="s">
        <v>180</v>
      </c>
      <c r="BK17" s="225"/>
    </row>
    <row r="18" spans="1:63" s="228" customFormat="1" ht="12" customHeight="1">
      <c r="A18" s="225"/>
      <c r="B18" s="225" t="s">
        <v>144</v>
      </c>
      <c r="C18" s="225"/>
      <c r="D18" s="206" t="s">
        <v>145</v>
      </c>
      <c r="E18" s="227"/>
      <c r="F18" s="235">
        <v>13699</v>
      </c>
      <c r="G18" s="237">
        <v>1385</v>
      </c>
      <c r="H18" s="236" t="s">
        <v>100</v>
      </c>
      <c r="I18" s="237">
        <v>12314</v>
      </c>
      <c r="J18" s="237">
        <v>12314</v>
      </c>
      <c r="K18" s="236" t="s">
        <v>100</v>
      </c>
      <c r="L18" s="237">
        <v>12061</v>
      </c>
      <c r="M18" s="237"/>
      <c r="N18" s="237"/>
      <c r="O18" s="237"/>
      <c r="P18" s="237"/>
      <c r="Q18" s="237">
        <v>37</v>
      </c>
      <c r="R18" s="237">
        <v>253</v>
      </c>
      <c r="S18" s="236" t="s">
        <v>100</v>
      </c>
      <c r="T18" s="236" t="s">
        <v>100</v>
      </c>
      <c r="U18" s="236" t="s">
        <v>100</v>
      </c>
      <c r="V18" s="236" t="s">
        <v>100</v>
      </c>
      <c r="W18" s="237">
        <v>12314</v>
      </c>
      <c r="X18" s="236" t="s">
        <v>100</v>
      </c>
      <c r="Y18" s="229"/>
      <c r="Z18" s="231"/>
      <c r="AA18" s="226" t="s">
        <v>181</v>
      </c>
      <c r="AB18" s="225"/>
      <c r="AC18" s="206" t="s">
        <v>182</v>
      </c>
      <c r="AD18" s="225"/>
      <c r="AE18" s="232"/>
      <c r="AF18" s="225"/>
      <c r="AG18" s="225" t="s">
        <v>181</v>
      </c>
      <c r="AH18" s="225"/>
      <c r="AI18" s="206" t="s">
        <v>182</v>
      </c>
      <c r="AJ18" s="227"/>
      <c r="AK18" s="236" t="s">
        <v>100</v>
      </c>
      <c r="AL18" s="236" t="s">
        <v>100</v>
      </c>
      <c r="AM18" s="236" t="s">
        <v>100</v>
      </c>
      <c r="AN18" s="236" t="s">
        <v>100</v>
      </c>
      <c r="AO18" s="236" t="s">
        <v>100</v>
      </c>
      <c r="AP18" s="236" t="s">
        <v>100</v>
      </c>
      <c r="AQ18" s="237">
        <v>12314</v>
      </c>
      <c r="AR18" s="236" t="s">
        <v>100</v>
      </c>
      <c r="AS18" s="237">
        <v>12314</v>
      </c>
      <c r="AT18" s="238"/>
      <c r="AU18" s="238"/>
      <c r="AV18" s="238"/>
      <c r="AW18" s="238"/>
      <c r="AX18" s="236" t="s">
        <v>100</v>
      </c>
      <c r="AY18" s="236" t="s">
        <v>100</v>
      </c>
      <c r="AZ18" s="236" t="s">
        <v>100</v>
      </c>
      <c r="BA18" s="236" t="s">
        <v>100</v>
      </c>
      <c r="BB18" s="235">
        <v>6445</v>
      </c>
      <c r="BC18" s="232">
        <v>3</v>
      </c>
      <c r="BD18" s="235">
        <v>191379</v>
      </c>
      <c r="BE18" s="235">
        <v>144322</v>
      </c>
      <c r="BF18" s="235">
        <v>86796</v>
      </c>
      <c r="BG18" s="231"/>
      <c r="BH18" s="225" t="s">
        <v>181</v>
      </c>
      <c r="BI18" s="225"/>
      <c r="BJ18" s="206" t="s">
        <v>182</v>
      </c>
      <c r="BK18" s="225"/>
    </row>
    <row r="19" spans="1:63" s="228" customFormat="1" ht="12" customHeight="1">
      <c r="A19" s="225"/>
      <c r="B19" s="225" t="s">
        <v>146</v>
      </c>
      <c r="C19" s="225"/>
      <c r="D19" s="206" t="s">
        <v>147</v>
      </c>
      <c r="E19" s="227"/>
      <c r="F19" s="235">
        <v>102917</v>
      </c>
      <c r="G19" s="236" t="s">
        <v>100</v>
      </c>
      <c r="H19" s="236" t="s">
        <v>100</v>
      </c>
      <c r="I19" s="237">
        <v>102917</v>
      </c>
      <c r="J19" s="237">
        <v>102917</v>
      </c>
      <c r="K19" s="236" t="s">
        <v>100</v>
      </c>
      <c r="L19" s="237">
        <v>88506</v>
      </c>
      <c r="M19" s="237"/>
      <c r="N19" s="237"/>
      <c r="O19" s="237"/>
      <c r="P19" s="237"/>
      <c r="Q19" s="237">
        <v>244</v>
      </c>
      <c r="R19" s="237">
        <v>12525</v>
      </c>
      <c r="S19" s="237">
        <v>3</v>
      </c>
      <c r="T19" s="237">
        <v>1886</v>
      </c>
      <c r="U19" s="236">
        <v>2213</v>
      </c>
      <c r="V19" s="237">
        <v>10243</v>
      </c>
      <c r="W19" s="237">
        <v>90461</v>
      </c>
      <c r="X19" s="236" t="s">
        <v>100</v>
      </c>
      <c r="Y19" s="229"/>
      <c r="Z19" s="231"/>
      <c r="AA19" s="226" t="s">
        <v>183</v>
      </c>
      <c r="AB19" s="225"/>
      <c r="AC19" s="206" t="s">
        <v>184</v>
      </c>
      <c r="AD19" s="225"/>
      <c r="AE19" s="232"/>
      <c r="AF19" s="225"/>
      <c r="AG19" s="225" t="s">
        <v>183</v>
      </c>
      <c r="AH19" s="225"/>
      <c r="AI19" s="206" t="s">
        <v>184</v>
      </c>
      <c r="AJ19" s="227"/>
      <c r="AK19" s="236" t="s">
        <v>100</v>
      </c>
      <c r="AL19" s="236" t="s">
        <v>100</v>
      </c>
      <c r="AM19" s="236" t="s">
        <v>100</v>
      </c>
      <c r="AN19" s="236" t="s">
        <v>100</v>
      </c>
      <c r="AO19" s="236" t="s">
        <v>100</v>
      </c>
      <c r="AP19" s="237">
        <v>2109</v>
      </c>
      <c r="AQ19" s="237">
        <v>100808</v>
      </c>
      <c r="AR19" s="236" t="s">
        <v>100</v>
      </c>
      <c r="AS19" s="237">
        <v>102917</v>
      </c>
      <c r="AT19" s="238"/>
      <c r="AU19" s="238"/>
      <c r="AV19" s="238"/>
      <c r="AW19" s="238"/>
      <c r="AX19" s="236" t="s">
        <v>100</v>
      </c>
      <c r="AY19" s="236" t="s">
        <v>100</v>
      </c>
      <c r="AZ19" s="230">
        <v>10</v>
      </c>
      <c r="BA19" s="236" t="s">
        <v>100</v>
      </c>
      <c r="BB19" s="235">
        <v>53443</v>
      </c>
      <c r="BC19" s="232">
        <v>11</v>
      </c>
      <c r="BD19" s="235">
        <v>4529311</v>
      </c>
      <c r="BE19" s="235">
        <v>1602938</v>
      </c>
      <c r="BF19" s="235">
        <v>841474</v>
      </c>
      <c r="BG19" s="231"/>
      <c r="BH19" s="225" t="s">
        <v>183</v>
      </c>
      <c r="BI19" s="225"/>
      <c r="BJ19" s="206" t="s">
        <v>184</v>
      </c>
      <c r="BK19" s="225"/>
    </row>
    <row r="20" spans="1:63" s="228" customFormat="1" ht="15.95" customHeight="1">
      <c r="A20" s="225"/>
      <c r="B20" s="239" t="s">
        <v>148</v>
      </c>
      <c r="C20" s="225"/>
      <c r="D20" s="240" t="s">
        <v>149</v>
      </c>
      <c r="E20" s="227"/>
      <c r="F20" s="262">
        <v>288510</v>
      </c>
      <c r="G20" s="236">
        <v>20791</v>
      </c>
      <c r="H20" s="236" t="s">
        <v>100</v>
      </c>
      <c r="I20" s="236">
        <v>267719</v>
      </c>
      <c r="J20" s="236">
        <v>267719</v>
      </c>
      <c r="K20" s="236" t="s">
        <v>100</v>
      </c>
      <c r="L20" s="236">
        <v>240727</v>
      </c>
      <c r="M20" s="242"/>
      <c r="N20" s="243"/>
      <c r="O20" s="243"/>
      <c r="P20" s="242"/>
      <c r="Q20" s="236">
        <v>646</v>
      </c>
      <c r="R20" s="236">
        <v>22512</v>
      </c>
      <c r="S20" s="236">
        <v>9</v>
      </c>
      <c r="T20" s="236">
        <v>4480</v>
      </c>
      <c r="U20" s="236">
        <v>3993</v>
      </c>
      <c r="V20" s="236">
        <v>38427</v>
      </c>
      <c r="W20" s="236">
        <v>225299</v>
      </c>
      <c r="X20" s="236" t="s">
        <v>100</v>
      </c>
      <c r="Y20" s="236"/>
      <c r="Z20" s="231"/>
      <c r="AA20" s="239" t="s">
        <v>185</v>
      </c>
      <c r="AB20" s="225"/>
      <c r="AC20" s="206" t="s">
        <v>20</v>
      </c>
      <c r="AD20" s="225"/>
      <c r="AE20" s="232"/>
      <c r="AF20" s="225"/>
      <c r="AG20" s="239" t="s">
        <v>185</v>
      </c>
      <c r="AH20" s="225"/>
      <c r="AI20" s="240" t="s">
        <v>20</v>
      </c>
      <c r="AJ20" s="227"/>
      <c r="AK20" s="236" t="s">
        <v>100</v>
      </c>
      <c r="AL20" s="236" t="s">
        <v>100</v>
      </c>
      <c r="AM20" s="236" t="s">
        <v>100</v>
      </c>
      <c r="AN20" s="236" t="s">
        <v>100</v>
      </c>
      <c r="AO20" s="236" t="s">
        <v>100</v>
      </c>
      <c r="AP20" s="236">
        <v>8662</v>
      </c>
      <c r="AQ20" s="236">
        <v>259057</v>
      </c>
      <c r="AR20" s="236" t="s">
        <v>100</v>
      </c>
      <c r="AS20" s="236">
        <v>267719</v>
      </c>
      <c r="AT20" s="242"/>
      <c r="AU20" s="242"/>
      <c r="AV20" s="242"/>
      <c r="AW20" s="242"/>
      <c r="AX20" s="236" t="s">
        <v>100</v>
      </c>
      <c r="AY20" s="236" t="s">
        <v>100</v>
      </c>
      <c r="AZ20" s="236">
        <v>27</v>
      </c>
      <c r="BA20" s="236">
        <v>1</v>
      </c>
      <c r="BB20" s="236">
        <v>175437</v>
      </c>
      <c r="BC20" s="262">
        <v>78</v>
      </c>
      <c r="BD20" s="262">
        <v>7814349</v>
      </c>
      <c r="BE20" s="262">
        <v>4151484</v>
      </c>
      <c r="BF20" s="262">
        <v>2225510</v>
      </c>
      <c r="BG20" s="231"/>
      <c r="BH20" s="239" t="s">
        <v>185</v>
      </c>
      <c r="BI20" s="225"/>
      <c r="BJ20" s="240" t="s">
        <v>20</v>
      </c>
      <c r="BK20" s="225"/>
    </row>
    <row r="21" spans="1:63" s="228" customFormat="1" ht="18" customHeight="1">
      <c r="A21" s="225"/>
      <c r="B21" s="225" t="s">
        <v>150</v>
      </c>
      <c r="C21" s="225"/>
      <c r="D21" s="206" t="s">
        <v>151</v>
      </c>
      <c r="E21" s="227"/>
      <c r="F21" s="235">
        <v>419271.4</v>
      </c>
      <c r="G21" s="235">
        <v>35717.5</v>
      </c>
      <c r="H21" s="237" t="s">
        <v>171</v>
      </c>
      <c r="I21" s="235">
        <v>383553.9</v>
      </c>
      <c r="J21" s="235">
        <v>354757.3</v>
      </c>
      <c r="K21" s="235">
        <v>28796.6</v>
      </c>
      <c r="L21" s="235">
        <v>360239.6</v>
      </c>
      <c r="M21" s="235"/>
      <c r="N21" s="235"/>
      <c r="O21" s="235"/>
      <c r="P21" s="235"/>
      <c r="Q21" s="235">
        <v>501</v>
      </c>
      <c r="R21" s="235">
        <v>12158.3</v>
      </c>
      <c r="S21" s="235">
        <v>23</v>
      </c>
      <c r="T21" s="235">
        <v>11156</v>
      </c>
      <c r="U21" s="235">
        <v>1399.5</v>
      </c>
      <c r="V21" s="235">
        <v>7178.4</v>
      </c>
      <c r="W21" s="235">
        <v>324680.90000000002</v>
      </c>
      <c r="X21" s="235">
        <v>21498.5</v>
      </c>
      <c r="Y21" s="235"/>
      <c r="Z21" s="231"/>
      <c r="AA21" s="239" t="s">
        <v>186</v>
      </c>
      <c r="AB21" s="225"/>
      <c r="AC21" s="206" t="s">
        <v>187</v>
      </c>
      <c r="AD21" s="225"/>
      <c r="AE21" s="232"/>
      <c r="AF21" s="225"/>
      <c r="AG21" s="239" t="s">
        <v>186</v>
      </c>
      <c r="AH21" s="225"/>
      <c r="AI21" s="206" t="s">
        <v>187</v>
      </c>
      <c r="AJ21" s="258"/>
      <c r="AK21" s="235">
        <v>4225.3</v>
      </c>
      <c r="AL21" s="235">
        <v>16460.2</v>
      </c>
      <c r="AM21" s="235">
        <v>8111.1</v>
      </c>
      <c r="AN21" s="237" t="s">
        <v>171</v>
      </c>
      <c r="AO21" s="259">
        <v>289.39999999999998</v>
      </c>
      <c r="AP21" s="235">
        <v>9926.7000000000007</v>
      </c>
      <c r="AQ21" s="235">
        <v>338234.7</v>
      </c>
      <c r="AR21" s="235">
        <v>35103.1</v>
      </c>
      <c r="AS21" s="235">
        <v>383264.5</v>
      </c>
      <c r="AT21" s="238"/>
      <c r="AU21" s="238"/>
      <c r="AV21" s="238"/>
      <c r="AW21" s="238"/>
      <c r="AX21" s="237" t="s">
        <v>171</v>
      </c>
      <c r="AY21" s="237" t="s">
        <v>171</v>
      </c>
      <c r="AZ21" s="232">
        <v>12</v>
      </c>
      <c r="BA21" s="232">
        <v>2</v>
      </c>
      <c r="BB21" s="235">
        <v>155210.70000000001</v>
      </c>
      <c r="BC21" s="232">
        <v>8</v>
      </c>
      <c r="BD21" s="235">
        <v>6292660.96</v>
      </c>
      <c r="BE21" s="235">
        <v>3829159.77</v>
      </c>
      <c r="BF21" s="235">
        <v>2485137.44</v>
      </c>
      <c r="BG21" s="231"/>
      <c r="BH21" s="225" t="s">
        <v>186</v>
      </c>
      <c r="BI21" s="225"/>
      <c r="BJ21" s="206" t="s">
        <v>187</v>
      </c>
      <c r="BK21" s="225"/>
    </row>
    <row r="22" spans="1:63" s="228" customFormat="1" ht="12" customHeight="1">
      <c r="A22" s="225"/>
      <c r="B22" s="225" t="s">
        <v>152</v>
      </c>
      <c r="C22" s="225"/>
      <c r="D22" s="206" t="s">
        <v>153</v>
      </c>
      <c r="E22" s="227"/>
      <c r="F22" s="235">
        <v>707036.8</v>
      </c>
      <c r="G22" s="235">
        <v>65122.400000000001</v>
      </c>
      <c r="H22" s="235">
        <v>1585</v>
      </c>
      <c r="I22" s="235">
        <v>640329.4</v>
      </c>
      <c r="J22" s="235">
        <v>524190.5</v>
      </c>
      <c r="K22" s="235">
        <v>116138.9</v>
      </c>
      <c r="L22" s="235">
        <v>619884.4</v>
      </c>
      <c r="M22" s="235"/>
      <c r="N22" s="235"/>
      <c r="O22" s="235"/>
      <c r="P22" s="235"/>
      <c r="Q22" s="235">
        <v>920</v>
      </c>
      <c r="R22" s="235">
        <v>17959.2</v>
      </c>
      <c r="S22" s="235">
        <v>6</v>
      </c>
      <c r="T22" s="235">
        <v>2485.8000000000002</v>
      </c>
      <c r="U22" s="235">
        <v>3417.7</v>
      </c>
      <c r="V22" s="235">
        <v>26184.6</v>
      </c>
      <c r="W22" s="235">
        <v>436635.9</v>
      </c>
      <c r="X22" s="235">
        <v>57952.3</v>
      </c>
      <c r="Y22" s="235"/>
      <c r="Z22" s="231"/>
      <c r="AA22" s="239" t="s">
        <v>188</v>
      </c>
      <c r="AB22" s="225"/>
      <c r="AC22" s="206" t="s">
        <v>189</v>
      </c>
      <c r="AD22" s="225"/>
      <c r="AE22" s="232"/>
      <c r="AF22" s="225"/>
      <c r="AG22" s="239" t="s">
        <v>188</v>
      </c>
      <c r="AH22" s="225"/>
      <c r="AI22" s="206" t="s">
        <v>189</v>
      </c>
      <c r="AJ22" s="258"/>
      <c r="AK22" s="235">
        <v>11450</v>
      </c>
      <c r="AL22" s="235">
        <v>61048.5</v>
      </c>
      <c r="AM22" s="235">
        <v>43640.4</v>
      </c>
      <c r="AN22" s="235">
        <v>9212</v>
      </c>
      <c r="AO22" s="235">
        <v>14099.7</v>
      </c>
      <c r="AP22" s="235">
        <v>5586.9</v>
      </c>
      <c r="AQ22" s="235">
        <v>497938.9</v>
      </c>
      <c r="AR22" s="235">
        <v>122703.9</v>
      </c>
      <c r="AS22" s="235">
        <v>626229.69999999995</v>
      </c>
      <c r="AT22" s="238"/>
      <c r="AU22" s="238"/>
      <c r="AV22" s="238"/>
      <c r="AW22" s="238"/>
      <c r="AX22" s="237" t="s">
        <v>171</v>
      </c>
      <c r="AY22" s="237" t="s">
        <v>171</v>
      </c>
      <c r="AZ22" s="232">
        <v>30</v>
      </c>
      <c r="BA22" s="237" t="s">
        <v>171</v>
      </c>
      <c r="BB22" s="235">
        <v>278231.40000000002</v>
      </c>
      <c r="BC22" s="232">
        <v>20</v>
      </c>
      <c r="BD22" s="235">
        <v>8439915.4100000001</v>
      </c>
      <c r="BE22" s="235">
        <v>6423903.4100000001</v>
      </c>
      <c r="BF22" s="235">
        <v>4043801.48</v>
      </c>
      <c r="BG22" s="231"/>
      <c r="BH22" s="225" t="s">
        <v>188</v>
      </c>
      <c r="BI22" s="225"/>
      <c r="BJ22" s="206" t="s">
        <v>189</v>
      </c>
      <c r="BK22" s="225"/>
    </row>
    <row r="23" spans="1:63" s="228" customFormat="1" ht="12" customHeight="1">
      <c r="A23" s="225"/>
      <c r="B23" s="225" t="s">
        <v>154</v>
      </c>
      <c r="C23" s="225"/>
      <c r="D23" s="206" t="s">
        <v>155</v>
      </c>
      <c r="E23" s="227"/>
      <c r="F23" s="235">
        <v>1285213.8</v>
      </c>
      <c r="G23" s="235">
        <v>83259.3</v>
      </c>
      <c r="H23" s="235">
        <v>1307.4000000000001</v>
      </c>
      <c r="I23" s="235">
        <v>1196864</v>
      </c>
      <c r="J23" s="235">
        <v>854008.3</v>
      </c>
      <c r="K23" s="235">
        <v>842855.7</v>
      </c>
      <c r="L23" s="235">
        <v>1169142.3999999999</v>
      </c>
      <c r="M23" s="235"/>
      <c r="N23" s="235"/>
      <c r="O23" s="235"/>
      <c r="P23" s="235"/>
      <c r="Q23" s="235">
        <v>1348</v>
      </c>
      <c r="R23" s="235">
        <v>24481.3</v>
      </c>
      <c r="S23" s="235">
        <v>17</v>
      </c>
      <c r="T23" s="235">
        <v>3240.3</v>
      </c>
      <c r="U23" s="235">
        <v>1148.3</v>
      </c>
      <c r="V23" s="235">
        <v>13593.8</v>
      </c>
      <c r="W23" s="235">
        <v>668194.6</v>
      </c>
      <c r="X23" s="235">
        <v>171071.5</v>
      </c>
      <c r="Y23" s="235"/>
      <c r="Z23" s="231"/>
      <c r="AA23" s="239" t="s">
        <v>190</v>
      </c>
      <c r="AB23" s="225"/>
      <c r="AC23" s="206" t="s">
        <v>191</v>
      </c>
      <c r="AD23" s="225"/>
      <c r="AE23" s="232"/>
      <c r="AF23" s="225"/>
      <c r="AG23" s="239" t="s">
        <v>190</v>
      </c>
      <c r="AH23" s="225"/>
      <c r="AI23" s="206" t="s">
        <v>191</v>
      </c>
      <c r="AJ23" s="258"/>
      <c r="AK23" s="235">
        <v>29524.5</v>
      </c>
      <c r="AL23" s="235">
        <v>174924.7</v>
      </c>
      <c r="AM23" s="235">
        <v>138406.5</v>
      </c>
      <c r="AN23" s="235">
        <v>19226</v>
      </c>
      <c r="AO23" s="235">
        <v>32533.8</v>
      </c>
      <c r="AP23" s="235">
        <v>8293.5</v>
      </c>
      <c r="AQ23" s="235">
        <v>784667.5</v>
      </c>
      <c r="AR23" s="235">
        <v>371369.2</v>
      </c>
      <c r="AS23" s="235">
        <v>1164330.2</v>
      </c>
      <c r="AT23" s="238"/>
      <c r="AU23" s="238"/>
      <c r="AV23" s="238"/>
      <c r="AW23" s="238"/>
      <c r="AX23" s="237" t="s">
        <v>171</v>
      </c>
      <c r="AY23" s="237" t="s">
        <v>171</v>
      </c>
      <c r="AZ23" s="232">
        <v>88</v>
      </c>
      <c r="BA23" s="232">
        <v>2</v>
      </c>
      <c r="BB23" s="235">
        <v>395118.3</v>
      </c>
      <c r="BC23" s="232">
        <v>17</v>
      </c>
      <c r="BD23" s="235">
        <v>13761173.24</v>
      </c>
      <c r="BE23" s="235">
        <v>10134239.65</v>
      </c>
      <c r="BF23" s="235">
        <v>6547290.8899999997</v>
      </c>
      <c r="BG23" s="231"/>
      <c r="BH23" s="225" t="s">
        <v>190</v>
      </c>
      <c r="BI23" s="225"/>
      <c r="BJ23" s="206" t="s">
        <v>191</v>
      </c>
      <c r="BK23" s="225"/>
    </row>
    <row r="24" spans="1:63" s="228" customFormat="1" ht="15.95" customHeight="1">
      <c r="A24" s="225"/>
      <c r="B24" s="239" t="s">
        <v>156</v>
      </c>
      <c r="C24" s="225"/>
      <c r="D24" s="240" t="s">
        <v>149</v>
      </c>
      <c r="E24" s="227"/>
      <c r="F24" s="235">
        <v>2411522</v>
      </c>
      <c r="G24" s="235">
        <v>184099.20000000001</v>
      </c>
      <c r="H24" s="235">
        <v>2892.4</v>
      </c>
      <c r="I24" s="235">
        <v>2220747.2999999998</v>
      </c>
      <c r="J24" s="235">
        <v>1732956.1</v>
      </c>
      <c r="K24" s="235">
        <v>987791.2</v>
      </c>
      <c r="L24" s="235">
        <v>2149266.4</v>
      </c>
      <c r="M24" s="244">
        <f>SUM(M21:M23)</f>
        <v>0</v>
      </c>
      <c r="N24" s="244"/>
      <c r="O24" s="244"/>
      <c r="P24" s="244"/>
      <c r="Q24" s="235">
        <v>2769</v>
      </c>
      <c r="R24" s="235">
        <v>54598.8</v>
      </c>
      <c r="S24" s="235">
        <v>46</v>
      </c>
      <c r="T24" s="235">
        <v>16882.099999999999</v>
      </c>
      <c r="U24" s="235">
        <v>5965.5</v>
      </c>
      <c r="V24" s="235">
        <v>46956.800000000003</v>
      </c>
      <c r="W24" s="235">
        <v>1429511.4</v>
      </c>
      <c r="X24" s="235">
        <v>250522.3</v>
      </c>
      <c r="Y24" s="235"/>
      <c r="Z24" s="231"/>
      <c r="AA24" s="239" t="s">
        <v>192</v>
      </c>
      <c r="AB24" s="225"/>
      <c r="AC24" s="206" t="s">
        <v>20</v>
      </c>
      <c r="AD24" s="225"/>
      <c r="AE24" s="232"/>
      <c r="AF24" s="225"/>
      <c r="AG24" s="239" t="s">
        <v>192</v>
      </c>
      <c r="AH24" s="225"/>
      <c r="AI24" s="206" t="s">
        <v>20</v>
      </c>
      <c r="AJ24" s="258"/>
      <c r="AK24" s="235">
        <v>45199.8</v>
      </c>
      <c r="AL24" s="235">
        <v>252433.4</v>
      </c>
      <c r="AM24" s="235">
        <v>190158</v>
      </c>
      <c r="AN24" s="235">
        <v>28438</v>
      </c>
      <c r="AO24" s="235">
        <v>46922.9</v>
      </c>
      <c r="AP24" s="235">
        <v>23807.1</v>
      </c>
      <c r="AQ24" s="235">
        <v>1620841.1</v>
      </c>
      <c r="AR24" s="235">
        <v>529176.19999999995</v>
      </c>
      <c r="AS24" s="235">
        <v>2173824.4</v>
      </c>
      <c r="AT24" s="244"/>
      <c r="AU24" s="244"/>
      <c r="AV24" s="244"/>
      <c r="AW24" s="244"/>
      <c r="AX24" s="237" t="s">
        <v>171</v>
      </c>
      <c r="AY24" s="237" t="s">
        <v>171</v>
      </c>
      <c r="AZ24" s="235">
        <v>130</v>
      </c>
      <c r="BA24" s="235">
        <v>4</v>
      </c>
      <c r="BB24" s="235">
        <v>828560.4</v>
      </c>
      <c r="BC24" s="235">
        <v>45</v>
      </c>
      <c r="BD24" s="235">
        <v>28493749.609999999</v>
      </c>
      <c r="BE24" s="235">
        <v>20387302.829999998</v>
      </c>
      <c r="BF24" s="235">
        <v>13076229.809999999</v>
      </c>
      <c r="BG24" s="231"/>
      <c r="BH24" s="239" t="s">
        <v>192</v>
      </c>
      <c r="BI24" s="225"/>
      <c r="BJ24" s="240" t="s">
        <v>20</v>
      </c>
      <c r="BK24" s="225"/>
    </row>
    <row r="25" spans="1:63" s="228" customFormat="1" ht="18" customHeight="1">
      <c r="A25" s="225"/>
      <c r="B25" s="225" t="s">
        <v>157</v>
      </c>
      <c r="C25" s="225"/>
      <c r="D25" s="206" t="s">
        <v>158</v>
      </c>
      <c r="E25" s="227"/>
      <c r="F25" s="235">
        <v>1164146</v>
      </c>
      <c r="G25" s="235">
        <v>49696</v>
      </c>
      <c r="H25" s="235">
        <v>29314</v>
      </c>
      <c r="I25" s="235">
        <v>1085136</v>
      </c>
      <c r="J25" s="235">
        <v>868904</v>
      </c>
      <c r="K25" s="235">
        <v>216232</v>
      </c>
      <c r="L25" s="235">
        <v>1070462</v>
      </c>
      <c r="M25" s="235"/>
      <c r="N25" s="235"/>
      <c r="O25" s="235"/>
      <c r="P25" s="235"/>
      <c r="Q25" s="235">
        <v>1082</v>
      </c>
      <c r="R25" s="235">
        <v>14618</v>
      </c>
      <c r="S25" s="235">
        <v>3</v>
      </c>
      <c r="T25" s="235">
        <v>56</v>
      </c>
      <c r="U25" s="235">
        <v>1310</v>
      </c>
      <c r="V25" s="235">
        <v>13160</v>
      </c>
      <c r="W25" s="235">
        <v>586060</v>
      </c>
      <c r="X25" s="235">
        <v>268374</v>
      </c>
      <c r="Y25" s="235"/>
      <c r="Z25" s="231"/>
      <c r="AA25" s="239" t="s">
        <v>193</v>
      </c>
      <c r="AB25" s="225"/>
      <c r="AC25" s="206" t="s">
        <v>194</v>
      </c>
      <c r="AD25" s="225"/>
      <c r="AE25" s="232"/>
      <c r="AF25" s="225"/>
      <c r="AG25" s="239" t="s">
        <v>193</v>
      </c>
      <c r="AH25" s="225"/>
      <c r="AI25" s="206" t="s">
        <v>194</v>
      </c>
      <c r="AJ25" s="258"/>
      <c r="AK25" s="235">
        <v>21264</v>
      </c>
      <c r="AL25" s="235">
        <v>70880</v>
      </c>
      <c r="AM25" s="235">
        <v>124088</v>
      </c>
      <c r="AN25" s="235">
        <v>12934</v>
      </c>
      <c r="AO25" s="235">
        <v>30631</v>
      </c>
      <c r="AP25" s="235">
        <v>7674</v>
      </c>
      <c r="AQ25" s="235">
        <v>432800</v>
      </c>
      <c r="AR25" s="235">
        <v>614031</v>
      </c>
      <c r="AS25" s="235">
        <v>1054505</v>
      </c>
      <c r="AT25" s="238"/>
      <c r="AU25" s="238"/>
      <c r="AV25" s="238"/>
      <c r="AW25" s="238"/>
      <c r="AX25" s="237" t="s">
        <v>171</v>
      </c>
      <c r="AY25" s="237" t="s">
        <v>171</v>
      </c>
      <c r="AZ25" s="235">
        <v>161</v>
      </c>
      <c r="BA25" s="237" t="s">
        <v>171</v>
      </c>
      <c r="BB25" s="235">
        <v>365230</v>
      </c>
      <c r="BC25" s="235">
        <v>14</v>
      </c>
      <c r="BD25" s="235">
        <v>10832330</v>
      </c>
      <c r="BE25" s="235">
        <v>9135371</v>
      </c>
      <c r="BF25" s="235">
        <v>6310099</v>
      </c>
      <c r="BG25" s="231"/>
      <c r="BH25" s="225" t="s">
        <v>193</v>
      </c>
      <c r="BI25" s="225"/>
      <c r="BJ25" s="206" t="s">
        <v>194</v>
      </c>
      <c r="BK25" s="225"/>
    </row>
    <row r="26" spans="1:63" s="228" customFormat="1" ht="12" customHeight="1">
      <c r="A26" s="225"/>
      <c r="B26" s="225" t="s">
        <v>159</v>
      </c>
      <c r="C26" s="225"/>
      <c r="D26" s="206" t="s">
        <v>160</v>
      </c>
      <c r="E26" s="227"/>
      <c r="F26" s="235">
        <v>983782</v>
      </c>
      <c r="G26" s="235">
        <v>20492</v>
      </c>
      <c r="H26" s="235">
        <v>5474</v>
      </c>
      <c r="I26" s="235">
        <v>957816</v>
      </c>
      <c r="J26" s="235">
        <v>603580</v>
      </c>
      <c r="K26" s="235">
        <v>354236</v>
      </c>
      <c r="L26" s="235">
        <v>945901</v>
      </c>
      <c r="M26" s="235"/>
      <c r="N26" s="235"/>
      <c r="O26" s="235"/>
      <c r="P26" s="235"/>
      <c r="Q26" s="235">
        <v>958</v>
      </c>
      <c r="R26" s="235">
        <v>11194</v>
      </c>
      <c r="S26" s="235">
        <v>4</v>
      </c>
      <c r="T26" s="235">
        <v>721</v>
      </c>
      <c r="U26" s="235">
        <v>292</v>
      </c>
      <c r="V26" s="235">
        <v>1821</v>
      </c>
      <c r="W26" s="235">
        <v>295966</v>
      </c>
      <c r="X26" s="235">
        <v>305501</v>
      </c>
      <c r="Y26" s="235"/>
      <c r="Z26" s="231"/>
      <c r="AA26" s="239" t="s">
        <v>195</v>
      </c>
      <c r="AB26" s="225"/>
      <c r="AC26" s="206" t="s">
        <v>196</v>
      </c>
      <c r="AD26" s="225"/>
      <c r="AE26" s="232"/>
      <c r="AF26" s="225"/>
      <c r="AG26" s="239" t="s">
        <v>195</v>
      </c>
      <c r="AH26" s="225"/>
      <c r="AI26" s="206" t="s">
        <v>196</v>
      </c>
      <c r="AJ26" s="258"/>
      <c r="AK26" s="235">
        <v>21352</v>
      </c>
      <c r="AL26" s="235">
        <v>106181</v>
      </c>
      <c r="AM26" s="235">
        <v>226703</v>
      </c>
      <c r="AN26" s="235">
        <v>40806</v>
      </c>
      <c r="AO26" s="235">
        <v>68309</v>
      </c>
      <c r="AP26" s="235">
        <v>8229</v>
      </c>
      <c r="AQ26" s="235">
        <v>186337</v>
      </c>
      <c r="AR26" s="235">
        <v>694941</v>
      </c>
      <c r="AS26" s="235">
        <v>889507</v>
      </c>
      <c r="AT26" s="238"/>
      <c r="AU26" s="238"/>
      <c r="AV26" s="238"/>
      <c r="AW26" s="238"/>
      <c r="AX26" s="237" t="s">
        <v>171</v>
      </c>
      <c r="AY26" s="237" t="s">
        <v>171</v>
      </c>
      <c r="AZ26" s="235">
        <v>106</v>
      </c>
      <c r="BA26" s="237" t="s">
        <v>171</v>
      </c>
      <c r="BB26" s="235">
        <v>146044</v>
      </c>
      <c r="BC26" s="235">
        <v>1</v>
      </c>
      <c r="BD26" s="235">
        <v>7401665</v>
      </c>
      <c r="BE26" s="235">
        <v>5997792</v>
      </c>
      <c r="BF26" s="235">
        <v>4495560</v>
      </c>
      <c r="BG26" s="231"/>
      <c r="BH26" s="225" t="s">
        <v>195</v>
      </c>
      <c r="BI26" s="225"/>
      <c r="BJ26" s="206" t="s">
        <v>196</v>
      </c>
      <c r="BK26" s="225"/>
    </row>
    <row r="27" spans="1:63" s="228" customFormat="1" ht="12" customHeight="1">
      <c r="A27" s="225"/>
      <c r="B27" s="225" t="s">
        <v>161</v>
      </c>
      <c r="C27" s="225"/>
      <c r="D27" s="206" t="s">
        <v>162</v>
      </c>
      <c r="E27" s="227"/>
      <c r="F27" s="235">
        <v>7559754</v>
      </c>
      <c r="G27" s="235">
        <v>159486</v>
      </c>
      <c r="H27" s="235">
        <v>54611</v>
      </c>
      <c r="I27" s="235">
        <v>7345657</v>
      </c>
      <c r="J27" s="235">
        <v>3369693</v>
      </c>
      <c r="K27" s="235">
        <v>3975964</v>
      </c>
      <c r="L27" s="235">
        <v>7298068</v>
      </c>
      <c r="M27" s="235"/>
      <c r="N27" s="235"/>
      <c r="O27" s="235"/>
      <c r="P27" s="235"/>
      <c r="Q27" s="235">
        <v>5734</v>
      </c>
      <c r="R27" s="235">
        <v>46704</v>
      </c>
      <c r="S27" s="235">
        <v>6</v>
      </c>
      <c r="T27" s="235">
        <v>885</v>
      </c>
      <c r="U27" s="235">
        <v>1083</v>
      </c>
      <c r="V27" s="235">
        <v>5540</v>
      </c>
      <c r="W27" s="235">
        <v>859683</v>
      </c>
      <c r="X27" s="235">
        <v>2503387</v>
      </c>
      <c r="Y27" s="235"/>
      <c r="Z27" s="231"/>
      <c r="AA27" s="239" t="s">
        <v>197</v>
      </c>
      <c r="AB27" s="225"/>
      <c r="AC27" s="206" t="s">
        <v>198</v>
      </c>
      <c r="AD27" s="225"/>
      <c r="AE27" s="232"/>
      <c r="AF27" s="225"/>
      <c r="AG27" s="239" t="s">
        <v>197</v>
      </c>
      <c r="AH27" s="225"/>
      <c r="AI27" s="206" t="s">
        <v>198</v>
      </c>
      <c r="AJ27" s="258"/>
      <c r="AK27" s="235">
        <v>97804</v>
      </c>
      <c r="AL27" s="235">
        <v>664711</v>
      </c>
      <c r="AM27" s="235">
        <v>3213449</v>
      </c>
      <c r="AN27" s="235">
        <v>706137</v>
      </c>
      <c r="AO27" s="235">
        <v>865784</v>
      </c>
      <c r="AP27" s="235">
        <v>105495</v>
      </c>
      <c r="AQ27" s="235">
        <v>862150</v>
      </c>
      <c r="AR27" s="235">
        <v>5512228</v>
      </c>
      <c r="AS27" s="235">
        <v>6479873</v>
      </c>
      <c r="AT27" s="238"/>
      <c r="AU27" s="238"/>
      <c r="AV27" s="238"/>
      <c r="AW27" s="238"/>
      <c r="AX27" s="237" t="s">
        <v>171</v>
      </c>
      <c r="AY27" s="237" t="s">
        <v>171</v>
      </c>
      <c r="AZ27" s="235">
        <v>557</v>
      </c>
      <c r="BA27" s="237" t="s">
        <v>171</v>
      </c>
      <c r="BB27" s="235">
        <v>367434</v>
      </c>
      <c r="BC27" s="235">
        <v>14</v>
      </c>
      <c r="BD27" s="235">
        <v>42397958</v>
      </c>
      <c r="BE27" s="235">
        <v>35409238</v>
      </c>
      <c r="BF27" s="235">
        <v>27306044</v>
      </c>
      <c r="BG27" s="231"/>
      <c r="BH27" s="225" t="s">
        <v>197</v>
      </c>
      <c r="BI27" s="225"/>
      <c r="BJ27" s="206" t="s">
        <v>198</v>
      </c>
      <c r="BK27" s="225"/>
    </row>
    <row r="28" spans="1:63" s="228" customFormat="1" ht="15.95" customHeight="1">
      <c r="A28" s="225"/>
      <c r="B28" s="239" t="s">
        <v>163</v>
      </c>
      <c r="C28" s="225"/>
      <c r="D28" s="240" t="s">
        <v>149</v>
      </c>
      <c r="E28" s="227"/>
      <c r="F28" s="262">
        <v>9707682</v>
      </c>
      <c r="G28" s="262">
        <v>229674</v>
      </c>
      <c r="H28" s="262">
        <v>89399</v>
      </c>
      <c r="I28" s="262">
        <v>9388609</v>
      </c>
      <c r="J28" s="262">
        <v>4842177</v>
      </c>
      <c r="K28" s="262">
        <v>4546432</v>
      </c>
      <c r="L28" s="262">
        <v>9314431</v>
      </c>
      <c r="M28" s="241"/>
      <c r="N28" s="244"/>
      <c r="O28" s="244"/>
      <c r="P28" s="241"/>
      <c r="Q28" s="262">
        <v>7774</v>
      </c>
      <c r="R28" s="262">
        <v>72516</v>
      </c>
      <c r="S28" s="262">
        <v>13</v>
      </c>
      <c r="T28" s="262">
        <v>1662</v>
      </c>
      <c r="U28" s="262">
        <v>2685</v>
      </c>
      <c r="V28" s="262">
        <v>20521</v>
      </c>
      <c r="W28" s="262">
        <v>1741709</v>
      </c>
      <c r="X28" s="262">
        <v>3077262</v>
      </c>
      <c r="Y28" s="262"/>
      <c r="Z28" s="231"/>
      <c r="AA28" s="239" t="s">
        <v>192</v>
      </c>
      <c r="AB28" s="225"/>
      <c r="AC28" s="206" t="s">
        <v>20</v>
      </c>
      <c r="AD28" s="225"/>
      <c r="AE28" s="232"/>
      <c r="AF28" s="225"/>
      <c r="AG28" s="239" t="s">
        <v>192</v>
      </c>
      <c r="AH28" s="225"/>
      <c r="AI28" s="240" t="s">
        <v>20</v>
      </c>
      <c r="AJ28" s="227"/>
      <c r="AK28" s="262">
        <v>140420</v>
      </c>
      <c r="AL28" s="262">
        <v>841772</v>
      </c>
      <c r="AM28" s="262">
        <v>3564240</v>
      </c>
      <c r="AN28" s="262">
        <v>759877</v>
      </c>
      <c r="AO28" s="262">
        <v>964724</v>
      </c>
      <c r="AP28" s="262">
        <v>121398</v>
      </c>
      <c r="AQ28" s="262">
        <v>1481287</v>
      </c>
      <c r="AR28" s="262">
        <v>6821200</v>
      </c>
      <c r="AS28" s="262">
        <v>8423885</v>
      </c>
      <c r="AT28" s="241"/>
      <c r="AU28" s="241"/>
      <c r="AV28" s="241"/>
      <c r="AW28" s="241"/>
      <c r="AX28" s="237" t="s">
        <v>171</v>
      </c>
      <c r="AY28" s="237" t="s">
        <v>171</v>
      </c>
      <c r="AZ28" s="262">
        <v>824</v>
      </c>
      <c r="BA28" s="236" t="s">
        <v>171</v>
      </c>
      <c r="BB28" s="262">
        <v>878708</v>
      </c>
      <c r="BC28" s="262">
        <v>29</v>
      </c>
      <c r="BD28" s="262">
        <v>60631953</v>
      </c>
      <c r="BE28" s="262">
        <v>50542401</v>
      </c>
      <c r="BF28" s="262">
        <v>38111703</v>
      </c>
      <c r="BG28" s="231"/>
      <c r="BH28" s="239" t="s">
        <v>192</v>
      </c>
      <c r="BI28" s="225"/>
      <c r="BJ28" s="240" t="s">
        <v>20</v>
      </c>
      <c r="BK28" s="225"/>
    </row>
    <row r="29" spans="1:63" s="228" customFormat="1" ht="3.95" customHeight="1">
      <c r="A29" s="245"/>
      <c r="B29" s="245"/>
      <c r="C29" s="245"/>
      <c r="D29" s="245"/>
      <c r="E29" s="246"/>
      <c r="F29" s="247"/>
      <c r="G29" s="247"/>
      <c r="H29" s="247"/>
      <c r="I29" s="247"/>
      <c r="J29" s="247"/>
      <c r="K29" s="247"/>
      <c r="L29" s="247"/>
      <c r="M29" s="247"/>
      <c r="N29" s="235"/>
      <c r="O29" s="235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8"/>
      <c r="AA29" s="245"/>
      <c r="AB29" s="245"/>
      <c r="AC29" s="245"/>
      <c r="AD29" s="245"/>
      <c r="AE29" s="232"/>
      <c r="AF29" s="245"/>
      <c r="AG29" s="245"/>
      <c r="AH29" s="245"/>
      <c r="AI29" s="245"/>
      <c r="AJ29" s="246"/>
      <c r="AK29" s="247"/>
      <c r="AL29" s="247"/>
      <c r="AM29" s="247"/>
      <c r="AN29" s="247"/>
      <c r="AO29" s="247"/>
      <c r="AP29" s="247"/>
      <c r="AQ29" s="247"/>
      <c r="AR29" s="247"/>
      <c r="AS29" s="247"/>
      <c r="AT29" s="249"/>
      <c r="AU29" s="238"/>
      <c r="AV29" s="238"/>
      <c r="AW29" s="249"/>
      <c r="AX29" s="250"/>
      <c r="AY29" s="250"/>
      <c r="AZ29" s="247"/>
      <c r="BA29" s="250"/>
      <c r="BB29" s="247"/>
      <c r="BC29" s="247"/>
      <c r="BD29" s="247"/>
      <c r="BE29" s="247"/>
      <c r="BF29" s="247"/>
      <c r="BG29" s="248"/>
      <c r="BH29" s="245"/>
      <c r="BI29" s="245"/>
      <c r="BJ29" s="245"/>
      <c r="BK29" s="245"/>
    </row>
    <row r="30" spans="1:63" s="146" customFormat="1" ht="15.95" customHeight="1">
      <c r="N30" s="147"/>
      <c r="O30" s="147"/>
      <c r="Q30" s="30"/>
      <c r="W30" s="30"/>
      <c r="X30" s="30"/>
      <c r="Y30" s="148"/>
      <c r="AE30" s="147"/>
      <c r="AG30" s="228" t="s">
        <v>164</v>
      </c>
      <c r="AT30" s="150"/>
      <c r="AU30" s="147"/>
      <c r="AV30" s="147"/>
      <c r="AW30" s="150"/>
      <c r="BK30" s="150"/>
    </row>
    <row r="31" spans="1:63" s="215" customFormat="1" ht="12" customHeight="1">
      <c r="N31" s="232"/>
      <c r="O31" s="232"/>
      <c r="Y31" s="228"/>
      <c r="AE31" s="232"/>
      <c r="AG31" s="215" t="s">
        <v>165</v>
      </c>
      <c r="AT31" s="233"/>
      <c r="AU31" s="234"/>
      <c r="AV31" s="234"/>
      <c r="AW31" s="233"/>
      <c r="BK31" s="228"/>
    </row>
    <row r="32" spans="1:63" s="215" customFormat="1" ht="12" customHeight="1">
      <c r="N32" s="232"/>
      <c r="O32" s="232"/>
      <c r="Y32" s="228"/>
      <c r="AE32" s="232"/>
      <c r="AG32" s="215" t="s">
        <v>166</v>
      </c>
      <c r="AT32" s="233"/>
      <c r="AU32" s="234"/>
      <c r="AV32" s="234"/>
      <c r="AW32" s="233"/>
      <c r="BK32" s="228"/>
    </row>
    <row r="33" spans="14:63" s="215" customFormat="1" ht="12" customHeight="1">
      <c r="N33" s="232"/>
      <c r="O33" s="232"/>
      <c r="Y33" s="228"/>
      <c r="AE33" s="232"/>
      <c r="AG33" s="215" t="s">
        <v>167</v>
      </c>
      <c r="AT33" s="233"/>
      <c r="AU33" s="234"/>
      <c r="AV33" s="234"/>
      <c r="AW33" s="233"/>
      <c r="BK33" s="228"/>
    </row>
    <row r="34" spans="14:63" s="215" customFormat="1" ht="12" customHeight="1">
      <c r="N34" s="232"/>
      <c r="O34" s="232"/>
      <c r="Y34" s="228"/>
      <c r="AE34" s="232"/>
      <c r="AT34" s="233"/>
      <c r="AU34" s="234"/>
      <c r="AV34" s="234"/>
      <c r="AW34" s="233"/>
      <c r="BK34" s="228"/>
    </row>
    <row r="35" spans="14:63" s="215" customFormat="1" ht="12" customHeight="1">
      <c r="N35" s="232"/>
      <c r="O35" s="232"/>
      <c r="Y35" s="228"/>
      <c r="AE35" s="232"/>
      <c r="AT35" s="233"/>
      <c r="AU35" s="234"/>
      <c r="AV35" s="234"/>
      <c r="AW35" s="233"/>
      <c r="BK35" s="228"/>
    </row>
    <row r="36" spans="14:63" s="215" customFormat="1" ht="12" customHeight="1">
      <c r="N36" s="232"/>
      <c r="O36" s="232"/>
      <c r="Y36" s="228"/>
      <c r="AE36" s="232"/>
      <c r="AT36" s="233"/>
      <c r="AU36" s="234"/>
      <c r="AV36" s="234"/>
      <c r="AW36" s="233"/>
      <c r="BK36" s="228"/>
    </row>
    <row r="37" spans="14:63" s="215" customFormat="1" ht="12" customHeight="1">
      <c r="N37" s="232"/>
      <c r="O37" s="232"/>
      <c r="Y37" s="228"/>
      <c r="AE37" s="232"/>
      <c r="AT37" s="233"/>
      <c r="AU37" s="234"/>
      <c r="AV37" s="234"/>
      <c r="AW37" s="233"/>
      <c r="BK37" s="228"/>
    </row>
    <row r="38" spans="14:63" s="215" customFormat="1" ht="12" customHeight="1">
      <c r="N38" s="232"/>
      <c r="O38" s="232"/>
      <c r="Y38" s="228"/>
      <c r="AE38" s="232"/>
      <c r="AT38" s="233"/>
      <c r="AU38" s="234"/>
      <c r="AV38" s="234"/>
      <c r="AW38" s="233"/>
      <c r="BK38" s="228"/>
    </row>
    <row r="39" spans="14:63" s="215" customFormat="1" ht="12" customHeight="1">
      <c r="N39" s="232"/>
      <c r="O39" s="232"/>
      <c r="Y39" s="228"/>
      <c r="AE39" s="232"/>
      <c r="AT39" s="233"/>
      <c r="AU39" s="234"/>
      <c r="AV39" s="234"/>
      <c r="AW39" s="233"/>
      <c r="BK39" s="228"/>
    </row>
    <row r="40" spans="14:63" s="215" customFormat="1" ht="12" customHeight="1">
      <c r="N40" s="232"/>
      <c r="O40" s="232"/>
      <c r="Y40" s="228"/>
      <c r="AE40" s="232"/>
      <c r="AT40" s="233"/>
      <c r="AU40" s="234"/>
      <c r="AV40" s="234"/>
      <c r="AW40" s="233"/>
      <c r="BK40" s="228"/>
    </row>
    <row r="41" spans="14:63" s="215" customFormat="1" ht="12" customHeight="1">
      <c r="N41" s="232"/>
      <c r="O41" s="232"/>
      <c r="Y41" s="228"/>
      <c r="AE41" s="232"/>
      <c r="AT41" s="233"/>
      <c r="AU41" s="234"/>
      <c r="AV41" s="234"/>
      <c r="AW41" s="233"/>
      <c r="BK41" s="228"/>
    </row>
    <row r="42" spans="14:63" s="215" customFormat="1" ht="12" customHeight="1">
      <c r="N42" s="232"/>
      <c r="O42" s="232"/>
      <c r="Y42" s="228"/>
      <c r="AE42" s="232"/>
      <c r="AT42" s="233"/>
      <c r="AU42" s="234"/>
      <c r="AV42" s="234"/>
      <c r="AW42" s="233"/>
      <c r="BK42" s="228"/>
    </row>
    <row r="43" spans="14:63" s="215" customFormat="1" ht="12" customHeight="1">
      <c r="N43" s="232"/>
      <c r="O43" s="232"/>
      <c r="Y43" s="228"/>
      <c r="AE43" s="232"/>
      <c r="AT43" s="233"/>
      <c r="AU43" s="234"/>
      <c r="AV43" s="234"/>
      <c r="AW43" s="233"/>
      <c r="BK43" s="228"/>
    </row>
    <row r="44" spans="14:63" s="215" customFormat="1" ht="12" customHeight="1">
      <c r="N44" s="232"/>
      <c r="O44" s="232"/>
      <c r="Y44" s="228"/>
      <c r="AE44" s="232"/>
      <c r="AT44" s="233"/>
      <c r="AU44" s="234"/>
      <c r="AV44" s="234"/>
      <c r="AW44" s="233"/>
      <c r="BK44" s="228"/>
    </row>
    <row r="45" spans="14:63" s="215" customFormat="1" ht="12" customHeight="1">
      <c r="N45" s="232"/>
      <c r="O45" s="232"/>
      <c r="Y45" s="228"/>
      <c r="AE45" s="232"/>
      <c r="AT45" s="233"/>
      <c r="AU45" s="234"/>
      <c r="AV45" s="234"/>
      <c r="AW45" s="233"/>
      <c r="BK45" s="228"/>
    </row>
    <row r="46" spans="14:63" s="215" customFormat="1" ht="12" customHeight="1">
      <c r="N46" s="232"/>
      <c r="O46" s="232"/>
      <c r="Y46" s="228"/>
      <c r="AE46" s="232"/>
      <c r="AT46" s="233"/>
      <c r="AU46" s="234"/>
      <c r="AV46" s="234"/>
      <c r="AW46" s="233"/>
      <c r="BK46" s="228"/>
    </row>
    <row r="47" spans="14:63" s="215" customFormat="1" ht="12" customHeight="1">
      <c r="N47" s="232"/>
      <c r="O47" s="232"/>
      <c r="Y47" s="228"/>
      <c r="AE47" s="232"/>
      <c r="AT47" s="233"/>
      <c r="AU47" s="234"/>
      <c r="AV47" s="234"/>
      <c r="AW47" s="233"/>
      <c r="BK47" s="228"/>
    </row>
    <row r="48" spans="14:63" s="215" customFormat="1" ht="12" customHeight="1">
      <c r="N48" s="232"/>
      <c r="O48" s="232"/>
      <c r="Y48" s="228"/>
      <c r="AE48" s="232"/>
      <c r="AT48" s="233"/>
      <c r="AU48" s="234"/>
      <c r="AV48" s="234"/>
      <c r="AW48" s="233"/>
      <c r="BK48" s="228"/>
    </row>
    <row r="49" spans="14:63" s="215" customFormat="1" ht="12" customHeight="1">
      <c r="N49" s="232"/>
      <c r="O49" s="232"/>
      <c r="Y49" s="228"/>
      <c r="AE49" s="232"/>
      <c r="AT49" s="233"/>
      <c r="AU49" s="234"/>
      <c r="AV49" s="234"/>
      <c r="AW49" s="233"/>
      <c r="BK49" s="228"/>
    </row>
    <row r="50" spans="14:63" s="215" customFormat="1" ht="12" customHeight="1">
      <c r="N50" s="232"/>
      <c r="O50" s="232"/>
      <c r="Y50" s="228"/>
      <c r="AE50" s="232"/>
      <c r="AT50" s="233"/>
      <c r="AU50" s="234"/>
      <c r="AV50" s="234"/>
      <c r="AW50" s="233"/>
      <c r="BK50" s="228"/>
    </row>
    <row r="51" spans="14:63" s="215" customFormat="1" ht="12" customHeight="1">
      <c r="N51" s="232"/>
      <c r="O51" s="232"/>
      <c r="Y51" s="228"/>
      <c r="AE51" s="232"/>
      <c r="AT51" s="233"/>
      <c r="AU51" s="234"/>
      <c r="AV51" s="234"/>
      <c r="AW51" s="233"/>
      <c r="BK51" s="228"/>
    </row>
    <row r="52" spans="14:63" s="215" customFormat="1" ht="12" customHeight="1">
      <c r="N52" s="232"/>
      <c r="O52" s="232"/>
      <c r="Y52" s="228"/>
      <c r="AE52" s="232"/>
      <c r="AT52" s="233"/>
      <c r="AU52" s="234"/>
      <c r="AV52" s="234"/>
      <c r="AW52" s="233"/>
      <c r="BK52" s="228"/>
    </row>
    <row r="53" spans="14:63" s="215" customFormat="1" ht="12" customHeight="1">
      <c r="N53" s="232"/>
      <c r="O53" s="232"/>
      <c r="Y53" s="228"/>
      <c r="AE53" s="232"/>
      <c r="AT53" s="233"/>
      <c r="AU53" s="234"/>
      <c r="AV53" s="234"/>
      <c r="AW53" s="233"/>
      <c r="BK53" s="228"/>
    </row>
    <row r="54" spans="14:63" s="215" customFormat="1" ht="12" customHeight="1">
      <c r="N54" s="232"/>
      <c r="O54" s="232"/>
      <c r="Y54" s="228"/>
      <c r="AE54" s="232"/>
      <c r="AT54" s="233"/>
      <c r="AU54" s="234"/>
      <c r="AV54" s="234"/>
      <c r="AW54" s="233"/>
      <c r="BK54" s="228"/>
    </row>
    <row r="55" spans="14:63" s="215" customFormat="1" ht="12" customHeight="1">
      <c r="N55" s="232"/>
      <c r="O55" s="232"/>
      <c r="Y55" s="228"/>
      <c r="AE55" s="232"/>
      <c r="AT55" s="233"/>
      <c r="AU55" s="234"/>
      <c r="AV55" s="234"/>
      <c r="AW55" s="233"/>
      <c r="BK55" s="228"/>
    </row>
    <row r="56" spans="14:63" s="215" customFormat="1" ht="12" customHeight="1">
      <c r="N56" s="232"/>
      <c r="O56" s="232"/>
      <c r="Y56" s="228"/>
      <c r="AE56" s="232"/>
      <c r="AT56" s="233"/>
      <c r="AU56" s="234"/>
      <c r="AV56" s="234"/>
      <c r="AW56" s="233"/>
      <c r="BK56" s="228"/>
    </row>
    <row r="57" spans="14:63" s="215" customFormat="1" ht="12" customHeight="1">
      <c r="N57" s="232"/>
      <c r="O57" s="232"/>
      <c r="Y57" s="228"/>
      <c r="AE57" s="232"/>
      <c r="AT57" s="233"/>
      <c r="AU57" s="234"/>
      <c r="AV57" s="234"/>
      <c r="AW57" s="233"/>
      <c r="BK57" s="228"/>
    </row>
    <row r="58" spans="14:63" s="215" customFormat="1" ht="12" customHeight="1">
      <c r="N58" s="232"/>
      <c r="O58" s="232"/>
      <c r="Y58" s="228"/>
      <c r="AE58" s="232"/>
      <c r="AT58" s="233"/>
      <c r="AU58" s="234"/>
      <c r="AV58" s="234"/>
      <c r="AW58" s="233"/>
      <c r="BK58" s="228"/>
    </row>
    <row r="59" spans="14:63" s="215" customFormat="1" ht="12" customHeight="1">
      <c r="N59" s="232"/>
      <c r="O59" s="232"/>
      <c r="Y59" s="228"/>
      <c r="AE59" s="232"/>
      <c r="AT59" s="233"/>
      <c r="AU59" s="234"/>
      <c r="AV59" s="234"/>
      <c r="AW59" s="233"/>
      <c r="BK59" s="228"/>
    </row>
    <row r="60" spans="14:63" s="215" customFormat="1" ht="12" customHeight="1">
      <c r="N60" s="232"/>
      <c r="O60" s="232"/>
      <c r="Y60" s="228"/>
      <c r="AE60" s="232"/>
      <c r="AT60" s="233"/>
      <c r="AU60" s="234"/>
      <c r="AV60" s="234"/>
      <c r="AW60" s="233"/>
      <c r="BK60" s="228"/>
    </row>
    <row r="61" spans="14:63" s="215" customFormat="1" ht="12" customHeight="1">
      <c r="N61" s="232"/>
      <c r="O61" s="232"/>
      <c r="Y61" s="228"/>
      <c r="AE61" s="232"/>
      <c r="AT61" s="233"/>
      <c r="AU61" s="234"/>
      <c r="AV61" s="234"/>
      <c r="AW61" s="233"/>
      <c r="BK61" s="228"/>
    </row>
    <row r="62" spans="14:63" s="215" customFormat="1" ht="12" customHeight="1">
      <c r="N62" s="232"/>
      <c r="O62" s="232"/>
      <c r="Y62" s="228"/>
      <c r="AE62" s="232"/>
      <c r="AT62" s="233"/>
      <c r="AU62" s="234"/>
      <c r="AV62" s="234"/>
      <c r="AW62" s="233"/>
      <c r="BK62" s="228"/>
    </row>
    <row r="63" spans="14:63" s="215" customFormat="1" ht="12" customHeight="1">
      <c r="N63" s="232"/>
      <c r="O63" s="232"/>
      <c r="Y63" s="228"/>
      <c r="AE63" s="232"/>
      <c r="AT63" s="233"/>
      <c r="AU63" s="234"/>
      <c r="AV63" s="234"/>
      <c r="AW63" s="233"/>
      <c r="BK63" s="228"/>
    </row>
    <row r="64" spans="14:63" s="215" customFormat="1" ht="12" customHeight="1">
      <c r="N64" s="232"/>
      <c r="O64" s="232"/>
      <c r="Y64" s="228"/>
      <c r="AE64" s="232"/>
      <c r="AT64" s="233"/>
      <c r="AU64" s="234"/>
      <c r="AV64" s="234"/>
      <c r="AW64" s="233"/>
      <c r="BK64" s="228"/>
    </row>
    <row r="65" spans="14:63" s="215" customFormat="1" ht="12" customHeight="1">
      <c r="N65" s="232"/>
      <c r="O65" s="232"/>
      <c r="Y65" s="228"/>
      <c r="AE65" s="232"/>
      <c r="AT65" s="233"/>
      <c r="AU65" s="234"/>
      <c r="AV65" s="234"/>
      <c r="AW65" s="233"/>
      <c r="BK65" s="228"/>
    </row>
    <row r="66" spans="14:63" s="215" customFormat="1" ht="12" customHeight="1">
      <c r="N66" s="232"/>
      <c r="O66" s="232"/>
      <c r="Y66" s="228"/>
      <c r="AE66" s="232"/>
      <c r="AT66" s="233"/>
      <c r="AU66" s="234"/>
      <c r="AV66" s="234"/>
      <c r="AW66" s="233"/>
      <c r="BK66" s="228"/>
    </row>
    <row r="67" spans="14:63" s="215" customFormat="1" ht="12" customHeight="1">
      <c r="N67" s="232"/>
      <c r="O67" s="232"/>
      <c r="Y67" s="228"/>
      <c r="AE67" s="232"/>
      <c r="AT67" s="233"/>
      <c r="AU67" s="234"/>
      <c r="AV67" s="234"/>
      <c r="AW67" s="233"/>
      <c r="BK67" s="228"/>
    </row>
    <row r="68" spans="14:63" s="215" customFormat="1" ht="12" customHeight="1">
      <c r="N68" s="232"/>
      <c r="O68" s="232"/>
      <c r="Y68" s="228"/>
      <c r="AE68" s="232"/>
      <c r="AT68" s="233"/>
      <c r="AU68" s="234"/>
      <c r="AV68" s="234"/>
      <c r="AW68" s="233"/>
      <c r="BK68" s="228"/>
    </row>
    <row r="69" spans="14:63" s="215" customFormat="1" ht="12" customHeight="1">
      <c r="N69" s="232"/>
      <c r="O69" s="232"/>
      <c r="Y69" s="228"/>
      <c r="AE69" s="232"/>
      <c r="AT69" s="233"/>
      <c r="AU69" s="234"/>
      <c r="AV69" s="234"/>
      <c r="AW69" s="233"/>
      <c r="BK69" s="228"/>
    </row>
    <row r="70" spans="14:63" s="215" customFormat="1" ht="12" customHeight="1">
      <c r="N70" s="232"/>
      <c r="O70" s="232"/>
      <c r="Y70" s="228"/>
      <c r="AE70" s="232"/>
      <c r="AT70" s="233"/>
      <c r="AU70" s="234"/>
      <c r="AV70" s="234"/>
      <c r="AW70" s="233"/>
      <c r="BK70" s="228"/>
    </row>
    <row r="71" spans="14:63" s="215" customFormat="1" ht="12" customHeight="1">
      <c r="N71" s="232"/>
      <c r="O71" s="232"/>
      <c r="Y71" s="228"/>
      <c r="AE71" s="232"/>
      <c r="AT71" s="233"/>
      <c r="AU71" s="234"/>
      <c r="AV71" s="234"/>
      <c r="AW71" s="233"/>
      <c r="BK71" s="228"/>
    </row>
    <row r="72" spans="14:63" s="215" customFormat="1" ht="12" customHeight="1">
      <c r="N72" s="232"/>
      <c r="O72" s="232"/>
      <c r="Y72" s="228"/>
      <c r="AE72" s="232"/>
      <c r="AT72" s="233"/>
      <c r="AU72" s="234"/>
      <c r="AV72" s="234"/>
      <c r="AW72" s="233"/>
      <c r="BK72" s="228"/>
    </row>
    <row r="73" spans="14:63" s="215" customFormat="1" ht="12" customHeight="1">
      <c r="N73" s="232"/>
      <c r="O73" s="232"/>
      <c r="Y73" s="228"/>
      <c r="AE73" s="232"/>
      <c r="AT73" s="233"/>
      <c r="AU73" s="234"/>
      <c r="AV73" s="234"/>
      <c r="AW73" s="233"/>
      <c r="BK73" s="228"/>
    </row>
    <row r="74" spans="14:63" s="215" customFormat="1" ht="12" customHeight="1">
      <c r="N74" s="232"/>
      <c r="O74" s="232"/>
      <c r="Y74" s="228"/>
      <c r="AE74" s="232"/>
      <c r="AT74" s="233"/>
      <c r="AU74" s="234"/>
      <c r="AV74" s="234"/>
      <c r="AW74" s="233"/>
      <c r="BK74" s="228"/>
    </row>
    <row r="75" spans="14:63" s="215" customFormat="1" ht="12" customHeight="1">
      <c r="N75" s="232"/>
      <c r="O75" s="232"/>
      <c r="Y75" s="228"/>
      <c r="AE75" s="232"/>
      <c r="AT75" s="233"/>
      <c r="AU75" s="234"/>
      <c r="AV75" s="234"/>
      <c r="AW75" s="233"/>
      <c r="BK75" s="228"/>
    </row>
    <row r="76" spans="14:63" s="215" customFormat="1" ht="12" customHeight="1">
      <c r="N76" s="232"/>
      <c r="O76" s="232"/>
      <c r="Y76" s="228"/>
      <c r="AE76" s="232"/>
      <c r="AT76" s="233"/>
      <c r="AU76" s="234"/>
      <c r="AV76" s="234"/>
      <c r="AW76" s="233"/>
      <c r="BK76" s="228"/>
    </row>
    <row r="77" spans="14:63" s="215" customFormat="1" ht="12" customHeight="1">
      <c r="N77" s="232"/>
      <c r="O77" s="232"/>
      <c r="Y77" s="228"/>
      <c r="AE77" s="232"/>
      <c r="AT77" s="233"/>
      <c r="AU77" s="234"/>
      <c r="AV77" s="234"/>
      <c r="AW77" s="233"/>
      <c r="BK77" s="228"/>
    </row>
    <row r="78" spans="14:63" s="215" customFormat="1" ht="12" customHeight="1">
      <c r="N78" s="232"/>
      <c r="O78" s="232"/>
      <c r="Y78" s="228"/>
      <c r="AE78" s="232"/>
      <c r="AT78" s="233"/>
      <c r="AU78" s="234"/>
      <c r="AV78" s="234"/>
      <c r="AW78" s="233"/>
      <c r="BK78" s="228"/>
    </row>
    <row r="79" spans="14:63" s="215" customFormat="1" ht="12" customHeight="1">
      <c r="N79" s="232"/>
      <c r="O79" s="232"/>
      <c r="Y79" s="228"/>
      <c r="AE79" s="232"/>
      <c r="AT79" s="233"/>
      <c r="AU79" s="234"/>
      <c r="AV79" s="234"/>
      <c r="AW79" s="233"/>
      <c r="BK79" s="228"/>
    </row>
    <row r="80" spans="14:63" s="215" customFormat="1" ht="12" customHeight="1">
      <c r="N80" s="232"/>
      <c r="O80" s="232"/>
      <c r="Y80" s="228"/>
      <c r="AE80" s="232"/>
      <c r="AT80" s="233"/>
      <c r="AU80" s="234"/>
      <c r="AV80" s="234"/>
      <c r="AW80" s="233"/>
      <c r="BK80" s="228"/>
    </row>
  </sheetData>
  <mergeCells count="48">
    <mergeCell ref="B13:D13"/>
    <mergeCell ref="B14:D14"/>
    <mergeCell ref="B11:D11"/>
    <mergeCell ref="B12:D12"/>
    <mergeCell ref="AA10:AC10"/>
    <mergeCell ref="AA11:AC11"/>
    <mergeCell ref="AA14:AC14"/>
    <mergeCell ref="AA12:AC12"/>
    <mergeCell ref="AA13:AC13"/>
    <mergeCell ref="AO6:AO9"/>
    <mergeCell ref="F4:F9"/>
    <mergeCell ref="G4:G9"/>
    <mergeCell ref="H4:H9"/>
    <mergeCell ref="B10:D10"/>
    <mergeCell ref="S6:T7"/>
    <mergeCell ref="S8:S9"/>
    <mergeCell ref="T8:T9"/>
    <mergeCell ref="I4:I9"/>
    <mergeCell ref="L6:L9"/>
    <mergeCell ref="Q6:R7"/>
    <mergeCell ref="Q8:Q9"/>
    <mergeCell ref="R8:R9"/>
    <mergeCell ref="AZ8:AZ9"/>
    <mergeCell ref="BA8:BA9"/>
    <mergeCell ref="AZ4:BA7"/>
    <mergeCell ref="U7:U9"/>
    <mergeCell ref="V7:V9"/>
    <mergeCell ref="W7:W9"/>
    <mergeCell ref="X7:X9"/>
    <mergeCell ref="Y7:Y9"/>
    <mergeCell ref="AQ8:AQ9"/>
    <mergeCell ref="AR8:AR9"/>
    <mergeCell ref="AX4:AY7"/>
    <mergeCell ref="AX8:AX9"/>
    <mergeCell ref="AY8:AY9"/>
    <mergeCell ref="AK7:AK9"/>
    <mergeCell ref="AL7:AL9"/>
    <mergeCell ref="AM7:AM9"/>
    <mergeCell ref="BH10:BJ10"/>
    <mergeCell ref="BH11:BJ11"/>
    <mergeCell ref="AG14:AI14"/>
    <mergeCell ref="AG10:AI10"/>
    <mergeCell ref="AG11:AI11"/>
    <mergeCell ref="AG12:AI12"/>
    <mergeCell ref="BH12:BJ12"/>
    <mergeCell ref="BH14:BJ14"/>
    <mergeCell ref="AG13:AI13"/>
    <mergeCell ref="BH13:BJ13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9" fitToWidth="2" pageOrder="overThenDown" orientation="portrait" r:id="rId1"/>
  <headerFooter alignWithMargins="0">
    <oddHeader>&amp;R&amp;A</oddHeader>
    <oddFooter>&amp;C&amp;P/&amp;N</oddFooter>
  </headerFooter>
  <colBreaks count="3" manualBreakCount="3">
    <brk id="14" max="1048575" man="1"/>
    <brk id="31" max="1048575" man="1"/>
    <brk id="46" max="32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workbookViewId="0">
      <selection activeCell="E44" sqref="E44"/>
    </sheetView>
  </sheetViews>
  <sheetFormatPr defaultColWidth="8.25" defaultRowHeight="12" customHeight="1"/>
  <cols>
    <col min="1" max="1" width="0.375" style="597" customWidth="1"/>
    <col min="2" max="2" width="15.625" style="598" customWidth="1"/>
    <col min="3" max="3" width="0.375" style="597" customWidth="1"/>
    <col min="4" max="7" width="18.625" style="598" customWidth="1"/>
    <col min="8" max="8" width="0.375" style="599" customWidth="1"/>
    <col min="9" max="16384" width="8.25" style="598"/>
  </cols>
  <sheetData>
    <row r="1" spans="1:9" s="561" customFormat="1" ht="24" customHeight="1">
      <c r="A1" s="560"/>
      <c r="C1" s="560"/>
      <c r="D1" s="562" t="s">
        <v>377</v>
      </c>
      <c r="E1" s="563"/>
      <c r="G1" s="515"/>
      <c r="H1" s="516"/>
      <c r="I1" s="13"/>
    </row>
    <row r="2" spans="1:9" s="565" customFormat="1" ht="8.1" customHeight="1">
      <c r="A2" s="564"/>
      <c r="C2" s="564"/>
      <c r="G2" s="518"/>
      <c r="H2" s="519"/>
      <c r="I2" s="436"/>
    </row>
    <row r="3" spans="1:9" s="567" customFormat="1" ht="12" customHeight="1" thickBot="1">
      <c r="A3" s="566"/>
      <c r="B3" s="567" t="s">
        <v>359</v>
      </c>
      <c r="C3" s="566"/>
      <c r="G3" s="568" t="s">
        <v>378</v>
      </c>
      <c r="H3" s="569"/>
      <c r="I3" s="570"/>
    </row>
    <row r="4" spans="1:9" s="567" customFormat="1" ht="18" customHeight="1">
      <c r="A4" s="571"/>
      <c r="B4" s="571"/>
      <c r="C4" s="572"/>
      <c r="D4" s="829" t="s">
        <v>379</v>
      </c>
      <c r="E4" s="573" t="s">
        <v>372</v>
      </c>
      <c r="F4" s="573" t="s">
        <v>373</v>
      </c>
      <c r="G4" s="573" t="s">
        <v>374</v>
      </c>
      <c r="H4" s="574"/>
      <c r="I4" s="566"/>
    </row>
    <row r="5" spans="1:9" s="567" customFormat="1" ht="18" customHeight="1">
      <c r="A5" s="575"/>
      <c r="B5" s="575"/>
      <c r="C5" s="576"/>
      <c r="D5" s="830"/>
      <c r="E5" s="577" t="s">
        <v>375</v>
      </c>
      <c r="F5" s="577" t="s">
        <v>375</v>
      </c>
      <c r="G5" s="578" t="s">
        <v>376</v>
      </c>
      <c r="H5" s="579"/>
      <c r="I5" s="566"/>
    </row>
    <row r="6" spans="1:9" s="565" customFormat="1" ht="12" customHeight="1">
      <c r="A6" s="580"/>
      <c r="B6" s="581" t="s">
        <v>380</v>
      </c>
      <c r="C6" s="582"/>
      <c r="D6" s="583">
        <v>5288</v>
      </c>
      <c r="E6" s="38">
        <v>1249</v>
      </c>
      <c r="F6" s="583">
        <v>4039</v>
      </c>
      <c r="G6" s="564">
        <v>684</v>
      </c>
      <c r="H6" s="564"/>
      <c r="I6" s="584"/>
    </row>
    <row r="7" spans="1:9" s="565" customFormat="1" ht="12" customHeight="1">
      <c r="A7" s="580"/>
      <c r="B7" s="581" t="s">
        <v>381</v>
      </c>
      <c r="C7" s="582"/>
      <c r="D7" s="583">
        <v>4498</v>
      </c>
      <c r="E7" s="38">
        <v>1220</v>
      </c>
      <c r="F7" s="583">
        <v>3278</v>
      </c>
      <c r="G7" s="564">
        <v>638</v>
      </c>
      <c r="H7" s="564"/>
      <c r="I7" s="584"/>
    </row>
    <row r="8" spans="1:9" s="565" customFormat="1" ht="12" customHeight="1">
      <c r="A8" s="580"/>
      <c r="B8" s="581" t="s">
        <v>382</v>
      </c>
      <c r="C8" s="582"/>
      <c r="D8" s="583">
        <v>4073</v>
      </c>
      <c r="E8" s="38">
        <v>1164</v>
      </c>
      <c r="F8" s="583">
        <v>2909</v>
      </c>
      <c r="G8" s="564">
        <v>579</v>
      </c>
      <c r="H8" s="564"/>
      <c r="I8" s="584"/>
    </row>
    <row r="9" spans="1:9" s="565" customFormat="1" ht="12" customHeight="1">
      <c r="A9" s="580"/>
      <c r="B9" s="581" t="s">
        <v>383</v>
      </c>
      <c r="C9" s="582"/>
      <c r="D9" s="583">
        <v>3668</v>
      </c>
      <c r="E9" s="38">
        <v>794</v>
      </c>
      <c r="F9" s="583">
        <v>2874</v>
      </c>
      <c r="G9" s="564">
        <v>221</v>
      </c>
      <c r="H9" s="564"/>
      <c r="I9" s="584"/>
    </row>
    <row r="10" spans="1:9" s="592" customFormat="1" ht="17.100000000000001" customHeight="1">
      <c r="A10" s="585"/>
      <c r="B10" s="586" t="s">
        <v>384</v>
      </c>
      <c r="C10" s="587"/>
      <c r="D10" s="589">
        <v>3269</v>
      </c>
      <c r="E10" s="588">
        <v>770</v>
      </c>
      <c r="F10" s="589">
        <v>2499</v>
      </c>
      <c r="G10" s="590">
        <v>242</v>
      </c>
      <c r="H10" s="590"/>
      <c r="I10" s="591"/>
    </row>
    <row r="11" spans="1:9" s="565" customFormat="1" ht="3.95" customHeight="1">
      <c r="A11" s="593"/>
      <c r="B11" s="594"/>
      <c r="C11" s="595"/>
      <c r="D11" s="596"/>
      <c r="E11" s="596"/>
      <c r="F11" s="596"/>
      <c r="G11" s="596"/>
      <c r="H11" s="596"/>
    </row>
    <row r="12" spans="1:9" s="565" customFormat="1" ht="15.95" customHeight="1">
      <c r="A12" s="564"/>
      <c r="B12" s="565" t="s">
        <v>385</v>
      </c>
      <c r="C12" s="564"/>
      <c r="H12" s="584"/>
    </row>
    <row r="13" spans="1:9" s="565" customFormat="1" ht="12" customHeight="1">
      <c r="A13" s="564"/>
      <c r="C13" s="564"/>
      <c r="H13" s="584"/>
    </row>
    <row r="14" spans="1:9" s="565" customFormat="1" ht="12" customHeight="1">
      <c r="A14" s="564"/>
      <c r="C14" s="564"/>
      <c r="H14" s="584"/>
    </row>
    <row r="15" spans="1:9" s="565" customFormat="1" ht="12" customHeight="1">
      <c r="A15" s="564"/>
      <c r="C15" s="564"/>
      <c r="H15" s="584"/>
    </row>
    <row r="16" spans="1:9" s="565" customFormat="1" ht="12" customHeight="1">
      <c r="A16" s="564"/>
      <c r="C16" s="564"/>
      <c r="H16" s="584"/>
    </row>
    <row r="17" spans="1:8" s="565" customFormat="1" ht="12" customHeight="1">
      <c r="A17" s="564"/>
      <c r="C17" s="564"/>
      <c r="H17" s="584"/>
    </row>
    <row r="18" spans="1:8" s="565" customFormat="1" ht="12" customHeight="1">
      <c r="A18" s="564"/>
      <c r="C18" s="564"/>
      <c r="H18" s="584"/>
    </row>
    <row r="19" spans="1:8" s="565" customFormat="1" ht="12" customHeight="1">
      <c r="A19" s="564"/>
      <c r="C19" s="564"/>
      <c r="H19" s="584"/>
    </row>
    <row r="20" spans="1:8" s="565" customFormat="1" ht="12" customHeight="1">
      <c r="A20" s="564"/>
      <c r="C20" s="564"/>
      <c r="H20" s="584"/>
    </row>
    <row r="21" spans="1:8" s="565" customFormat="1" ht="12" customHeight="1">
      <c r="A21" s="564"/>
      <c r="C21" s="564"/>
      <c r="H21" s="584"/>
    </row>
    <row r="22" spans="1:8" s="565" customFormat="1" ht="12" customHeight="1">
      <c r="A22" s="564"/>
      <c r="C22" s="564"/>
      <c r="H22" s="584"/>
    </row>
    <row r="23" spans="1:8" s="565" customFormat="1" ht="12" customHeight="1">
      <c r="A23" s="564"/>
      <c r="C23" s="564"/>
      <c r="H23" s="584"/>
    </row>
    <row r="24" spans="1:8" s="565" customFormat="1" ht="12" customHeight="1">
      <c r="A24" s="564"/>
      <c r="C24" s="564"/>
      <c r="H24" s="584"/>
    </row>
    <row r="25" spans="1:8" s="565" customFormat="1" ht="12" customHeight="1">
      <c r="A25" s="564"/>
      <c r="C25" s="564"/>
      <c r="H25" s="584"/>
    </row>
    <row r="26" spans="1:8" s="565" customFormat="1" ht="12" customHeight="1">
      <c r="A26" s="564"/>
      <c r="C26" s="564"/>
      <c r="H26" s="584"/>
    </row>
    <row r="27" spans="1:8" s="565" customFormat="1" ht="12" customHeight="1">
      <c r="A27" s="564"/>
      <c r="C27" s="564"/>
      <c r="H27" s="584"/>
    </row>
    <row r="28" spans="1:8" s="565" customFormat="1" ht="12" customHeight="1">
      <c r="A28" s="564"/>
      <c r="C28" s="564"/>
      <c r="H28" s="584"/>
    </row>
    <row r="29" spans="1:8" s="565" customFormat="1" ht="12" customHeight="1">
      <c r="A29" s="564"/>
      <c r="C29" s="564"/>
      <c r="H29" s="584"/>
    </row>
    <row r="30" spans="1:8" s="565" customFormat="1" ht="12" customHeight="1">
      <c r="A30" s="564"/>
      <c r="C30" s="564"/>
      <c r="H30" s="584"/>
    </row>
    <row r="31" spans="1:8" s="565" customFormat="1" ht="12" customHeight="1">
      <c r="A31" s="564"/>
      <c r="C31" s="564"/>
      <c r="H31" s="584"/>
    </row>
    <row r="32" spans="1:8" s="565" customFormat="1" ht="12" customHeight="1">
      <c r="A32" s="564"/>
      <c r="C32" s="564"/>
      <c r="H32" s="584"/>
    </row>
    <row r="33" spans="1:8" s="565" customFormat="1" ht="12" customHeight="1">
      <c r="A33" s="564"/>
      <c r="C33" s="564"/>
      <c r="H33" s="584"/>
    </row>
    <row r="34" spans="1:8" s="565" customFormat="1" ht="12" customHeight="1">
      <c r="A34" s="564"/>
      <c r="C34" s="564"/>
      <c r="H34" s="584"/>
    </row>
    <row r="35" spans="1:8" s="565" customFormat="1" ht="12" customHeight="1">
      <c r="A35" s="564"/>
      <c r="C35" s="564"/>
      <c r="H35" s="584"/>
    </row>
    <row r="36" spans="1:8" s="565" customFormat="1" ht="12" customHeight="1">
      <c r="A36" s="564"/>
      <c r="C36" s="564"/>
      <c r="H36" s="584"/>
    </row>
    <row r="37" spans="1:8" s="565" customFormat="1" ht="12" customHeight="1">
      <c r="A37" s="564"/>
      <c r="C37" s="564"/>
      <c r="H37" s="584"/>
    </row>
    <row r="38" spans="1:8" s="565" customFormat="1" ht="12" customHeight="1">
      <c r="A38" s="564"/>
      <c r="C38" s="564"/>
      <c r="H38" s="584"/>
    </row>
    <row r="39" spans="1:8" s="565" customFormat="1" ht="12" customHeight="1">
      <c r="A39" s="564"/>
      <c r="C39" s="564"/>
      <c r="H39" s="584"/>
    </row>
    <row r="40" spans="1:8" s="565" customFormat="1" ht="12" customHeight="1">
      <c r="A40" s="564"/>
      <c r="C40" s="564"/>
      <c r="H40" s="584"/>
    </row>
    <row r="41" spans="1:8" s="565" customFormat="1" ht="12" customHeight="1">
      <c r="A41" s="564"/>
      <c r="C41" s="564"/>
      <c r="H41" s="584"/>
    </row>
    <row r="42" spans="1:8" s="565" customFormat="1" ht="12" customHeight="1">
      <c r="A42" s="564"/>
      <c r="C42" s="564"/>
      <c r="H42" s="584"/>
    </row>
    <row r="43" spans="1:8" s="565" customFormat="1" ht="12" customHeight="1">
      <c r="A43" s="564"/>
      <c r="C43" s="564"/>
      <c r="H43" s="584"/>
    </row>
    <row r="44" spans="1:8" s="565" customFormat="1" ht="12" customHeight="1">
      <c r="A44" s="564"/>
      <c r="C44" s="564"/>
      <c r="H44" s="584"/>
    </row>
    <row r="45" spans="1:8" s="565" customFormat="1" ht="12" customHeight="1">
      <c r="A45" s="564"/>
      <c r="C45" s="564"/>
      <c r="H45" s="584"/>
    </row>
    <row r="46" spans="1:8" s="565" customFormat="1" ht="12" customHeight="1">
      <c r="A46" s="564"/>
      <c r="C46" s="564"/>
      <c r="H46" s="584"/>
    </row>
    <row r="47" spans="1:8" s="565" customFormat="1" ht="12" customHeight="1">
      <c r="A47" s="564"/>
      <c r="C47" s="564"/>
      <c r="H47" s="584"/>
    </row>
    <row r="48" spans="1:8" s="565" customFormat="1" ht="12" customHeight="1">
      <c r="A48" s="564"/>
      <c r="C48" s="564"/>
      <c r="H48" s="584"/>
    </row>
    <row r="49" spans="1:8" s="565" customFormat="1" ht="12" customHeight="1">
      <c r="A49" s="564"/>
      <c r="C49" s="564"/>
      <c r="H49" s="584"/>
    </row>
    <row r="50" spans="1:8" s="565" customFormat="1" ht="12" customHeight="1">
      <c r="A50" s="564"/>
      <c r="C50" s="564"/>
      <c r="H50" s="584"/>
    </row>
    <row r="51" spans="1:8" s="565" customFormat="1" ht="12" customHeight="1">
      <c r="A51" s="564"/>
      <c r="C51" s="564"/>
      <c r="H51" s="584"/>
    </row>
    <row r="52" spans="1:8" s="565" customFormat="1" ht="12" customHeight="1">
      <c r="A52" s="564"/>
      <c r="C52" s="564"/>
      <c r="H52" s="584"/>
    </row>
    <row r="53" spans="1:8" s="565" customFormat="1" ht="12" customHeight="1">
      <c r="A53" s="564"/>
      <c r="C53" s="564"/>
      <c r="H53" s="584"/>
    </row>
    <row r="54" spans="1:8" s="565" customFormat="1" ht="12" customHeight="1">
      <c r="A54" s="564"/>
      <c r="C54" s="564"/>
      <c r="H54" s="584"/>
    </row>
    <row r="55" spans="1:8" s="565" customFormat="1" ht="12" customHeight="1">
      <c r="A55" s="564"/>
      <c r="C55" s="564"/>
      <c r="H55" s="584"/>
    </row>
    <row r="56" spans="1:8" s="565" customFormat="1" ht="12" customHeight="1">
      <c r="A56" s="564"/>
      <c r="C56" s="564"/>
      <c r="H56" s="584"/>
    </row>
    <row r="57" spans="1:8" s="565" customFormat="1" ht="12" customHeight="1">
      <c r="A57" s="564"/>
      <c r="C57" s="564"/>
      <c r="H57" s="584"/>
    </row>
    <row r="58" spans="1:8" s="565" customFormat="1" ht="12" customHeight="1">
      <c r="A58" s="564"/>
      <c r="C58" s="564"/>
      <c r="H58" s="584"/>
    </row>
    <row r="59" spans="1:8" s="565" customFormat="1" ht="12" customHeight="1">
      <c r="A59" s="564"/>
      <c r="C59" s="564"/>
      <c r="H59" s="584"/>
    </row>
    <row r="60" spans="1:8" s="565" customFormat="1" ht="12" customHeight="1">
      <c r="A60" s="564"/>
      <c r="C60" s="564"/>
      <c r="H60" s="584"/>
    </row>
    <row r="61" spans="1:8" s="565" customFormat="1" ht="12" customHeight="1">
      <c r="A61" s="564"/>
      <c r="C61" s="564"/>
      <c r="H61" s="584"/>
    </row>
    <row r="62" spans="1:8" s="565" customFormat="1" ht="12" customHeight="1">
      <c r="A62" s="564"/>
      <c r="C62" s="564"/>
      <c r="H62" s="584"/>
    </row>
    <row r="63" spans="1:8" s="565" customFormat="1" ht="12" customHeight="1">
      <c r="A63" s="564"/>
      <c r="C63" s="564"/>
      <c r="H63" s="584"/>
    </row>
    <row r="64" spans="1:8" s="565" customFormat="1" ht="12" customHeight="1">
      <c r="A64" s="564"/>
      <c r="C64" s="564"/>
      <c r="H64" s="584"/>
    </row>
    <row r="65" spans="1:8" s="565" customFormat="1" ht="12" customHeight="1">
      <c r="A65" s="564"/>
      <c r="C65" s="564"/>
      <c r="H65" s="584"/>
    </row>
    <row r="66" spans="1:8" s="565" customFormat="1" ht="12" customHeight="1">
      <c r="A66" s="564"/>
      <c r="C66" s="564"/>
      <c r="H66" s="584"/>
    </row>
    <row r="67" spans="1:8" s="565" customFormat="1" ht="12" customHeight="1">
      <c r="A67" s="564"/>
      <c r="C67" s="564"/>
      <c r="H67" s="584"/>
    </row>
    <row r="68" spans="1:8" s="565" customFormat="1" ht="12" customHeight="1">
      <c r="A68" s="564"/>
      <c r="C68" s="564"/>
      <c r="H68" s="584"/>
    </row>
    <row r="69" spans="1:8" s="565" customFormat="1" ht="12" customHeight="1">
      <c r="A69" s="564"/>
      <c r="C69" s="564"/>
      <c r="H69" s="584"/>
    </row>
    <row r="70" spans="1:8" s="565" customFormat="1" ht="12" customHeight="1">
      <c r="A70" s="564"/>
      <c r="C70" s="564"/>
      <c r="H70" s="584"/>
    </row>
    <row r="71" spans="1:8" s="565" customFormat="1" ht="12" customHeight="1">
      <c r="A71" s="564"/>
      <c r="C71" s="564"/>
      <c r="H71" s="584"/>
    </row>
    <row r="72" spans="1:8" s="565" customFormat="1" ht="12" customHeight="1">
      <c r="A72" s="564"/>
      <c r="C72" s="564"/>
      <c r="H72" s="584"/>
    </row>
    <row r="73" spans="1:8" s="565" customFormat="1" ht="12" customHeight="1">
      <c r="A73" s="564"/>
      <c r="C73" s="564"/>
      <c r="H73" s="584"/>
    </row>
    <row r="74" spans="1:8" s="565" customFormat="1" ht="12" customHeight="1">
      <c r="A74" s="564"/>
      <c r="C74" s="564"/>
      <c r="H74" s="584"/>
    </row>
    <row r="75" spans="1:8" s="565" customFormat="1" ht="12" customHeight="1">
      <c r="A75" s="564"/>
      <c r="C75" s="564"/>
      <c r="H75" s="584"/>
    </row>
    <row r="76" spans="1:8" s="565" customFormat="1" ht="12" customHeight="1">
      <c r="A76" s="564"/>
      <c r="C76" s="564"/>
      <c r="H76" s="584"/>
    </row>
    <row r="77" spans="1:8" s="565" customFormat="1" ht="12" customHeight="1">
      <c r="A77" s="564"/>
      <c r="C77" s="564"/>
      <c r="H77" s="584"/>
    </row>
    <row r="78" spans="1:8" s="565" customFormat="1" ht="12" customHeight="1">
      <c r="A78" s="564"/>
      <c r="C78" s="564"/>
      <c r="H78" s="584"/>
    </row>
    <row r="79" spans="1:8" s="565" customFormat="1" ht="12" customHeight="1">
      <c r="A79" s="564"/>
      <c r="C79" s="564"/>
      <c r="H79" s="584"/>
    </row>
    <row r="80" spans="1:8" s="565" customFormat="1" ht="12" customHeight="1">
      <c r="A80" s="564"/>
      <c r="C80" s="564"/>
      <c r="H80" s="584"/>
    </row>
  </sheetData>
  <mergeCells count="1">
    <mergeCell ref="D4:D5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verticalDpi="300" r:id="rId1"/>
  <headerFooter alignWithMargins="0">
    <oddHeader>&amp;R&amp;A</oddHead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J49" sqref="J49"/>
    </sheetView>
  </sheetViews>
  <sheetFormatPr defaultColWidth="7" defaultRowHeight="10.5"/>
  <cols>
    <col min="1" max="1" width="0.375" style="603" customWidth="1"/>
    <col min="2" max="2" width="14.375" style="604" customWidth="1"/>
    <col min="3" max="3" width="0.375" style="603" customWidth="1"/>
    <col min="4" max="15" width="6.25" style="604" customWidth="1"/>
    <col min="16" max="16" width="0.25" style="603" customWidth="1"/>
    <col min="17" max="16384" width="7" style="604"/>
  </cols>
  <sheetData>
    <row r="1" spans="1:16" s="601" customFormat="1" ht="24" customHeight="1">
      <c r="A1" s="600"/>
      <c r="C1" s="600"/>
      <c r="F1" s="602" t="s">
        <v>397</v>
      </c>
      <c r="G1" s="601" t="s">
        <v>398</v>
      </c>
      <c r="P1" s="600"/>
    </row>
    <row r="2" spans="1:16" ht="8.1" customHeight="1"/>
    <row r="3" spans="1:16" s="607" customFormat="1" ht="11.25" thickBot="1">
      <c r="A3" s="605"/>
      <c r="B3" s="605" t="s">
        <v>399</v>
      </c>
      <c r="C3" s="605"/>
      <c r="D3" s="605"/>
      <c r="E3" s="605"/>
      <c r="F3" s="605"/>
      <c r="G3" s="605"/>
      <c r="H3" s="605"/>
      <c r="I3" s="605"/>
      <c r="J3" s="605"/>
      <c r="K3" s="605"/>
      <c r="L3" s="605"/>
      <c r="M3" s="605"/>
      <c r="N3" s="605"/>
      <c r="O3" s="606" t="s">
        <v>400</v>
      </c>
      <c r="P3" s="605"/>
    </row>
    <row r="4" spans="1:16" s="607" customFormat="1" ht="12" customHeight="1">
      <c r="A4" s="608"/>
      <c r="B4" s="609"/>
      <c r="C4" s="610"/>
      <c r="D4" s="611"/>
      <c r="E4" s="612" t="s">
        <v>389</v>
      </c>
      <c r="F4" s="612"/>
      <c r="G4" s="612"/>
      <c r="H4" s="612"/>
      <c r="I4" s="612"/>
      <c r="J4" s="612"/>
      <c r="K4" s="612"/>
      <c r="L4" s="612"/>
      <c r="M4" s="612"/>
      <c r="N4" s="613"/>
      <c r="O4" s="831" t="s">
        <v>401</v>
      </c>
      <c r="P4" s="614"/>
    </row>
    <row r="5" spans="1:16" s="607" customFormat="1" ht="12" customHeight="1">
      <c r="A5" s="615"/>
      <c r="B5" s="616"/>
      <c r="C5" s="617"/>
      <c r="D5" s="618" t="s">
        <v>390</v>
      </c>
      <c r="E5" s="834" t="s">
        <v>391</v>
      </c>
      <c r="F5" s="612" t="s">
        <v>402</v>
      </c>
      <c r="G5" s="612"/>
      <c r="H5" s="612"/>
      <c r="I5" s="612"/>
      <c r="J5" s="612"/>
      <c r="K5" s="613"/>
      <c r="L5" s="612" t="s">
        <v>403</v>
      </c>
      <c r="M5" s="612"/>
      <c r="N5" s="613"/>
      <c r="O5" s="832"/>
      <c r="P5" s="608"/>
    </row>
    <row r="6" spans="1:16" s="607" customFormat="1" ht="12" customHeight="1">
      <c r="A6" s="619"/>
      <c r="B6" s="620"/>
      <c r="C6" s="621"/>
      <c r="D6" s="622"/>
      <c r="E6" s="835"/>
      <c r="F6" s="623" t="s">
        <v>20</v>
      </c>
      <c r="G6" s="623" t="s">
        <v>392</v>
      </c>
      <c r="H6" s="622" t="s">
        <v>393</v>
      </c>
      <c r="I6" s="622" t="s">
        <v>394</v>
      </c>
      <c r="J6" s="622" t="s">
        <v>395</v>
      </c>
      <c r="K6" s="622" t="s">
        <v>396</v>
      </c>
      <c r="L6" s="622" t="s">
        <v>20</v>
      </c>
      <c r="M6" s="622" t="s">
        <v>392</v>
      </c>
      <c r="N6" s="622" t="s">
        <v>393</v>
      </c>
      <c r="O6" s="833"/>
      <c r="P6" s="619"/>
    </row>
    <row r="7" spans="1:16" ht="12" customHeight="1">
      <c r="A7" s="624"/>
      <c r="B7" s="625" t="s">
        <v>387</v>
      </c>
      <c r="C7" s="626"/>
      <c r="D7" s="604">
        <v>261</v>
      </c>
      <c r="E7" s="604">
        <v>229</v>
      </c>
      <c r="F7" s="604">
        <v>16</v>
      </c>
      <c r="G7" s="604">
        <v>16</v>
      </c>
      <c r="H7" s="627" t="s">
        <v>404</v>
      </c>
      <c r="I7" s="628" t="s">
        <v>356</v>
      </c>
      <c r="J7" s="628" t="s">
        <v>356</v>
      </c>
      <c r="K7" s="628" t="s">
        <v>356</v>
      </c>
      <c r="L7" s="604">
        <v>213</v>
      </c>
      <c r="M7" s="604">
        <v>40</v>
      </c>
      <c r="N7" s="604">
        <v>173</v>
      </c>
      <c r="O7" s="604">
        <v>32</v>
      </c>
    </row>
    <row r="8" spans="1:16" ht="12" customHeight="1">
      <c r="A8" s="624"/>
      <c r="B8" s="625" t="s">
        <v>386</v>
      </c>
      <c r="C8" s="626"/>
      <c r="D8" s="604">
        <v>261</v>
      </c>
      <c r="E8" s="604">
        <v>229</v>
      </c>
      <c r="F8" s="604">
        <v>16</v>
      </c>
      <c r="G8" s="604">
        <v>16</v>
      </c>
      <c r="H8" s="627" t="s">
        <v>404</v>
      </c>
      <c r="I8" s="628" t="s">
        <v>356</v>
      </c>
      <c r="J8" s="628" t="s">
        <v>356</v>
      </c>
      <c r="K8" s="628" t="s">
        <v>356</v>
      </c>
      <c r="L8" s="604">
        <v>213</v>
      </c>
      <c r="M8" s="604">
        <v>40</v>
      </c>
      <c r="N8" s="604">
        <v>173</v>
      </c>
      <c r="O8" s="604">
        <v>32</v>
      </c>
    </row>
    <row r="9" spans="1:16" ht="12" customHeight="1">
      <c r="A9" s="624"/>
      <c r="B9" s="625" t="s">
        <v>388</v>
      </c>
      <c r="C9" s="626"/>
      <c r="D9" s="604">
        <v>261</v>
      </c>
      <c r="E9" s="604">
        <v>229</v>
      </c>
      <c r="F9" s="604">
        <v>16</v>
      </c>
      <c r="G9" s="604">
        <v>16</v>
      </c>
      <c r="H9" s="627" t="s">
        <v>404</v>
      </c>
      <c r="I9" s="628" t="s">
        <v>356</v>
      </c>
      <c r="J9" s="628" t="s">
        <v>356</v>
      </c>
      <c r="K9" s="628" t="s">
        <v>356</v>
      </c>
      <c r="L9" s="604">
        <v>213</v>
      </c>
      <c r="M9" s="604">
        <v>40</v>
      </c>
      <c r="N9" s="604">
        <v>173</v>
      </c>
      <c r="O9" s="604">
        <v>32</v>
      </c>
    </row>
    <row r="10" spans="1:16" ht="12" customHeight="1">
      <c r="A10" s="624"/>
      <c r="B10" s="625" t="s">
        <v>405</v>
      </c>
      <c r="C10" s="626"/>
      <c r="D10" s="604">
        <v>259</v>
      </c>
      <c r="E10" s="604">
        <v>227</v>
      </c>
      <c r="F10" s="604">
        <v>14</v>
      </c>
      <c r="G10" s="604">
        <v>14</v>
      </c>
      <c r="H10" s="627" t="s">
        <v>404</v>
      </c>
      <c r="I10" s="628" t="s">
        <v>356</v>
      </c>
      <c r="J10" s="628" t="s">
        <v>356</v>
      </c>
      <c r="K10" s="628" t="s">
        <v>356</v>
      </c>
      <c r="L10" s="604">
        <v>213</v>
      </c>
      <c r="M10" s="604">
        <v>39</v>
      </c>
      <c r="N10" s="604">
        <v>174</v>
      </c>
      <c r="O10" s="604">
        <v>32</v>
      </c>
    </row>
    <row r="11" spans="1:16" s="632" customFormat="1" ht="17.100000000000001" customHeight="1">
      <c r="A11" s="629"/>
      <c r="B11" s="630" t="s">
        <v>406</v>
      </c>
      <c r="C11" s="631"/>
      <c r="D11" s="632">
        <v>259</v>
      </c>
      <c r="E11" s="632">
        <v>227</v>
      </c>
      <c r="F11" s="632">
        <v>14</v>
      </c>
      <c r="G11" s="632">
        <v>14</v>
      </c>
      <c r="H11" s="627" t="s">
        <v>408</v>
      </c>
      <c r="I11" s="628" t="s">
        <v>356</v>
      </c>
      <c r="J11" s="628" t="s">
        <v>356</v>
      </c>
      <c r="K11" s="628" t="s">
        <v>356</v>
      </c>
      <c r="L11" s="632">
        <v>213</v>
      </c>
      <c r="M11" s="632">
        <v>28</v>
      </c>
      <c r="N11" s="632">
        <v>185</v>
      </c>
      <c r="O11" s="632">
        <v>32</v>
      </c>
      <c r="P11" s="633"/>
    </row>
    <row r="12" spans="1:16" ht="3.95" customHeight="1">
      <c r="A12" s="634"/>
      <c r="B12" s="635"/>
      <c r="C12" s="636"/>
      <c r="D12" s="637"/>
      <c r="E12" s="637"/>
      <c r="F12" s="637"/>
      <c r="G12" s="637"/>
      <c r="H12" s="637"/>
      <c r="I12" s="637"/>
      <c r="J12" s="637"/>
      <c r="K12" s="637"/>
      <c r="L12" s="637"/>
      <c r="M12" s="637"/>
      <c r="N12" s="637"/>
      <c r="O12" s="637"/>
      <c r="P12" s="638"/>
    </row>
    <row r="13" spans="1:16" ht="15.95" customHeight="1">
      <c r="B13" s="604" t="s">
        <v>407</v>
      </c>
    </row>
  </sheetData>
  <mergeCells count="2">
    <mergeCell ref="O4:O6"/>
    <mergeCell ref="E5:E6"/>
  </mergeCells>
  <phoneticPr fontId="33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zoomScaleNormal="75" workbookViewId="0">
      <selection activeCell="G45" sqref="G45"/>
    </sheetView>
  </sheetViews>
  <sheetFormatPr defaultColWidth="9.625" defaultRowHeight="12" customHeight="1"/>
  <cols>
    <col min="1" max="1" width="10.875" style="684" customWidth="1"/>
    <col min="2" max="2" width="2.625" style="684" customWidth="1"/>
    <col min="3" max="10" width="9.625" style="684" customWidth="1"/>
    <col min="11" max="13" width="0.375" style="685" customWidth="1"/>
    <col min="14" max="22" width="8.5" style="684" customWidth="1"/>
    <col min="23" max="23" width="0.375" style="684" customWidth="1"/>
    <col min="24" max="24" width="10.875" style="684" customWidth="1"/>
    <col min="25" max="25" width="2.625" style="685" customWidth="1"/>
    <col min="26" max="16384" width="9.625" style="684"/>
  </cols>
  <sheetData>
    <row r="1" spans="1:25" s="639" customFormat="1" ht="24" customHeight="1">
      <c r="E1" s="640"/>
      <c r="F1" s="641"/>
      <c r="H1" s="642" t="s">
        <v>409</v>
      </c>
      <c r="I1" s="643"/>
      <c r="J1" s="641"/>
      <c r="K1" s="644"/>
      <c r="L1" s="644"/>
      <c r="M1" s="644"/>
      <c r="N1" s="645"/>
      <c r="O1" s="645"/>
      <c r="P1" s="645"/>
      <c r="Q1" s="645"/>
      <c r="R1" s="645"/>
      <c r="S1" s="645"/>
      <c r="T1" s="645"/>
      <c r="U1" s="645"/>
      <c r="V1" s="645"/>
      <c r="W1" s="645"/>
      <c r="Y1" s="644"/>
    </row>
    <row r="2" spans="1:25" s="646" customFormat="1" ht="8.1" customHeight="1">
      <c r="C2" s="647"/>
      <c r="D2" s="648"/>
      <c r="E2" s="648"/>
      <c r="F2" s="648"/>
      <c r="G2" s="648"/>
      <c r="H2" s="648"/>
      <c r="I2" s="648"/>
      <c r="J2" s="649"/>
      <c r="K2" s="650"/>
      <c r="L2" s="650"/>
      <c r="M2" s="650"/>
      <c r="N2" s="651"/>
      <c r="O2" s="651"/>
      <c r="P2" s="651"/>
      <c r="Q2" s="651"/>
      <c r="R2" s="651"/>
      <c r="S2" s="651"/>
      <c r="T2" s="651"/>
      <c r="U2" s="651"/>
      <c r="V2" s="651"/>
      <c r="W2" s="651"/>
      <c r="Y2" s="652"/>
    </row>
    <row r="3" spans="1:25" s="646" customFormat="1" ht="12" customHeight="1" thickBot="1">
      <c r="A3" s="651"/>
      <c r="B3" s="651"/>
      <c r="C3" s="651"/>
      <c r="D3" s="651"/>
      <c r="E3" s="651"/>
      <c r="F3" s="651"/>
      <c r="G3" s="651"/>
      <c r="H3" s="651"/>
      <c r="I3" s="651"/>
      <c r="J3" s="651"/>
      <c r="K3" s="653"/>
      <c r="L3" s="653"/>
      <c r="M3" s="653"/>
      <c r="N3" s="651"/>
      <c r="O3" s="651"/>
      <c r="P3" s="651"/>
      <c r="Q3" s="651"/>
      <c r="R3" s="651"/>
      <c r="S3" s="651"/>
      <c r="T3" s="651"/>
      <c r="U3" s="651"/>
      <c r="V3" s="651"/>
      <c r="W3" s="651"/>
      <c r="X3" s="651"/>
      <c r="Y3" s="654" t="s">
        <v>410</v>
      </c>
    </row>
    <row r="4" spans="1:25" s="663" customFormat="1" ht="36" customHeight="1">
      <c r="A4" s="655"/>
      <c r="B4" s="656"/>
      <c r="C4" s="657" t="s">
        <v>411</v>
      </c>
      <c r="D4" s="657" t="s">
        <v>412</v>
      </c>
      <c r="E4" s="657" t="s">
        <v>413</v>
      </c>
      <c r="F4" s="657" t="s">
        <v>414</v>
      </c>
      <c r="G4" s="657" t="s">
        <v>415</v>
      </c>
      <c r="H4" s="657" t="s">
        <v>416</v>
      </c>
      <c r="I4" s="657" t="s">
        <v>417</v>
      </c>
      <c r="J4" s="658" t="s">
        <v>418</v>
      </c>
      <c r="K4" s="659"/>
      <c r="L4" s="660"/>
      <c r="M4" s="660"/>
      <c r="N4" s="659" t="s">
        <v>419</v>
      </c>
      <c r="O4" s="657" t="s">
        <v>420</v>
      </c>
      <c r="P4" s="657" t="s">
        <v>421</v>
      </c>
      <c r="Q4" s="657" t="s">
        <v>422</v>
      </c>
      <c r="R4" s="657" t="s">
        <v>423</v>
      </c>
      <c r="S4" s="657" t="s">
        <v>424</v>
      </c>
      <c r="T4" s="657" t="s">
        <v>425</v>
      </c>
      <c r="U4" s="657" t="s">
        <v>426</v>
      </c>
      <c r="V4" s="661" t="s">
        <v>427</v>
      </c>
      <c r="W4" s="661"/>
      <c r="X4" s="662"/>
      <c r="Y4" s="655"/>
    </row>
    <row r="5" spans="1:25" s="652" customFormat="1" ht="17.100000000000001" customHeight="1">
      <c r="A5" s="664" t="s">
        <v>428</v>
      </c>
      <c r="B5" s="665" t="s">
        <v>429</v>
      </c>
      <c r="C5" s="666">
        <v>102273</v>
      </c>
      <c r="D5" s="666">
        <v>991</v>
      </c>
      <c r="E5" s="666">
        <v>1179</v>
      </c>
      <c r="F5" s="666">
        <v>1293</v>
      </c>
      <c r="G5" s="666">
        <v>2568</v>
      </c>
      <c r="H5" s="666">
        <v>5807</v>
      </c>
      <c r="I5" s="666">
        <v>10296</v>
      </c>
      <c r="J5" s="666">
        <v>11236</v>
      </c>
      <c r="K5" s="666"/>
      <c r="L5" s="666"/>
      <c r="M5" s="666"/>
      <c r="N5" s="666">
        <v>10385</v>
      </c>
      <c r="O5" s="666">
        <v>10670</v>
      </c>
      <c r="P5" s="666">
        <v>10055</v>
      </c>
      <c r="Q5" s="666">
        <v>13744</v>
      </c>
      <c r="R5" s="666">
        <v>9777</v>
      </c>
      <c r="S5" s="666">
        <v>7159</v>
      </c>
      <c r="T5" s="666">
        <v>3980</v>
      </c>
      <c r="U5" s="666">
        <v>3133</v>
      </c>
      <c r="V5" s="666" t="s">
        <v>92</v>
      </c>
      <c r="W5" s="666"/>
      <c r="X5" s="667" t="str">
        <f>A5</f>
        <v>平成14年　2002</v>
      </c>
      <c r="Y5" s="668" t="s">
        <v>429</v>
      </c>
    </row>
    <row r="6" spans="1:25" s="652" customFormat="1" ht="12" customHeight="1">
      <c r="A6" s="664"/>
      <c r="B6" s="665" t="s">
        <v>430</v>
      </c>
      <c r="C6" s="666">
        <v>70409</v>
      </c>
      <c r="D6" s="666">
        <v>946</v>
      </c>
      <c r="E6" s="666">
        <v>1133</v>
      </c>
      <c r="F6" s="666">
        <v>1465</v>
      </c>
      <c r="G6" s="666">
        <v>3643</v>
      </c>
      <c r="H6" s="666">
        <v>10756</v>
      </c>
      <c r="I6" s="666">
        <v>13572</v>
      </c>
      <c r="J6" s="666">
        <v>7824</v>
      </c>
      <c r="K6" s="666"/>
      <c r="L6" s="666"/>
      <c r="M6" s="666"/>
      <c r="N6" s="666">
        <v>3994</v>
      </c>
      <c r="O6" s="666">
        <v>3134</v>
      </c>
      <c r="P6" s="666">
        <v>3772</v>
      </c>
      <c r="Q6" s="666">
        <v>6392</v>
      </c>
      <c r="R6" s="666">
        <v>5246</v>
      </c>
      <c r="S6" s="666">
        <v>4014</v>
      </c>
      <c r="T6" s="666">
        <v>2612</v>
      </c>
      <c r="U6" s="666">
        <v>1906</v>
      </c>
      <c r="V6" s="666" t="s">
        <v>92</v>
      </c>
      <c r="W6" s="666"/>
      <c r="X6" s="667"/>
      <c r="Y6" s="668" t="s">
        <v>430</v>
      </c>
    </row>
    <row r="7" spans="1:25" s="652" customFormat="1" ht="17.100000000000001" customHeight="1">
      <c r="A7" s="664" t="s">
        <v>431</v>
      </c>
      <c r="B7" s="665" t="s">
        <v>429</v>
      </c>
      <c r="C7" s="666">
        <v>83908</v>
      </c>
      <c r="D7" s="666">
        <v>745</v>
      </c>
      <c r="E7" s="666">
        <v>961</v>
      </c>
      <c r="F7" s="666">
        <v>897</v>
      </c>
      <c r="G7" s="666">
        <v>1457</v>
      </c>
      <c r="H7" s="666">
        <v>4647</v>
      </c>
      <c r="I7" s="666">
        <v>8202</v>
      </c>
      <c r="J7" s="666">
        <v>9198</v>
      </c>
      <c r="K7" s="666"/>
      <c r="L7" s="666"/>
      <c r="M7" s="666"/>
      <c r="N7" s="666">
        <v>9225</v>
      </c>
      <c r="O7" s="666">
        <v>9439</v>
      </c>
      <c r="P7" s="666">
        <v>8925</v>
      </c>
      <c r="Q7" s="666">
        <v>10581</v>
      </c>
      <c r="R7" s="666">
        <v>9098</v>
      </c>
      <c r="S7" s="666">
        <v>5705</v>
      </c>
      <c r="T7" s="666">
        <v>2751</v>
      </c>
      <c r="U7" s="666">
        <v>2077</v>
      </c>
      <c r="V7" s="666" t="s">
        <v>92</v>
      </c>
      <c r="W7" s="666"/>
      <c r="X7" s="667" t="str">
        <f>A7</f>
        <v>平成15年　2003</v>
      </c>
      <c r="Y7" s="668" t="s">
        <v>429</v>
      </c>
    </row>
    <row r="8" spans="1:25" s="652" customFormat="1" ht="12" customHeight="1">
      <c r="A8" s="664"/>
      <c r="B8" s="665" t="s">
        <v>430</v>
      </c>
      <c r="C8" s="666">
        <v>50102</v>
      </c>
      <c r="D8" s="666">
        <v>817</v>
      </c>
      <c r="E8" s="666">
        <v>862</v>
      </c>
      <c r="F8" s="666">
        <v>1000</v>
      </c>
      <c r="G8" s="666">
        <v>2259</v>
      </c>
      <c r="H8" s="666">
        <v>7996</v>
      </c>
      <c r="I8" s="666">
        <v>9369</v>
      </c>
      <c r="J8" s="666">
        <v>6174</v>
      </c>
      <c r="K8" s="666"/>
      <c r="L8" s="666"/>
      <c r="M8" s="666"/>
      <c r="N8" s="666">
        <v>3172</v>
      </c>
      <c r="O8" s="666">
        <v>2271</v>
      </c>
      <c r="P8" s="666">
        <v>2573</v>
      </c>
      <c r="Q8" s="666">
        <v>4052</v>
      </c>
      <c r="R8" s="666">
        <v>3876</v>
      </c>
      <c r="S8" s="666">
        <v>2848</v>
      </c>
      <c r="T8" s="666">
        <v>1640</v>
      </c>
      <c r="U8" s="666">
        <v>1193</v>
      </c>
      <c r="V8" s="666" t="s">
        <v>92</v>
      </c>
      <c r="W8" s="666"/>
      <c r="X8" s="667"/>
      <c r="Y8" s="668" t="s">
        <v>430</v>
      </c>
    </row>
    <row r="9" spans="1:25" s="652" customFormat="1" ht="16.5" customHeight="1">
      <c r="A9" s="664" t="s">
        <v>432</v>
      </c>
      <c r="B9" s="665" t="s">
        <v>429</v>
      </c>
      <c r="C9" s="666">
        <v>110142</v>
      </c>
      <c r="D9" s="666">
        <v>1054</v>
      </c>
      <c r="E9" s="666">
        <v>1358</v>
      </c>
      <c r="F9" s="666">
        <v>1418</v>
      </c>
      <c r="G9" s="666">
        <v>2485</v>
      </c>
      <c r="H9" s="666">
        <v>5651</v>
      </c>
      <c r="I9" s="666">
        <v>9679</v>
      </c>
      <c r="J9" s="666">
        <v>12378</v>
      </c>
      <c r="K9" s="666"/>
      <c r="L9" s="666"/>
      <c r="M9" s="666"/>
      <c r="N9" s="666">
        <v>11897</v>
      </c>
      <c r="O9" s="666">
        <v>12489</v>
      </c>
      <c r="P9" s="666">
        <v>12112</v>
      </c>
      <c r="Q9" s="666">
        <v>12374</v>
      </c>
      <c r="R9" s="666">
        <v>12302</v>
      </c>
      <c r="S9" s="666">
        <v>8038</v>
      </c>
      <c r="T9" s="666">
        <v>4037</v>
      </c>
      <c r="U9" s="666">
        <v>2870</v>
      </c>
      <c r="V9" s="666" t="s">
        <v>92</v>
      </c>
      <c r="W9" s="666"/>
      <c r="X9" s="667" t="str">
        <f>A9</f>
        <v>平成16年　2004</v>
      </c>
      <c r="Y9" s="668" t="s">
        <v>429</v>
      </c>
    </row>
    <row r="10" spans="1:25" s="652" customFormat="1" ht="12" customHeight="1">
      <c r="A10" s="669"/>
      <c r="B10" s="665" t="s">
        <v>430</v>
      </c>
      <c r="C10" s="666">
        <v>69797</v>
      </c>
      <c r="D10" s="666">
        <v>1060</v>
      </c>
      <c r="E10" s="666">
        <v>1270</v>
      </c>
      <c r="F10" s="666">
        <v>1609</v>
      </c>
      <c r="G10" s="666">
        <v>3744</v>
      </c>
      <c r="H10" s="666">
        <v>9815</v>
      </c>
      <c r="I10" s="666">
        <v>11844</v>
      </c>
      <c r="J10" s="666">
        <v>8224</v>
      </c>
      <c r="K10" s="666"/>
      <c r="L10" s="666"/>
      <c r="M10" s="666"/>
      <c r="N10" s="666">
        <v>4658</v>
      </c>
      <c r="O10" s="666">
        <v>3479</v>
      </c>
      <c r="P10" s="666">
        <v>3763</v>
      </c>
      <c r="Q10" s="666">
        <v>5466</v>
      </c>
      <c r="R10" s="666">
        <v>5983</v>
      </c>
      <c r="S10" s="666">
        <v>4554</v>
      </c>
      <c r="T10" s="666">
        <v>2435</v>
      </c>
      <c r="U10" s="666">
        <v>1893</v>
      </c>
      <c r="V10" s="666" t="s">
        <v>92</v>
      </c>
      <c r="W10" s="666"/>
      <c r="X10" s="667"/>
      <c r="Y10" s="668" t="s">
        <v>430</v>
      </c>
    </row>
    <row r="11" spans="1:25" s="652" customFormat="1" ht="12" customHeight="1">
      <c r="A11" s="664" t="s">
        <v>433</v>
      </c>
      <c r="B11" s="665" t="s">
        <v>429</v>
      </c>
      <c r="C11" s="666">
        <v>115275</v>
      </c>
      <c r="D11" s="666">
        <v>1130</v>
      </c>
      <c r="E11" s="666">
        <v>1457</v>
      </c>
      <c r="F11" s="666">
        <v>1603</v>
      </c>
      <c r="G11" s="666">
        <v>2615</v>
      </c>
      <c r="H11" s="666">
        <v>5907</v>
      </c>
      <c r="I11" s="666">
        <v>9557</v>
      </c>
      <c r="J11" s="666">
        <v>12746</v>
      </c>
      <c r="K11" s="666"/>
      <c r="L11" s="666"/>
      <c r="M11" s="666"/>
      <c r="N11" s="666">
        <v>12541</v>
      </c>
      <c r="O11" s="666">
        <v>13470</v>
      </c>
      <c r="P11" s="666">
        <v>12835</v>
      </c>
      <c r="Q11" s="666">
        <v>12255</v>
      </c>
      <c r="R11" s="666">
        <v>13509</v>
      </c>
      <c r="S11" s="666">
        <v>8281</v>
      </c>
      <c r="T11" s="666">
        <v>4239</v>
      </c>
      <c r="U11" s="666">
        <v>3130</v>
      </c>
      <c r="V11" s="666" t="s">
        <v>434</v>
      </c>
      <c r="W11" s="666"/>
      <c r="X11" s="667" t="s">
        <v>433</v>
      </c>
      <c r="Y11" s="668" t="s">
        <v>435</v>
      </c>
    </row>
    <row r="12" spans="1:25" s="652" customFormat="1" ht="12" customHeight="1">
      <c r="A12" s="669"/>
      <c r="B12" s="665" t="s">
        <v>430</v>
      </c>
      <c r="C12" s="666">
        <v>73476</v>
      </c>
      <c r="D12" s="666">
        <v>1099</v>
      </c>
      <c r="E12" s="666">
        <v>1392</v>
      </c>
      <c r="F12" s="666">
        <v>1721</v>
      </c>
      <c r="G12" s="666">
        <v>3883</v>
      </c>
      <c r="H12" s="666">
        <v>10095</v>
      </c>
      <c r="I12" s="666">
        <v>11691</v>
      </c>
      <c r="J12" s="666">
        <v>8600</v>
      </c>
      <c r="K12" s="666"/>
      <c r="L12" s="666"/>
      <c r="M12" s="666"/>
      <c r="N12" s="666">
        <v>5063</v>
      </c>
      <c r="O12" s="666">
        <v>3816</v>
      </c>
      <c r="P12" s="666">
        <v>3975</v>
      </c>
      <c r="Q12" s="666">
        <v>5474</v>
      </c>
      <c r="R12" s="666">
        <v>6921</v>
      </c>
      <c r="S12" s="666">
        <v>4874</v>
      </c>
      <c r="T12" s="666">
        <v>2784</v>
      </c>
      <c r="U12" s="666">
        <v>2088</v>
      </c>
      <c r="V12" s="666" t="s">
        <v>447</v>
      </c>
      <c r="W12" s="666"/>
      <c r="X12" s="667"/>
      <c r="Y12" s="668" t="s">
        <v>436</v>
      </c>
    </row>
    <row r="13" spans="1:25" s="676" customFormat="1" ht="17.100000000000001" customHeight="1">
      <c r="A13" s="670" t="s">
        <v>437</v>
      </c>
      <c r="B13" s="671" t="s">
        <v>435</v>
      </c>
      <c r="C13" s="672">
        <v>117604</v>
      </c>
      <c r="D13" s="672">
        <v>1120</v>
      </c>
      <c r="E13" s="672">
        <v>1463</v>
      </c>
      <c r="F13" s="672">
        <v>1595</v>
      </c>
      <c r="G13" s="672">
        <v>2927</v>
      </c>
      <c r="H13" s="672">
        <v>6046</v>
      </c>
      <c r="I13" s="672">
        <v>9408</v>
      </c>
      <c r="J13" s="672">
        <v>12360</v>
      </c>
      <c r="K13" s="672"/>
      <c r="L13" s="672"/>
      <c r="M13" s="672"/>
      <c r="N13" s="672">
        <v>13622</v>
      </c>
      <c r="O13" s="672">
        <v>13761</v>
      </c>
      <c r="P13" s="672">
        <v>12722</v>
      </c>
      <c r="Q13" s="672">
        <v>11943</v>
      </c>
      <c r="R13" s="672">
        <v>14077</v>
      </c>
      <c r="S13" s="672">
        <v>8228</v>
      </c>
      <c r="T13" s="672">
        <v>4844</v>
      </c>
      <c r="U13" s="672">
        <v>3488</v>
      </c>
      <c r="V13" s="666" t="s">
        <v>447</v>
      </c>
      <c r="W13" s="673"/>
      <c r="X13" s="674" t="str">
        <f>A13</f>
        <v>平成18年　2006</v>
      </c>
      <c r="Y13" s="675" t="str">
        <f>B13</f>
        <v>男</v>
      </c>
    </row>
    <row r="14" spans="1:25" s="676" customFormat="1" ht="12" customHeight="1">
      <c r="A14" s="677"/>
      <c r="B14" s="671" t="s">
        <v>430</v>
      </c>
      <c r="C14" s="672">
        <v>73092</v>
      </c>
      <c r="D14" s="672">
        <v>1037</v>
      </c>
      <c r="E14" s="672">
        <v>1381</v>
      </c>
      <c r="F14" s="672">
        <v>1781</v>
      </c>
      <c r="G14" s="672">
        <v>3812</v>
      </c>
      <c r="H14" s="672">
        <v>10059</v>
      </c>
      <c r="I14" s="672">
        <v>11014</v>
      </c>
      <c r="J14" s="672">
        <v>8359</v>
      </c>
      <c r="K14" s="672"/>
      <c r="L14" s="672"/>
      <c r="M14" s="672"/>
      <c r="N14" s="672">
        <v>5327</v>
      </c>
      <c r="O14" s="672">
        <v>3667</v>
      </c>
      <c r="P14" s="672">
        <v>3967</v>
      </c>
      <c r="Q14" s="672">
        <v>5242</v>
      </c>
      <c r="R14" s="672">
        <v>7321</v>
      </c>
      <c r="S14" s="672">
        <v>4879</v>
      </c>
      <c r="T14" s="672">
        <v>3033</v>
      </c>
      <c r="U14" s="672">
        <v>2213</v>
      </c>
      <c r="V14" s="666" t="s">
        <v>447</v>
      </c>
      <c r="W14" s="673"/>
      <c r="X14" s="678"/>
      <c r="Y14" s="675" t="str">
        <f>B14</f>
        <v>女</v>
      </c>
    </row>
    <row r="15" spans="1:25" s="646" customFormat="1" ht="3.95" customHeight="1">
      <c r="A15" s="679"/>
      <c r="B15" s="680"/>
      <c r="C15" s="681"/>
      <c r="D15" s="681"/>
      <c r="E15" s="681"/>
      <c r="F15" s="681"/>
      <c r="G15" s="681"/>
      <c r="H15" s="681"/>
      <c r="I15" s="681"/>
      <c r="J15" s="681"/>
      <c r="K15" s="681"/>
      <c r="L15" s="652"/>
      <c r="M15" s="652"/>
      <c r="N15" s="681"/>
      <c r="O15" s="681"/>
      <c r="P15" s="681"/>
      <c r="Q15" s="681"/>
      <c r="R15" s="681"/>
      <c r="S15" s="681"/>
      <c r="T15" s="681"/>
      <c r="U15" s="681"/>
      <c r="V15" s="681"/>
      <c r="W15" s="681"/>
      <c r="X15" s="682"/>
      <c r="Y15" s="679"/>
    </row>
    <row r="16" spans="1:25" s="646" customFormat="1" ht="15.95" customHeight="1">
      <c r="A16" s="683" t="s">
        <v>438</v>
      </c>
      <c r="K16" s="652"/>
      <c r="L16" s="652"/>
      <c r="M16" s="652"/>
      <c r="Y16" s="652"/>
    </row>
    <row r="17" spans="1:25" s="646" customFormat="1" ht="12" customHeight="1">
      <c r="A17" s="646" t="s">
        <v>439</v>
      </c>
      <c r="K17" s="652"/>
      <c r="L17" s="652"/>
      <c r="M17" s="652"/>
      <c r="Y17" s="652"/>
    </row>
    <row r="18" spans="1:25" s="646" customFormat="1" ht="12" customHeight="1">
      <c r="K18" s="652"/>
      <c r="L18" s="652"/>
      <c r="M18" s="652"/>
      <c r="Y18" s="652"/>
    </row>
    <row r="19" spans="1:25" s="646" customFormat="1" ht="12" customHeight="1">
      <c r="K19" s="652"/>
      <c r="L19" s="652"/>
      <c r="M19" s="652"/>
      <c r="Y19" s="652"/>
    </row>
    <row r="20" spans="1:25" s="646" customFormat="1" ht="12" customHeight="1">
      <c r="K20" s="652"/>
      <c r="L20" s="652"/>
      <c r="M20" s="652"/>
      <c r="Y20" s="652"/>
    </row>
    <row r="21" spans="1:25" s="646" customFormat="1" ht="12" customHeight="1">
      <c r="K21" s="652"/>
      <c r="L21" s="652"/>
      <c r="M21" s="652"/>
      <c r="Y21" s="652"/>
    </row>
    <row r="22" spans="1:25" s="646" customFormat="1" ht="12" customHeight="1">
      <c r="K22" s="652"/>
      <c r="L22" s="652"/>
      <c r="M22" s="652"/>
      <c r="Y22" s="652"/>
    </row>
    <row r="23" spans="1:25" s="646" customFormat="1" ht="12" customHeight="1">
      <c r="K23" s="652"/>
      <c r="L23" s="652"/>
      <c r="M23" s="652"/>
      <c r="Y23" s="652"/>
    </row>
    <row r="24" spans="1:25" s="646" customFormat="1" ht="12" customHeight="1">
      <c r="K24" s="652"/>
      <c r="L24" s="652"/>
      <c r="M24" s="652"/>
      <c r="Y24" s="652"/>
    </row>
    <row r="25" spans="1:25" s="646" customFormat="1" ht="12" customHeight="1">
      <c r="K25" s="652"/>
      <c r="L25" s="652"/>
      <c r="M25" s="652"/>
      <c r="Y25" s="652"/>
    </row>
    <row r="26" spans="1:25" s="646" customFormat="1" ht="12" customHeight="1">
      <c r="K26" s="652"/>
      <c r="L26" s="652"/>
      <c r="M26" s="652"/>
      <c r="Y26" s="652"/>
    </row>
    <row r="27" spans="1:25" s="646" customFormat="1" ht="12" customHeight="1">
      <c r="K27" s="652"/>
      <c r="L27" s="652"/>
      <c r="M27" s="652"/>
      <c r="Y27" s="652"/>
    </row>
    <row r="28" spans="1:25" s="646" customFormat="1" ht="12" customHeight="1">
      <c r="K28" s="652"/>
      <c r="L28" s="652"/>
      <c r="M28" s="652"/>
      <c r="Y28" s="652"/>
    </row>
    <row r="29" spans="1:25" s="646" customFormat="1" ht="12" customHeight="1">
      <c r="K29" s="652"/>
      <c r="L29" s="652"/>
      <c r="M29" s="652"/>
      <c r="Y29" s="652"/>
    </row>
    <row r="30" spans="1:25" s="646" customFormat="1" ht="12" customHeight="1">
      <c r="K30" s="652"/>
      <c r="L30" s="652"/>
      <c r="M30" s="652"/>
      <c r="Y30" s="652"/>
    </row>
    <row r="31" spans="1:25" s="646" customFormat="1" ht="12" customHeight="1">
      <c r="K31" s="652"/>
      <c r="L31" s="652"/>
      <c r="M31" s="652"/>
      <c r="Y31" s="652"/>
    </row>
    <row r="32" spans="1:25" s="646" customFormat="1" ht="12" customHeight="1">
      <c r="K32" s="652"/>
      <c r="L32" s="652"/>
      <c r="M32" s="652"/>
      <c r="Y32" s="652"/>
    </row>
    <row r="33" spans="11:25" s="646" customFormat="1" ht="12" customHeight="1">
      <c r="K33" s="652"/>
      <c r="L33" s="652"/>
      <c r="M33" s="652"/>
      <c r="Y33" s="652"/>
    </row>
    <row r="34" spans="11:25" s="646" customFormat="1" ht="12" customHeight="1">
      <c r="K34" s="652"/>
      <c r="L34" s="652"/>
      <c r="M34" s="652"/>
      <c r="Y34" s="652"/>
    </row>
    <row r="35" spans="11:25" s="646" customFormat="1" ht="12" customHeight="1">
      <c r="K35" s="652"/>
      <c r="L35" s="652"/>
      <c r="M35" s="652"/>
      <c r="Y35" s="652"/>
    </row>
    <row r="36" spans="11:25" s="646" customFormat="1" ht="12" customHeight="1">
      <c r="K36" s="652"/>
      <c r="L36" s="652"/>
      <c r="M36" s="652"/>
      <c r="Y36" s="652"/>
    </row>
    <row r="37" spans="11:25" s="646" customFormat="1" ht="12" customHeight="1">
      <c r="K37" s="652"/>
      <c r="L37" s="652"/>
      <c r="M37" s="652"/>
      <c r="Y37" s="652"/>
    </row>
    <row r="38" spans="11:25" s="646" customFormat="1" ht="12" customHeight="1">
      <c r="K38" s="652"/>
      <c r="L38" s="652"/>
      <c r="M38" s="652"/>
      <c r="Y38" s="652"/>
    </row>
    <row r="39" spans="11:25" s="646" customFormat="1" ht="12" customHeight="1">
      <c r="K39" s="652"/>
      <c r="L39" s="652"/>
      <c r="M39" s="652"/>
      <c r="Y39" s="652"/>
    </row>
    <row r="40" spans="11:25" s="646" customFormat="1" ht="12" customHeight="1">
      <c r="K40" s="652"/>
      <c r="L40" s="652"/>
      <c r="M40" s="652"/>
      <c r="Y40" s="652"/>
    </row>
    <row r="41" spans="11:25" s="646" customFormat="1" ht="12" customHeight="1">
      <c r="K41" s="652"/>
      <c r="L41" s="652"/>
      <c r="M41" s="652"/>
      <c r="Y41" s="652"/>
    </row>
    <row r="42" spans="11:25" s="646" customFormat="1" ht="12" customHeight="1">
      <c r="K42" s="652"/>
      <c r="L42" s="652"/>
      <c r="M42" s="652"/>
      <c r="Y42" s="652"/>
    </row>
    <row r="43" spans="11:25" s="646" customFormat="1" ht="12" customHeight="1">
      <c r="K43" s="652"/>
      <c r="L43" s="652"/>
      <c r="M43" s="652"/>
      <c r="Y43" s="652"/>
    </row>
    <row r="44" spans="11:25" s="646" customFormat="1" ht="12" customHeight="1">
      <c r="K44" s="652"/>
      <c r="L44" s="652"/>
      <c r="M44" s="652"/>
      <c r="Y44" s="652"/>
    </row>
    <row r="45" spans="11:25" s="646" customFormat="1" ht="12" customHeight="1">
      <c r="K45" s="652"/>
      <c r="L45" s="652"/>
      <c r="M45" s="652"/>
      <c r="Y45" s="652"/>
    </row>
    <row r="46" spans="11:25" s="646" customFormat="1" ht="12" customHeight="1">
      <c r="K46" s="652"/>
      <c r="L46" s="652"/>
      <c r="M46" s="652"/>
      <c r="Y46" s="652"/>
    </row>
    <row r="47" spans="11:25" s="646" customFormat="1" ht="12" customHeight="1">
      <c r="K47" s="652"/>
      <c r="L47" s="652"/>
      <c r="M47" s="652"/>
      <c r="Y47" s="652"/>
    </row>
    <row r="48" spans="11:25" s="646" customFormat="1" ht="12" customHeight="1">
      <c r="K48" s="652"/>
      <c r="L48" s="652"/>
      <c r="M48" s="652"/>
      <c r="Y48" s="652"/>
    </row>
    <row r="49" spans="11:25" s="646" customFormat="1" ht="12" customHeight="1">
      <c r="K49" s="652"/>
      <c r="L49" s="652"/>
      <c r="M49" s="652"/>
      <c r="Y49" s="652"/>
    </row>
    <row r="50" spans="11:25" s="646" customFormat="1" ht="12" customHeight="1">
      <c r="K50" s="652"/>
      <c r="L50" s="652"/>
      <c r="M50" s="652"/>
      <c r="Y50" s="652"/>
    </row>
  </sheetData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50" zoomScaleSheetLayoutView="100" workbookViewId="0">
      <selection activeCell="J44" sqref="J44"/>
    </sheetView>
  </sheetViews>
  <sheetFormatPr defaultColWidth="10.625" defaultRowHeight="12" customHeight="1"/>
  <cols>
    <col min="1" max="1" width="0.75" style="696" customWidth="1"/>
    <col min="2" max="2" width="8.5" style="696" customWidth="1"/>
    <col min="3" max="3" width="6.25" style="696" customWidth="1"/>
    <col min="4" max="4" width="7.125" style="696" customWidth="1"/>
    <col min="5" max="5" width="8.75" style="696" customWidth="1"/>
    <col min="6" max="6" width="8" style="696" customWidth="1"/>
    <col min="7" max="14" width="6.25" style="696" customWidth="1"/>
    <col min="15" max="15" width="0.375" style="696" customWidth="1"/>
    <col min="16" max="16384" width="10.625" style="696"/>
  </cols>
  <sheetData>
    <row r="1" spans="1:9" s="686" customFormat="1" ht="24" customHeight="1">
      <c r="A1" s="645"/>
      <c r="C1" s="643" t="s">
        <v>448</v>
      </c>
      <c r="D1" s="641" t="s">
        <v>0</v>
      </c>
      <c r="G1" s="641"/>
      <c r="H1" s="641"/>
      <c r="I1" s="641"/>
    </row>
    <row r="2" spans="1:9" s="687" customFormat="1" ht="15.75" customHeight="1">
      <c r="F2" s="688"/>
    </row>
    <row r="3" spans="1:9" s="687" customFormat="1" ht="12" customHeight="1" thickBot="1">
      <c r="F3" s="688"/>
    </row>
    <row r="4" spans="1:9" s="687" customFormat="1" ht="12" customHeight="1">
      <c r="A4" s="655"/>
      <c r="B4" s="655"/>
      <c r="C4" s="656"/>
      <c r="D4" s="689" t="s">
        <v>379</v>
      </c>
      <c r="E4" s="690" t="s">
        <v>435</v>
      </c>
      <c r="F4" s="691" t="s">
        <v>436</v>
      </c>
      <c r="G4"/>
    </row>
    <row r="5" spans="1:9" s="687" customFormat="1" ht="12" customHeight="1">
      <c r="A5" s="836" t="s">
        <v>1</v>
      </c>
      <c r="B5" s="836"/>
      <c r="C5" s="836"/>
      <c r="D5" s="692">
        <v>42385</v>
      </c>
      <c r="E5" s="208">
        <v>21398</v>
      </c>
      <c r="F5" s="208">
        <v>20987</v>
      </c>
      <c r="G5"/>
    </row>
    <row r="6" spans="1:9" s="687" customFormat="1" ht="12" customHeight="1">
      <c r="A6" s="836" t="s">
        <v>2</v>
      </c>
      <c r="B6" s="836"/>
      <c r="C6" s="836"/>
      <c r="D6" s="692">
        <v>29635</v>
      </c>
      <c r="E6" s="208">
        <v>15177</v>
      </c>
      <c r="F6" s="208">
        <v>14458</v>
      </c>
      <c r="G6"/>
    </row>
    <row r="7" spans="1:9" s="687" customFormat="1" ht="12" customHeight="1">
      <c r="A7" s="836" t="s">
        <v>3</v>
      </c>
      <c r="B7" s="836"/>
      <c r="C7" s="836"/>
      <c r="D7" s="692">
        <v>40381</v>
      </c>
      <c r="E7" s="208">
        <v>19312</v>
      </c>
      <c r="F7" s="208">
        <v>21069</v>
      </c>
      <c r="G7"/>
    </row>
    <row r="8" spans="1:9" s="687" customFormat="1" ht="12" customHeight="1">
      <c r="A8" s="836" t="s">
        <v>4</v>
      </c>
      <c r="B8" s="836"/>
      <c r="C8" s="836"/>
      <c r="D8" s="692">
        <v>42198</v>
      </c>
      <c r="E8" s="208">
        <v>20815</v>
      </c>
      <c r="F8" s="208">
        <v>21383</v>
      </c>
      <c r="G8"/>
    </row>
    <row r="9" spans="1:9" s="687" customFormat="1" ht="16.5" customHeight="1">
      <c r="A9" s="841" t="s">
        <v>5</v>
      </c>
      <c r="B9" s="842"/>
      <c r="C9" s="842"/>
      <c r="D9" s="697">
        <v>49661</v>
      </c>
      <c r="E9" s="697">
        <v>25280</v>
      </c>
      <c r="F9" s="697">
        <v>24381</v>
      </c>
      <c r="G9"/>
    </row>
    <row r="10" spans="1:9" s="687" customFormat="1" ht="12" customHeight="1">
      <c r="A10" s="693"/>
      <c r="B10" s="839" t="s">
        <v>440</v>
      </c>
      <c r="C10" s="840"/>
      <c r="D10" s="208">
        <v>3389</v>
      </c>
      <c r="E10" s="208">
        <v>1696</v>
      </c>
      <c r="F10" s="208">
        <v>1693</v>
      </c>
      <c r="G10"/>
    </row>
    <row r="11" spans="1:9" s="687" customFormat="1" ht="12" customHeight="1">
      <c r="A11" s="693"/>
      <c r="B11" s="843" t="s">
        <v>441</v>
      </c>
      <c r="C11" s="844"/>
      <c r="D11" s="208">
        <v>6603</v>
      </c>
      <c r="E11" s="208">
        <v>2934</v>
      </c>
      <c r="F11" s="208">
        <v>3669</v>
      </c>
      <c r="G11"/>
    </row>
    <row r="12" spans="1:9" s="687" customFormat="1" ht="12" customHeight="1">
      <c r="A12" s="693"/>
      <c r="B12" s="839" t="s">
        <v>442</v>
      </c>
      <c r="C12" s="840"/>
      <c r="D12" s="208">
        <v>12307</v>
      </c>
      <c r="E12" s="208">
        <v>5686</v>
      </c>
      <c r="F12" s="208">
        <v>6621</v>
      </c>
      <c r="G12"/>
    </row>
    <row r="13" spans="1:9" s="687" customFormat="1" ht="12" customHeight="1">
      <c r="A13" s="693"/>
      <c r="B13" s="839" t="s">
        <v>443</v>
      </c>
      <c r="C13" s="840"/>
      <c r="D13" s="208">
        <v>7714</v>
      </c>
      <c r="E13" s="208">
        <v>4418</v>
      </c>
      <c r="F13" s="208">
        <v>3296</v>
      </c>
      <c r="G13"/>
    </row>
    <row r="14" spans="1:9" s="687" customFormat="1" ht="12" customHeight="1">
      <c r="A14" s="693"/>
      <c r="B14" s="839" t="s">
        <v>444</v>
      </c>
      <c r="C14" s="840"/>
      <c r="D14" s="208">
        <v>5889</v>
      </c>
      <c r="E14" s="208">
        <v>3400</v>
      </c>
      <c r="F14" s="208">
        <v>2489</v>
      </c>
      <c r="G14"/>
    </row>
    <row r="15" spans="1:9" s="687" customFormat="1" ht="12" customHeight="1">
      <c r="A15" s="693"/>
      <c r="B15" s="839" t="s">
        <v>445</v>
      </c>
      <c r="C15" s="840"/>
      <c r="D15" s="208">
        <v>7431</v>
      </c>
      <c r="E15" s="208">
        <v>3782</v>
      </c>
      <c r="F15" s="208">
        <v>3649</v>
      </c>
      <c r="G15"/>
    </row>
    <row r="16" spans="1:9" s="687" customFormat="1" ht="12" customHeight="1">
      <c r="A16" s="693"/>
      <c r="B16" s="839" t="s">
        <v>446</v>
      </c>
      <c r="C16" s="840"/>
      <c r="D16" s="208">
        <v>4744</v>
      </c>
      <c r="E16" s="208">
        <v>2535</v>
      </c>
      <c r="F16" s="208">
        <v>2209</v>
      </c>
      <c r="G16"/>
    </row>
    <row r="17" spans="1:7" s="687" customFormat="1" ht="12" customHeight="1">
      <c r="A17" s="694"/>
      <c r="B17" s="837" t="s">
        <v>426</v>
      </c>
      <c r="C17" s="838"/>
      <c r="D17" s="695">
        <v>1584</v>
      </c>
      <c r="E17" s="695">
        <v>829</v>
      </c>
      <c r="F17" s="695">
        <v>755</v>
      </c>
      <c r="G17"/>
    </row>
    <row r="18" spans="1:7" s="687" customFormat="1" ht="12" customHeight="1">
      <c r="A18" s="687" t="s">
        <v>439</v>
      </c>
    </row>
    <row r="19" spans="1:7" s="687" customFormat="1" ht="12" customHeight="1"/>
    <row r="20" spans="1:7" s="687" customFormat="1" ht="12" customHeight="1"/>
    <row r="21" spans="1:7" s="687" customFormat="1" ht="12" customHeight="1"/>
    <row r="22" spans="1:7" s="687" customFormat="1" ht="12" customHeight="1"/>
    <row r="23" spans="1:7" s="687" customFormat="1" ht="12" customHeight="1"/>
    <row r="24" spans="1:7" s="687" customFormat="1" ht="12" customHeight="1"/>
    <row r="25" spans="1:7" s="687" customFormat="1" ht="12" customHeight="1"/>
    <row r="26" spans="1:7" s="687" customFormat="1" ht="12" customHeight="1"/>
    <row r="27" spans="1:7" s="687" customFormat="1" ht="12" customHeight="1"/>
    <row r="28" spans="1:7" s="687" customFormat="1" ht="12" customHeight="1"/>
    <row r="29" spans="1:7" s="687" customFormat="1" ht="12" customHeight="1"/>
    <row r="30" spans="1:7" s="687" customFormat="1" ht="12" customHeight="1"/>
    <row r="31" spans="1:7" s="687" customFormat="1" ht="12" customHeight="1"/>
    <row r="32" spans="1:7" s="687" customFormat="1" ht="12" customHeight="1"/>
    <row r="33" s="687" customFormat="1" ht="12" customHeight="1"/>
    <row r="34" s="687" customFormat="1" ht="12" customHeight="1"/>
    <row r="35" s="687" customFormat="1" ht="12" customHeight="1"/>
    <row r="36" s="687" customFormat="1" ht="12" customHeight="1"/>
    <row r="37" s="687" customFormat="1" ht="12" customHeight="1"/>
    <row r="38" s="687" customFormat="1" ht="12" customHeight="1"/>
    <row r="39" s="687" customFormat="1" ht="12" customHeight="1"/>
    <row r="40" s="687" customFormat="1" ht="12" customHeight="1"/>
  </sheetData>
  <mergeCells count="13">
    <mergeCell ref="A5:C5"/>
    <mergeCell ref="A6:C6"/>
    <mergeCell ref="A7:C7"/>
    <mergeCell ref="B17:C17"/>
    <mergeCell ref="A8:C8"/>
    <mergeCell ref="B13:C13"/>
    <mergeCell ref="B14:C14"/>
    <mergeCell ref="B15:C15"/>
    <mergeCell ref="B16:C16"/>
    <mergeCell ref="A9:C9"/>
    <mergeCell ref="B10:C10"/>
    <mergeCell ref="B11:C11"/>
    <mergeCell ref="B12:C12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topLeftCell="B2" zoomScaleNormal="100" zoomScaleSheetLayoutView="100" workbookViewId="0">
      <selection activeCell="D123" sqref="D123"/>
    </sheetView>
  </sheetViews>
  <sheetFormatPr defaultRowHeight="12" customHeight="1"/>
  <cols>
    <col min="1" max="1" width="0" style="7" hidden="1" customWidth="1"/>
    <col min="2" max="2" width="0.875" style="7" customWidth="1"/>
    <col min="3" max="3" width="9.75" style="7" customWidth="1"/>
    <col min="4" max="4" width="3.25" style="7" customWidth="1"/>
    <col min="5" max="5" width="16.625" style="7" customWidth="1"/>
    <col min="6" max="7" width="12.625" style="132" customWidth="1"/>
    <col min="8" max="9" width="12.625" style="7" customWidth="1"/>
    <col min="10" max="10" width="12.375" style="7" customWidth="1"/>
    <col min="11" max="11" width="0.375" style="133" customWidth="1"/>
    <col min="12" max="12" width="4.5" style="7" customWidth="1"/>
    <col min="13" max="16384" width="9" style="7"/>
  </cols>
  <sheetData>
    <row r="1" spans="1:17" ht="12" hidden="1" customHeight="1">
      <c r="A1" s="1" t="s">
        <v>6</v>
      </c>
      <c r="B1" s="2"/>
      <c r="C1" s="3"/>
      <c r="D1" s="2"/>
      <c r="E1" s="2"/>
      <c r="F1" s="4"/>
      <c r="G1" s="4"/>
      <c r="H1" s="2"/>
      <c r="I1" s="2"/>
      <c r="J1" s="2"/>
      <c r="K1" s="5"/>
      <c r="L1" s="6"/>
    </row>
    <row r="2" spans="1:17" s="9" customFormat="1" ht="24" customHeight="1">
      <c r="A2" s="8"/>
      <c r="F2" s="10" t="s">
        <v>170</v>
      </c>
      <c r="G2" s="11" t="s">
        <v>7</v>
      </c>
      <c r="H2" s="12"/>
      <c r="I2" s="13"/>
      <c r="K2" s="14"/>
      <c r="L2" s="15"/>
    </row>
    <row r="3" spans="1:17" s="9" customFormat="1" ht="8.1" customHeight="1">
      <c r="A3" s="8"/>
      <c r="E3" s="16"/>
      <c r="F3" s="12"/>
      <c r="G3" s="12"/>
      <c r="H3" s="12"/>
      <c r="I3" s="13"/>
      <c r="K3" s="14"/>
      <c r="L3" s="15"/>
    </row>
    <row r="4" spans="1:17" s="18" customFormat="1" ht="12" customHeight="1" thickBot="1">
      <c r="A4" s="17"/>
      <c r="C4" s="18" t="s">
        <v>8</v>
      </c>
      <c r="F4" s="19"/>
      <c r="G4" s="20"/>
      <c r="K4" s="21"/>
      <c r="L4" s="22"/>
    </row>
    <row r="5" spans="1:17" s="30" customFormat="1" ht="18" customHeight="1">
      <c r="A5" s="23"/>
      <c r="B5" s="24"/>
      <c r="C5" s="24"/>
      <c r="D5" s="24"/>
      <c r="E5" s="25"/>
      <c r="F5" s="775" t="s">
        <v>9</v>
      </c>
      <c r="G5" s="777" t="s">
        <v>10</v>
      </c>
      <c r="H5" s="26" t="s">
        <v>48</v>
      </c>
      <c r="I5" s="27"/>
      <c r="J5" s="27"/>
      <c r="K5" s="28"/>
      <c r="L5" s="29"/>
    </row>
    <row r="6" spans="1:17" s="30" customFormat="1" ht="18" customHeight="1">
      <c r="A6" s="23"/>
      <c r="B6" s="31"/>
      <c r="C6" s="31"/>
      <c r="D6" s="31"/>
      <c r="E6" s="32"/>
      <c r="F6" s="776"/>
      <c r="G6" s="778"/>
      <c r="H6" s="33" t="s">
        <v>11</v>
      </c>
      <c r="I6" s="33" t="s">
        <v>12</v>
      </c>
      <c r="J6" s="33" t="s">
        <v>13</v>
      </c>
      <c r="K6" s="31"/>
      <c r="L6" s="29"/>
    </row>
    <row r="7" spans="1:17" s="18" customFormat="1" ht="20.100000000000001" customHeight="1">
      <c r="A7" s="17"/>
      <c r="B7" s="34"/>
      <c r="C7" s="35"/>
      <c r="D7" s="36"/>
      <c r="E7" s="37" t="s">
        <v>14</v>
      </c>
      <c r="F7" s="264">
        <v>185</v>
      </c>
      <c r="G7" s="264">
        <v>44538</v>
      </c>
      <c r="H7" s="264">
        <v>2</v>
      </c>
      <c r="I7" s="264">
        <v>3</v>
      </c>
      <c r="J7" s="264">
        <v>112</v>
      </c>
      <c r="K7" s="38">
        <f>K49+K50</f>
        <v>0</v>
      </c>
      <c r="L7" s="39"/>
      <c r="M7" s="40"/>
      <c r="N7" s="40"/>
      <c r="O7" s="40"/>
      <c r="P7" s="40"/>
      <c r="Q7" s="40"/>
    </row>
    <row r="8" spans="1:17" s="18" customFormat="1" ht="14.1" customHeight="1">
      <c r="A8" s="17"/>
      <c r="B8" s="34"/>
      <c r="C8" s="41" t="s">
        <v>15</v>
      </c>
      <c r="D8" s="35"/>
      <c r="E8" s="37" t="s">
        <v>16</v>
      </c>
      <c r="F8" s="264">
        <v>337</v>
      </c>
      <c r="G8" s="264">
        <v>17219</v>
      </c>
      <c r="H8" s="264">
        <v>4</v>
      </c>
      <c r="I8" s="264">
        <v>1</v>
      </c>
      <c r="J8" s="264">
        <v>264</v>
      </c>
      <c r="K8" s="38">
        <f>K51+K52</f>
        <v>0</v>
      </c>
      <c r="L8" s="39"/>
      <c r="M8" s="42"/>
      <c r="N8" s="42"/>
      <c r="O8" s="43"/>
      <c r="P8" s="43"/>
      <c r="Q8" s="43"/>
    </row>
    <row r="9" spans="1:17" s="18" customFormat="1" ht="14.1" customHeight="1">
      <c r="A9" s="17"/>
      <c r="B9" s="44"/>
      <c r="C9" s="45" t="s">
        <v>17</v>
      </c>
      <c r="D9" s="35"/>
      <c r="E9" s="37" t="s">
        <v>18</v>
      </c>
      <c r="F9" s="266">
        <v>464</v>
      </c>
      <c r="G9" s="266">
        <v>9549.4</v>
      </c>
      <c r="H9" s="266">
        <v>7</v>
      </c>
      <c r="I9" s="266">
        <v>0</v>
      </c>
      <c r="J9" s="266">
        <v>369</v>
      </c>
      <c r="K9" s="38">
        <f>K53+K54</f>
        <v>0</v>
      </c>
      <c r="L9" s="39"/>
      <c r="M9" s="42"/>
      <c r="N9" s="42"/>
      <c r="O9" s="43"/>
      <c r="P9" s="43"/>
      <c r="Q9" s="43"/>
    </row>
    <row r="10" spans="1:17" s="18" customFormat="1" ht="14.1" customHeight="1">
      <c r="A10" s="17"/>
      <c r="B10" s="34"/>
      <c r="C10" s="35"/>
      <c r="D10" s="35"/>
      <c r="E10" s="37" t="s">
        <v>19</v>
      </c>
      <c r="F10" s="266">
        <v>2369</v>
      </c>
      <c r="G10" s="266">
        <v>12585.8</v>
      </c>
      <c r="H10" s="266">
        <v>16</v>
      </c>
      <c r="I10" s="266">
        <v>17</v>
      </c>
      <c r="J10" s="266">
        <v>2024</v>
      </c>
      <c r="K10" s="38">
        <f>K55+K56</f>
        <v>0</v>
      </c>
      <c r="L10" s="39"/>
      <c r="M10" s="42"/>
      <c r="N10" s="42"/>
      <c r="O10" s="43"/>
      <c r="P10" s="43"/>
      <c r="Q10" s="43"/>
    </row>
    <row r="11" spans="1:17" s="18" customFormat="1" ht="20.100000000000001" customHeight="1">
      <c r="A11" s="17"/>
      <c r="B11" s="46"/>
      <c r="C11" s="36"/>
      <c r="D11" s="35"/>
      <c r="E11" s="47" t="s">
        <v>20</v>
      </c>
      <c r="F11" s="266">
        <v>3355</v>
      </c>
      <c r="G11" s="266">
        <v>83892.2</v>
      </c>
      <c r="H11" s="264">
        <v>29</v>
      </c>
      <c r="I11" s="266">
        <v>21</v>
      </c>
      <c r="J11" s="266">
        <v>2769</v>
      </c>
      <c r="K11" s="38">
        <f>K57+K58</f>
        <v>0</v>
      </c>
      <c r="L11" s="39"/>
      <c r="M11" s="42"/>
      <c r="N11" s="42"/>
      <c r="O11" s="43"/>
      <c r="P11" s="43"/>
      <c r="Q11" s="43"/>
    </row>
    <row r="12" spans="1:17" s="18" customFormat="1" ht="20.100000000000001" customHeight="1">
      <c r="A12" s="17"/>
      <c r="B12" s="46"/>
      <c r="C12" s="46"/>
      <c r="D12" s="34"/>
      <c r="E12" s="48"/>
      <c r="F12" s="208"/>
      <c r="G12" s="208"/>
      <c r="H12" s="208"/>
      <c r="I12" s="208"/>
      <c r="J12" s="208"/>
      <c r="K12" s="38"/>
      <c r="L12" s="39"/>
      <c r="M12" s="42"/>
      <c r="N12" s="42"/>
      <c r="O12" s="43"/>
      <c r="P12" s="43"/>
      <c r="Q12" s="43"/>
    </row>
    <row r="13" spans="1:17" s="18" customFormat="1" ht="20.100000000000001" customHeight="1">
      <c r="A13" s="17"/>
      <c r="B13" s="49"/>
      <c r="C13" s="49"/>
      <c r="D13" s="46"/>
      <c r="E13" s="50" t="s">
        <v>14</v>
      </c>
      <c r="F13" s="42">
        <v>55</v>
      </c>
      <c r="G13" s="42">
        <v>12443.4</v>
      </c>
      <c r="H13" s="42" t="s">
        <v>171</v>
      </c>
      <c r="I13" s="42" t="s">
        <v>352</v>
      </c>
      <c r="J13" s="42">
        <v>34</v>
      </c>
      <c r="K13" s="38">
        <f>K59+K60</f>
        <v>0</v>
      </c>
      <c r="L13" s="39"/>
      <c r="M13" s="42"/>
      <c r="N13" s="42"/>
      <c r="O13" s="51"/>
      <c r="P13" s="51"/>
      <c r="Q13" s="51"/>
    </row>
    <row r="14" spans="1:17" s="18" customFormat="1" ht="14.1" customHeight="1">
      <c r="A14" s="17"/>
      <c r="B14" s="773"/>
      <c r="C14" s="771" t="s">
        <v>21</v>
      </c>
      <c r="D14" s="34"/>
      <c r="E14" s="50" t="s">
        <v>16</v>
      </c>
      <c r="F14" s="42">
        <v>115</v>
      </c>
      <c r="G14" s="42">
        <v>5920.9</v>
      </c>
      <c r="H14" s="42">
        <v>3</v>
      </c>
      <c r="I14" s="42">
        <v>1</v>
      </c>
      <c r="J14" s="42">
        <v>78</v>
      </c>
      <c r="K14" s="38">
        <f>K61+K62</f>
        <v>0</v>
      </c>
      <c r="L14" s="39"/>
      <c r="M14" s="42"/>
      <c r="N14" s="42"/>
      <c r="O14" s="43"/>
      <c r="P14" s="43"/>
      <c r="Q14" s="43"/>
    </row>
    <row r="15" spans="1:17" s="18" customFormat="1" ht="14.1" customHeight="1">
      <c r="A15" s="17"/>
      <c r="B15" s="773"/>
      <c r="C15" s="771"/>
      <c r="D15" s="34"/>
      <c r="E15" s="50" t="s">
        <v>18</v>
      </c>
      <c r="F15" s="42">
        <v>74</v>
      </c>
      <c r="G15" s="42">
        <v>1612.3</v>
      </c>
      <c r="H15" s="42">
        <v>2</v>
      </c>
      <c r="I15" s="42" t="s">
        <v>352</v>
      </c>
      <c r="J15" s="42">
        <v>64</v>
      </c>
      <c r="K15" s="38">
        <f>K63+K64</f>
        <v>0</v>
      </c>
      <c r="L15" s="39"/>
      <c r="M15" s="42"/>
      <c r="N15" s="42"/>
      <c r="O15" s="43"/>
      <c r="P15" s="43"/>
      <c r="Q15" s="43"/>
    </row>
    <row r="16" spans="1:17" s="18" customFormat="1" ht="14.1" customHeight="1">
      <c r="A16" s="17"/>
      <c r="B16" s="52"/>
      <c r="C16" s="52"/>
      <c r="D16" s="34"/>
      <c r="E16" s="50" t="s">
        <v>19</v>
      </c>
      <c r="F16" s="42">
        <v>26</v>
      </c>
      <c r="G16" s="42">
        <v>260.10000000000002</v>
      </c>
      <c r="H16" s="42">
        <v>0</v>
      </c>
      <c r="I16" s="42">
        <v>1</v>
      </c>
      <c r="J16" s="42">
        <v>25</v>
      </c>
      <c r="K16" s="38">
        <f>K65+K66</f>
        <v>0</v>
      </c>
      <c r="L16" s="39"/>
      <c r="M16" s="42"/>
      <c r="N16" s="42"/>
      <c r="O16" s="43"/>
      <c r="P16" s="43"/>
      <c r="Q16" s="43"/>
    </row>
    <row r="17" spans="1:17" s="18" customFormat="1" ht="20.100000000000001" customHeight="1">
      <c r="A17" s="17"/>
      <c r="B17" s="46"/>
      <c r="C17" s="46"/>
      <c r="D17" s="34"/>
      <c r="E17" s="48" t="s">
        <v>20</v>
      </c>
      <c r="F17" s="42">
        <v>270</v>
      </c>
      <c r="G17" s="42">
        <v>20236.7</v>
      </c>
      <c r="H17" s="42">
        <v>5</v>
      </c>
      <c r="I17" s="42">
        <v>2</v>
      </c>
      <c r="J17" s="42">
        <v>201</v>
      </c>
      <c r="K17" s="38">
        <f>K67+K68</f>
        <v>0</v>
      </c>
      <c r="L17" s="39"/>
      <c r="M17" s="42"/>
      <c r="N17" s="42"/>
      <c r="O17" s="43"/>
      <c r="P17" s="43"/>
      <c r="Q17" s="43"/>
    </row>
    <row r="18" spans="1:17" s="18" customFormat="1" ht="20.100000000000001" customHeight="1">
      <c r="A18" s="17"/>
      <c r="B18" s="46"/>
      <c r="C18" s="46"/>
      <c r="D18" s="34"/>
      <c r="E18" s="48"/>
      <c r="F18" s="42"/>
      <c r="G18" s="42"/>
      <c r="H18" s="51"/>
      <c r="I18" s="51"/>
      <c r="J18" s="42"/>
      <c r="K18" s="38"/>
      <c r="L18" s="39"/>
      <c r="M18" s="42"/>
      <c r="N18" s="42"/>
      <c r="O18" s="43"/>
      <c r="P18" s="43"/>
      <c r="Q18" s="43"/>
    </row>
    <row r="19" spans="1:17" s="18" customFormat="1" ht="20.100000000000001" customHeight="1">
      <c r="A19" s="17"/>
      <c r="B19" s="53"/>
      <c r="C19" s="53"/>
      <c r="D19" s="46"/>
      <c r="E19" s="50" t="s">
        <v>14</v>
      </c>
      <c r="F19" s="42">
        <v>91</v>
      </c>
      <c r="G19" s="42">
        <v>21711.200000000001</v>
      </c>
      <c r="H19" s="42">
        <v>1</v>
      </c>
      <c r="I19" s="42">
        <v>2</v>
      </c>
      <c r="J19" s="42">
        <v>58</v>
      </c>
      <c r="K19" s="38">
        <f>K69+K70</f>
        <v>0</v>
      </c>
      <c r="L19" s="22"/>
      <c r="M19" s="42"/>
      <c r="N19" s="42"/>
      <c r="O19" s="43"/>
      <c r="P19" s="43"/>
      <c r="Q19" s="43"/>
    </row>
    <row r="20" spans="1:17" s="18" customFormat="1" ht="14.1" customHeight="1">
      <c r="A20" s="17"/>
      <c r="B20" s="773"/>
      <c r="C20" s="771" t="s">
        <v>22</v>
      </c>
      <c r="D20" s="34"/>
      <c r="E20" s="50" t="s">
        <v>16</v>
      </c>
      <c r="F20" s="42">
        <v>188</v>
      </c>
      <c r="G20" s="42">
        <v>9471.6</v>
      </c>
      <c r="H20" s="42" t="s">
        <v>352</v>
      </c>
      <c r="I20" s="42" t="s">
        <v>352</v>
      </c>
      <c r="J20" s="42">
        <v>156</v>
      </c>
      <c r="K20" s="38">
        <f>K71+K72</f>
        <v>0</v>
      </c>
      <c r="L20" s="22"/>
      <c r="M20" s="42"/>
      <c r="N20" s="42"/>
      <c r="O20" s="43"/>
      <c r="P20" s="43"/>
      <c r="Q20" s="43"/>
    </row>
    <row r="21" spans="1:17" s="18" customFormat="1" ht="14.1" customHeight="1">
      <c r="A21" s="17"/>
      <c r="B21" s="773"/>
      <c r="C21" s="771"/>
      <c r="D21" s="34"/>
      <c r="E21" s="50" t="s">
        <v>18</v>
      </c>
      <c r="F21" s="42">
        <v>371</v>
      </c>
      <c r="G21" s="42">
        <v>7572.8</v>
      </c>
      <c r="H21" s="42">
        <v>4</v>
      </c>
      <c r="I21" s="42" t="s">
        <v>352</v>
      </c>
      <c r="J21" s="42">
        <v>287</v>
      </c>
      <c r="K21" s="38">
        <f>K73+K74</f>
        <v>0</v>
      </c>
      <c r="L21" s="22"/>
      <c r="M21" s="42"/>
      <c r="N21" s="42"/>
      <c r="O21" s="43"/>
      <c r="P21" s="43"/>
      <c r="Q21" s="43"/>
    </row>
    <row r="22" spans="1:17" s="18" customFormat="1" ht="14.1" customHeight="1">
      <c r="A22" s="17"/>
      <c r="B22" s="53"/>
      <c r="C22" s="53"/>
      <c r="D22" s="34"/>
      <c r="E22" s="50" t="s">
        <v>19</v>
      </c>
      <c r="F22" s="42">
        <v>2328</v>
      </c>
      <c r="G22" s="42">
        <v>12192.2</v>
      </c>
      <c r="H22" s="42">
        <v>13</v>
      </c>
      <c r="I22" s="42">
        <v>15</v>
      </c>
      <c r="J22" s="42">
        <v>1988</v>
      </c>
      <c r="K22" s="38">
        <f>K75+K76</f>
        <v>0</v>
      </c>
      <c r="L22" s="22"/>
      <c r="M22" s="42"/>
      <c r="N22" s="42"/>
      <c r="O22" s="43"/>
      <c r="P22" s="43"/>
      <c r="Q22" s="43"/>
    </row>
    <row r="23" spans="1:17" s="57" customFormat="1" ht="20.100000000000001" customHeight="1">
      <c r="A23" s="54"/>
      <c r="B23" s="55"/>
      <c r="C23" s="55"/>
      <c r="D23" s="34"/>
      <c r="E23" s="48" t="s">
        <v>23</v>
      </c>
      <c r="F23" s="42">
        <v>2978</v>
      </c>
      <c r="G23" s="42">
        <v>50947.8</v>
      </c>
      <c r="H23" s="42">
        <v>18</v>
      </c>
      <c r="I23" s="42">
        <v>17</v>
      </c>
      <c r="J23" s="42">
        <v>2489</v>
      </c>
      <c r="K23" s="38">
        <f>K77+K78</f>
        <v>0</v>
      </c>
      <c r="L23" s="56"/>
      <c r="M23" s="42"/>
      <c r="N23" s="42"/>
      <c r="O23" s="43"/>
      <c r="P23" s="43"/>
      <c r="Q23" s="43"/>
    </row>
    <row r="24" spans="1:17" s="18" customFormat="1" ht="20.100000000000001" customHeight="1">
      <c r="A24" s="17"/>
      <c r="B24" s="53"/>
      <c r="C24" s="53"/>
      <c r="D24" s="34"/>
      <c r="E24" s="58"/>
      <c r="F24" s="267"/>
      <c r="G24" s="267"/>
      <c r="H24" s="268"/>
      <c r="I24" s="268"/>
      <c r="J24" s="267"/>
      <c r="K24" s="59"/>
      <c r="L24" s="22"/>
      <c r="M24" s="42"/>
      <c r="N24" s="42"/>
      <c r="O24" s="43"/>
      <c r="P24" s="43"/>
      <c r="Q24" s="43"/>
    </row>
    <row r="25" spans="1:17" s="18" customFormat="1" ht="20.100000000000001" customHeight="1">
      <c r="A25" s="17"/>
      <c r="B25" s="60"/>
      <c r="C25" s="60"/>
      <c r="D25" s="46"/>
      <c r="E25" s="61" t="s">
        <v>14</v>
      </c>
      <c r="F25" s="42">
        <v>39</v>
      </c>
      <c r="G25" s="42">
        <v>10383.4</v>
      </c>
      <c r="H25" s="42">
        <v>1</v>
      </c>
      <c r="I25" s="42">
        <v>1</v>
      </c>
      <c r="J25" s="42">
        <v>20</v>
      </c>
      <c r="K25" s="38">
        <f>K79+K80</f>
        <v>0</v>
      </c>
      <c r="L25" s="22"/>
      <c r="M25" s="42"/>
      <c r="N25" s="42"/>
      <c r="O25" s="43"/>
      <c r="P25" s="43"/>
      <c r="Q25" s="43"/>
    </row>
    <row r="26" spans="1:17" s="18" customFormat="1" ht="14.1" customHeight="1">
      <c r="A26" s="17"/>
      <c r="B26" s="774"/>
      <c r="C26" s="772" t="s">
        <v>24</v>
      </c>
      <c r="D26" s="34"/>
      <c r="E26" s="50" t="s">
        <v>16</v>
      </c>
      <c r="F26" s="42">
        <v>34</v>
      </c>
      <c r="G26" s="42">
        <v>1826.5</v>
      </c>
      <c r="H26" s="42">
        <v>1</v>
      </c>
      <c r="I26" s="42" t="s">
        <v>352</v>
      </c>
      <c r="J26" s="42">
        <v>30</v>
      </c>
      <c r="K26" s="38">
        <f>K81+K82</f>
        <v>0</v>
      </c>
      <c r="L26" s="22"/>
      <c r="M26" s="42"/>
      <c r="N26" s="42"/>
      <c r="O26" s="43"/>
      <c r="P26" s="43"/>
      <c r="Q26" s="43"/>
    </row>
    <row r="27" spans="1:17" s="18" customFormat="1" ht="14.1" customHeight="1">
      <c r="A27" s="17"/>
      <c r="B27" s="774"/>
      <c r="C27" s="772"/>
      <c r="D27" s="34"/>
      <c r="E27" s="50" t="s">
        <v>18</v>
      </c>
      <c r="F27" s="42">
        <v>19</v>
      </c>
      <c r="G27" s="42">
        <v>364.3</v>
      </c>
      <c r="H27" s="42">
        <v>1</v>
      </c>
      <c r="I27" s="42" t="s">
        <v>352</v>
      </c>
      <c r="J27" s="42">
        <v>18</v>
      </c>
      <c r="K27" s="38">
        <f>K83+K84</f>
        <v>0</v>
      </c>
      <c r="L27" s="22"/>
      <c r="M27" s="42"/>
      <c r="N27" s="42"/>
      <c r="O27" s="43"/>
      <c r="P27" s="43"/>
      <c r="Q27" s="43"/>
    </row>
    <row r="28" spans="1:17" s="18" customFormat="1" ht="14.1" customHeight="1">
      <c r="A28" s="17"/>
      <c r="B28" s="52"/>
      <c r="C28" s="52"/>
      <c r="D28" s="34"/>
      <c r="E28" s="50" t="s">
        <v>19</v>
      </c>
      <c r="F28" s="42">
        <v>13</v>
      </c>
      <c r="G28" s="42">
        <v>125.3</v>
      </c>
      <c r="H28" s="42">
        <v>2</v>
      </c>
      <c r="I28" s="42">
        <v>1</v>
      </c>
      <c r="J28" s="42">
        <v>10</v>
      </c>
      <c r="K28" s="38">
        <f>K85+K86</f>
        <v>0</v>
      </c>
      <c r="L28" s="22"/>
      <c r="M28" s="42"/>
      <c r="N28" s="42"/>
      <c r="O28" s="43"/>
      <c r="P28" s="43"/>
      <c r="Q28" s="43"/>
    </row>
    <row r="29" spans="1:17" s="18" customFormat="1" ht="20.100000000000001" customHeight="1">
      <c r="A29" s="17"/>
      <c r="B29" s="46"/>
      <c r="C29" s="46"/>
      <c r="D29" s="34"/>
      <c r="E29" s="48" t="s">
        <v>20</v>
      </c>
      <c r="F29" s="42">
        <v>105</v>
      </c>
      <c r="G29" s="42">
        <v>12699.5</v>
      </c>
      <c r="H29" s="42">
        <v>5</v>
      </c>
      <c r="I29" s="42">
        <v>2</v>
      </c>
      <c r="J29" s="42">
        <v>78</v>
      </c>
      <c r="K29" s="38">
        <f>K87+K88</f>
        <v>0</v>
      </c>
      <c r="L29" s="22"/>
      <c r="M29" s="42"/>
      <c r="N29" s="42"/>
      <c r="O29" s="43"/>
      <c r="P29" s="43"/>
      <c r="Q29" s="43"/>
    </row>
    <row r="30" spans="1:17" s="18" customFormat="1" ht="14.1" customHeight="1">
      <c r="A30" s="17"/>
      <c r="B30" s="46"/>
      <c r="C30" s="46"/>
      <c r="D30" s="46"/>
      <c r="E30" s="50"/>
      <c r="F30" s="42"/>
      <c r="G30" s="42"/>
      <c r="H30" s="43"/>
      <c r="I30" s="43"/>
      <c r="J30" s="42"/>
      <c r="K30" s="38"/>
      <c r="L30" s="22"/>
      <c r="M30" s="42"/>
      <c r="N30" s="42"/>
      <c r="O30" s="51"/>
      <c r="P30" s="51"/>
      <c r="Q30" s="51"/>
    </row>
    <row r="31" spans="1:17" s="18" customFormat="1" ht="20.100000000000001" customHeight="1">
      <c r="A31" s="17"/>
      <c r="B31" s="46"/>
      <c r="C31" s="46"/>
      <c r="D31" s="46"/>
      <c r="E31" s="50" t="s">
        <v>14</v>
      </c>
      <c r="F31" s="42" t="s">
        <v>352</v>
      </c>
      <c r="G31" s="42" t="s">
        <v>352</v>
      </c>
      <c r="H31" s="42" t="s">
        <v>352</v>
      </c>
      <c r="I31" s="42" t="s">
        <v>352</v>
      </c>
      <c r="J31" s="42" t="s">
        <v>352</v>
      </c>
      <c r="K31" s="38"/>
      <c r="L31" s="22"/>
      <c r="M31" s="42"/>
      <c r="N31" s="42"/>
      <c r="O31" s="43"/>
      <c r="P31" s="43"/>
      <c r="Q31" s="43"/>
    </row>
    <row r="32" spans="1:17" s="18" customFormat="1" ht="14.1" customHeight="1">
      <c r="A32" s="17"/>
      <c r="B32" s="46"/>
      <c r="C32" s="771" t="s">
        <v>25</v>
      </c>
      <c r="D32" s="34"/>
      <c r="E32" s="50" t="s">
        <v>16</v>
      </c>
      <c r="F32" s="42" t="s">
        <v>352</v>
      </c>
      <c r="G32" s="42" t="s">
        <v>352</v>
      </c>
      <c r="H32" s="42" t="s">
        <v>352</v>
      </c>
      <c r="I32" s="42" t="s">
        <v>352</v>
      </c>
      <c r="J32" s="42" t="s">
        <v>352</v>
      </c>
      <c r="K32" s="38"/>
      <c r="L32" s="22"/>
      <c r="M32" s="42"/>
      <c r="N32" s="42"/>
      <c r="O32" s="43"/>
      <c r="P32" s="43"/>
      <c r="Q32" s="43"/>
    </row>
    <row r="33" spans="1:17" s="18" customFormat="1" ht="14.1" customHeight="1">
      <c r="A33" s="17"/>
      <c r="B33" s="46"/>
      <c r="C33" s="771"/>
      <c r="D33" s="34"/>
      <c r="E33" s="50" t="s">
        <v>18</v>
      </c>
      <c r="F33" s="42" t="s">
        <v>352</v>
      </c>
      <c r="G33" s="42" t="s">
        <v>352</v>
      </c>
      <c r="H33" s="42" t="s">
        <v>352</v>
      </c>
      <c r="I33" s="42" t="s">
        <v>352</v>
      </c>
      <c r="J33" s="42" t="s">
        <v>352</v>
      </c>
      <c r="K33" s="38"/>
      <c r="L33" s="22"/>
      <c r="M33" s="42"/>
      <c r="N33" s="42"/>
      <c r="O33" s="43"/>
      <c r="P33" s="43"/>
      <c r="Q33" s="43"/>
    </row>
    <row r="34" spans="1:17" s="18" customFormat="1" ht="14.1" customHeight="1">
      <c r="A34" s="17"/>
      <c r="B34" s="46"/>
      <c r="C34" s="46"/>
      <c r="D34" s="34"/>
      <c r="E34" s="50" t="s">
        <v>49</v>
      </c>
      <c r="F34" s="42">
        <v>1</v>
      </c>
      <c r="G34" s="42">
        <v>4.5</v>
      </c>
      <c r="H34" s="42">
        <v>1</v>
      </c>
      <c r="I34" s="42" t="s">
        <v>352</v>
      </c>
      <c r="J34" s="42" t="s">
        <v>352</v>
      </c>
      <c r="K34" s="38"/>
      <c r="L34" s="22"/>
      <c r="M34" s="42"/>
      <c r="N34" s="42"/>
      <c r="O34" s="43"/>
      <c r="P34" s="43"/>
      <c r="Q34" s="43"/>
    </row>
    <row r="35" spans="1:17" s="18" customFormat="1" ht="20.100000000000001" customHeight="1">
      <c r="A35" s="17"/>
      <c r="B35" s="49"/>
      <c r="C35" s="49"/>
      <c r="D35" s="34"/>
      <c r="E35" s="48" t="s">
        <v>20</v>
      </c>
      <c r="F35" s="42">
        <v>1</v>
      </c>
      <c r="G35" s="42">
        <v>4.5</v>
      </c>
      <c r="H35" s="42">
        <v>1</v>
      </c>
      <c r="I35" s="42" t="s">
        <v>352</v>
      </c>
      <c r="J35" s="42" t="s">
        <v>352</v>
      </c>
      <c r="K35" s="38"/>
      <c r="L35" s="22"/>
      <c r="M35" s="42"/>
      <c r="N35" s="42"/>
      <c r="O35" s="43"/>
      <c r="P35" s="43"/>
      <c r="Q35" s="43"/>
    </row>
    <row r="36" spans="1:17" s="18" customFormat="1" ht="20.100000000000001" customHeight="1">
      <c r="A36" s="17"/>
      <c r="B36" s="49"/>
      <c r="C36" s="49"/>
      <c r="D36" s="34"/>
      <c r="E36" s="48"/>
      <c r="F36" s="42"/>
      <c r="G36" s="42"/>
      <c r="H36" s="51"/>
      <c r="I36" s="51"/>
      <c r="J36" s="42"/>
      <c r="K36" s="38"/>
      <c r="L36" s="22"/>
      <c r="M36" s="42"/>
      <c r="N36" s="42"/>
      <c r="O36" s="43"/>
      <c r="P36" s="43"/>
      <c r="Q36" s="43"/>
    </row>
    <row r="37" spans="1:17" s="18" customFormat="1" ht="20.100000000000001" customHeight="1">
      <c r="A37" s="17"/>
      <c r="B37" s="49"/>
      <c r="C37" s="49"/>
      <c r="D37" s="46"/>
      <c r="E37" s="50" t="s">
        <v>14</v>
      </c>
      <c r="F37" s="42" t="s">
        <v>352</v>
      </c>
      <c r="G37" s="42" t="s">
        <v>352</v>
      </c>
      <c r="H37" s="42" t="s">
        <v>352</v>
      </c>
      <c r="I37" s="42" t="s">
        <v>352</v>
      </c>
      <c r="J37" s="42" t="s">
        <v>352</v>
      </c>
      <c r="K37" s="38"/>
      <c r="L37" s="22"/>
      <c r="M37" s="42"/>
      <c r="N37" s="42"/>
      <c r="O37" s="43"/>
      <c r="P37" s="43"/>
      <c r="Q37" s="43"/>
    </row>
    <row r="38" spans="1:17" s="18" customFormat="1" ht="14.1" customHeight="1">
      <c r="A38" s="17"/>
      <c r="B38" s="46"/>
      <c r="C38" s="771" t="s">
        <v>26</v>
      </c>
      <c r="D38" s="34"/>
      <c r="E38" s="50" t="s">
        <v>16</v>
      </c>
      <c r="F38" s="42" t="s">
        <v>352</v>
      </c>
      <c r="G38" s="42" t="s">
        <v>352</v>
      </c>
      <c r="H38" s="42" t="s">
        <v>352</v>
      </c>
      <c r="I38" s="42" t="s">
        <v>352</v>
      </c>
      <c r="J38" s="42" t="s">
        <v>352</v>
      </c>
      <c r="K38" s="38"/>
      <c r="L38" s="22"/>
      <c r="M38" s="40"/>
      <c r="N38" s="40"/>
      <c r="O38" s="40"/>
      <c r="P38" s="40"/>
      <c r="Q38" s="40"/>
    </row>
    <row r="39" spans="1:17" s="18" customFormat="1" ht="14.1" customHeight="1">
      <c r="A39" s="17"/>
      <c r="B39" s="46"/>
      <c r="C39" s="771"/>
      <c r="D39" s="34"/>
      <c r="E39" s="50" t="s">
        <v>18</v>
      </c>
      <c r="F39" s="42" t="s">
        <v>352</v>
      </c>
      <c r="G39" s="42" t="s">
        <v>352</v>
      </c>
      <c r="H39" s="42" t="s">
        <v>352</v>
      </c>
      <c r="I39" s="42" t="s">
        <v>352</v>
      </c>
      <c r="J39" s="42" t="s">
        <v>352</v>
      </c>
      <c r="K39" s="38"/>
      <c r="L39" s="22"/>
      <c r="M39" s="40"/>
      <c r="N39" s="40"/>
      <c r="O39" s="40"/>
      <c r="P39" s="40"/>
      <c r="Q39" s="40"/>
    </row>
    <row r="40" spans="1:17" s="18" customFormat="1" ht="14.1" customHeight="1">
      <c r="A40" s="17"/>
      <c r="B40" s="46"/>
      <c r="C40" s="46"/>
      <c r="D40" s="34"/>
      <c r="E40" s="50" t="s">
        <v>19</v>
      </c>
      <c r="F40" s="42">
        <v>1</v>
      </c>
      <c r="G40" s="269">
        <v>3.7</v>
      </c>
      <c r="H40" s="269" t="s">
        <v>352</v>
      </c>
      <c r="I40" s="43" t="s">
        <v>352</v>
      </c>
      <c r="J40" s="42">
        <v>1</v>
      </c>
      <c r="K40" s="38"/>
      <c r="L40" s="22"/>
      <c r="M40" s="40"/>
      <c r="N40" s="40"/>
      <c r="O40" s="40"/>
      <c r="P40" s="40"/>
      <c r="Q40" s="40"/>
    </row>
    <row r="41" spans="1:17" s="18" customFormat="1" ht="20.100000000000001" customHeight="1">
      <c r="A41" s="17"/>
      <c r="B41" s="46"/>
      <c r="C41" s="46"/>
      <c r="D41" s="34"/>
      <c r="E41" s="48" t="s">
        <v>20</v>
      </c>
      <c r="F41" s="42">
        <v>1</v>
      </c>
      <c r="G41" s="269">
        <v>3.7</v>
      </c>
      <c r="H41" s="269" t="s">
        <v>352</v>
      </c>
      <c r="I41" s="51" t="s">
        <v>352</v>
      </c>
      <c r="J41" s="42">
        <v>1</v>
      </c>
      <c r="K41" s="38">
        <f>K107+K108</f>
        <v>0</v>
      </c>
      <c r="L41" s="22"/>
      <c r="M41" s="40"/>
      <c r="N41" s="40"/>
      <c r="O41" s="40"/>
      <c r="P41" s="40"/>
      <c r="Q41" s="40"/>
    </row>
    <row r="42" spans="1:17" s="18" customFormat="1" ht="3.95" customHeight="1">
      <c r="A42" s="17"/>
      <c r="B42" s="62"/>
      <c r="C42" s="62"/>
      <c r="D42" s="62"/>
      <c r="E42" s="63"/>
      <c r="F42" s="64"/>
      <c r="G42" s="65"/>
      <c r="H42" s="66"/>
      <c r="I42" s="66"/>
      <c r="J42" s="66"/>
      <c r="K42" s="67"/>
      <c r="L42" s="22"/>
      <c r="M42" s="40"/>
      <c r="N42" s="40"/>
      <c r="O42" s="40"/>
      <c r="P42" s="40"/>
      <c r="Q42" s="40"/>
    </row>
    <row r="43" spans="1:17" s="18" customFormat="1" ht="15.95" customHeight="1">
      <c r="A43" s="17"/>
      <c r="B43" s="40"/>
      <c r="C43" s="40" t="s">
        <v>168</v>
      </c>
      <c r="D43" s="68"/>
      <c r="F43" s="69"/>
      <c r="G43" s="69"/>
      <c r="K43" s="21"/>
      <c r="L43" s="22"/>
      <c r="M43" s="40"/>
      <c r="N43" s="40"/>
      <c r="O43" s="40"/>
      <c r="P43" s="40"/>
      <c r="Q43" s="40"/>
    </row>
    <row r="44" spans="1:17" s="18" customFormat="1" ht="12" customHeight="1">
      <c r="A44" s="17"/>
      <c r="B44" s="40"/>
      <c r="C44" s="40" t="s">
        <v>27</v>
      </c>
      <c r="D44" s="40"/>
      <c r="E44" s="40"/>
      <c r="F44" s="69"/>
      <c r="G44" s="69"/>
      <c r="K44" s="21"/>
      <c r="L44" s="39"/>
      <c r="M44" s="40"/>
      <c r="N44" s="40"/>
      <c r="O44" s="40"/>
      <c r="P44" s="40"/>
      <c r="Q44" s="40"/>
    </row>
    <row r="45" spans="1:17" s="18" customFormat="1" ht="12" customHeight="1">
      <c r="A45" s="17"/>
      <c r="B45" s="68"/>
      <c r="C45" s="22"/>
      <c r="D45" s="68"/>
      <c r="E45" s="68"/>
      <c r="F45" s="70"/>
      <c r="G45" s="70"/>
      <c r="H45" s="22"/>
      <c r="I45" s="22"/>
      <c r="J45" s="22"/>
      <c r="K45" s="71"/>
      <c r="L45" s="39"/>
      <c r="M45" s="68"/>
      <c r="N45" s="40"/>
      <c r="O45" s="40"/>
      <c r="P45" s="40"/>
      <c r="Q45" s="40"/>
    </row>
    <row r="46" spans="1:17" ht="12" hidden="1" customHeight="1">
      <c r="A46" s="72" t="s">
        <v>28</v>
      </c>
      <c r="B46" s="73"/>
      <c r="C46" s="72"/>
      <c r="D46" s="74"/>
      <c r="E46" s="74"/>
      <c r="F46" s="75"/>
      <c r="G46" s="75"/>
      <c r="H46" s="2"/>
      <c r="I46" s="2"/>
      <c r="J46" s="2"/>
      <c r="K46" s="5"/>
      <c r="L46" s="76"/>
      <c r="M46" s="77"/>
      <c r="N46" s="77"/>
      <c r="O46" s="77"/>
      <c r="P46" s="77"/>
      <c r="Q46" s="77"/>
    </row>
    <row r="47" spans="1:17" ht="12" hidden="1" customHeight="1">
      <c r="A47" s="2"/>
      <c r="B47" s="78"/>
      <c r="C47" s="79"/>
      <c r="D47" s="80"/>
      <c r="E47" s="81"/>
      <c r="F47" s="81"/>
      <c r="G47" s="81"/>
      <c r="H47" s="82" t="s">
        <v>29</v>
      </c>
      <c r="I47" s="83"/>
      <c r="J47" s="83"/>
      <c r="K47" s="84"/>
      <c r="M47" s="85" t="s">
        <v>30</v>
      </c>
    </row>
    <row r="48" spans="1:17" ht="12" hidden="1" customHeight="1">
      <c r="A48" s="2"/>
      <c r="B48" s="86"/>
      <c r="C48" s="87"/>
      <c r="D48" s="88" t="s">
        <v>31</v>
      </c>
      <c r="E48" s="89" t="s">
        <v>32</v>
      </c>
      <c r="F48" s="89" t="s">
        <v>33</v>
      </c>
      <c r="G48" s="89" t="s">
        <v>34</v>
      </c>
      <c r="H48" s="89" t="s">
        <v>11</v>
      </c>
      <c r="I48" s="89" t="s">
        <v>35</v>
      </c>
      <c r="J48" s="89" t="s">
        <v>36</v>
      </c>
      <c r="K48" s="90"/>
      <c r="M48" s="91" t="s">
        <v>37</v>
      </c>
    </row>
    <row r="49" spans="1:13" ht="12" hidden="1" customHeight="1">
      <c r="A49" s="2"/>
      <c r="B49" s="78"/>
      <c r="C49" s="92"/>
      <c r="D49" s="93" t="s">
        <v>50</v>
      </c>
      <c r="E49" s="94" t="s">
        <v>38</v>
      </c>
      <c r="F49" s="95">
        <f t="shared" ref="F49:J56" si="0">F59+F69+F79+F89+F99</f>
        <v>68</v>
      </c>
      <c r="G49" s="95">
        <f t="shared" si="0"/>
        <v>18285</v>
      </c>
      <c r="H49" s="96">
        <f t="shared" si="0"/>
        <v>0</v>
      </c>
      <c r="I49" s="96">
        <f t="shared" si="0"/>
        <v>0</v>
      </c>
      <c r="J49" s="97">
        <f t="shared" si="0"/>
        <v>0</v>
      </c>
      <c r="K49" s="98"/>
      <c r="M49" s="99">
        <f t="shared" ref="M49:M80" si="1">SUM(H49:J49)</f>
        <v>0</v>
      </c>
    </row>
    <row r="50" spans="1:13" ht="12" hidden="1" customHeight="1">
      <c r="A50" s="2"/>
      <c r="B50" s="78"/>
      <c r="C50" s="92" t="s">
        <v>39</v>
      </c>
      <c r="D50" s="93"/>
      <c r="E50" s="77" t="s">
        <v>40</v>
      </c>
      <c r="F50" s="100">
        <f t="shared" si="0"/>
        <v>117</v>
      </c>
      <c r="G50" s="100">
        <f t="shared" si="0"/>
        <v>26253</v>
      </c>
      <c r="H50" s="101">
        <f t="shared" si="0"/>
        <v>2</v>
      </c>
      <c r="I50" s="101">
        <f t="shared" si="0"/>
        <v>3</v>
      </c>
      <c r="J50" s="102">
        <f t="shared" si="0"/>
        <v>112</v>
      </c>
      <c r="K50" s="103"/>
      <c r="M50" s="99">
        <f t="shared" si="1"/>
        <v>117</v>
      </c>
    </row>
    <row r="51" spans="1:13" ht="12" hidden="1" customHeight="1">
      <c r="A51" s="2"/>
      <c r="B51" s="78"/>
      <c r="C51" s="92"/>
      <c r="D51" s="93" t="s">
        <v>16</v>
      </c>
      <c r="E51" s="94" t="s">
        <v>38</v>
      </c>
      <c r="F51" s="104">
        <f t="shared" si="0"/>
        <v>68</v>
      </c>
      <c r="G51" s="104">
        <f t="shared" si="0"/>
        <v>3874</v>
      </c>
      <c r="H51" s="105">
        <f t="shared" si="0"/>
        <v>0</v>
      </c>
      <c r="I51" s="105">
        <f t="shared" si="0"/>
        <v>0</v>
      </c>
      <c r="J51" s="106">
        <f t="shared" si="0"/>
        <v>0</v>
      </c>
      <c r="K51" s="98"/>
      <c r="M51" s="99">
        <f t="shared" si="1"/>
        <v>0</v>
      </c>
    </row>
    <row r="52" spans="1:13" ht="12" hidden="1" customHeight="1">
      <c r="A52" s="2"/>
      <c r="B52" s="78"/>
      <c r="C52" s="92" t="s">
        <v>41</v>
      </c>
      <c r="D52" s="93"/>
      <c r="E52" s="77" t="s">
        <v>40</v>
      </c>
      <c r="F52" s="100">
        <f t="shared" si="0"/>
        <v>269</v>
      </c>
      <c r="G52" s="100">
        <f t="shared" si="0"/>
        <v>13345</v>
      </c>
      <c r="H52" s="101">
        <f t="shared" si="0"/>
        <v>4</v>
      </c>
      <c r="I52" s="101">
        <f t="shared" si="0"/>
        <v>1</v>
      </c>
      <c r="J52" s="102">
        <f t="shared" si="0"/>
        <v>264</v>
      </c>
      <c r="K52" s="103"/>
      <c r="M52" s="99">
        <f t="shared" si="1"/>
        <v>269</v>
      </c>
    </row>
    <row r="53" spans="1:13" ht="12" hidden="1" customHeight="1">
      <c r="A53" s="2"/>
      <c r="B53" s="78"/>
      <c r="C53" s="92"/>
      <c r="D53" s="93" t="s">
        <v>18</v>
      </c>
      <c r="E53" s="94" t="s">
        <v>38</v>
      </c>
      <c r="F53" s="104">
        <f t="shared" si="0"/>
        <v>88</v>
      </c>
      <c r="G53" s="104">
        <f t="shared" si="0"/>
        <v>1861</v>
      </c>
      <c r="H53" s="105">
        <f t="shared" si="0"/>
        <v>0</v>
      </c>
      <c r="I53" s="105">
        <f t="shared" si="0"/>
        <v>0</v>
      </c>
      <c r="J53" s="106">
        <f t="shared" si="0"/>
        <v>0</v>
      </c>
      <c r="K53" s="98"/>
      <c r="M53" s="99">
        <f t="shared" si="1"/>
        <v>0</v>
      </c>
    </row>
    <row r="54" spans="1:13" ht="12" hidden="1" customHeight="1">
      <c r="A54" s="2"/>
      <c r="B54" s="78"/>
      <c r="C54" s="92">
        <v>18</v>
      </c>
      <c r="D54" s="93"/>
      <c r="E54" s="77" t="s">
        <v>40</v>
      </c>
      <c r="F54" s="100">
        <f t="shared" si="0"/>
        <v>376</v>
      </c>
      <c r="G54" s="100">
        <f t="shared" si="0"/>
        <v>7688.4000000000005</v>
      </c>
      <c r="H54" s="101">
        <f t="shared" si="0"/>
        <v>7</v>
      </c>
      <c r="I54" s="101">
        <f t="shared" si="0"/>
        <v>0</v>
      </c>
      <c r="J54" s="102">
        <f t="shared" si="0"/>
        <v>369</v>
      </c>
      <c r="K54" s="103"/>
      <c r="M54" s="99">
        <f t="shared" si="1"/>
        <v>376</v>
      </c>
    </row>
    <row r="55" spans="1:13" ht="12" hidden="1" customHeight="1">
      <c r="A55" s="2"/>
      <c r="B55" s="78"/>
      <c r="C55" s="92"/>
      <c r="D55" s="93" t="s">
        <v>19</v>
      </c>
      <c r="E55" s="94" t="s">
        <v>38</v>
      </c>
      <c r="F55" s="104">
        <f t="shared" si="0"/>
        <v>312</v>
      </c>
      <c r="G55" s="104">
        <f t="shared" si="0"/>
        <v>1588</v>
      </c>
      <c r="H55" s="105">
        <f t="shared" si="0"/>
        <v>0</v>
      </c>
      <c r="I55" s="105">
        <f t="shared" si="0"/>
        <v>0</v>
      </c>
      <c r="J55" s="106">
        <f t="shared" si="0"/>
        <v>0</v>
      </c>
      <c r="K55" s="98"/>
      <c r="M55" s="99">
        <f t="shared" si="1"/>
        <v>0</v>
      </c>
    </row>
    <row r="56" spans="1:13" ht="12" hidden="1" customHeight="1">
      <c r="A56" s="2"/>
      <c r="B56" s="78"/>
      <c r="C56" s="92" t="s">
        <v>42</v>
      </c>
      <c r="D56" s="93"/>
      <c r="E56" s="77" t="s">
        <v>40</v>
      </c>
      <c r="F56" s="100">
        <f t="shared" si="0"/>
        <v>2057</v>
      </c>
      <c r="G56" s="100">
        <f t="shared" si="0"/>
        <v>10997.800000000001</v>
      </c>
      <c r="H56" s="101">
        <f t="shared" si="0"/>
        <v>16</v>
      </c>
      <c r="I56" s="101">
        <f t="shared" si="0"/>
        <v>17</v>
      </c>
      <c r="J56" s="102">
        <f t="shared" si="0"/>
        <v>2024</v>
      </c>
      <c r="K56" s="103"/>
      <c r="M56" s="99">
        <f t="shared" si="1"/>
        <v>2057</v>
      </c>
    </row>
    <row r="57" spans="1:13" ht="12" hidden="1" customHeight="1">
      <c r="A57" s="2"/>
      <c r="B57" s="78"/>
      <c r="C57" s="92"/>
      <c r="D57" s="107" t="s">
        <v>51</v>
      </c>
      <c r="E57" s="94" t="s">
        <v>38</v>
      </c>
      <c r="F57" s="104">
        <f t="shared" ref="F57:J58" si="2">F49+F51+F53+F55</f>
        <v>536</v>
      </c>
      <c r="G57" s="104">
        <f t="shared" si="2"/>
        <v>25608</v>
      </c>
      <c r="H57" s="105">
        <f t="shared" si="2"/>
        <v>0</v>
      </c>
      <c r="I57" s="105">
        <f t="shared" si="2"/>
        <v>0</v>
      </c>
      <c r="J57" s="106">
        <f t="shared" si="2"/>
        <v>0</v>
      </c>
      <c r="K57" s="98"/>
      <c r="L57" s="6"/>
      <c r="M57" s="99">
        <f t="shared" si="1"/>
        <v>0</v>
      </c>
    </row>
    <row r="58" spans="1:13" ht="12" hidden="1" customHeight="1">
      <c r="A58" s="2"/>
      <c r="B58" s="108"/>
      <c r="C58" s="109"/>
      <c r="D58" s="110" t="s">
        <v>43</v>
      </c>
      <c r="E58" s="111" t="s">
        <v>40</v>
      </c>
      <c r="F58" s="112">
        <f t="shared" si="2"/>
        <v>2819</v>
      </c>
      <c r="G58" s="112">
        <f t="shared" si="2"/>
        <v>58284.200000000004</v>
      </c>
      <c r="H58" s="113">
        <f t="shared" si="2"/>
        <v>29</v>
      </c>
      <c r="I58" s="113">
        <f t="shared" si="2"/>
        <v>21</v>
      </c>
      <c r="J58" s="114">
        <f t="shared" si="2"/>
        <v>2769</v>
      </c>
      <c r="K58" s="115"/>
      <c r="L58" s="6"/>
      <c r="M58" s="99">
        <f t="shared" si="1"/>
        <v>2819</v>
      </c>
    </row>
    <row r="59" spans="1:13" ht="12" hidden="1" customHeight="1">
      <c r="A59" s="2"/>
      <c r="B59" s="78"/>
      <c r="C59" s="92"/>
      <c r="D59" s="93" t="s">
        <v>50</v>
      </c>
      <c r="E59" s="94" t="s">
        <v>38</v>
      </c>
      <c r="F59" s="116">
        <v>21</v>
      </c>
      <c r="G59" s="116">
        <v>3781</v>
      </c>
      <c r="H59" s="117"/>
      <c r="I59" s="117"/>
      <c r="J59" s="116"/>
      <c r="K59" s="98"/>
      <c r="L59" s="6"/>
      <c r="M59" s="99">
        <f t="shared" si="1"/>
        <v>0</v>
      </c>
    </row>
    <row r="60" spans="1:13" ht="12" hidden="1" customHeight="1">
      <c r="A60" s="2"/>
      <c r="B60" s="78"/>
      <c r="C60" s="92" t="s">
        <v>52</v>
      </c>
      <c r="D60" s="93"/>
      <c r="E60" s="77" t="s">
        <v>40</v>
      </c>
      <c r="F60" s="118">
        <v>34</v>
      </c>
      <c r="G60" s="118">
        <v>8662.4</v>
      </c>
      <c r="H60" s="118"/>
      <c r="I60" s="119"/>
      <c r="J60" s="118">
        <v>34</v>
      </c>
      <c r="K60" s="103"/>
      <c r="L60" s="6"/>
      <c r="M60" s="99">
        <f t="shared" si="1"/>
        <v>34</v>
      </c>
    </row>
    <row r="61" spans="1:13" ht="12" hidden="1" customHeight="1">
      <c r="A61" s="2"/>
      <c r="B61" s="78"/>
      <c r="C61" s="92"/>
      <c r="D61" s="93" t="s">
        <v>16</v>
      </c>
      <c r="E61" s="94" t="s">
        <v>38</v>
      </c>
      <c r="F61" s="116">
        <v>33</v>
      </c>
      <c r="G61" s="116">
        <v>1880</v>
      </c>
      <c r="H61" s="117"/>
      <c r="I61" s="117"/>
      <c r="J61" s="116"/>
      <c r="K61" s="98"/>
      <c r="L61" s="6"/>
      <c r="M61" s="99">
        <f t="shared" si="1"/>
        <v>0</v>
      </c>
    </row>
    <row r="62" spans="1:13" ht="12" hidden="1" customHeight="1">
      <c r="A62" s="2"/>
      <c r="B62" s="78"/>
      <c r="C62" s="92"/>
      <c r="D62" s="93"/>
      <c r="E62" s="77" t="s">
        <v>40</v>
      </c>
      <c r="F62" s="118">
        <v>82</v>
      </c>
      <c r="G62" s="118">
        <v>4040.9</v>
      </c>
      <c r="H62" s="118">
        <v>3</v>
      </c>
      <c r="I62" s="119">
        <v>1</v>
      </c>
      <c r="J62" s="118">
        <v>78</v>
      </c>
      <c r="K62" s="103"/>
      <c r="L62" s="6"/>
      <c r="M62" s="99">
        <f t="shared" si="1"/>
        <v>82</v>
      </c>
    </row>
    <row r="63" spans="1:13" ht="12" hidden="1" customHeight="1">
      <c r="A63" s="2"/>
      <c r="B63" s="78"/>
      <c r="C63" s="92"/>
      <c r="D63" s="93" t="s">
        <v>18</v>
      </c>
      <c r="E63" s="94" t="s">
        <v>38</v>
      </c>
      <c r="F63" s="116">
        <v>8</v>
      </c>
      <c r="G63" s="116">
        <v>185</v>
      </c>
      <c r="H63" s="117"/>
      <c r="I63" s="117"/>
      <c r="J63" s="116"/>
      <c r="K63" s="98"/>
      <c r="L63" s="6"/>
      <c r="M63" s="99">
        <f t="shared" si="1"/>
        <v>0</v>
      </c>
    </row>
    <row r="64" spans="1:13" ht="12" hidden="1" customHeight="1">
      <c r="A64" s="2"/>
      <c r="B64" s="78"/>
      <c r="C64" s="92"/>
      <c r="D64" s="93"/>
      <c r="E64" s="77" t="s">
        <v>40</v>
      </c>
      <c r="F64" s="118">
        <v>66</v>
      </c>
      <c r="G64" s="118">
        <v>1427.3</v>
      </c>
      <c r="H64" s="118">
        <v>2</v>
      </c>
      <c r="I64" s="119"/>
      <c r="J64" s="118">
        <v>64</v>
      </c>
      <c r="K64" s="103"/>
      <c r="L64" s="6"/>
      <c r="M64" s="99">
        <f t="shared" si="1"/>
        <v>66</v>
      </c>
    </row>
    <row r="65" spans="1:13" ht="12" hidden="1" customHeight="1">
      <c r="A65" s="2"/>
      <c r="B65" s="78"/>
      <c r="C65" s="92"/>
      <c r="D65" s="93" t="s">
        <v>19</v>
      </c>
      <c r="E65" s="94" t="s">
        <v>38</v>
      </c>
      <c r="F65" s="116">
        <v>0</v>
      </c>
      <c r="G65" s="116">
        <v>0</v>
      </c>
      <c r="H65" s="117"/>
      <c r="I65" s="117"/>
      <c r="J65" s="116"/>
      <c r="K65" s="98"/>
      <c r="L65" s="6"/>
      <c r="M65" s="99">
        <f t="shared" si="1"/>
        <v>0</v>
      </c>
    </row>
    <row r="66" spans="1:13" ht="12" hidden="1" customHeight="1">
      <c r="A66" s="2"/>
      <c r="B66" s="78"/>
      <c r="C66" s="92" t="s">
        <v>53</v>
      </c>
      <c r="D66" s="93"/>
      <c r="E66" s="77" t="s">
        <v>40</v>
      </c>
      <c r="F66" s="118">
        <v>26</v>
      </c>
      <c r="G66" s="118">
        <v>260.10000000000002</v>
      </c>
      <c r="H66" s="118"/>
      <c r="I66" s="119">
        <v>1</v>
      </c>
      <c r="J66" s="118">
        <v>25</v>
      </c>
      <c r="K66" s="103"/>
      <c r="L66" s="6"/>
      <c r="M66" s="99">
        <f t="shared" si="1"/>
        <v>26</v>
      </c>
    </row>
    <row r="67" spans="1:13" ht="12" hidden="1" customHeight="1">
      <c r="A67" s="2"/>
      <c r="B67" s="78"/>
      <c r="C67" s="120"/>
      <c r="D67" s="107" t="s">
        <v>54</v>
      </c>
      <c r="E67" s="94" t="s">
        <v>38</v>
      </c>
      <c r="F67" s="121">
        <f t="shared" ref="F67:J68" si="3">F59+F61+F63+F65</f>
        <v>62</v>
      </c>
      <c r="G67" s="121">
        <f t="shared" si="3"/>
        <v>5846</v>
      </c>
      <c r="H67" s="122">
        <f t="shared" si="3"/>
        <v>0</v>
      </c>
      <c r="I67" s="105">
        <f t="shared" si="3"/>
        <v>0</v>
      </c>
      <c r="J67" s="121">
        <f t="shared" si="3"/>
        <v>0</v>
      </c>
      <c r="K67" s="98"/>
      <c r="L67" s="6"/>
      <c r="M67" s="99">
        <f t="shared" si="1"/>
        <v>0</v>
      </c>
    </row>
    <row r="68" spans="1:13" ht="12" hidden="1" customHeight="1">
      <c r="A68" s="2"/>
      <c r="B68" s="108"/>
      <c r="C68" s="109"/>
      <c r="D68" s="110" t="s">
        <v>43</v>
      </c>
      <c r="E68" s="111" t="s">
        <v>40</v>
      </c>
      <c r="F68" s="123">
        <f t="shared" si="3"/>
        <v>208</v>
      </c>
      <c r="G68" s="123">
        <f t="shared" si="3"/>
        <v>14390.699999999999</v>
      </c>
      <c r="H68" s="123">
        <f t="shared" si="3"/>
        <v>5</v>
      </c>
      <c r="I68" s="112">
        <f t="shared" si="3"/>
        <v>2</v>
      </c>
      <c r="J68" s="123">
        <f t="shared" si="3"/>
        <v>201</v>
      </c>
      <c r="K68" s="115"/>
      <c r="L68" s="6"/>
      <c r="M68" s="99">
        <f t="shared" si="1"/>
        <v>208</v>
      </c>
    </row>
    <row r="69" spans="1:13" ht="12" hidden="1" customHeight="1">
      <c r="A69" s="2"/>
      <c r="B69" s="78"/>
      <c r="C69" s="92"/>
      <c r="D69" s="93" t="s">
        <v>55</v>
      </c>
      <c r="E69" s="94" t="s">
        <v>38</v>
      </c>
      <c r="F69" s="116">
        <v>30</v>
      </c>
      <c r="G69" s="116">
        <v>8780</v>
      </c>
      <c r="H69" s="117"/>
      <c r="I69" s="117"/>
      <c r="J69" s="116"/>
      <c r="K69" s="98"/>
      <c r="L69" s="6"/>
      <c r="M69" s="99">
        <f t="shared" si="1"/>
        <v>0</v>
      </c>
    </row>
    <row r="70" spans="1:13" ht="12" hidden="1" customHeight="1">
      <c r="A70" s="2"/>
      <c r="B70" s="78"/>
      <c r="C70" s="92" t="s">
        <v>56</v>
      </c>
      <c r="D70" s="93"/>
      <c r="E70" s="77" t="s">
        <v>40</v>
      </c>
      <c r="F70" s="118">
        <v>61</v>
      </c>
      <c r="G70" s="118">
        <v>12931.2</v>
      </c>
      <c r="H70" s="118">
        <v>1</v>
      </c>
      <c r="I70" s="119">
        <v>2</v>
      </c>
      <c r="J70" s="118">
        <v>58</v>
      </c>
      <c r="K70" s="103"/>
      <c r="L70" s="6"/>
      <c r="M70" s="99">
        <f t="shared" si="1"/>
        <v>61</v>
      </c>
    </row>
    <row r="71" spans="1:13" ht="12" hidden="1" customHeight="1">
      <c r="A71" s="2"/>
      <c r="B71" s="78"/>
      <c r="C71" s="92" t="s">
        <v>57</v>
      </c>
      <c r="D71" s="93" t="s">
        <v>16</v>
      </c>
      <c r="E71" s="94" t="s">
        <v>38</v>
      </c>
      <c r="F71" s="116">
        <v>32</v>
      </c>
      <c r="G71" s="116">
        <v>1781</v>
      </c>
      <c r="H71" s="117"/>
      <c r="I71" s="117"/>
      <c r="J71" s="116"/>
      <c r="K71" s="98"/>
      <c r="L71" s="6"/>
      <c r="M71" s="99">
        <f t="shared" si="1"/>
        <v>0</v>
      </c>
    </row>
    <row r="72" spans="1:13" ht="12" hidden="1" customHeight="1">
      <c r="A72" s="2"/>
      <c r="B72" s="78"/>
      <c r="C72" s="92" t="s">
        <v>58</v>
      </c>
      <c r="D72" s="93"/>
      <c r="E72" s="77" t="s">
        <v>40</v>
      </c>
      <c r="F72" s="118">
        <v>156</v>
      </c>
      <c r="G72" s="118">
        <v>7690.6</v>
      </c>
      <c r="H72" s="118"/>
      <c r="I72" s="119"/>
      <c r="J72" s="118">
        <v>156</v>
      </c>
      <c r="K72" s="103"/>
      <c r="L72" s="6"/>
      <c r="M72" s="99">
        <f t="shared" si="1"/>
        <v>156</v>
      </c>
    </row>
    <row r="73" spans="1:13" ht="12" hidden="1" customHeight="1">
      <c r="A73" s="2"/>
      <c r="B73" s="78"/>
      <c r="C73" s="92" t="s">
        <v>59</v>
      </c>
      <c r="D73" s="93" t="s">
        <v>18</v>
      </c>
      <c r="E73" s="94" t="s">
        <v>38</v>
      </c>
      <c r="F73" s="116">
        <v>80</v>
      </c>
      <c r="G73" s="116">
        <v>1676</v>
      </c>
      <c r="H73" s="117"/>
      <c r="I73" s="117"/>
      <c r="J73" s="116"/>
      <c r="K73" s="98"/>
      <c r="L73" s="6"/>
      <c r="M73" s="99">
        <f t="shared" si="1"/>
        <v>0</v>
      </c>
    </row>
    <row r="74" spans="1:13" ht="12" hidden="1" customHeight="1">
      <c r="A74" s="2"/>
      <c r="B74" s="78"/>
      <c r="C74" s="92" t="s">
        <v>60</v>
      </c>
      <c r="D74" s="93"/>
      <c r="E74" s="77" t="s">
        <v>40</v>
      </c>
      <c r="F74" s="118">
        <v>291</v>
      </c>
      <c r="G74" s="118">
        <v>5896.8</v>
      </c>
      <c r="H74" s="118">
        <v>4</v>
      </c>
      <c r="I74" s="119"/>
      <c r="J74" s="118">
        <v>287</v>
      </c>
      <c r="K74" s="103"/>
      <c r="L74" s="6"/>
      <c r="M74" s="99">
        <f t="shared" si="1"/>
        <v>291</v>
      </c>
    </row>
    <row r="75" spans="1:13" ht="12" hidden="1" customHeight="1">
      <c r="A75" s="2"/>
      <c r="B75" s="78"/>
      <c r="C75" s="92" t="s">
        <v>61</v>
      </c>
      <c r="D75" s="93" t="s">
        <v>19</v>
      </c>
      <c r="E75" s="94" t="s">
        <v>38</v>
      </c>
      <c r="F75" s="116">
        <v>312</v>
      </c>
      <c r="G75" s="116">
        <v>1588</v>
      </c>
      <c r="H75" s="117"/>
      <c r="I75" s="117"/>
      <c r="J75" s="116"/>
      <c r="K75" s="98"/>
      <c r="L75" s="6"/>
      <c r="M75" s="99">
        <f t="shared" si="1"/>
        <v>0</v>
      </c>
    </row>
    <row r="76" spans="1:13" ht="12" hidden="1" customHeight="1">
      <c r="A76" s="2"/>
      <c r="B76" s="78"/>
      <c r="C76" s="92" t="s">
        <v>62</v>
      </c>
      <c r="D76" s="93"/>
      <c r="E76" s="77" t="s">
        <v>40</v>
      </c>
      <c r="F76" s="118">
        <v>2016</v>
      </c>
      <c r="G76" s="118">
        <v>10604.2</v>
      </c>
      <c r="H76" s="118">
        <v>13</v>
      </c>
      <c r="I76" s="119">
        <v>15</v>
      </c>
      <c r="J76" s="118">
        <v>1988</v>
      </c>
      <c r="K76" s="103"/>
      <c r="L76" s="6"/>
      <c r="M76" s="99">
        <f t="shared" si="1"/>
        <v>2016</v>
      </c>
    </row>
    <row r="77" spans="1:13" ht="12" hidden="1" customHeight="1">
      <c r="A77" s="2"/>
      <c r="B77" s="78"/>
      <c r="C77" s="92"/>
      <c r="D77" s="107" t="s">
        <v>54</v>
      </c>
      <c r="E77" s="94" t="s">
        <v>38</v>
      </c>
      <c r="F77" s="121">
        <f t="shared" ref="F77:J78" si="4">F69+F71+F73+F75</f>
        <v>454</v>
      </c>
      <c r="G77" s="121">
        <f t="shared" si="4"/>
        <v>13825</v>
      </c>
      <c r="H77" s="122">
        <f t="shared" si="4"/>
        <v>0</v>
      </c>
      <c r="I77" s="105">
        <f t="shared" si="4"/>
        <v>0</v>
      </c>
      <c r="J77" s="121">
        <f t="shared" si="4"/>
        <v>0</v>
      </c>
      <c r="K77" s="98"/>
      <c r="M77" s="99">
        <f t="shared" si="1"/>
        <v>0</v>
      </c>
    </row>
    <row r="78" spans="1:13" ht="12" hidden="1" customHeight="1">
      <c r="A78" s="2"/>
      <c r="B78" s="108"/>
      <c r="C78" s="109"/>
      <c r="D78" s="110" t="s">
        <v>43</v>
      </c>
      <c r="E78" s="111" t="s">
        <v>40</v>
      </c>
      <c r="F78" s="123">
        <f t="shared" si="4"/>
        <v>2524</v>
      </c>
      <c r="G78" s="123">
        <f t="shared" si="4"/>
        <v>37122.800000000003</v>
      </c>
      <c r="H78" s="123">
        <f t="shared" si="4"/>
        <v>18</v>
      </c>
      <c r="I78" s="112">
        <f t="shared" si="4"/>
        <v>17</v>
      </c>
      <c r="J78" s="123">
        <f t="shared" si="4"/>
        <v>2489</v>
      </c>
      <c r="K78" s="115"/>
      <c r="M78" s="99">
        <f t="shared" si="1"/>
        <v>2524</v>
      </c>
    </row>
    <row r="79" spans="1:13" ht="12" hidden="1" customHeight="1">
      <c r="A79" s="2"/>
      <c r="B79" s="78"/>
      <c r="C79" s="92"/>
      <c r="D79" s="93" t="s">
        <v>55</v>
      </c>
      <c r="E79" s="94" t="s">
        <v>38</v>
      </c>
      <c r="F79" s="116">
        <v>17</v>
      </c>
      <c r="G79" s="116">
        <v>5724</v>
      </c>
      <c r="H79" s="117"/>
      <c r="I79" s="117"/>
      <c r="J79" s="116"/>
      <c r="K79" s="98"/>
      <c r="M79" s="99">
        <f t="shared" si="1"/>
        <v>0</v>
      </c>
    </row>
    <row r="80" spans="1:13" ht="12" hidden="1" customHeight="1">
      <c r="A80" s="2"/>
      <c r="B80" s="78"/>
      <c r="C80" s="120" t="s">
        <v>44</v>
      </c>
      <c r="D80" s="93"/>
      <c r="E80" s="77" t="s">
        <v>40</v>
      </c>
      <c r="F80" s="118">
        <v>22</v>
      </c>
      <c r="G80" s="118">
        <v>4659.3999999999996</v>
      </c>
      <c r="H80" s="118">
        <v>1</v>
      </c>
      <c r="I80" s="119">
        <v>1</v>
      </c>
      <c r="J80" s="118">
        <v>20</v>
      </c>
      <c r="K80" s="103"/>
      <c r="M80" s="99">
        <f t="shared" si="1"/>
        <v>22</v>
      </c>
    </row>
    <row r="81" spans="1:13" ht="12" hidden="1" customHeight="1">
      <c r="A81" s="2"/>
      <c r="B81" s="78"/>
      <c r="C81" s="120" t="s">
        <v>63</v>
      </c>
      <c r="D81" s="93" t="s">
        <v>16</v>
      </c>
      <c r="E81" s="94" t="s">
        <v>38</v>
      </c>
      <c r="F81" s="116">
        <v>3</v>
      </c>
      <c r="G81" s="116">
        <v>213</v>
      </c>
      <c r="H81" s="117"/>
      <c r="I81" s="117"/>
      <c r="J81" s="116"/>
      <c r="K81" s="98"/>
      <c r="M81" s="99">
        <f t="shared" ref="M81:M108" si="5">SUM(H81:J81)</f>
        <v>0</v>
      </c>
    </row>
    <row r="82" spans="1:13" ht="12" hidden="1" customHeight="1">
      <c r="A82" s="2"/>
      <c r="B82" s="78"/>
      <c r="C82" s="120" t="s">
        <v>64</v>
      </c>
      <c r="D82" s="93"/>
      <c r="E82" s="124" t="s">
        <v>40</v>
      </c>
      <c r="F82" s="118">
        <v>31</v>
      </c>
      <c r="G82" s="118">
        <v>1613.5</v>
      </c>
      <c r="H82" s="118">
        <v>1</v>
      </c>
      <c r="I82" s="119"/>
      <c r="J82" s="118">
        <v>30</v>
      </c>
      <c r="K82" s="103"/>
      <c r="M82" s="99">
        <f t="shared" si="5"/>
        <v>31</v>
      </c>
    </row>
    <row r="83" spans="1:13" ht="12" hidden="1" customHeight="1">
      <c r="A83" s="2"/>
      <c r="B83" s="78"/>
      <c r="C83" s="120" t="s">
        <v>45</v>
      </c>
      <c r="D83" s="93" t="s">
        <v>18</v>
      </c>
      <c r="E83" s="94" t="s">
        <v>38</v>
      </c>
      <c r="F83" s="116">
        <v>0</v>
      </c>
      <c r="G83" s="116">
        <v>0</v>
      </c>
      <c r="H83" s="117"/>
      <c r="I83" s="117"/>
      <c r="J83" s="116"/>
      <c r="K83" s="98"/>
      <c r="M83" s="99">
        <f t="shared" si="5"/>
        <v>0</v>
      </c>
    </row>
    <row r="84" spans="1:13" ht="12" hidden="1" customHeight="1">
      <c r="A84" s="2"/>
      <c r="B84" s="78"/>
      <c r="C84" s="120" t="s">
        <v>65</v>
      </c>
      <c r="D84" s="93"/>
      <c r="E84" s="77" t="s">
        <v>40</v>
      </c>
      <c r="F84" s="118">
        <v>19</v>
      </c>
      <c r="G84" s="118">
        <v>364.3</v>
      </c>
      <c r="H84" s="118">
        <v>1</v>
      </c>
      <c r="I84" s="119"/>
      <c r="J84" s="118">
        <v>18</v>
      </c>
      <c r="K84" s="103"/>
      <c r="M84" s="99">
        <f t="shared" si="5"/>
        <v>19</v>
      </c>
    </row>
    <row r="85" spans="1:13" ht="12" hidden="1" customHeight="1">
      <c r="A85" s="2"/>
      <c r="B85" s="78"/>
      <c r="C85" s="120" t="s">
        <v>46</v>
      </c>
      <c r="D85" s="93" t="s">
        <v>19</v>
      </c>
      <c r="E85" s="94" t="s">
        <v>38</v>
      </c>
      <c r="F85" s="116">
        <v>0</v>
      </c>
      <c r="G85" s="116">
        <v>0</v>
      </c>
      <c r="H85" s="117"/>
      <c r="I85" s="117"/>
      <c r="J85" s="116"/>
      <c r="K85" s="98"/>
      <c r="M85" s="99">
        <f t="shared" si="5"/>
        <v>0</v>
      </c>
    </row>
    <row r="86" spans="1:13" ht="12" hidden="1" customHeight="1">
      <c r="A86" s="2"/>
      <c r="B86" s="78"/>
      <c r="C86" s="120" t="s">
        <v>66</v>
      </c>
      <c r="D86" s="93"/>
      <c r="E86" s="77" t="s">
        <v>40</v>
      </c>
      <c r="F86" s="118">
        <v>13</v>
      </c>
      <c r="G86" s="118">
        <v>125.3</v>
      </c>
      <c r="H86" s="118">
        <v>2</v>
      </c>
      <c r="I86" s="119">
        <v>1</v>
      </c>
      <c r="J86" s="118">
        <v>10</v>
      </c>
      <c r="K86" s="103"/>
      <c r="M86" s="99">
        <f t="shared" si="5"/>
        <v>13</v>
      </c>
    </row>
    <row r="87" spans="1:13" ht="12" hidden="1" customHeight="1">
      <c r="A87" s="2"/>
      <c r="B87" s="78"/>
      <c r="C87" s="120"/>
      <c r="D87" s="107" t="s">
        <v>54</v>
      </c>
      <c r="E87" s="94" t="s">
        <v>38</v>
      </c>
      <c r="F87" s="121">
        <f t="shared" ref="F87:J88" si="6">F79+F81+F83+F85</f>
        <v>20</v>
      </c>
      <c r="G87" s="121">
        <f t="shared" si="6"/>
        <v>5937</v>
      </c>
      <c r="H87" s="122">
        <f t="shared" si="6"/>
        <v>0</v>
      </c>
      <c r="I87" s="122">
        <f t="shared" si="6"/>
        <v>0</v>
      </c>
      <c r="J87" s="121">
        <f t="shared" si="6"/>
        <v>0</v>
      </c>
      <c r="K87" s="98"/>
      <c r="M87" s="99">
        <f t="shared" si="5"/>
        <v>0</v>
      </c>
    </row>
    <row r="88" spans="1:13" ht="12" hidden="1" customHeight="1">
      <c r="A88" s="2"/>
      <c r="B88" s="108"/>
      <c r="C88" s="125" t="s">
        <v>47</v>
      </c>
      <c r="D88" s="107" t="s">
        <v>43</v>
      </c>
      <c r="E88" s="77" t="s">
        <v>40</v>
      </c>
      <c r="F88" s="123">
        <f t="shared" si="6"/>
        <v>85</v>
      </c>
      <c r="G88" s="123">
        <f t="shared" si="6"/>
        <v>6762.5</v>
      </c>
      <c r="H88" s="123">
        <f t="shared" si="6"/>
        <v>5</v>
      </c>
      <c r="I88" s="112">
        <f t="shared" si="6"/>
        <v>2</v>
      </c>
      <c r="J88" s="123">
        <f t="shared" si="6"/>
        <v>78</v>
      </c>
      <c r="K88" s="115"/>
      <c r="M88" s="99">
        <f t="shared" si="5"/>
        <v>85</v>
      </c>
    </row>
    <row r="89" spans="1:13" ht="12" hidden="1" customHeight="1">
      <c r="A89" s="2"/>
      <c r="B89" s="78"/>
      <c r="C89" s="92"/>
      <c r="D89" s="126" t="s">
        <v>55</v>
      </c>
      <c r="E89" s="127" t="s">
        <v>38</v>
      </c>
      <c r="F89" s="117">
        <v>0</v>
      </c>
      <c r="G89" s="117">
        <v>0</v>
      </c>
      <c r="H89" s="117"/>
      <c r="I89" s="117"/>
      <c r="J89" s="117"/>
      <c r="K89" s="98"/>
      <c r="M89" s="99">
        <f t="shared" si="5"/>
        <v>0</v>
      </c>
    </row>
    <row r="90" spans="1:13" ht="12" hidden="1" customHeight="1">
      <c r="A90" s="2"/>
      <c r="B90" s="78"/>
      <c r="C90" s="92" t="s">
        <v>67</v>
      </c>
      <c r="D90" s="93"/>
      <c r="E90" s="77" t="s">
        <v>40</v>
      </c>
      <c r="F90" s="118"/>
      <c r="G90" s="118"/>
      <c r="H90" s="118"/>
      <c r="I90" s="118"/>
      <c r="J90" s="118"/>
      <c r="K90" s="103"/>
      <c r="M90" s="99">
        <f t="shared" si="5"/>
        <v>0</v>
      </c>
    </row>
    <row r="91" spans="1:13" ht="12" hidden="1" customHeight="1">
      <c r="A91" s="2"/>
      <c r="B91" s="78"/>
      <c r="C91" s="92"/>
      <c r="D91" s="93" t="s">
        <v>16</v>
      </c>
      <c r="E91" s="94" t="s">
        <v>38</v>
      </c>
      <c r="F91" s="117">
        <v>0</v>
      </c>
      <c r="G91" s="117">
        <v>0</v>
      </c>
      <c r="H91" s="117"/>
      <c r="I91" s="117"/>
      <c r="J91" s="117"/>
      <c r="K91" s="98"/>
      <c r="M91" s="99">
        <f t="shared" si="5"/>
        <v>0</v>
      </c>
    </row>
    <row r="92" spans="1:13" ht="12" hidden="1" customHeight="1">
      <c r="A92" s="2"/>
      <c r="B92" s="78"/>
      <c r="C92" s="92"/>
      <c r="D92" s="93"/>
      <c r="E92" s="124" t="s">
        <v>40</v>
      </c>
      <c r="F92" s="118"/>
      <c r="G92" s="118"/>
      <c r="H92" s="118"/>
      <c r="I92" s="118"/>
      <c r="J92" s="118"/>
      <c r="K92" s="103"/>
      <c r="M92" s="99">
        <f t="shared" si="5"/>
        <v>0</v>
      </c>
    </row>
    <row r="93" spans="1:13" ht="12" hidden="1" customHeight="1">
      <c r="A93" s="2"/>
      <c r="B93" s="78"/>
      <c r="C93" s="92"/>
      <c r="D93" s="93" t="s">
        <v>18</v>
      </c>
      <c r="E93" s="94" t="s">
        <v>38</v>
      </c>
      <c r="F93" s="117">
        <v>0</v>
      </c>
      <c r="G93" s="117">
        <v>0</v>
      </c>
      <c r="H93" s="117"/>
      <c r="I93" s="117"/>
      <c r="J93" s="117"/>
      <c r="K93" s="98"/>
      <c r="M93" s="99">
        <f t="shared" si="5"/>
        <v>0</v>
      </c>
    </row>
    <row r="94" spans="1:13" ht="12" hidden="1" customHeight="1">
      <c r="A94" s="2"/>
      <c r="B94" s="78"/>
      <c r="C94" s="92"/>
      <c r="D94" s="93"/>
      <c r="E94" s="77" t="s">
        <v>40</v>
      </c>
      <c r="F94" s="118"/>
      <c r="G94" s="118"/>
      <c r="H94" s="118"/>
      <c r="I94" s="118"/>
      <c r="J94" s="118"/>
      <c r="K94" s="103"/>
      <c r="M94" s="99">
        <f t="shared" si="5"/>
        <v>0</v>
      </c>
    </row>
    <row r="95" spans="1:13" ht="12" hidden="1" customHeight="1">
      <c r="A95" s="2"/>
      <c r="B95" s="78"/>
      <c r="C95" s="92"/>
      <c r="D95" s="93" t="s">
        <v>19</v>
      </c>
      <c r="E95" s="94" t="s">
        <v>38</v>
      </c>
      <c r="F95" s="117">
        <v>0</v>
      </c>
      <c r="G95" s="117">
        <v>0</v>
      </c>
      <c r="H95" s="117"/>
      <c r="I95" s="117"/>
      <c r="J95" s="117"/>
      <c r="K95" s="98"/>
      <c r="M95" s="99">
        <f t="shared" si="5"/>
        <v>0</v>
      </c>
    </row>
    <row r="96" spans="1:13" ht="12" hidden="1" customHeight="1">
      <c r="A96" s="2"/>
      <c r="B96" s="78"/>
      <c r="C96" s="92" t="s">
        <v>62</v>
      </c>
      <c r="D96" s="93"/>
      <c r="E96" s="77" t="s">
        <v>40</v>
      </c>
      <c r="F96" s="118">
        <v>1</v>
      </c>
      <c r="G96" s="118">
        <v>4.5</v>
      </c>
      <c r="H96" s="118">
        <v>1</v>
      </c>
      <c r="I96" s="119"/>
      <c r="J96" s="118"/>
      <c r="K96" s="103"/>
      <c r="M96" s="99">
        <f t="shared" si="5"/>
        <v>1</v>
      </c>
    </row>
    <row r="97" spans="1:13" ht="12" hidden="1" customHeight="1">
      <c r="A97" s="2"/>
      <c r="B97" s="78"/>
      <c r="C97" s="92"/>
      <c r="D97" s="107" t="s">
        <v>54</v>
      </c>
      <c r="E97" s="94" t="s">
        <v>38</v>
      </c>
      <c r="F97" s="121">
        <f t="shared" ref="F97:J98" si="7">F89+F91+F93+F95</f>
        <v>0</v>
      </c>
      <c r="G97" s="121">
        <f t="shared" si="7"/>
        <v>0</v>
      </c>
      <c r="H97" s="122">
        <f t="shared" si="7"/>
        <v>0</v>
      </c>
      <c r="I97" s="105">
        <f t="shared" si="7"/>
        <v>0</v>
      </c>
      <c r="J97" s="121">
        <f t="shared" si="7"/>
        <v>0</v>
      </c>
      <c r="K97" s="98"/>
      <c r="M97" s="99">
        <f t="shared" si="5"/>
        <v>0</v>
      </c>
    </row>
    <row r="98" spans="1:13" ht="12" hidden="1" customHeight="1">
      <c r="A98" s="2"/>
      <c r="B98" s="108"/>
      <c r="C98" s="92"/>
      <c r="D98" s="107" t="s">
        <v>43</v>
      </c>
      <c r="E98" s="77" t="s">
        <v>40</v>
      </c>
      <c r="F98" s="123">
        <f t="shared" si="7"/>
        <v>1</v>
      </c>
      <c r="G98" s="123">
        <f t="shared" si="7"/>
        <v>4.5</v>
      </c>
      <c r="H98" s="123">
        <f t="shared" si="7"/>
        <v>1</v>
      </c>
      <c r="I98" s="112">
        <f t="shared" si="7"/>
        <v>0</v>
      </c>
      <c r="J98" s="123">
        <f t="shared" si="7"/>
        <v>0</v>
      </c>
      <c r="K98" s="115"/>
      <c r="M98" s="99">
        <f t="shared" si="5"/>
        <v>1</v>
      </c>
    </row>
    <row r="99" spans="1:13" ht="12" hidden="1" customHeight="1">
      <c r="A99" s="2"/>
      <c r="B99" s="78"/>
      <c r="C99" s="128"/>
      <c r="D99" s="126" t="s">
        <v>55</v>
      </c>
      <c r="E99" s="127" t="s">
        <v>38</v>
      </c>
      <c r="F99" s="117">
        <v>0</v>
      </c>
      <c r="G99" s="117">
        <v>0</v>
      </c>
      <c r="H99" s="117"/>
      <c r="I99" s="117"/>
      <c r="J99" s="117"/>
      <c r="K99" s="98"/>
      <c r="M99" s="99">
        <f t="shared" si="5"/>
        <v>0</v>
      </c>
    </row>
    <row r="100" spans="1:13" ht="12" hidden="1" customHeight="1">
      <c r="A100" s="2"/>
      <c r="B100" s="78"/>
      <c r="C100" s="92" t="s">
        <v>68</v>
      </c>
      <c r="D100" s="93"/>
      <c r="E100" s="77" t="s">
        <v>40</v>
      </c>
      <c r="F100" s="118"/>
      <c r="G100" s="118"/>
      <c r="H100" s="118"/>
      <c r="I100" s="118"/>
      <c r="J100" s="118"/>
      <c r="K100" s="103"/>
      <c r="M100" s="99">
        <f t="shared" si="5"/>
        <v>0</v>
      </c>
    </row>
    <row r="101" spans="1:13" ht="12" hidden="1" customHeight="1">
      <c r="A101" s="2"/>
      <c r="B101" s="78"/>
      <c r="C101" s="92"/>
      <c r="D101" s="93" t="s">
        <v>16</v>
      </c>
      <c r="E101" s="94" t="s">
        <v>38</v>
      </c>
      <c r="F101" s="117">
        <v>0</v>
      </c>
      <c r="G101" s="117">
        <v>0</v>
      </c>
      <c r="H101" s="117"/>
      <c r="I101" s="117"/>
      <c r="J101" s="117"/>
      <c r="K101" s="98"/>
      <c r="M101" s="99">
        <f t="shared" si="5"/>
        <v>0</v>
      </c>
    </row>
    <row r="102" spans="1:13" ht="12" hidden="1" customHeight="1">
      <c r="A102" s="2"/>
      <c r="B102" s="78"/>
      <c r="C102" s="92"/>
      <c r="D102" s="93"/>
      <c r="E102" s="124" t="s">
        <v>40</v>
      </c>
      <c r="F102" s="118"/>
      <c r="G102" s="118"/>
      <c r="H102" s="118"/>
      <c r="I102" s="118"/>
      <c r="J102" s="118"/>
      <c r="K102" s="103"/>
      <c r="M102" s="99">
        <f t="shared" si="5"/>
        <v>0</v>
      </c>
    </row>
    <row r="103" spans="1:13" ht="12" hidden="1" customHeight="1">
      <c r="A103" s="2"/>
      <c r="B103" s="78"/>
      <c r="C103" s="92"/>
      <c r="D103" s="93" t="s">
        <v>18</v>
      </c>
      <c r="E103" s="94" t="s">
        <v>38</v>
      </c>
      <c r="F103" s="117">
        <v>0</v>
      </c>
      <c r="G103" s="117">
        <v>0</v>
      </c>
      <c r="H103" s="117"/>
      <c r="I103" s="117"/>
      <c r="J103" s="117"/>
      <c r="K103" s="98"/>
      <c r="M103" s="99">
        <f t="shared" si="5"/>
        <v>0</v>
      </c>
    </row>
    <row r="104" spans="1:13" ht="12" hidden="1" customHeight="1">
      <c r="A104" s="2"/>
      <c r="B104" s="78"/>
      <c r="C104" s="92"/>
      <c r="D104" s="93"/>
      <c r="E104" s="77" t="s">
        <v>40</v>
      </c>
      <c r="F104" s="118"/>
      <c r="G104" s="118"/>
      <c r="H104" s="118"/>
      <c r="I104" s="118"/>
      <c r="J104" s="118"/>
      <c r="K104" s="103"/>
      <c r="M104" s="99">
        <f t="shared" si="5"/>
        <v>0</v>
      </c>
    </row>
    <row r="105" spans="1:13" ht="12" hidden="1" customHeight="1">
      <c r="A105" s="2"/>
      <c r="B105" s="78"/>
      <c r="C105" s="92"/>
      <c r="D105" s="93" t="s">
        <v>19</v>
      </c>
      <c r="E105" s="94" t="s">
        <v>38</v>
      </c>
      <c r="F105" s="117">
        <v>0</v>
      </c>
      <c r="G105" s="117">
        <v>0</v>
      </c>
      <c r="H105" s="117"/>
      <c r="I105" s="117"/>
      <c r="J105" s="117"/>
      <c r="K105" s="98"/>
      <c r="M105" s="99">
        <f t="shared" si="5"/>
        <v>0</v>
      </c>
    </row>
    <row r="106" spans="1:13" ht="12" hidden="1" customHeight="1">
      <c r="A106" s="2"/>
      <c r="B106" s="78"/>
      <c r="C106" s="92" t="s">
        <v>62</v>
      </c>
      <c r="D106" s="93"/>
      <c r="E106" s="77" t="s">
        <v>40</v>
      </c>
      <c r="F106" s="118">
        <v>1</v>
      </c>
      <c r="G106" s="118">
        <v>3.7</v>
      </c>
      <c r="H106" s="118"/>
      <c r="I106" s="118"/>
      <c r="J106" s="118">
        <v>1</v>
      </c>
      <c r="K106" s="103"/>
      <c r="M106" s="99">
        <f t="shared" si="5"/>
        <v>1</v>
      </c>
    </row>
    <row r="107" spans="1:13" ht="12" hidden="1" customHeight="1">
      <c r="A107" s="2"/>
      <c r="B107" s="78"/>
      <c r="C107" s="92"/>
      <c r="D107" s="107" t="s">
        <v>54</v>
      </c>
      <c r="E107" s="94" t="s">
        <v>38</v>
      </c>
      <c r="F107" s="121">
        <f t="shared" ref="F107:J108" si="8">F99+F101+F103+F105</f>
        <v>0</v>
      </c>
      <c r="G107" s="121">
        <f t="shared" si="8"/>
        <v>0</v>
      </c>
      <c r="H107" s="121">
        <f t="shared" si="8"/>
        <v>0</v>
      </c>
      <c r="I107" s="104">
        <f t="shared" si="8"/>
        <v>0</v>
      </c>
      <c r="J107" s="121">
        <f t="shared" si="8"/>
        <v>0</v>
      </c>
      <c r="K107" s="98"/>
      <c r="M107" s="99">
        <f t="shared" si="5"/>
        <v>0</v>
      </c>
    </row>
    <row r="108" spans="1:13" ht="12" hidden="1" customHeight="1">
      <c r="A108" s="2"/>
      <c r="B108" s="86"/>
      <c r="C108" s="87" t="s">
        <v>47</v>
      </c>
      <c r="D108" s="89" t="s">
        <v>43</v>
      </c>
      <c r="E108" s="129" t="s">
        <v>40</v>
      </c>
      <c r="F108" s="130">
        <f t="shared" si="8"/>
        <v>1</v>
      </c>
      <c r="G108" s="130">
        <f t="shared" si="8"/>
        <v>3.7</v>
      </c>
      <c r="H108" s="130">
        <f t="shared" si="8"/>
        <v>0</v>
      </c>
      <c r="I108" s="131">
        <f t="shared" si="8"/>
        <v>0</v>
      </c>
      <c r="J108" s="130">
        <f t="shared" si="8"/>
        <v>1</v>
      </c>
      <c r="K108" s="90"/>
      <c r="M108" s="99">
        <f t="shared" si="5"/>
        <v>1</v>
      </c>
    </row>
    <row r="109" spans="1:13" ht="12" hidden="1" customHeight="1"/>
    <row r="110" spans="1:13" ht="12" hidden="1" customHeight="1"/>
    <row r="111" spans="1:13" ht="12" hidden="1" customHeight="1"/>
  </sheetData>
  <mergeCells count="10">
    <mergeCell ref="F5:F6"/>
    <mergeCell ref="G5:G6"/>
    <mergeCell ref="C14:C15"/>
    <mergeCell ref="C20:C21"/>
    <mergeCell ref="C32:C33"/>
    <mergeCell ref="C38:C39"/>
    <mergeCell ref="C26:C27"/>
    <mergeCell ref="B14:B15"/>
    <mergeCell ref="B20:B21"/>
    <mergeCell ref="B26:B2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1" pageOrder="overThenDown" orientation="portrait" r:id="rId1"/>
  <headerFooter alignWithMargins="0">
    <oddHeader>&amp;R&amp;A</oddHeader>
    <oddFooter>&amp;C&amp;P/&amp;N</oddFooter>
  </headerFooter>
  <rowBreaks count="1" manualBreakCount="1">
    <brk id="45" min="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6" transitionEvaluation="1"/>
  <dimension ref="A1:Q49"/>
  <sheetViews>
    <sheetView workbookViewId="0">
      <pane ySplit="5" topLeftCell="A6" activePane="bottomLeft" state="frozen"/>
      <selection activeCell="F2" sqref="F2"/>
      <selection pane="bottomLeft" activeCell="E50" sqref="E50"/>
    </sheetView>
  </sheetViews>
  <sheetFormatPr defaultColWidth="10.75" defaultRowHeight="12" customHeight="1"/>
  <cols>
    <col min="1" max="1" width="0.375" style="316" customWidth="1"/>
    <col min="2" max="2" width="2.125" style="316" customWidth="1"/>
    <col min="3" max="3" width="9.5" style="316" customWidth="1"/>
    <col min="4" max="4" width="0.375" style="316" customWidth="1"/>
    <col min="5" max="15" width="7.125" style="316" customWidth="1"/>
    <col min="16" max="16" width="0.375" style="315" customWidth="1"/>
    <col min="17" max="16384" width="10.75" style="316"/>
  </cols>
  <sheetData>
    <row r="1" spans="1:17" s="270" customFormat="1" ht="24" customHeight="1">
      <c r="F1" s="271" t="s">
        <v>244</v>
      </c>
      <c r="G1" s="272" t="s">
        <v>245</v>
      </c>
      <c r="H1" s="273"/>
      <c r="I1" s="273"/>
      <c r="J1" s="273"/>
      <c r="K1" s="273"/>
      <c r="L1" s="273"/>
      <c r="M1" s="274"/>
      <c r="N1" s="275"/>
      <c r="P1" s="276"/>
    </row>
    <row r="2" spans="1:17" s="270" customFormat="1" ht="8.1" customHeight="1">
      <c r="F2" s="271"/>
      <c r="G2" s="273"/>
      <c r="H2" s="273"/>
      <c r="I2" s="273"/>
      <c r="J2" s="273"/>
      <c r="K2" s="273"/>
      <c r="L2" s="273"/>
      <c r="M2" s="274"/>
      <c r="N2" s="275"/>
      <c r="P2" s="276"/>
    </row>
    <row r="3" spans="1:17" s="278" customFormat="1" ht="12" customHeight="1" thickBot="1">
      <c r="A3" s="277"/>
      <c r="B3" s="277" t="s">
        <v>246</v>
      </c>
      <c r="C3" s="277"/>
      <c r="D3" s="277"/>
      <c r="J3" s="279"/>
      <c r="K3" s="279"/>
      <c r="L3" s="280"/>
      <c r="M3" s="281"/>
      <c r="N3" s="282"/>
      <c r="O3" s="283"/>
      <c r="P3" s="284"/>
    </row>
    <row r="4" spans="1:17" s="278" customFormat="1" ht="18" customHeight="1">
      <c r="A4" s="285"/>
      <c r="B4" s="285"/>
      <c r="C4" s="285"/>
      <c r="D4" s="285"/>
      <c r="E4" s="781" t="s">
        <v>247</v>
      </c>
      <c r="F4" s="286" t="s">
        <v>199</v>
      </c>
      <c r="G4" s="287" t="s">
        <v>200</v>
      </c>
      <c r="H4" s="287" t="s">
        <v>248</v>
      </c>
      <c r="I4" s="288" t="s">
        <v>201</v>
      </c>
      <c r="J4" s="287" t="s">
        <v>202</v>
      </c>
      <c r="K4" s="287" t="s">
        <v>203</v>
      </c>
      <c r="L4" s="289" t="s">
        <v>249</v>
      </c>
      <c r="M4" s="289" t="s">
        <v>250</v>
      </c>
      <c r="N4" s="289" t="s">
        <v>251</v>
      </c>
      <c r="O4" s="779" t="s">
        <v>204</v>
      </c>
      <c r="P4" s="290"/>
    </row>
    <row r="5" spans="1:17" s="278" customFormat="1" ht="18" customHeight="1">
      <c r="A5" s="291"/>
      <c r="B5" s="291"/>
      <c r="C5" s="291"/>
      <c r="D5" s="292"/>
      <c r="E5" s="782"/>
      <c r="F5" s="293" t="s">
        <v>252</v>
      </c>
      <c r="G5" s="293" t="s">
        <v>253</v>
      </c>
      <c r="H5" s="294" t="s">
        <v>205</v>
      </c>
      <c r="I5" s="295" t="s">
        <v>206</v>
      </c>
      <c r="J5" s="296" t="s">
        <v>207</v>
      </c>
      <c r="K5" s="293" t="s">
        <v>208</v>
      </c>
      <c r="L5" s="295" t="s">
        <v>254</v>
      </c>
      <c r="M5" s="295" t="s">
        <v>255</v>
      </c>
      <c r="N5" s="295" t="s">
        <v>256</v>
      </c>
      <c r="O5" s="780"/>
      <c r="P5" s="297"/>
    </row>
    <row r="6" spans="1:17" s="303" customFormat="1" ht="15" customHeight="1">
      <c r="A6" s="265"/>
      <c r="B6" s="783" t="s">
        <v>257</v>
      </c>
      <c r="C6" s="783"/>
      <c r="D6" s="298"/>
      <c r="E6" s="299">
        <v>900089</v>
      </c>
      <c r="F6" s="300">
        <v>27269</v>
      </c>
      <c r="G6" s="300">
        <v>48737</v>
      </c>
      <c r="H6" s="300">
        <v>604</v>
      </c>
      <c r="I6" s="300">
        <v>2613</v>
      </c>
      <c r="J6" s="299">
        <v>177713</v>
      </c>
      <c r="K6" s="300">
        <v>295069</v>
      </c>
      <c r="L6" s="300">
        <v>14501</v>
      </c>
      <c r="M6" s="300">
        <v>2575</v>
      </c>
      <c r="N6" s="300">
        <v>12776</v>
      </c>
      <c r="O6" s="301">
        <v>318232</v>
      </c>
      <c r="P6" s="301"/>
      <c r="Q6" s="302"/>
    </row>
    <row r="7" spans="1:17" s="303" customFormat="1" ht="11.1" customHeight="1">
      <c r="A7" s="265"/>
      <c r="B7" s="783" t="s">
        <v>258</v>
      </c>
      <c r="C7" s="783"/>
      <c r="D7" s="298"/>
      <c r="E7" s="299">
        <v>913656</v>
      </c>
      <c r="F7" s="300">
        <v>27552</v>
      </c>
      <c r="G7" s="300">
        <v>47912</v>
      </c>
      <c r="H7" s="300">
        <v>601</v>
      </c>
      <c r="I7" s="300">
        <v>2665</v>
      </c>
      <c r="J7" s="299">
        <v>185208</v>
      </c>
      <c r="K7" s="300">
        <v>290797</v>
      </c>
      <c r="L7" s="300">
        <v>14223</v>
      </c>
      <c r="M7" s="300">
        <v>2574</v>
      </c>
      <c r="N7" s="300">
        <v>13089</v>
      </c>
      <c r="O7" s="301">
        <v>329035</v>
      </c>
      <c r="P7" s="301"/>
      <c r="Q7" s="302"/>
    </row>
    <row r="8" spans="1:17" s="303" customFormat="1" ht="11.1" customHeight="1">
      <c r="A8" s="265"/>
      <c r="B8" s="783" t="s">
        <v>259</v>
      </c>
      <c r="C8" s="783"/>
      <c r="D8" s="298"/>
      <c r="E8" s="299">
        <v>930696</v>
      </c>
      <c r="F8" s="300">
        <v>28122</v>
      </c>
      <c r="G8" s="300">
        <v>47319</v>
      </c>
      <c r="H8" s="300">
        <v>645</v>
      </c>
      <c r="I8" s="300">
        <v>2721</v>
      </c>
      <c r="J8" s="299">
        <v>191953</v>
      </c>
      <c r="K8" s="300">
        <v>290202</v>
      </c>
      <c r="L8" s="300">
        <v>14039</v>
      </c>
      <c r="M8" s="300">
        <v>2594</v>
      </c>
      <c r="N8" s="300">
        <v>13377</v>
      </c>
      <c r="O8" s="301">
        <v>339724</v>
      </c>
      <c r="P8" s="301"/>
      <c r="Q8" s="302"/>
    </row>
    <row r="9" spans="1:17" s="303" customFormat="1" ht="11.1" customHeight="1">
      <c r="A9" s="265"/>
      <c r="B9" s="783" t="s">
        <v>260</v>
      </c>
      <c r="C9" s="783"/>
      <c r="D9" s="298"/>
      <c r="E9" s="299">
        <v>947923</v>
      </c>
      <c r="F9" s="300">
        <v>28900</v>
      </c>
      <c r="G9" s="300">
        <v>47134</v>
      </c>
      <c r="H9" s="300">
        <v>668</v>
      </c>
      <c r="I9" s="300">
        <v>2769</v>
      </c>
      <c r="J9" s="299">
        <v>196130</v>
      </c>
      <c r="K9" s="300">
        <v>290235</v>
      </c>
      <c r="L9" s="300">
        <v>13955</v>
      </c>
      <c r="M9" s="300">
        <v>2599</v>
      </c>
      <c r="N9" s="300">
        <v>13763</v>
      </c>
      <c r="O9" s="301">
        <v>351770</v>
      </c>
      <c r="P9" s="301"/>
      <c r="Q9" s="302"/>
    </row>
    <row r="10" spans="1:17" s="309" customFormat="1" ht="15.95" customHeight="1">
      <c r="A10" s="304"/>
      <c r="B10" s="785" t="s">
        <v>261</v>
      </c>
      <c r="C10" s="785"/>
      <c r="D10" s="306"/>
      <c r="E10" s="422">
        <v>957447</v>
      </c>
      <c r="F10" s="307">
        <v>29534</v>
      </c>
      <c r="G10" s="307">
        <v>46765</v>
      </c>
      <c r="H10" s="307">
        <v>692</v>
      </c>
      <c r="I10" s="307">
        <v>2803</v>
      </c>
      <c r="J10" s="422">
        <v>199155</v>
      </c>
      <c r="K10" s="307">
        <v>284146</v>
      </c>
      <c r="L10" s="307">
        <v>13971</v>
      </c>
      <c r="M10" s="307">
        <v>2616</v>
      </c>
      <c r="N10" s="307">
        <v>13978</v>
      </c>
      <c r="O10" s="307">
        <v>363787</v>
      </c>
      <c r="P10" s="307"/>
      <c r="Q10" s="308"/>
    </row>
    <row r="11" spans="1:17" s="309" customFormat="1" ht="15.95" customHeight="1">
      <c r="A11" s="310"/>
      <c r="B11" s="784" t="s">
        <v>209</v>
      </c>
      <c r="C11" s="784"/>
      <c r="D11" s="312"/>
      <c r="E11" s="307">
        <v>844225</v>
      </c>
      <c r="F11" s="307">
        <v>25248</v>
      </c>
      <c r="G11" s="307">
        <v>41092</v>
      </c>
      <c r="H11" s="307">
        <v>566</v>
      </c>
      <c r="I11" s="307">
        <v>2549</v>
      </c>
      <c r="J11" s="307">
        <v>179504</v>
      </c>
      <c r="K11" s="307">
        <v>255238</v>
      </c>
      <c r="L11" s="307">
        <v>12265</v>
      </c>
      <c r="M11" s="307">
        <v>2039</v>
      </c>
      <c r="N11" s="307">
        <v>12349</v>
      </c>
      <c r="O11" s="307">
        <v>313375</v>
      </c>
      <c r="P11" s="307"/>
      <c r="Q11" s="308"/>
    </row>
    <row r="12" spans="1:17" ht="15.95" customHeight="1">
      <c r="A12" s="260"/>
      <c r="B12" s="260"/>
      <c r="C12" s="260" t="s">
        <v>210</v>
      </c>
      <c r="D12" s="313"/>
      <c r="E12" s="314">
        <v>174135</v>
      </c>
      <c r="F12" s="314">
        <v>3225</v>
      </c>
      <c r="G12" s="314">
        <v>8314</v>
      </c>
      <c r="H12" s="314">
        <v>62</v>
      </c>
      <c r="I12" s="314">
        <v>568</v>
      </c>
      <c r="J12" s="314">
        <v>43879</v>
      </c>
      <c r="K12" s="314">
        <v>60552</v>
      </c>
      <c r="L12" s="314">
        <v>2495</v>
      </c>
      <c r="M12" s="314">
        <v>250</v>
      </c>
      <c r="N12" s="314">
        <v>2940</v>
      </c>
      <c r="O12" s="315">
        <v>51850</v>
      </c>
      <c r="Q12" s="302"/>
    </row>
    <row r="13" spans="1:17" ht="11.1" customHeight="1">
      <c r="A13" s="260"/>
      <c r="B13" s="260"/>
      <c r="C13" s="260" t="s">
        <v>211</v>
      </c>
      <c r="D13" s="313"/>
      <c r="E13" s="314">
        <v>77108</v>
      </c>
      <c r="F13" s="314">
        <v>1893</v>
      </c>
      <c r="G13" s="314">
        <v>3583</v>
      </c>
      <c r="H13" s="314">
        <v>36</v>
      </c>
      <c r="I13" s="314">
        <v>237</v>
      </c>
      <c r="J13" s="314">
        <v>15609</v>
      </c>
      <c r="K13" s="314">
        <v>23820</v>
      </c>
      <c r="L13" s="314">
        <v>1252</v>
      </c>
      <c r="M13" s="314">
        <v>129</v>
      </c>
      <c r="N13" s="314">
        <v>1158</v>
      </c>
      <c r="O13" s="315">
        <v>29391</v>
      </c>
      <c r="Q13" s="302"/>
    </row>
    <row r="14" spans="1:17" ht="11.1" customHeight="1">
      <c r="A14" s="260"/>
      <c r="B14" s="260"/>
      <c r="C14" s="260" t="s">
        <v>212</v>
      </c>
      <c r="D14" s="313"/>
      <c r="E14" s="314">
        <v>62488</v>
      </c>
      <c r="F14" s="314">
        <v>1962</v>
      </c>
      <c r="G14" s="314">
        <v>3079</v>
      </c>
      <c r="H14" s="314">
        <v>43</v>
      </c>
      <c r="I14" s="314">
        <v>211</v>
      </c>
      <c r="J14" s="314">
        <v>11804</v>
      </c>
      <c r="K14" s="314">
        <v>17894</v>
      </c>
      <c r="L14" s="314">
        <v>791</v>
      </c>
      <c r="M14" s="314">
        <v>370</v>
      </c>
      <c r="N14" s="314">
        <v>776</v>
      </c>
      <c r="O14" s="315">
        <v>25558</v>
      </c>
      <c r="Q14" s="302"/>
    </row>
    <row r="15" spans="1:17" ht="11.1" customHeight="1">
      <c r="A15" s="260"/>
      <c r="B15" s="260"/>
      <c r="C15" s="260" t="s">
        <v>213</v>
      </c>
      <c r="D15" s="313"/>
      <c r="E15" s="314">
        <v>48624</v>
      </c>
      <c r="F15" s="314">
        <v>1125</v>
      </c>
      <c r="G15" s="314">
        <v>2406</v>
      </c>
      <c r="H15" s="314">
        <v>6</v>
      </c>
      <c r="I15" s="314">
        <v>139</v>
      </c>
      <c r="J15" s="314">
        <v>9443</v>
      </c>
      <c r="K15" s="314">
        <v>14488</v>
      </c>
      <c r="L15" s="314">
        <v>755</v>
      </c>
      <c r="M15" s="314">
        <v>70</v>
      </c>
      <c r="N15" s="314">
        <v>598</v>
      </c>
      <c r="O15" s="315">
        <v>19594</v>
      </c>
      <c r="Q15" s="302"/>
    </row>
    <row r="16" spans="1:17" ht="11.1" customHeight="1">
      <c r="A16" s="260"/>
      <c r="B16" s="260"/>
      <c r="C16" s="260" t="s">
        <v>214</v>
      </c>
      <c r="D16" s="313"/>
      <c r="E16" s="314">
        <v>68565</v>
      </c>
      <c r="F16" s="314">
        <v>2098</v>
      </c>
      <c r="G16" s="314">
        <v>3537</v>
      </c>
      <c r="H16" s="314">
        <v>47</v>
      </c>
      <c r="I16" s="314">
        <v>220</v>
      </c>
      <c r="J16" s="314">
        <v>16785</v>
      </c>
      <c r="K16" s="314">
        <v>22776</v>
      </c>
      <c r="L16" s="314">
        <v>912</v>
      </c>
      <c r="M16" s="314">
        <v>130</v>
      </c>
      <c r="N16" s="314">
        <v>1290</v>
      </c>
      <c r="O16" s="315">
        <v>20770</v>
      </c>
      <c r="Q16" s="302"/>
    </row>
    <row r="17" spans="1:17" ht="15.95" customHeight="1">
      <c r="A17" s="260"/>
      <c r="B17" s="260"/>
      <c r="C17" s="260" t="s">
        <v>215</v>
      </c>
      <c r="D17" s="313"/>
      <c r="E17" s="314">
        <v>46639</v>
      </c>
      <c r="F17" s="314">
        <v>1208</v>
      </c>
      <c r="G17" s="314">
        <v>2081</v>
      </c>
      <c r="H17" s="314">
        <v>14</v>
      </c>
      <c r="I17" s="314">
        <v>90</v>
      </c>
      <c r="J17" s="314">
        <v>10327</v>
      </c>
      <c r="K17" s="314">
        <v>14225</v>
      </c>
      <c r="L17" s="314">
        <v>685</v>
      </c>
      <c r="M17" s="314">
        <v>74</v>
      </c>
      <c r="N17" s="314">
        <v>681</v>
      </c>
      <c r="O17" s="315">
        <v>17254</v>
      </c>
      <c r="Q17" s="302"/>
    </row>
    <row r="18" spans="1:17" ht="11.1" customHeight="1">
      <c r="A18" s="260"/>
      <c r="B18" s="260"/>
      <c r="C18" s="260" t="s">
        <v>262</v>
      </c>
      <c r="D18" s="313"/>
      <c r="E18" s="314">
        <v>46524</v>
      </c>
      <c r="F18" s="314">
        <v>2382</v>
      </c>
      <c r="G18" s="314">
        <v>2879</v>
      </c>
      <c r="H18" s="314">
        <v>40</v>
      </c>
      <c r="I18" s="314">
        <v>97</v>
      </c>
      <c r="J18" s="314">
        <v>10366</v>
      </c>
      <c r="K18" s="314">
        <v>13320</v>
      </c>
      <c r="L18" s="314">
        <v>776</v>
      </c>
      <c r="M18" s="314">
        <v>108</v>
      </c>
      <c r="N18" s="314">
        <v>620</v>
      </c>
      <c r="O18" s="315">
        <v>15936</v>
      </c>
      <c r="Q18" s="302"/>
    </row>
    <row r="19" spans="1:17" ht="11.1" customHeight="1">
      <c r="A19" s="260"/>
      <c r="B19" s="260"/>
      <c r="C19" s="260" t="s">
        <v>263</v>
      </c>
      <c r="D19" s="313"/>
      <c r="E19" s="314">
        <v>75158</v>
      </c>
      <c r="F19" s="314">
        <v>2426</v>
      </c>
      <c r="G19" s="314">
        <v>3772</v>
      </c>
      <c r="H19" s="314">
        <v>69</v>
      </c>
      <c r="I19" s="314">
        <v>185</v>
      </c>
      <c r="J19" s="314">
        <v>14641</v>
      </c>
      <c r="K19" s="314">
        <v>21366</v>
      </c>
      <c r="L19" s="314">
        <v>918</v>
      </c>
      <c r="M19" s="314">
        <v>124</v>
      </c>
      <c r="N19" s="314">
        <v>871</v>
      </c>
      <c r="O19" s="315">
        <v>30786</v>
      </c>
      <c r="Q19" s="302"/>
    </row>
    <row r="20" spans="1:17" ht="11.1" customHeight="1">
      <c r="A20" s="260"/>
      <c r="B20" s="260"/>
      <c r="C20" s="260" t="s">
        <v>264</v>
      </c>
      <c r="D20" s="313"/>
      <c r="E20" s="314">
        <v>34459</v>
      </c>
      <c r="F20" s="314">
        <v>1233</v>
      </c>
      <c r="G20" s="314">
        <v>1531</v>
      </c>
      <c r="H20" s="314">
        <v>33</v>
      </c>
      <c r="I20" s="314">
        <v>130</v>
      </c>
      <c r="J20" s="314">
        <v>7232</v>
      </c>
      <c r="K20" s="314">
        <v>10402</v>
      </c>
      <c r="L20" s="314">
        <v>588</v>
      </c>
      <c r="M20" s="314">
        <v>61</v>
      </c>
      <c r="N20" s="314">
        <v>477</v>
      </c>
      <c r="O20" s="315">
        <v>12772</v>
      </c>
      <c r="Q20" s="302"/>
    </row>
    <row r="21" spans="1:17" ht="11.1" customHeight="1">
      <c r="A21" s="260"/>
      <c r="B21" s="260"/>
      <c r="C21" s="260" t="s">
        <v>265</v>
      </c>
      <c r="D21" s="313"/>
      <c r="E21" s="314">
        <v>43214</v>
      </c>
      <c r="F21" s="314">
        <v>2367</v>
      </c>
      <c r="G21" s="314">
        <v>1864</v>
      </c>
      <c r="H21" s="314">
        <v>74</v>
      </c>
      <c r="I21" s="314">
        <v>133</v>
      </c>
      <c r="J21" s="314">
        <v>9036</v>
      </c>
      <c r="K21" s="314">
        <v>12186</v>
      </c>
      <c r="L21" s="314">
        <v>647</v>
      </c>
      <c r="M21" s="314">
        <v>95</v>
      </c>
      <c r="N21" s="314">
        <v>613</v>
      </c>
      <c r="O21" s="315">
        <v>16199</v>
      </c>
      <c r="Q21" s="302"/>
    </row>
    <row r="22" spans="1:17" ht="15.95" customHeight="1">
      <c r="A22" s="260"/>
      <c r="B22" s="260"/>
      <c r="C22" s="260" t="s">
        <v>266</v>
      </c>
      <c r="D22" s="313"/>
      <c r="E22" s="314">
        <v>42559</v>
      </c>
      <c r="F22" s="314">
        <v>1203</v>
      </c>
      <c r="G22" s="314">
        <v>2288</v>
      </c>
      <c r="H22" s="314">
        <v>25</v>
      </c>
      <c r="I22" s="314">
        <v>167</v>
      </c>
      <c r="J22" s="314">
        <v>7395</v>
      </c>
      <c r="K22" s="314">
        <v>10690</v>
      </c>
      <c r="L22" s="314">
        <v>684</v>
      </c>
      <c r="M22" s="314">
        <v>254</v>
      </c>
      <c r="N22" s="314">
        <v>479</v>
      </c>
      <c r="O22" s="315">
        <v>19374</v>
      </c>
      <c r="Q22" s="302"/>
    </row>
    <row r="23" spans="1:17" ht="11.1" customHeight="1">
      <c r="A23" s="260"/>
      <c r="B23" s="260"/>
      <c r="C23" s="260" t="s">
        <v>267</v>
      </c>
      <c r="D23" s="313"/>
      <c r="E23" s="314">
        <v>92559</v>
      </c>
      <c r="F23" s="314">
        <v>3115</v>
      </c>
      <c r="G23" s="314">
        <v>4526</v>
      </c>
      <c r="H23" s="314">
        <v>82</v>
      </c>
      <c r="I23" s="314">
        <v>278</v>
      </c>
      <c r="J23" s="314">
        <v>17064</v>
      </c>
      <c r="K23" s="314">
        <v>24610</v>
      </c>
      <c r="L23" s="314">
        <v>1312</v>
      </c>
      <c r="M23" s="314">
        <v>254</v>
      </c>
      <c r="N23" s="314">
        <v>1382</v>
      </c>
      <c r="O23" s="315">
        <v>39936</v>
      </c>
      <c r="Q23" s="302"/>
    </row>
    <row r="24" spans="1:17" ht="11.1" customHeight="1">
      <c r="A24" s="260"/>
      <c r="B24" s="260"/>
      <c r="C24" s="260" t="s">
        <v>268</v>
      </c>
      <c r="D24" s="313"/>
      <c r="E24" s="314">
        <v>32193</v>
      </c>
      <c r="F24" s="314">
        <v>1011</v>
      </c>
      <c r="G24" s="314">
        <v>1232</v>
      </c>
      <c r="H24" s="314">
        <v>35</v>
      </c>
      <c r="I24" s="314">
        <v>94</v>
      </c>
      <c r="J24" s="314">
        <v>5923</v>
      </c>
      <c r="K24" s="314">
        <v>8909</v>
      </c>
      <c r="L24" s="314">
        <v>450</v>
      </c>
      <c r="M24" s="314">
        <v>120</v>
      </c>
      <c r="N24" s="314">
        <v>464</v>
      </c>
      <c r="O24" s="315">
        <v>13955</v>
      </c>
      <c r="Q24" s="302"/>
    </row>
    <row r="25" spans="1:17" s="309" customFormat="1" ht="15.95" customHeight="1">
      <c r="A25" s="310"/>
      <c r="B25" s="784" t="s">
        <v>269</v>
      </c>
      <c r="C25" s="784"/>
      <c r="D25" s="312"/>
      <c r="E25" s="307">
        <v>113029</v>
      </c>
      <c r="F25" s="307">
        <v>4269</v>
      </c>
      <c r="G25" s="307">
        <v>5667</v>
      </c>
      <c r="H25" s="307">
        <v>125</v>
      </c>
      <c r="I25" s="307">
        <v>252</v>
      </c>
      <c r="J25" s="307">
        <v>19644</v>
      </c>
      <c r="K25" s="307">
        <v>28892</v>
      </c>
      <c r="L25" s="307">
        <v>1690</v>
      </c>
      <c r="M25" s="307">
        <v>492</v>
      </c>
      <c r="N25" s="307">
        <v>1628</v>
      </c>
      <c r="O25" s="307">
        <v>50370</v>
      </c>
      <c r="P25" s="307"/>
      <c r="Q25" s="308"/>
    </row>
    <row r="26" spans="1:17" ht="15.95" customHeight="1">
      <c r="A26" s="260"/>
      <c r="B26" s="260"/>
      <c r="C26" s="260" t="s">
        <v>216</v>
      </c>
      <c r="D26" s="313"/>
      <c r="E26" s="314">
        <v>8686</v>
      </c>
      <c r="F26" s="317">
        <v>218</v>
      </c>
      <c r="G26" s="317">
        <v>422</v>
      </c>
      <c r="H26" s="318">
        <v>0</v>
      </c>
      <c r="I26" s="317">
        <v>21</v>
      </c>
      <c r="J26" s="317">
        <v>1616</v>
      </c>
      <c r="K26" s="317">
        <v>2492</v>
      </c>
      <c r="L26" s="317">
        <v>78</v>
      </c>
      <c r="M26" s="317">
        <v>10</v>
      </c>
      <c r="N26" s="317">
        <v>120</v>
      </c>
      <c r="O26" s="319">
        <v>3709</v>
      </c>
      <c r="Q26" s="302"/>
    </row>
    <row r="27" spans="1:17" ht="11.1" customHeight="1">
      <c r="A27" s="260"/>
      <c r="B27" s="260"/>
      <c r="C27" s="260" t="s">
        <v>217</v>
      </c>
      <c r="D27" s="313"/>
      <c r="E27" s="314">
        <v>19817</v>
      </c>
      <c r="F27" s="317">
        <v>561</v>
      </c>
      <c r="G27" s="317">
        <v>911</v>
      </c>
      <c r="H27" s="318">
        <v>13</v>
      </c>
      <c r="I27" s="317">
        <v>23</v>
      </c>
      <c r="J27" s="317">
        <v>3267</v>
      </c>
      <c r="K27" s="317">
        <v>5305</v>
      </c>
      <c r="L27" s="317">
        <v>302</v>
      </c>
      <c r="M27" s="317">
        <v>25</v>
      </c>
      <c r="N27" s="317">
        <v>342</v>
      </c>
      <c r="O27" s="319">
        <v>9068</v>
      </c>
      <c r="Q27" s="302"/>
    </row>
    <row r="28" spans="1:17" ht="11.1" customHeight="1">
      <c r="A28" s="260"/>
      <c r="B28" s="260"/>
      <c r="C28" s="260" t="s">
        <v>218</v>
      </c>
      <c r="D28" s="313"/>
      <c r="E28" s="314">
        <v>11453</v>
      </c>
      <c r="F28" s="317">
        <v>451</v>
      </c>
      <c r="G28" s="317">
        <v>561</v>
      </c>
      <c r="H28" s="318">
        <v>25</v>
      </c>
      <c r="I28" s="317">
        <v>45</v>
      </c>
      <c r="J28" s="317">
        <v>2140</v>
      </c>
      <c r="K28" s="317">
        <v>2898</v>
      </c>
      <c r="L28" s="317">
        <v>179</v>
      </c>
      <c r="M28" s="317">
        <v>11</v>
      </c>
      <c r="N28" s="317">
        <v>142</v>
      </c>
      <c r="O28" s="319">
        <v>5001</v>
      </c>
      <c r="Q28" s="302"/>
    </row>
    <row r="29" spans="1:17" ht="11.1" customHeight="1">
      <c r="A29" s="260"/>
      <c r="B29" s="260"/>
      <c r="C29" s="260" t="s">
        <v>270</v>
      </c>
      <c r="D29" s="313"/>
      <c r="E29" s="314">
        <v>17095</v>
      </c>
      <c r="F29" s="317">
        <v>919</v>
      </c>
      <c r="G29" s="317">
        <v>899</v>
      </c>
      <c r="H29" s="317">
        <v>38</v>
      </c>
      <c r="I29" s="317">
        <v>37</v>
      </c>
      <c r="J29" s="317">
        <v>3077</v>
      </c>
      <c r="K29" s="317">
        <v>4379</v>
      </c>
      <c r="L29" s="317">
        <v>300</v>
      </c>
      <c r="M29" s="317">
        <v>55</v>
      </c>
      <c r="N29" s="317">
        <v>278</v>
      </c>
      <c r="O29" s="319">
        <v>7113</v>
      </c>
      <c r="Q29" s="302"/>
    </row>
    <row r="30" spans="1:17" ht="11.1" customHeight="1">
      <c r="A30" s="260"/>
      <c r="B30" s="260"/>
      <c r="C30" s="260" t="s">
        <v>219</v>
      </c>
      <c r="D30" s="313"/>
      <c r="E30" s="314">
        <v>6402</v>
      </c>
      <c r="F30" s="317">
        <v>390</v>
      </c>
      <c r="G30" s="317">
        <v>372</v>
      </c>
      <c r="H30" s="318">
        <v>5</v>
      </c>
      <c r="I30" s="317">
        <v>31</v>
      </c>
      <c r="J30" s="317">
        <v>1133</v>
      </c>
      <c r="K30" s="317">
        <v>1457</v>
      </c>
      <c r="L30" s="317">
        <v>105</v>
      </c>
      <c r="M30" s="317">
        <v>113</v>
      </c>
      <c r="N30" s="317">
        <v>71</v>
      </c>
      <c r="O30" s="319">
        <v>2725</v>
      </c>
      <c r="Q30" s="302"/>
    </row>
    <row r="31" spans="1:17" ht="15.95" customHeight="1">
      <c r="A31" s="260"/>
      <c r="B31" s="260"/>
      <c r="C31" s="260" t="s">
        <v>220</v>
      </c>
      <c r="D31" s="313"/>
      <c r="E31" s="314">
        <v>7440</v>
      </c>
      <c r="F31" s="317">
        <v>398</v>
      </c>
      <c r="G31" s="317">
        <v>557</v>
      </c>
      <c r="H31" s="318">
        <v>3</v>
      </c>
      <c r="I31" s="317">
        <v>14</v>
      </c>
      <c r="J31" s="317">
        <v>1279</v>
      </c>
      <c r="K31" s="317">
        <v>1614</v>
      </c>
      <c r="L31" s="317">
        <v>103</v>
      </c>
      <c r="M31" s="317">
        <v>29</v>
      </c>
      <c r="N31" s="317">
        <v>126</v>
      </c>
      <c r="O31" s="319">
        <v>3317</v>
      </c>
      <c r="Q31" s="302"/>
    </row>
    <row r="32" spans="1:17" ht="11.1" customHeight="1">
      <c r="A32" s="260"/>
      <c r="B32" s="260"/>
      <c r="C32" s="260" t="s">
        <v>221</v>
      </c>
      <c r="D32" s="313"/>
      <c r="E32" s="314">
        <v>7177</v>
      </c>
      <c r="F32" s="317">
        <v>379</v>
      </c>
      <c r="G32" s="317">
        <v>367</v>
      </c>
      <c r="H32" s="318">
        <v>7</v>
      </c>
      <c r="I32" s="317">
        <v>9</v>
      </c>
      <c r="J32" s="317">
        <v>1112</v>
      </c>
      <c r="K32" s="317">
        <v>1739</v>
      </c>
      <c r="L32" s="317">
        <v>134</v>
      </c>
      <c r="M32" s="317">
        <v>23</v>
      </c>
      <c r="N32" s="317">
        <v>111</v>
      </c>
      <c r="O32" s="319">
        <v>3296</v>
      </c>
      <c r="Q32" s="302"/>
    </row>
    <row r="33" spans="1:17" ht="11.1" customHeight="1">
      <c r="A33" s="260"/>
      <c r="B33" s="260"/>
      <c r="C33" s="260" t="s">
        <v>222</v>
      </c>
      <c r="D33" s="313"/>
      <c r="E33" s="314">
        <v>4862</v>
      </c>
      <c r="F33" s="317">
        <v>159</v>
      </c>
      <c r="G33" s="317">
        <v>285</v>
      </c>
      <c r="H33" s="318">
        <v>2</v>
      </c>
      <c r="I33" s="317">
        <v>10</v>
      </c>
      <c r="J33" s="317">
        <v>899</v>
      </c>
      <c r="K33" s="317">
        <v>1275</v>
      </c>
      <c r="L33" s="317">
        <v>74</v>
      </c>
      <c r="M33" s="317">
        <v>25</v>
      </c>
      <c r="N33" s="317">
        <v>62</v>
      </c>
      <c r="O33" s="319">
        <v>2071</v>
      </c>
      <c r="Q33" s="302"/>
    </row>
    <row r="34" spans="1:17" ht="11.1" customHeight="1">
      <c r="A34" s="260"/>
      <c r="B34" s="260"/>
      <c r="C34" s="260" t="s">
        <v>223</v>
      </c>
      <c r="D34" s="313"/>
      <c r="E34" s="314">
        <v>7275</v>
      </c>
      <c r="F34" s="317">
        <v>147</v>
      </c>
      <c r="G34" s="317">
        <v>255</v>
      </c>
      <c r="H34" s="318">
        <v>0</v>
      </c>
      <c r="I34" s="317">
        <v>13</v>
      </c>
      <c r="J34" s="317">
        <v>1275</v>
      </c>
      <c r="K34" s="317">
        <v>2000</v>
      </c>
      <c r="L34" s="317">
        <v>53</v>
      </c>
      <c r="M34" s="317">
        <v>20</v>
      </c>
      <c r="N34" s="317">
        <v>84</v>
      </c>
      <c r="O34" s="319">
        <v>3428</v>
      </c>
      <c r="Q34" s="302"/>
    </row>
    <row r="35" spans="1:17" ht="11.1" customHeight="1">
      <c r="A35" s="260"/>
      <c r="B35" s="260"/>
      <c r="C35" s="260" t="s">
        <v>224</v>
      </c>
      <c r="D35" s="313"/>
      <c r="E35" s="314">
        <v>8488</v>
      </c>
      <c r="F35" s="317">
        <v>279</v>
      </c>
      <c r="G35" s="317">
        <v>337</v>
      </c>
      <c r="H35" s="317">
        <v>32</v>
      </c>
      <c r="I35" s="317">
        <v>16</v>
      </c>
      <c r="J35" s="317">
        <v>1484</v>
      </c>
      <c r="K35" s="317">
        <v>2168</v>
      </c>
      <c r="L35" s="317">
        <v>119</v>
      </c>
      <c r="M35" s="317">
        <v>57</v>
      </c>
      <c r="N35" s="317">
        <v>108</v>
      </c>
      <c r="O35" s="319">
        <v>3888</v>
      </c>
      <c r="Q35" s="302"/>
    </row>
    <row r="36" spans="1:17" ht="15.95" customHeight="1">
      <c r="A36" s="260"/>
      <c r="B36" s="260"/>
      <c r="C36" s="260" t="s">
        <v>225</v>
      </c>
      <c r="D36" s="313"/>
      <c r="E36" s="314">
        <v>7375</v>
      </c>
      <c r="F36" s="317">
        <v>224</v>
      </c>
      <c r="G36" s="317">
        <v>419</v>
      </c>
      <c r="H36" s="318">
        <v>0</v>
      </c>
      <c r="I36" s="317">
        <v>11</v>
      </c>
      <c r="J36" s="317">
        <v>1224</v>
      </c>
      <c r="K36" s="317">
        <v>1735</v>
      </c>
      <c r="L36" s="317">
        <v>139</v>
      </c>
      <c r="M36" s="317">
        <v>69</v>
      </c>
      <c r="N36" s="317">
        <v>109</v>
      </c>
      <c r="O36" s="319">
        <v>3445</v>
      </c>
      <c r="Q36" s="302"/>
    </row>
    <row r="37" spans="1:17" ht="11.1" customHeight="1">
      <c r="A37" s="260"/>
      <c r="B37" s="260"/>
      <c r="C37" s="260" t="s">
        <v>226</v>
      </c>
      <c r="D37" s="313"/>
      <c r="E37" s="314">
        <v>3195</v>
      </c>
      <c r="F37" s="317">
        <v>57</v>
      </c>
      <c r="G37" s="317">
        <v>100</v>
      </c>
      <c r="H37" s="318">
        <v>0</v>
      </c>
      <c r="I37" s="317">
        <v>11</v>
      </c>
      <c r="J37" s="317">
        <v>510</v>
      </c>
      <c r="K37" s="317">
        <v>782</v>
      </c>
      <c r="L37" s="317">
        <v>49</v>
      </c>
      <c r="M37" s="317">
        <v>33</v>
      </c>
      <c r="N37" s="317">
        <v>42</v>
      </c>
      <c r="O37" s="319">
        <v>1611</v>
      </c>
      <c r="Q37" s="302"/>
    </row>
    <row r="38" spans="1:17" ht="11.1" customHeight="1">
      <c r="A38" s="260"/>
      <c r="B38" s="260"/>
      <c r="C38" s="260" t="s">
        <v>227</v>
      </c>
      <c r="D38" s="313"/>
      <c r="E38" s="314">
        <v>3764</v>
      </c>
      <c r="F38" s="317">
        <v>87</v>
      </c>
      <c r="G38" s="317">
        <v>182</v>
      </c>
      <c r="H38" s="318">
        <v>0</v>
      </c>
      <c r="I38" s="317">
        <v>11</v>
      </c>
      <c r="J38" s="317">
        <v>628</v>
      </c>
      <c r="K38" s="317">
        <v>1048</v>
      </c>
      <c r="L38" s="317">
        <v>55</v>
      </c>
      <c r="M38" s="317">
        <v>22</v>
      </c>
      <c r="N38" s="317">
        <v>33</v>
      </c>
      <c r="O38" s="319">
        <v>1698</v>
      </c>
      <c r="Q38" s="302"/>
    </row>
    <row r="39" spans="1:17" s="309" customFormat="1" ht="15.95" customHeight="1">
      <c r="A39" s="320"/>
      <c r="B39" s="784" t="s">
        <v>228</v>
      </c>
      <c r="C39" s="784"/>
      <c r="D39" s="321"/>
      <c r="E39" s="307">
        <v>193</v>
      </c>
      <c r="F39" s="322">
        <v>17</v>
      </c>
      <c r="G39" s="322">
        <v>6</v>
      </c>
      <c r="H39" s="322">
        <v>1</v>
      </c>
      <c r="I39" s="322">
        <v>2</v>
      </c>
      <c r="J39" s="323">
        <v>7</v>
      </c>
      <c r="K39" s="322">
        <v>16</v>
      </c>
      <c r="L39" s="322">
        <v>16</v>
      </c>
      <c r="M39" s="322">
        <v>85</v>
      </c>
      <c r="N39" s="323">
        <v>1</v>
      </c>
      <c r="O39" s="324">
        <v>42</v>
      </c>
      <c r="P39" s="325"/>
      <c r="Q39" s="308"/>
    </row>
    <row r="40" spans="1:17" ht="3.95" customHeight="1">
      <c r="A40" s="326"/>
      <c r="B40" s="326"/>
      <c r="C40" s="326"/>
      <c r="D40" s="327"/>
      <c r="E40" s="328"/>
      <c r="F40" s="328"/>
      <c r="G40" s="328"/>
      <c r="H40" s="328"/>
      <c r="I40" s="328"/>
      <c r="J40" s="329"/>
      <c r="K40" s="328"/>
      <c r="L40" s="328"/>
      <c r="M40" s="328"/>
      <c r="N40" s="329"/>
      <c r="O40" s="330"/>
      <c r="P40" s="330"/>
    </row>
    <row r="41" spans="1:17" ht="15.95" customHeight="1">
      <c r="A41" s="315"/>
      <c r="B41" s="315" t="s">
        <v>271</v>
      </c>
      <c r="C41" s="315"/>
      <c r="D41" s="315"/>
      <c r="E41" s="314"/>
      <c r="F41" s="315"/>
      <c r="G41" s="315"/>
      <c r="H41" s="315"/>
      <c r="I41" s="315"/>
      <c r="J41" s="315"/>
      <c r="K41" s="315"/>
      <c r="L41" s="315"/>
      <c r="M41" s="315"/>
      <c r="N41" s="315"/>
      <c r="O41" s="315"/>
    </row>
    <row r="42" spans="1:17" ht="12" customHeight="1">
      <c r="A42" s="331"/>
      <c r="B42" s="331" t="s">
        <v>272</v>
      </c>
      <c r="C42" s="331"/>
      <c r="D42" s="331"/>
      <c r="E42" s="314"/>
    </row>
    <row r="43" spans="1:17" ht="12" customHeight="1">
      <c r="A43" s="315"/>
      <c r="B43" s="315"/>
      <c r="C43" s="315"/>
      <c r="D43" s="315"/>
      <c r="E43" s="314"/>
    </row>
    <row r="44" spans="1:17" ht="12" customHeight="1">
      <c r="A44" s="315"/>
      <c r="B44" s="315"/>
      <c r="C44" s="315"/>
      <c r="D44" s="315"/>
      <c r="E44" s="314"/>
    </row>
    <row r="45" spans="1:17" ht="12" customHeight="1">
      <c r="A45" s="315"/>
      <c r="B45" s="315"/>
      <c r="C45" s="315"/>
      <c r="D45" s="315"/>
      <c r="E45" s="314"/>
    </row>
    <row r="46" spans="1:17" ht="12" customHeight="1">
      <c r="A46" s="315"/>
      <c r="B46" s="315"/>
      <c r="C46" s="315"/>
      <c r="D46" s="315"/>
      <c r="E46" s="314"/>
    </row>
    <row r="47" spans="1:17" ht="12" customHeight="1">
      <c r="A47" s="315"/>
      <c r="B47" s="315"/>
      <c r="C47" s="315"/>
      <c r="D47" s="315"/>
      <c r="E47" s="315"/>
    </row>
    <row r="48" spans="1:17" ht="12" customHeight="1">
      <c r="A48" s="315"/>
      <c r="B48" s="315"/>
      <c r="C48" s="315"/>
      <c r="D48" s="315"/>
      <c r="E48" s="315"/>
    </row>
    <row r="49" spans="1:5" ht="12" customHeight="1">
      <c r="A49" s="315"/>
      <c r="B49" s="315"/>
      <c r="C49" s="315"/>
      <c r="D49" s="315"/>
      <c r="E49" s="315"/>
    </row>
  </sheetData>
  <mergeCells count="10">
    <mergeCell ref="O4:O5"/>
    <mergeCell ref="E4:E5"/>
    <mergeCell ref="B6:C6"/>
    <mergeCell ref="B39:C39"/>
    <mergeCell ref="B10:C10"/>
    <mergeCell ref="B11:C11"/>
    <mergeCell ref="B25:C25"/>
    <mergeCell ref="B9:C9"/>
    <mergeCell ref="B7:C7"/>
    <mergeCell ref="B8:C8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verticalDpi="300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M76"/>
  <sheetViews>
    <sheetView workbookViewId="0">
      <selection activeCell="E52" sqref="E52"/>
    </sheetView>
  </sheetViews>
  <sheetFormatPr defaultColWidth="12.125" defaultRowHeight="12" customHeight="1"/>
  <cols>
    <col min="1" max="1" width="0.375" style="382" customWidth="1"/>
    <col min="2" max="2" width="2.625" style="382" customWidth="1"/>
    <col min="3" max="3" width="8.625" style="382" customWidth="1"/>
    <col min="4" max="4" width="0.375" style="382" customWidth="1"/>
    <col min="5" max="5" width="10.25" style="383" customWidth="1"/>
    <col min="6" max="6" width="10.75" style="383" customWidth="1"/>
    <col min="7" max="7" width="10.25" style="383" customWidth="1"/>
    <col min="8" max="8" width="10" style="383" customWidth="1"/>
    <col min="9" max="9" width="10.75" style="383" customWidth="1"/>
    <col min="10" max="10" width="10.625" style="383" customWidth="1"/>
    <col min="11" max="12" width="8" style="383" customWidth="1"/>
    <col min="13" max="13" width="0.375" style="384" customWidth="1"/>
    <col min="14" max="16384" width="12.125" style="382"/>
  </cols>
  <sheetData>
    <row r="1" spans="1:13" s="333" customFormat="1" ht="24" customHeight="1">
      <c r="A1" s="332"/>
      <c r="B1" s="332"/>
      <c r="D1" s="332"/>
      <c r="F1" s="334" t="s">
        <v>273</v>
      </c>
      <c r="H1" s="334"/>
      <c r="I1" s="334"/>
      <c r="J1" s="275"/>
      <c r="K1" s="270"/>
      <c r="L1" s="270"/>
      <c r="M1" s="335"/>
    </row>
    <row r="2" spans="1:13" s="333" customFormat="1" ht="8.1" customHeight="1">
      <c r="A2" s="332"/>
      <c r="B2" s="332"/>
      <c r="C2" s="332"/>
      <c r="D2" s="332"/>
      <c r="E2" s="336"/>
      <c r="F2" s="334"/>
      <c r="G2" s="334"/>
      <c r="H2" s="334"/>
      <c r="I2" s="334"/>
      <c r="J2" s="275"/>
      <c r="K2" s="270"/>
      <c r="L2" s="270"/>
      <c r="M2" s="335"/>
    </row>
    <row r="3" spans="1:13" s="338" customFormat="1" ht="12" customHeight="1" thickBot="1">
      <c r="A3" s="337"/>
      <c r="B3" s="337" t="s">
        <v>102</v>
      </c>
      <c r="C3" s="337"/>
      <c r="D3" s="337"/>
      <c r="G3" s="339"/>
      <c r="I3" s="339"/>
      <c r="J3" s="340"/>
      <c r="K3" s="341"/>
      <c r="L3" s="342"/>
      <c r="M3" s="343"/>
    </row>
    <row r="4" spans="1:13" s="338" customFormat="1" ht="12" customHeight="1">
      <c r="A4" s="344"/>
      <c r="B4" s="344"/>
      <c r="C4" s="344"/>
      <c r="D4" s="344"/>
      <c r="E4" s="787" t="s">
        <v>229</v>
      </c>
      <c r="F4" s="345" t="s">
        <v>274</v>
      </c>
      <c r="G4" s="346"/>
      <c r="H4" s="346"/>
      <c r="I4" s="347"/>
      <c r="J4" s="348" t="s">
        <v>204</v>
      </c>
      <c r="K4" s="345" t="s">
        <v>230</v>
      </c>
      <c r="L4" s="346"/>
      <c r="M4" s="349"/>
    </row>
    <row r="5" spans="1:13" s="338" customFormat="1" ht="12" customHeight="1">
      <c r="A5" s="350"/>
      <c r="B5" s="350"/>
      <c r="C5" s="350"/>
      <c r="D5" s="350"/>
      <c r="E5" s="788"/>
      <c r="F5" s="351" t="s">
        <v>275</v>
      </c>
      <c r="G5" s="790" t="s">
        <v>231</v>
      </c>
      <c r="H5" s="790" t="s">
        <v>232</v>
      </c>
      <c r="I5" s="352" t="s">
        <v>233</v>
      </c>
      <c r="J5" s="352" t="s">
        <v>234</v>
      </c>
      <c r="K5" s="353"/>
      <c r="L5" s="353"/>
      <c r="M5" s="354"/>
    </row>
    <row r="6" spans="1:13" s="338" customFormat="1" ht="12" customHeight="1">
      <c r="A6" s="350"/>
      <c r="B6" s="350"/>
      <c r="C6" s="350"/>
      <c r="D6" s="350"/>
      <c r="E6" s="788"/>
      <c r="F6" s="355" t="s">
        <v>276</v>
      </c>
      <c r="G6" s="791"/>
      <c r="H6" s="791"/>
      <c r="I6" s="352" t="s">
        <v>235</v>
      </c>
      <c r="J6" s="352" t="s">
        <v>236</v>
      </c>
      <c r="K6" s="352" t="s">
        <v>237</v>
      </c>
      <c r="L6" s="352" t="s">
        <v>238</v>
      </c>
      <c r="M6" s="354"/>
    </row>
    <row r="7" spans="1:13" s="338" customFormat="1" ht="12" customHeight="1">
      <c r="A7" s="356"/>
      <c r="B7" s="356"/>
      <c r="C7" s="356"/>
      <c r="D7" s="356"/>
      <c r="E7" s="789"/>
      <c r="F7" s="357" t="s">
        <v>277</v>
      </c>
      <c r="G7" s="792"/>
      <c r="H7" s="792"/>
      <c r="I7" s="358" t="s">
        <v>239</v>
      </c>
      <c r="J7" s="358" t="s">
        <v>240</v>
      </c>
      <c r="K7" s="359"/>
      <c r="L7" s="359"/>
      <c r="M7" s="360"/>
    </row>
    <row r="8" spans="1:13" s="366" customFormat="1" ht="16.5" customHeight="1">
      <c r="A8" s="361"/>
      <c r="B8" s="786" t="s">
        <v>135</v>
      </c>
      <c r="C8" s="786"/>
      <c r="D8" s="362"/>
      <c r="E8" s="363">
        <v>198246</v>
      </c>
      <c r="F8" s="364">
        <v>126987</v>
      </c>
      <c r="G8" s="364">
        <v>115652</v>
      </c>
      <c r="H8" s="364">
        <v>11286</v>
      </c>
      <c r="I8" s="364">
        <v>49</v>
      </c>
      <c r="J8" s="364">
        <v>12316</v>
      </c>
      <c r="K8" s="364">
        <v>56488</v>
      </c>
      <c r="L8" s="364">
        <v>2455</v>
      </c>
      <c r="M8" s="365"/>
    </row>
    <row r="9" spans="1:13" s="366" customFormat="1" ht="9.9499999999999993" customHeight="1">
      <c r="A9" s="361"/>
      <c r="B9" s="786" t="s">
        <v>136</v>
      </c>
      <c r="C9" s="786"/>
      <c r="D9" s="362"/>
      <c r="E9" s="363">
        <v>193777</v>
      </c>
      <c r="F9" s="364">
        <v>123882</v>
      </c>
      <c r="G9" s="364">
        <v>112689</v>
      </c>
      <c r="H9" s="364">
        <v>11112</v>
      </c>
      <c r="I9" s="364">
        <v>81</v>
      </c>
      <c r="J9" s="364">
        <v>12487</v>
      </c>
      <c r="K9" s="364">
        <v>54912</v>
      </c>
      <c r="L9" s="364">
        <v>2496</v>
      </c>
      <c r="M9" s="365"/>
    </row>
    <row r="10" spans="1:13" s="366" customFormat="1" ht="10.5" customHeight="1">
      <c r="A10" s="361"/>
      <c r="B10" s="786" t="s">
        <v>137</v>
      </c>
      <c r="C10" s="786"/>
      <c r="D10" s="362"/>
      <c r="E10" s="363">
        <v>189603</v>
      </c>
      <c r="F10" s="364">
        <v>121206</v>
      </c>
      <c r="G10" s="364">
        <v>110073</v>
      </c>
      <c r="H10" s="364">
        <v>11010</v>
      </c>
      <c r="I10" s="364">
        <v>123</v>
      </c>
      <c r="J10" s="364">
        <v>12760</v>
      </c>
      <c r="K10" s="364">
        <v>53156</v>
      </c>
      <c r="L10" s="364">
        <v>2481</v>
      </c>
      <c r="M10" s="365"/>
    </row>
    <row r="11" spans="1:13" s="366" customFormat="1" ht="10.5" customHeight="1">
      <c r="A11" s="361"/>
      <c r="B11" s="786" t="s">
        <v>138</v>
      </c>
      <c r="C11" s="786"/>
      <c r="D11" s="362"/>
      <c r="E11" s="363">
        <v>186222</v>
      </c>
      <c r="F11" s="364">
        <v>118728</v>
      </c>
      <c r="G11" s="364">
        <v>107524</v>
      </c>
      <c r="H11" s="364">
        <v>10991</v>
      </c>
      <c r="I11" s="364">
        <v>213</v>
      </c>
      <c r="J11" s="364">
        <v>13107</v>
      </c>
      <c r="K11" s="364">
        <v>51854</v>
      </c>
      <c r="L11" s="364">
        <v>2533</v>
      </c>
      <c r="M11" s="365"/>
    </row>
    <row r="12" spans="1:13" s="369" customFormat="1" ht="17.45" customHeight="1">
      <c r="A12" s="305"/>
      <c r="B12" s="784" t="s">
        <v>139</v>
      </c>
      <c r="C12" s="784"/>
      <c r="D12" s="367"/>
      <c r="E12" s="423">
        <v>182415</v>
      </c>
      <c r="F12" s="423">
        <v>116430</v>
      </c>
      <c r="G12" s="423">
        <v>104990</v>
      </c>
      <c r="H12" s="423">
        <v>11134</v>
      </c>
      <c r="I12" s="423">
        <v>306</v>
      </c>
      <c r="J12" s="423">
        <v>13599</v>
      </c>
      <c r="K12" s="423">
        <v>49848</v>
      </c>
      <c r="L12" s="423">
        <v>2538</v>
      </c>
      <c r="M12" s="368"/>
    </row>
    <row r="13" spans="1:13" s="369" customFormat="1" ht="17.45" customHeight="1">
      <c r="A13" s="311"/>
      <c r="B13" s="784" t="s">
        <v>209</v>
      </c>
      <c r="C13" s="784"/>
      <c r="D13" s="367"/>
      <c r="E13" s="423">
        <v>158760</v>
      </c>
      <c r="F13" s="423">
        <v>105265</v>
      </c>
      <c r="G13" s="423">
        <v>94757</v>
      </c>
      <c r="H13" s="423">
        <v>10248</v>
      </c>
      <c r="I13" s="423">
        <v>260</v>
      </c>
      <c r="J13" s="423">
        <v>12316</v>
      </c>
      <c r="K13" s="423">
        <v>39121</v>
      </c>
      <c r="L13" s="423">
        <v>2058</v>
      </c>
      <c r="M13" s="368"/>
    </row>
    <row r="14" spans="1:13" s="366" customFormat="1" ht="9.75" customHeight="1">
      <c r="A14" s="370"/>
      <c r="B14" s="370"/>
      <c r="C14" s="370" t="s">
        <v>210</v>
      </c>
      <c r="D14" s="371"/>
      <c r="E14" s="364">
        <v>39985</v>
      </c>
      <c r="F14" s="364">
        <v>32822</v>
      </c>
      <c r="G14" s="364">
        <v>29045</v>
      </c>
      <c r="H14" s="364">
        <v>3716</v>
      </c>
      <c r="I14" s="364">
        <v>61</v>
      </c>
      <c r="J14" s="364">
        <v>3512</v>
      </c>
      <c r="K14" s="364">
        <v>3358</v>
      </c>
      <c r="L14" s="364">
        <v>293</v>
      </c>
      <c r="M14" s="365"/>
    </row>
    <row r="15" spans="1:13" s="366" customFormat="1" ht="9.75" customHeight="1">
      <c r="A15" s="370"/>
      <c r="B15" s="370"/>
      <c r="C15" s="370" t="s">
        <v>211</v>
      </c>
      <c r="D15" s="371"/>
      <c r="E15" s="364">
        <v>12431</v>
      </c>
      <c r="F15" s="364">
        <v>7781</v>
      </c>
      <c r="G15" s="364">
        <v>7019</v>
      </c>
      <c r="H15" s="364">
        <v>723</v>
      </c>
      <c r="I15" s="364">
        <v>39</v>
      </c>
      <c r="J15" s="364">
        <v>986</v>
      </c>
      <c r="K15" s="364">
        <v>3482</v>
      </c>
      <c r="L15" s="364">
        <v>182</v>
      </c>
      <c r="M15" s="365"/>
    </row>
    <row r="16" spans="1:13" s="366" customFormat="1" ht="9.75" customHeight="1">
      <c r="A16" s="370"/>
      <c r="B16" s="370"/>
      <c r="C16" s="370" t="s">
        <v>212</v>
      </c>
      <c r="D16" s="371"/>
      <c r="E16" s="364">
        <v>9390</v>
      </c>
      <c r="F16" s="364">
        <v>5256</v>
      </c>
      <c r="G16" s="364">
        <v>4764</v>
      </c>
      <c r="H16" s="364">
        <v>482</v>
      </c>
      <c r="I16" s="364">
        <v>10</v>
      </c>
      <c r="J16" s="364">
        <v>626</v>
      </c>
      <c r="K16" s="364">
        <v>3185</v>
      </c>
      <c r="L16" s="364">
        <v>323</v>
      </c>
      <c r="M16" s="365"/>
    </row>
    <row r="17" spans="1:13" s="366" customFormat="1" ht="9.75" customHeight="1">
      <c r="A17" s="370"/>
      <c r="B17" s="370"/>
      <c r="C17" s="370" t="s">
        <v>213</v>
      </c>
      <c r="D17" s="371"/>
      <c r="E17" s="364">
        <v>8656</v>
      </c>
      <c r="F17" s="364">
        <v>4718</v>
      </c>
      <c r="G17" s="364">
        <v>4270</v>
      </c>
      <c r="H17" s="364">
        <v>434</v>
      </c>
      <c r="I17" s="364">
        <v>14</v>
      </c>
      <c r="J17" s="364">
        <v>572</v>
      </c>
      <c r="K17" s="364">
        <v>3286</v>
      </c>
      <c r="L17" s="364">
        <v>80</v>
      </c>
      <c r="M17" s="365"/>
    </row>
    <row r="18" spans="1:13" s="366" customFormat="1" ht="9.75" customHeight="1">
      <c r="A18" s="370"/>
      <c r="B18" s="370"/>
      <c r="C18" s="370" t="s">
        <v>214</v>
      </c>
      <c r="D18" s="371"/>
      <c r="E18" s="364">
        <v>16612</v>
      </c>
      <c r="F18" s="364">
        <v>13550</v>
      </c>
      <c r="G18" s="364">
        <v>12467</v>
      </c>
      <c r="H18" s="364">
        <v>1066</v>
      </c>
      <c r="I18" s="364">
        <v>17</v>
      </c>
      <c r="J18" s="364">
        <v>1350</v>
      </c>
      <c r="K18" s="364">
        <v>1622</v>
      </c>
      <c r="L18" s="364">
        <v>90</v>
      </c>
      <c r="M18" s="365"/>
    </row>
    <row r="19" spans="1:13" s="366" customFormat="1" ht="9.75" customHeight="1">
      <c r="A19" s="370"/>
      <c r="B19" s="370"/>
      <c r="C19" s="370" t="s">
        <v>215</v>
      </c>
      <c r="D19" s="371"/>
      <c r="E19" s="364">
        <v>8044</v>
      </c>
      <c r="F19" s="364">
        <v>5047</v>
      </c>
      <c r="G19" s="364">
        <v>4514</v>
      </c>
      <c r="H19" s="364">
        <v>526</v>
      </c>
      <c r="I19" s="364">
        <v>7</v>
      </c>
      <c r="J19" s="364">
        <v>623</v>
      </c>
      <c r="K19" s="364">
        <v>2321</v>
      </c>
      <c r="L19" s="364">
        <v>53</v>
      </c>
      <c r="M19" s="365"/>
    </row>
    <row r="20" spans="1:13" s="366" customFormat="1" ht="9.75" customHeight="1">
      <c r="A20" s="370"/>
      <c r="B20" s="370"/>
      <c r="C20" s="370" t="s">
        <v>278</v>
      </c>
      <c r="D20" s="371"/>
      <c r="E20" s="364">
        <v>7312</v>
      </c>
      <c r="F20" s="364">
        <v>5433</v>
      </c>
      <c r="G20" s="364">
        <v>4937</v>
      </c>
      <c r="H20" s="364">
        <v>484</v>
      </c>
      <c r="I20" s="364">
        <v>12</v>
      </c>
      <c r="J20" s="364">
        <v>619</v>
      </c>
      <c r="K20" s="364">
        <v>1186</v>
      </c>
      <c r="L20" s="364">
        <v>74</v>
      </c>
      <c r="M20" s="365"/>
    </row>
    <row r="21" spans="1:13" s="366" customFormat="1" ht="9.75" customHeight="1">
      <c r="A21" s="370"/>
      <c r="B21" s="370"/>
      <c r="C21" s="370" t="s">
        <v>263</v>
      </c>
      <c r="D21" s="371"/>
      <c r="E21" s="364">
        <v>12106</v>
      </c>
      <c r="F21" s="364">
        <v>7087</v>
      </c>
      <c r="G21" s="364">
        <v>6459</v>
      </c>
      <c r="H21" s="364">
        <v>613</v>
      </c>
      <c r="I21" s="364">
        <v>15</v>
      </c>
      <c r="J21" s="364">
        <v>909</v>
      </c>
      <c r="K21" s="364">
        <v>3930</v>
      </c>
      <c r="L21" s="364">
        <v>180</v>
      </c>
      <c r="M21" s="365"/>
    </row>
    <row r="22" spans="1:13" s="366" customFormat="1" ht="9.75" customHeight="1">
      <c r="A22" s="370"/>
      <c r="B22" s="370"/>
      <c r="C22" s="370" t="s">
        <v>264</v>
      </c>
      <c r="D22" s="371"/>
      <c r="E22" s="364">
        <v>6784</v>
      </c>
      <c r="F22" s="364">
        <v>3679</v>
      </c>
      <c r="G22" s="364">
        <v>3306</v>
      </c>
      <c r="H22" s="364">
        <v>365</v>
      </c>
      <c r="I22" s="364">
        <v>8</v>
      </c>
      <c r="J22" s="364">
        <v>478</v>
      </c>
      <c r="K22" s="364">
        <v>2573</v>
      </c>
      <c r="L22" s="364">
        <v>54</v>
      </c>
      <c r="M22" s="365"/>
    </row>
    <row r="23" spans="1:13" s="366" customFormat="1" ht="9.75" customHeight="1">
      <c r="A23" s="370"/>
      <c r="B23" s="370"/>
      <c r="C23" s="370" t="s">
        <v>265</v>
      </c>
      <c r="D23" s="371"/>
      <c r="E23" s="364">
        <v>5200</v>
      </c>
      <c r="F23" s="364">
        <v>4179</v>
      </c>
      <c r="G23" s="364">
        <v>3872</v>
      </c>
      <c r="H23" s="364">
        <v>294</v>
      </c>
      <c r="I23" s="364">
        <v>13</v>
      </c>
      <c r="J23" s="364">
        <v>556</v>
      </c>
      <c r="K23" s="364">
        <v>361</v>
      </c>
      <c r="L23" s="364">
        <v>104</v>
      </c>
      <c r="M23" s="365"/>
    </row>
    <row r="24" spans="1:13" s="366" customFormat="1" ht="9.75" customHeight="1">
      <c r="A24" s="370"/>
      <c r="B24" s="370"/>
      <c r="C24" s="370" t="s">
        <v>266</v>
      </c>
      <c r="D24" s="371"/>
      <c r="E24" s="364">
        <v>8460</v>
      </c>
      <c r="F24" s="364">
        <v>3484</v>
      </c>
      <c r="G24" s="364">
        <v>3078</v>
      </c>
      <c r="H24" s="364">
        <v>387</v>
      </c>
      <c r="I24" s="364">
        <v>19</v>
      </c>
      <c r="J24" s="364">
        <v>553</v>
      </c>
      <c r="K24" s="364">
        <v>4147</v>
      </c>
      <c r="L24" s="364">
        <v>276</v>
      </c>
      <c r="M24" s="365"/>
    </row>
    <row r="25" spans="1:13" s="366" customFormat="1" ht="9.75" customHeight="1">
      <c r="A25" s="370"/>
      <c r="B25" s="370"/>
      <c r="C25" s="370" t="s">
        <v>267</v>
      </c>
      <c r="D25" s="371"/>
      <c r="E25" s="364">
        <v>17922</v>
      </c>
      <c r="F25" s="364">
        <v>8625</v>
      </c>
      <c r="G25" s="364">
        <v>7822</v>
      </c>
      <c r="H25" s="364">
        <v>762</v>
      </c>
      <c r="I25" s="364">
        <v>41</v>
      </c>
      <c r="J25" s="364">
        <v>1166</v>
      </c>
      <c r="K25" s="364">
        <v>7884</v>
      </c>
      <c r="L25" s="364">
        <v>247</v>
      </c>
      <c r="M25" s="365"/>
    </row>
    <row r="26" spans="1:13" s="366" customFormat="1" ht="9.75" customHeight="1">
      <c r="A26" s="370"/>
      <c r="B26" s="370"/>
      <c r="C26" s="370" t="s">
        <v>268</v>
      </c>
      <c r="D26" s="371"/>
      <c r="E26" s="364">
        <v>5858</v>
      </c>
      <c r="F26" s="364">
        <v>3604</v>
      </c>
      <c r="G26" s="364">
        <v>3204</v>
      </c>
      <c r="H26" s="364">
        <v>396</v>
      </c>
      <c r="I26" s="364">
        <v>4</v>
      </c>
      <c r="J26" s="364">
        <v>366</v>
      </c>
      <c r="K26" s="364">
        <v>1786</v>
      </c>
      <c r="L26" s="364">
        <v>102</v>
      </c>
      <c r="M26" s="365"/>
    </row>
    <row r="27" spans="1:13" s="369" customFormat="1" ht="17.45" customHeight="1">
      <c r="A27" s="311"/>
      <c r="B27" s="784" t="s">
        <v>269</v>
      </c>
      <c r="C27" s="784"/>
      <c r="D27" s="367"/>
      <c r="E27" s="423">
        <v>23655</v>
      </c>
      <c r="F27" s="423">
        <v>11165</v>
      </c>
      <c r="G27" s="423">
        <v>10233</v>
      </c>
      <c r="H27" s="423">
        <v>886</v>
      </c>
      <c r="I27" s="423">
        <v>46</v>
      </c>
      <c r="J27" s="423">
        <v>1283</v>
      </c>
      <c r="K27" s="423">
        <v>10727</v>
      </c>
      <c r="L27" s="423">
        <v>480</v>
      </c>
      <c r="M27" s="368"/>
    </row>
    <row r="28" spans="1:13" s="366" customFormat="1" ht="9.75" customHeight="1">
      <c r="A28" s="370"/>
      <c r="B28" s="370"/>
      <c r="C28" s="370" t="s">
        <v>216</v>
      </c>
      <c r="D28" s="371"/>
      <c r="E28" s="364">
        <v>2188</v>
      </c>
      <c r="F28" s="364">
        <v>1133</v>
      </c>
      <c r="G28" s="364">
        <v>1032</v>
      </c>
      <c r="H28" s="364">
        <v>93</v>
      </c>
      <c r="I28" s="364">
        <v>8</v>
      </c>
      <c r="J28" s="364">
        <v>112</v>
      </c>
      <c r="K28" s="364">
        <v>905</v>
      </c>
      <c r="L28" s="364">
        <v>38</v>
      </c>
      <c r="M28" s="365"/>
    </row>
    <row r="29" spans="1:13" s="366" customFormat="1" ht="9.75" customHeight="1">
      <c r="A29" s="370"/>
      <c r="B29" s="370"/>
      <c r="C29" s="370" t="s">
        <v>217</v>
      </c>
      <c r="D29" s="371"/>
      <c r="E29" s="364">
        <v>4032</v>
      </c>
      <c r="F29" s="364">
        <v>1799</v>
      </c>
      <c r="G29" s="364">
        <v>1635</v>
      </c>
      <c r="H29" s="364">
        <v>161</v>
      </c>
      <c r="I29" s="364">
        <v>3</v>
      </c>
      <c r="J29" s="364">
        <v>244</v>
      </c>
      <c r="K29" s="364">
        <v>1938</v>
      </c>
      <c r="L29" s="364">
        <v>51</v>
      </c>
      <c r="M29" s="365"/>
    </row>
    <row r="30" spans="1:13" s="366" customFormat="1" ht="9.75" customHeight="1">
      <c r="A30" s="370"/>
      <c r="B30" s="370"/>
      <c r="C30" s="370" t="s">
        <v>218</v>
      </c>
      <c r="D30" s="371"/>
      <c r="E30" s="364">
        <v>2419</v>
      </c>
      <c r="F30" s="364">
        <v>1151</v>
      </c>
      <c r="G30" s="364">
        <v>1079</v>
      </c>
      <c r="H30" s="364">
        <v>72</v>
      </c>
      <c r="I30" s="364" t="s">
        <v>171</v>
      </c>
      <c r="J30" s="364">
        <v>114</v>
      </c>
      <c r="K30" s="364">
        <v>1120</v>
      </c>
      <c r="L30" s="364">
        <v>34</v>
      </c>
      <c r="M30" s="365"/>
    </row>
    <row r="31" spans="1:13" s="366" customFormat="1" ht="9.75" customHeight="1">
      <c r="A31" s="370"/>
      <c r="B31" s="370"/>
      <c r="C31" s="370" t="s">
        <v>279</v>
      </c>
      <c r="D31" s="371"/>
      <c r="E31" s="364">
        <v>3075</v>
      </c>
      <c r="F31" s="364">
        <v>1400</v>
      </c>
      <c r="G31" s="364">
        <v>1280</v>
      </c>
      <c r="H31" s="364">
        <v>108</v>
      </c>
      <c r="I31" s="364">
        <v>12</v>
      </c>
      <c r="J31" s="364">
        <v>224</v>
      </c>
      <c r="K31" s="364">
        <v>1401</v>
      </c>
      <c r="L31" s="364">
        <v>50</v>
      </c>
      <c r="M31" s="365"/>
    </row>
    <row r="32" spans="1:13" s="366" customFormat="1" ht="9.75" customHeight="1">
      <c r="A32" s="370"/>
      <c r="B32" s="370"/>
      <c r="C32" s="370" t="s">
        <v>219</v>
      </c>
      <c r="D32" s="371"/>
      <c r="E32" s="364">
        <v>1234</v>
      </c>
      <c r="F32" s="364">
        <v>715</v>
      </c>
      <c r="G32" s="364">
        <v>672</v>
      </c>
      <c r="H32" s="364">
        <v>43</v>
      </c>
      <c r="I32" s="364" t="s">
        <v>171</v>
      </c>
      <c r="J32" s="364">
        <v>50</v>
      </c>
      <c r="K32" s="364">
        <v>446</v>
      </c>
      <c r="L32" s="364">
        <v>23</v>
      </c>
      <c r="M32" s="365"/>
    </row>
    <row r="33" spans="1:13" s="366" customFormat="1" ht="9.75" customHeight="1">
      <c r="A33" s="370"/>
      <c r="B33" s="370"/>
      <c r="C33" s="370" t="s">
        <v>220</v>
      </c>
      <c r="D33" s="371"/>
      <c r="E33" s="364">
        <v>1909</v>
      </c>
      <c r="F33" s="364">
        <v>995</v>
      </c>
      <c r="G33" s="364">
        <v>957</v>
      </c>
      <c r="H33" s="364">
        <v>35</v>
      </c>
      <c r="I33" s="364">
        <v>3</v>
      </c>
      <c r="J33" s="364">
        <v>74</v>
      </c>
      <c r="K33" s="364">
        <v>827</v>
      </c>
      <c r="L33" s="364">
        <v>13</v>
      </c>
      <c r="M33" s="365"/>
    </row>
    <row r="34" spans="1:13" s="366" customFormat="1" ht="9.75" customHeight="1">
      <c r="A34" s="370"/>
      <c r="B34" s="370"/>
      <c r="C34" s="370" t="s">
        <v>221</v>
      </c>
      <c r="D34" s="371"/>
      <c r="E34" s="364">
        <v>1799</v>
      </c>
      <c r="F34" s="364">
        <v>943</v>
      </c>
      <c r="G34" s="364">
        <v>852</v>
      </c>
      <c r="H34" s="364">
        <v>90</v>
      </c>
      <c r="I34" s="364">
        <v>1</v>
      </c>
      <c r="J34" s="364">
        <v>87</v>
      </c>
      <c r="K34" s="364">
        <v>736</v>
      </c>
      <c r="L34" s="364">
        <v>33</v>
      </c>
      <c r="M34" s="365"/>
    </row>
    <row r="35" spans="1:13" s="366" customFormat="1" ht="9.75" customHeight="1">
      <c r="A35" s="370"/>
      <c r="B35" s="370"/>
      <c r="C35" s="370" t="s">
        <v>222</v>
      </c>
      <c r="D35" s="371"/>
      <c r="E35" s="364">
        <v>699</v>
      </c>
      <c r="F35" s="364">
        <v>343</v>
      </c>
      <c r="G35" s="364">
        <v>314</v>
      </c>
      <c r="H35" s="364">
        <v>29</v>
      </c>
      <c r="I35" s="364" t="s">
        <v>171</v>
      </c>
      <c r="J35" s="364">
        <v>42</v>
      </c>
      <c r="K35" s="364">
        <v>286</v>
      </c>
      <c r="L35" s="364">
        <v>28</v>
      </c>
      <c r="M35" s="365"/>
    </row>
    <row r="36" spans="1:13" s="366" customFormat="1" ht="9.75" customHeight="1">
      <c r="A36" s="370"/>
      <c r="B36" s="370"/>
      <c r="C36" s="370" t="s">
        <v>223</v>
      </c>
      <c r="D36" s="371"/>
      <c r="E36" s="364">
        <v>1561</v>
      </c>
      <c r="F36" s="364">
        <v>613</v>
      </c>
      <c r="G36" s="364">
        <v>549</v>
      </c>
      <c r="H36" s="364">
        <v>63</v>
      </c>
      <c r="I36" s="364">
        <v>1</v>
      </c>
      <c r="J36" s="364">
        <v>62</v>
      </c>
      <c r="K36" s="364">
        <v>865</v>
      </c>
      <c r="L36" s="364">
        <v>21</v>
      </c>
      <c r="M36" s="365"/>
    </row>
    <row r="37" spans="1:13" s="366" customFormat="1" ht="9.75" customHeight="1">
      <c r="A37" s="370"/>
      <c r="B37" s="370"/>
      <c r="C37" s="370" t="s">
        <v>224</v>
      </c>
      <c r="D37" s="371"/>
      <c r="E37" s="364">
        <v>1717</v>
      </c>
      <c r="F37" s="364">
        <v>694</v>
      </c>
      <c r="G37" s="364">
        <v>629</v>
      </c>
      <c r="H37" s="364">
        <v>59</v>
      </c>
      <c r="I37" s="364">
        <v>6</v>
      </c>
      <c r="J37" s="364">
        <v>118</v>
      </c>
      <c r="K37" s="364">
        <v>835</v>
      </c>
      <c r="L37" s="364">
        <v>70</v>
      </c>
      <c r="M37" s="365"/>
    </row>
    <row r="38" spans="1:13" s="366" customFormat="1" ht="9.75" customHeight="1">
      <c r="A38" s="370"/>
      <c r="B38" s="370"/>
      <c r="C38" s="370" t="s">
        <v>225</v>
      </c>
      <c r="D38" s="371"/>
      <c r="E38" s="364">
        <v>1209</v>
      </c>
      <c r="F38" s="364">
        <v>643</v>
      </c>
      <c r="G38" s="364">
        <v>574</v>
      </c>
      <c r="H38" s="364">
        <v>60</v>
      </c>
      <c r="I38" s="364">
        <v>9</v>
      </c>
      <c r="J38" s="364">
        <v>89</v>
      </c>
      <c r="K38" s="364">
        <v>422</v>
      </c>
      <c r="L38" s="364">
        <v>55</v>
      </c>
      <c r="M38" s="365"/>
    </row>
    <row r="39" spans="1:13" s="366" customFormat="1" ht="9.75" customHeight="1">
      <c r="A39" s="370"/>
      <c r="B39" s="370"/>
      <c r="C39" s="370" t="s">
        <v>226</v>
      </c>
      <c r="D39" s="371"/>
      <c r="E39" s="364">
        <v>964</v>
      </c>
      <c r="F39" s="364">
        <v>408</v>
      </c>
      <c r="G39" s="364">
        <v>367</v>
      </c>
      <c r="H39" s="364">
        <v>38</v>
      </c>
      <c r="I39" s="364">
        <v>3</v>
      </c>
      <c r="J39" s="364">
        <v>33</v>
      </c>
      <c r="K39" s="364">
        <v>481</v>
      </c>
      <c r="L39" s="364">
        <v>42</v>
      </c>
      <c r="M39" s="365"/>
    </row>
    <row r="40" spans="1:13" s="366" customFormat="1" ht="9.75" customHeight="1">
      <c r="A40" s="370"/>
      <c r="B40" s="370"/>
      <c r="C40" s="370" t="s">
        <v>227</v>
      </c>
      <c r="D40" s="371"/>
      <c r="E40" s="364">
        <v>849</v>
      </c>
      <c r="F40" s="364">
        <v>328</v>
      </c>
      <c r="G40" s="364">
        <v>293</v>
      </c>
      <c r="H40" s="364">
        <v>35</v>
      </c>
      <c r="I40" s="364" t="s">
        <v>171</v>
      </c>
      <c r="J40" s="364">
        <v>34</v>
      </c>
      <c r="K40" s="364">
        <v>465</v>
      </c>
      <c r="L40" s="364">
        <v>22</v>
      </c>
      <c r="M40" s="365"/>
    </row>
    <row r="41" spans="1:13" s="366" customFormat="1" ht="3.95" customHeight="1">
      <c r="A41" s="372"/>
      <c r="B41" s="372"/>
      <c r="C41" s="372"/>
      <c r="D41" s="373"/>
      <c r="E41" s="374"/>
      <c r="F41" s="374"/>
      <c r="G41" s="374"/>
      <c r="H41" s="374"/>
      <c r="I41" s="374"/>
      <c r="J41" s="374"/>
      <c r="K41" s="374"/>
      <c r="L41" s="374"/>
      <c r="M41" s="375"/>
    </row>
    <row r="42" spans="1:13" s="366" customFormat="1" ht="15.95" customHeight="1">
      <c r="B42" s="366" t="s">
        <v>280</v>
      </c>
      <c r="E42" s="376"/>
      <c r="F42" s="376"/>
      <c r="G42" s="376"/>
      <c r="H42" s="376"/>
      <c r="I42" s="376"/>
      <c r="J42" s="376"/>
      <c r="K42" s="376"/>
      <c r="L42" s="376"/>
      <c r="M42" s="377"/>
    </row>
    <row r="43" spans="1:13" s="366" customFormat="1" ht="12" customHeight="1">
      <c r="B43" s="366" t="s">
        <v>281</v>
      </c>
      <c r="E43" s="376"/>
      <c r="F43" s="376"/>
      <c r="G43" s="376"/>
      <c r="H43" s="376"/>
      <c r="I43" s="376"/>
      <c r="J43" s="376"/>
      <c r="K43" s="376"/>
      <c r="L43" s="376"/>
      <c r="M43" s="377"/>
    </row>
    <row r="44" spans="1:13" s="366" customFormat="1" ht="12" customHeight="1">
      <c r="B44" s="366" t="s">
        <v>282</v>
      </c>
      <c r="E44" s="376"/>
      <c r="F44" s="376"/>
      <c r="G44" s="376"/>
      <c r="H44" s="376"/>
      <c r="I44" s="376"/>
      <c r="J44" s="376"/>
      <c r="K44" s="376"/>
      <c r="L44" s="376"/>
      <c r="M44" s="377"/>
    </row>
    <row r="45" spans="1:13" s="366" customFormat="1" ht="12" customHeight="1">
      <c r="B45" s="366" t="s">
        <v>283</v>
      </c>
      <c r="E45" s="376"/>
      <c r="F45" s="376"/>
      <c r="G45" s="376"/>
      <c r="H45" s="376"/>
      <c r="I45" s="376"/>
      <c r="J45" s="376"/>
      <c r="K45" s="376"/>
      <c r="L45" s="376"/>
      <c r="M45" s="377"/>
    </row>
    <row r="46" spans="1:13" s="366" customFormat="1" ht="12" customHeight="1">
      <c r="B46" s="378" t="s">
        <v>284</v>
      </c>
      <c r="E46" s="376"/>
      <c r="F46" s="376"/>
      <c r="G46" s="376"/>
      <c r="H46" s="376"/>
      <c r="I46" s="376"/>
      <c r="J46" s="376"/>
      <c r="K46" s="376"/>
      <c r="L46" s="376"/>
      <c r="M46" s="377"/>
    </row>
    <row r="47" spans="1:13" s="379" customFormat="1" ht="12" customHeight="1">
      <c r="E47" s="380"/>
      <c r="F47" s="380"/>
      <c r="G47" s="380"/>
      <c r="H47" s="380"/>
      <c r="I47" s="380"/>
      <c r="J47" s="380"/>
      <c r="K47" s="380"/>
      <c r="L47" s="380"/>
      <c r="M47" s="381"/>
    </row>
    <row r="48" spans="1:13" s="379" customFormat="1" ht="12" customHeight="1">
      <c r="E48" s="380"/>
      <c r="F48" s="380"/>
      <c r="G48" s="380"/>
      <c r="H48" s="380"/>
      <c r="I48" s="380"/>
      <c r="J48" s="380"/>
      <c r="K48" s="380"/>
      <c r="L48" s="380"/>
      <c r="M48" s="381"/>
    </row>
    <row r="49" spans="5:13" s="379" customFormat="1" ht="12" customHeight="1">
      <c r="E49" s="380"/>
      <c r="F49" s="380"/>
      <c r="G49" s="380"/>
      <c r="H49" s="380"/>
      <c r="I49" s="380"/>
      <c r="J49" s="380"/>
      <c r="K49" s="380"/>
      <c r="L49" s="380"/>
      <c r="M49" s="381"/>
    </row>
    <row r="50" spans="5:13" s="379" customFormat="1" ht="12" customHeight="1">
      <c r="E50" s="380"/>
      <c r="F50" s="380"/>
      <c r="G50" s="380"/>
      <c r="H50" s="380"/>
      <c r="I50" s="380"/>
      <c r="J50" s="380"/>
      <c r="K50" s="380"/>
      <c r="L50" s="380"/>
      <c r="M50" s="381"/>
    </row>
    <row r="51" spans="5:13" s="379" customFormat="1" ht="12" customHeight="1">
      <c r="E51" s="380"/>
      <c r="F51" s="380"/>
      <c r="G51" s="380"/>
      <c r="H51" s="380"/>
      <c r="I51" s="380"/>
      <c r="J51" s="380"/>
      <c r="K51" s="380"/>
      <c r="L51" s="380"/>
      <c r="M51" s="381"/>
    </row>
    <row r="52" spans="5:13" s="379" customFormat="1" ht="12" customHeight="1">
      <c r="E52" s="380"/>
      <c r="F52" s="380"/>
      <c r="G52" s="380"/>
      <c r="H52" s="380"/>
      <c r="I52" s="380"/>
      <c r="J52" s="380"/>
      <c r="K52" s="380"/>
      <c r="L52" s="380"/>
      <c r="M52" s="381"/>
    </row>
    <row r="53" spans="5:13" s="379" customFormat="1" ht="12" customHeight="1">
      <c r="E53" s="380"/>
      <c r="F53" s="380"/>
      <c r="G53" s="380"/>
      <c r="H53" s="380"/>
      <c r="I53" s="380"/>
      <c r="J53" s="380"/>
      <c r="K53" s="380"/>
      <c r="L53" s="380"/>
      <c r="M53" s="381"/>
    </row>
    <row r="54" spans="5:13" s="379" customFormat="1" ht="12" customHeight="1">
      <c r="E54" s="380"/>
      <c r="F54" s="380"/>
      <c r="G54" s="380"/>
      <c r="H54" s="380"/>
      <c r="I54" s="380"/>
      <c r="J54" s="380"/>
      <c r="K54" s="380"/>
      <c r="L54" s="380"/>
      <c r="M54" s="381"/>
    </row>
    <row r="55" spans="5:13" s="379" customFormat="1" ht="12" customHeight="1">
      <c r="E55" s="380"/>
      <c r="F55" s="380"/>
      <c r="G55" s="380"/>
      <c r="H55" s="380"/>
      <c r="I55" s="380"/>
      <c r="J55" s="380"/>
      <c r="K55" s="380"/>
      <c r="L55" s="380"/>
      <c r="M55" s="381"/>
    </row>
    <row r="56" spans="5:13" s="379" customFormat="1" ht="12" customHeight="1">
      <c r="E56" s="380"/>
      <c r="F56" s="380"/>
      <c r="G56" s="380"/>
      <c r="H56" s="380"/>
      <c r="I56" s="380"/>
      <c r="J56" s="380"/>
      <c r="K56" s="380"/>
      <c r="L56" s="380"/>
      <c r="M56" s="381"/>
    </row>
    <row r="57" spans="5:13" s="379" customFormat="1" ht="12" customHeight="1">
      <c r="E57" s="380"/>
      <c r="F57" s="380"/>
      <c r="G57" s="380"/>
      <c r="H57" s="380"/>
      <c r="I57" s="380"/>
      <c r="J57" s="380"/>
      <c r="K57" s="380"/>
      <c r="L57" s="380"/>
      <c r="M57" s="381"/>
    </row>
    <row r="58" spans="5:13" s="379" customFormat="1" ht="12" customHeight="1">
      <c r="E58" s="380"/>
      <c r="F58" s="380"/>
      <c r="G58" s="380"/>
      <c r="H58" s="380"/>
      <c r="I58" s="380"/>
      <c r="J58" s="380"/>
      <c r="K58" s="380"/>
      <c r="L58" s="380"/>
      <c r="M58" s="381"/>
    </row>
    <row r="59" spans="5:13" s="379" customFormat="1" ht="12" customHeight="1">
      <c r="E59" s="380"/>
      <c r="F59" s="380"/>
      <c r="G59" s="380"/>
      <c r="H59" s="380"/>
      <c r="I59" s="380"/>
      <c r="J59" s="380"/>
      <c r="K59" s="380"/>
      <c r="L59" s="380"/>
      <c r="M59" s="381"/>
    </row>
    <row r="60" spans="5:13" s="379" customFormat="1" ht="12" customHeight="1">
      <c r="E60" s="380"/>
      <c r="F60" s="380"/>
      <c r="G60" s="380"/>
      <c r="H60" s="380"/>
      <c r="I60" s="380"/>
      <c r="J60" s="380"/>
      <c r="K60" s="380"/>
      <c r="L60" s="380"/>
      <c r="M60" s="381"/>
    </row>
    <row r="61" spans="5:13" s="379" customFormat="1" ht="12" customHeight="1">
      <c r="E61" s="380"/>
      <c r="F61" s="380"/>
      <c r="G61" s="380"/>
      <c r="H61" s="380"/>
      <c r="I61" s="380"/>
      <c r="J61" s="380"/>
      <c r="K61" s="380"/>
      <c r="L61" s="380"/>
      <c r="M61" s="381"/>
    </row>
    <row r="62" spans="5:13" s="379" customFormat="1" ht="12" customHeight="1">
      <c r="E62" s="380"/>
      <c r="F62" s="380"/>
      <c r="G62" s="380"/>
      <c r="H62" s="380"/>
      <c r="I62" s="380"/>
      <c r="J62" s="380"/>
      <c r="K62" s="380"/>
      <c r="L62" s="380"/>
      <c r="M62" s="381"/>
    </row>
    <row r="63" spans="5:13" s="379" customFormat="1" ht="12" customHeight="1">
      <c r="E63" s="380"/>
      <c r="F63" s="380"/>
      <c r="G63" s="380"/>
      <c r="H63" s="380"/>
      <c r="I63" s="380"/>
      <c r="J63" s="380"/>
      <c r="K63" s="380"/>
      <c r="L63" s="380"/>
      <c r="M63" s="381"/>
    </row>
    <row r="64" spans="5:13" s="379" customFormat="1" ht="12" customHeight="1">
      <c r="E64" s="380"/>
      <c r="F64" s="380"/>
      <c r="G64" s="380"/>
      <c r="H64" s="380"/>
      <c r="I64" s="380"/>
      <c r="J64" s="380"/>
      <c r="K64" s="380"/>
      <c r="L64" s="380"/>
      <c r="M64" s="381"/>
    </row>
    <row r="65" spans="5:13" s="379" customFormat="1" ht="12" customHeight="1">
      <c r="E65" s="380"/>
      <c r="F65" s="380"/>
      <c r="G65" s="380"/>
      <c r="H65" s="380"/>
      <c r="I65" s="380"/>
      <c r="J65" s="380"/>
      <c r="K65" s="380"/>
      <c r="L65" s="380"/>
      <c r="M65" s="381"/>
    </row>
    <row r="66" spans="5:13" s="379" customFormat="1" ht="12" customHeight="1">
      <c r="E66" s="380"/>
      <c r="F66" s="380"/>
      <c r="G66" s="380"/>
      <c r="H66" s="380"/>
      <c r="I66" s="380"/>
      <c r="J66" s="380"/>
      <c r="K66" s="380"/>
      <c r="L66" s="380"/>
      <c r="M66" s="381"/>
    </row>
    <row r="67" spans="5:13" s="379" customFormat="1" ht="12" customHeight="1">
      <c r="E67" s="380"/>
      <c r="F67" s="380"/>
      <c r="G67" s="380"/>
      <c r="H67" s="380"/>
      <c r="I67" s="380"/>
      <c r="J67" s="380"/>
      <c r="K67" s="380"/>
      <c r="L67" s="380"/>
      <c r="M67" s="381"/>
    </row>
    <row r="68" spans="5:13" s="379" customFormat="1" ht="12" customHeight="1">
      <c r="E68" s="380"/>
      <c r="F68" s="380"/>
      <c r="G68" s="380"/>
      <c r="H68" s="380"/>
      <c r="I68" s="380"/>
      <c r="J68" s="380"/>
      <c r="K68" s="380"/>
      <c r="L68" s="380"/>
      <c r="M68" s="381"/>
    </row>
    <row r="69" spans="5:13" s="379" customFormat="1" ht="12" customHeight="1">
      <c r="E69" s="380"/>
      <c r="F69" s="380"/>
      <c r="G69" s="380"/>
      <c r="H69" s="380"/>
      <c r="I69" s="380"/>
      <c r="J69" s="380"/>
      <c r="K69" s="380"/>
      <c r="L69" s="380"/>
      <c r="M69" s="381"/>
    </row>
    <row r="70" spans="5:13" s="379" customFormat="1" ht="12" customHeight="1">
      <c r="E70" s="380"/>
      <c r="F70" s="380"/>
      <c r="G70" s="380"/>
      <c r="H70" s="380"/>
      <c r="I70" s="380"/>
      <c r="J70" s="380"/>
      <c r="K70" s="380"/>
      <c r="L70" s="380"/>
      <c r="M70" s="381"/>
    </row>
    <row r="71" spans="5:13" s="379" customFormat="1" ht="12" customHeight="1">
      <c r="E71" s="380"/>
      <c r="F71" s="380"/>
      <c r="G71" s="380"/>
      <c r="H71" s="380"/>
      <c r="I71" s="380"/>
      <c r="J71" s="380"/>
      <c r="K71" s="380"/>
      <c r="L71" s="380"/>
      <c r="M71" s="381"/>
    </row>
    <row r="72" spans="5:13" s="379" customFormat="1" ht="12" customHeight="1">
      <c r="E72" s="380"/>
      <c r="F72" s="380"/>
      <c r="G72" s="380"/>
      <c r="H72" s="380"/>
      <c r="I72" s="380"/>
      <c r="J72" s="380"/>
      <c r="K72" s="380"/>
      <c r="L72" s="380"/>
      <c r="M72" s="381"/>
    </row>
    <row r="73" spans="5:13" s="379" customFormat="1" ht="12" customHeight="1">
      <c r="E73" s="380"/>
      <c r="F73" s="380"/>
      <c r="G73" s="380"/>
      <c r="H73" s="380"/>
      <c r="I73" s="380"/>
      <c r="J73" s="380"/>
      <c r="K73" s="380"/>
      <c r="L73" s="380"/>
      <c r="M73" s="381"/>
    </row>
    <row r="74" spans="5:13" s="379" customFormat="1" ht="12" customHeight="1">
      <c r="E74" s="380"/>
      <c r="F74" s="380"/>
      <c r="G74" s="380"/>
      <c r="H74" s="380"/>
      <c r="I74" s="380"/>
      <c r="J74" s="380"/>
      <c r="K74" s="380"/>
      <c r="L74" s="380"/>
      <c r="M74" s="381"/>
    </row>
    <row r="75" spans="5:13" s="379" customFormat="1" ht="12" customHeight="1">
      <c r="E75" s="380"/>
      <c r="F75" s="380"/>
      <c r="G75" s="380"/>
      <c r="H75" s="380"/>
      <c r="I75" s="380"/>
      <c r="J75" s="380"/>
      <c r="K75" s="380"/>
      <c r="L75" s="380"/>
      <c r="M75" s="381"/>
    </row>
    <row r="76" spans="5:13" s="379" customFormat="1" ht="12" customHeight="1">
      <c r="E76" s="380"/>
      <c r="F76" s="380"/>
      <c r="G76" s="380"/>
      <c r="H76" s="380"/>
      <c r="I76" s="380"/>
      <c r="J76" s="380"/>
      <c r="K76" s="380"/>
      <c r="L76" s="380"/>
      <c r="M76" s="381"/>
    </row>
  </sheetData>
  <mergeCells count="10">
    <mergeCell ref="G5:G7"/>
    <mergeCell ref="H5:H7"/>
    <mergeCell ref="B12:C12"/>
    <mergeCell ref="B11:C11"/>
    <mergeCell ref="B13:C13"/>
    <mergeCell ref="B27:C27"/>
    <mergeCell ref="B8:C8"/>
    <mergeCell ref="B9:C9"/>
    <mergeCell ref="B10:C10"/>
    <mergeCell ref="E4:E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verticalDpi="300" r:id="rId1"/>
  <headerFooter alignWithMargins="0">
    <oddHeader>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U50"/>
  <sheetViews>
    <sheetView zoomScaleNormal="150" workbookViewId="0">
      <selection activeCell="C48" sqref="C48"/>
    </sheetView>
  </sheetViews>
  <sheetFormatPr defaultColWidth="11.875" defaultRowHeight="12" customHeight="1"/>
  <cols>
    <col min="1" max="1" width="14.625" style="419" customWidth="1"/>
    <col min="2" max="3" width="6" style="420" customWidth="1"/>
    <col min="4" max="4" width="8.75" style="420" customWidth="1"/>
    <col min="5" max="5" width="6.875" style="420" customWidth="1"/>
    <col min="6" max="7" width="6" style="420" customWidth="1"/>
    <col min="8" max="8" width="8.75" style="420" customWidth="1"/>
    <col min="9" max="9" width="6.875" style="420" customWidth="1"/>
    <col min="10" max="11" width="6" style="420" customWidth="1"/>
    <col min="12" max="12" width="8.75" style="420" customWidth="1"/>
    <col min="13" max="13" width="0.375" style="419" customWidth="1"/>
    <col min="14" max="16384" width="11.875" style="420"/>
  </cols>
  <sheetData>
    <row r="1" spans="1:21" s="386" customFormat="1" ht="24" customHeight="1">
      <c r="A1" s="385"/>
      <c r="D1" s="387" t="s">
        <v>285</v>
      </c>
      <c r="E1" s="388" t="s">
        <v>286</v>
      </c>
      <c r="F1" s="388"/>
      <c r="G1" s="388"/>
      <c r="H1" s="388"/>
      <c r="I1" s="388"/>
      <c r="J1" s="388"/>
      <c r="K1" s="270"/>
      <c r="L1" s="270"/>
      <c r="M1" s="389"/>
    </row>
    <row r="2" spans="1:21" s="386" customFormat="1" ht="8.1" customHeight="1">
      <c r="A2" s="385"/>
      <c r="B2" s="387"/>
      <c r="C2" s="388"/>
      <c r="D2" s="388"/>
      <c r="E2" s="388"/>
      <c r="F2" s="388"/>
      <c r="G2" s="388"/>
      <c r="H2" s="388"/>
      <c r="I2" s="388"/>
      <c r="J2" s="388"/>
      <c r="K2" s="270"/>
      <c r="L2" s="270"/>
      <c r="M2" s="389"/>
    </row>
    <row r="3" spans="1:21" s="390" customFormat="1" ht="12" customHeight="1" thickBot="1">
      <c r="J3" s="282"/>
      <c r="K3" s="278"/>
      <c r="L3" s="278"/>
      <c r="M3" s="278"/>
    </row>
    <row r="4" spans="1:21" s="390" customFormat="1" ht="12" customHeight="1">
      <c r="A4" s="391"/>
      <c r="B4" s="392" t="s">
        <v>241</v>
      </c>
      <c r="C4" s="393"/>
      <c r="D4" s="392"/>
      <c r="E4" s="394" t="s">
        <v>242</v>
      </c>
      <c r="F4" s="393"/>
      <c r="G4" s="393"/>
      <c r="H4" s="395"/>
      <c r="I4" s="394" t="s">
        <v>243</v>
      </c>
      <c r="J4" s="393"/>
      <c r="K4" s="393"/>
      <c r="L4" s="393"/>
      <c r="M4" s="396"/>
    </row>
    <row r="5" spans="1:21" s="390" customFormat="1" ht="24" customHeight="1">
      <c r="A5" s="397"/>
      <c r="B5" s="398" t="s">
        <v>287</v>
      </c>
      <c r="C5" s="398" t="s">
        <v>288</v>
      </c>
      <c r="D5" s="398" t="s">
        <v>289</v>
      </c>
      <c r="E5" s="399" t="s">
        <v>290</v>
      </c>
      <c r="F5" s="398" t="s">
        <v>287</v>
      </c>
      <c r="G5" s="398" t="s">
        <v>288</v>
      </c>
      <c r="H5" s="398" t="s">
        <v>289</v>
      </c>
      <c r="I5" s="399" t="s">
        <v>290</v>
      </c>
      <c r="J5" s="398" t="s">
        <v>287</v>
      </c>
      <c r="K5" s="398" t="s">
        <v>288</v>
      </c>
      <c r="L5" s="400" t="s">
        <v>289</v>
      </c>
      <c r="M5" s="401"/>
      <c r="N5" s="402"/>
      <c r="O5" s="402"/>
      <c r="P5" s="402"/>
      <c r="Q5" s="402"/>
      <c r="R5" s="402"/>
      <c r="S5" s="402"/>
      <c r="T5" s="402"/>
      <c r="U5" s="402"/>
    </row>
    <row r="6" spans="1:21" s="408" customFormat="1" ht="15.75" customHeight="1">
      <c r="A6" s="403" t="s">
        <v>291</v>
      </c>
      <c r="B6" s="404">
        <v>16099</v>
      </c>
      <c r="C6" s="405">
        <v>23301</v>
      </c>
      <c r="D6" s="405">
        <v>4952213</v>
      </c>
      <c r="E6" s="405">
        <v>98814</v>
      </c>
      <c r="F6" s="405">
        <v>22922</v>
      </c>
      <c r="G6" s="405">
        <v>4784</v>
      </c>
      <c r="H6" s="405">
        <v>5420203</v>
      </c>
      <c r="I6" s="405">
        <v>343347</v>
      </c>
      <c r="J6" s="405">
        <v>52665</v>
      </c>
      <c r="K6" s="405">
        <v>8077</v>
      </c>
      <c r="L6" s="405">
        <v>8455501</v>
      </c>
      <c r="M6" s="406"/>
      <c r="N6" s="407"/>
      <c r="O6" s="407"/>
    </row>
    <row r="7" spans="1:21" s="408" customFormat="1" ht="12" customHeight="1">
      <c r="A7" s="403" t="s">
        <v>292</v>
      </c>
      <c r="B7" s="404">
        <v>15821</v>
      </c>
      <c r="C7" s="405">
        <v>22151</v>
      </c>
      <c r="D7" s="405">
        <v>4733159</v>
      </c>
      <c r="E7" s="405">
        <v>97820</v>
      </c>
      <c r="F7" s="405">
        <v>22196</v>
      </c>
      <c r="G7" s="405">
        <v>4464</v>
      </c>
      <c r="H7" s="405">
        <v>5157916</v>
      </c>
      <c r="I7" s="405">
        <v>355657</v>
      </c>
      <c r="J7" s="405">
        <v>53080</v>
      </c>
      <c r="K7" s="405">
        <v>8188</v>
      </c>
      <c r="L7" s="405">
        <v>8420302</v>
      </c>
      <c r="M7" s="406"/>
      <c r="N7" s="407"/>
      <c r="O7" s="407"/>
    </row>
    <row r="8" spans="1:21" s="408" customFormat="1" ht="12" customHeight="1">
      <c r="A8" s="403" t="s">
        <v>293</v>
      </c>
      <c r="B8" s="404">
        <v>15004</v>
      </c>
      <c r="C8" s="405">
        <v>20863</v>
      </c>
      <c r="D8" s="405">
        <v>4475455</v>
      </c>
      <c r="E8" s="405">
        <v>106378</v>
      </c>
      <c r="F8" s="405">
        <v>22948</v>
      </c>
      <c r="G8" s="405">
        <v>4602</v>
      </c>
      <c r="H8" s="405">
        <v>5450263</v>
      </c>
      <c r="I8" s="405">
        <v>357624</v>
      </c>
      <c r="J8" s="405">
        <v>53643</v>
      </c>
      <c r="K8" s="405">
        <v>8268</v>
      </c>
      <c r="L8" s="405">
        <v>8505616</v>
      </c>
      <c r="M8" s="406"/>
      <c r="N8" s="407"/>
      <c r="O8" s="407"/>
    </row>
    <row r="9" spans="1:21" s="408" customFormat="1" ht="12" customHeight="1">
      <c r="A9" s="403" t="s">
        <v>294</v>
      </c>
      <c r="B9" s="404">
        <v>16097</v>
      </c>
      <c r="C9" s="405">
        <v>19245</v>
      </c>
      <c r="D9" s="405">
        <v>4311068</v>
      </c>
      <c r="E9" s="405">
        <v>127199</v>
      </c>
      <c r="F9" s="405">
        <v>27916</v>
      </c>
      <c r="G9" s="405">
        <v>6053</v>
      </c>
      <c r="H9" s="405">
        <v>5689608</v>
      </c>
      <c r="I9" s="405">
        <v>343014</v>
      </c>
      <c r="J9" s="405">
        <v>53091</v>
      </c>
      <c r="K9" s="405">
        <v>8273</v>
      </c>
      <c r="L9" s="405">
        <v>8425250</v>
      </c>
      <c r="M9" s="406"/>
      <c r="N9" s="407"/>
      <c r="O9" s="407"/>
    </row>
    <row r="10" spans="1:21" s="414" customFormat="1" ht="17.100000000000001" customHeight="1">
      <c r="A10" s="409" t="s">
        <v>295</v>
      </c>
      <c r="B10" s="410">
        <v>18349</v>
      </c>
      <c r="C10" s="411">
        <v>20849</v>
      </c>
      <c r="D10" s="411">
        <v>4482592</v>
      </c>
      <c r="E10" s="410">
        <v>93420</v>
      </c>
      <c r="F10" s="410">
        <v>21899</v>
      </c>
      <c r="G10" s="410">
        <v>3154</v>
      </c>
      <c r="H10" s="410">
        <v>4908157</v>
      </c>
      <c r="I10" s="411">
        <v>337341</v>
      </c>
      <c r="J10" s="411">
        <v>53719</v>
      </c>
      <c r="K10" s="411">
        <v>8581</v>
      </c>
      <c r="L10" s="411">
        <v>8560703</v>
      </c>
      <c r="M10" s="412"/>
      <c r="N10" s="413"/>
      <c r="O10" s="413"/>
    </row>
    <row r="11" spans="1:21" s="408" customFormat="1" ht="3.95" customHeight="1">
      <c r="A11" s="415"/>
      <c r="B11" s="416"/>
      <c r="C11" s="416"/>
      <c r="D11" s="416"/>
      <c r="E11" s="416"/>
      <c r="F11" s="416"/>
      <c r="G11" s="416"/>
      <c r="H11" s="416"/>
      <c r="I11" s="416"/>
      <c r="J11" s="416"/>
      <c r="K11" s="416"/>
      <c r="L11" s="416"/>
      <c r="M11" s="417"/>
    </row>
    <row r="12" spans="1:21" s="408" customFormat="1" ht="15.95" customHeight="1">
      <c r="A12" s="418" t="s">
        <v>296</v>
      </c>
      <c r="M12" s="418"/>
    </row>
    <row r="13" spans="1:21" s="408" customFormat="1" ht="12" customHeight="1">
      <c r="A13" s="331" t="s">
        <v>272</v>
      </c>
      <c r="M13" s="418"/>
    </row>
    <row r="14" spans="1:21" s="408" customFormat="1" ht="12" customHeight="1">
      <c r="A14" s="418"/>
      <c r="M14" s="418"/>
    </row>
    <row r="15" spans="1:21" s="408" customFormat="1" ht="12" customHeight="1">
      <c r="A15" s="418"/>
      <c r="M15" s="418"/>
    </row>
    <row r="16" spans="1:21" s="408" customFormat="1" ht="12" customHeight="1">
      <c r="A16" s="418"/>
      <c r="M16" s="418"/>
    </row>
    <row r="17" spans="1:13" s="408" customFormat="1" ht="12" customHeight="1">
      <c r="A17" s="418"/>
      <c r="M17" s="418"/>
    </row>
    <row r="18" spans="1:13" s="408" customFormat="1" ht="12" customHeight="1">
      <c r="A18" s="418"/>
      <c r="M18" s="418"/>
    </row>
    <row r="19" spans="1:13" s="408" customFormat="1" ht="12" customHeight="1">
      <c r="A19" s="418"/>
      <c r="M19" s="418"/>
    </row>
    <row r="20" spans="1:13" s="408" customFormat="1" ht="12" customHeight="1">
      <c r="A20" s="418"/>
      <c r="M20" s="418"/>
    </row>
    <row r="21" spans="1:13" s="408" customFormat="1" ht="12" customHeight="1">
      <c r="A21" s="418"/>
      <c r="M21" s="418"/>
    </row>
    <row r="22" spans="1:13" s="408" customFormat="1" ht="12" customHeight="1">
      <c r="A22" s="418"/>
      <c r="M22" s="418"/>
    </row>
    <row r="23" spans="1:13" s="408" customFormat="1" ht="12" customHeight="1">
      <c r="A23" s="418"/>
      <c r="M23" s="418"/>
    </row>
    <row r="24" spans="1:13" s="408" customFormat="1" ht="12" customHeight="1">
      <c r="A24" s="418"/>
      <c r="M24" s="418"/>
    </row>
    <row r="25" spans="1:13" s="408" customFormat="1" ht="12" customHeight="1">
      <c r="A25" s="418"/>
      <c r="M25" s="418"/>
    </row>
    <row r="26" spans="1:13" s="408" customFormat="1" ht="12" customHeight="1">
      <c r="A26" s="418"/>
      <c r="M26" s="418"/>
    </row>
    <row r="27" spans="1:13" s="408" customFormat="1" ht="12" customHeight="1">
      <c r="A27" s="418"/>
      <c r="M27" s="418"/>
    </row>
    <row r="28" spans="1:13" s="408" customFormat="1" ht="12" customHeight="1">
      <c r="A28" s="418"/>
      <c r="M28" s="418"/>
    </row>
    <row r="29" spans="1:13" s="408" customFormat="1" ht="12" customHeight="1">
      <c r="A29" s="418"/>
      <c r="M29" s="418"/>
    </row>
    <row r="30" spans="1:13" s="408" customFormat="1" ht="12" customHeight="1">
      <c r="A30" s="418"/>
      <c r="M30" s="418"/>
    </row>
    <row r="31" spans="1:13" s="408" customFormat="1" ht="12" customHeight="1">
      <c r="A31" s="418"/>
      <c r="M31" s="418"/>
    </row>
    <row r="32" spans="1:13" s="408" customFormat="1" ht="12" customHeight="1">
      <c r="A32" s="418"/>
      <c r="M32" s="418"/>
    </row>
    <row r="33" spans="1:13" s="408" customFormat="1" ht="12" customHeight="1">
      <c r="A33" s="418"/>
      <c r="M33" s="418"/>
    </row>
    <row r="34" spans="1:13" s="408" customFormat="1" ht="12" customHeight="1">
      <c r="A34" s="418"/>
      <c r="M34" s="418"/>
    </row>
    <row r="35" spans="1:13" s="408" customFormat="1" ht="12" customHeight="1">
      <c r="A35" s="418"/>
      <c r="M35" s="418"/>
    </row>
    <row r="36" spans="1:13" s="408" customFormat="1" ht="12" customHeight="1">
      <c r="A36" s="418"/>
      <c r="M36" s="418"/>
    </row>
    <row r="37" spans="1:13" s="408" customFormat="1" ht="12" customHeight="1">
      <c r="A37" s="418"/>
      <c r="M37" s="418"/>
    </row>
    <row r="38" spans="1:13" s="408" customFormat="1" ht="12" customHeight="1">
      <c r="A38" s="418"/>
      <c r="M38" s="418"/>
    </row>
    <row r="39" spans="1:13" s="408" customFormat="1" ht="12" customHeight="1">
      <c r="A39" s="418"/>
      <c r="M39" s="418"/>
    </row>
    <row r="40" spans="1:13" s="408" customFormat="1" ht="12" customHeight="1">
      <c r="A40" s="418"/>
      <c r="M40" s="418"/>
    </row>
    <row r="41" spans="1:13" s="408" customFormat="1" ht="12" customHeight="1">
      <c r="A41" s="418"/>
      <c r="M41" s="418"/>
    </row>
    <row r="42" spans="1:13" s="408" customFormat="1" ht="12" customHeight="1">
      <c r="A42" s="418"/>
      <c r="M42" s="418"/>
    </row>
    <row r="43" spans="1:13" s="408" customFormat="1" ht="12" customHeight="1">
      <c r="A43" s="418"/>
      <c r="M43" s="418"/>
    </row>
    <row r="44" spans="1:13" s="408" customFormat="1" ht="12" customHeight="1">
      <c r="A44" s="418"/>
      <c r="M44" s="418"/>
    </row>
    <row r="45" spans="1:13" s="408" customFormat="1" ht="12" customHeight="1">
      <c r="A45" s="418"/>
      <c r="M45" s="418"/>
    </row>
    <row r="46" spans="1:13" s="408" customFormat="1" ht="12" customHeight="1">
      <c r="A46" s="418"/>
      <c r="M46" s="418"/>
    </row>
    <row r="47" spans="1:13" s="408" customFormat="1" ht="12" customHeight="1">
      <c r="A47" s="418"/>
      <c r="M47" s="418"/>
    </row>
    <row r="48" spans="1:13" s="408" customFormat="1" ht="12" customHeight="1">
      <c r="A48" s="418"/>
      <c r="M48" s="418"/>
    </row>
    <row r="49" spans="1:13" s="408" customFormat="1" ht="12" customHeight="1">
      <c r="A49" s="418"/>
      <c r="M49" s="418"/>
    </row>
    <row r="50" spans="1:13" s="408" customFormat="1" ht="12" customHeight="1">
      <c r="A50" s="418"/>
      <c r="M50" s="418"/>
    </row>
  </sheetData>
  <phoneticPr fontId="3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verticalDpi="300" r:id="rId1"/>
  <headerFooter alignWithMargins="0">
    <oddHeader>&amp;R&amp;A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/>
  <dimension ref="A1:G27"/>
  <sheetViews>
    <sheetView topLeftCell="A4" zoomScaleNormal="150" workbookViewId="0">
      <selection activeCell="D54" sqref="D54"/>
    </sheetView>
  </sheetViews>
  <sheetFormatPr defaultColWidth="37.375" defaultRowHeight="12" customHeight="1"/>
  <cols>
    <col min="1" max="1" width="0.375" style="426" customWidth="1"/>
    <col min="2" max="2" width="19.75" style="426" customWidth="1"/>
    <col min="3" max="3" width="3.25" style="426" customWidth="1"/>
    <col min="4" max="4" width="19.875" style="426" customWidth="1"/>
    <col min="5" max="5" width="4.625" style="426" customWidth="1"/>
    <col min="6" max="6" width="19.875" style="426" customWidth="1"/>
    <col min="7" max="7" width="4.25" style="437" customWidth="1"/>
    <col min="8" max="16384" width="37.375" style="426"/>
  </cols>
  <sheetData>
    <row r="1" spans="1:7" ht="12" hidden="1" customHeight="1">
      <c r="A1" s="424"/>
      <c r="B1" s="424" t="s">
        <v>308</v>
      </c>
      <c r="C1" s="424"/>
      <c r="D1" s="424" t="s">
        <v>309</v>
      </c>
      <c r="E1" s="424"/>
      <c r="F1" s="424"/>
      <c r="G1" s="425"/>
    </row>
    <row r="2" spans="1:7" ht="3.95" hidden="1" customHeight="1">
      <c r="A2" s="424"/>
      <c r="B2" s="424"/>
      <c r="C2" s="424"/>
      <c r="D2" s="424"/>
      <c r="E2" s="424"/>
      <c r="F2" s="424"/>
      <c r="G2" s="425"/>
    </row>
    <row r="3" spans="1:7" ht="12" hidden="1" customHeight="1">
      <c r="A3" s="424"/>
      <c r="B3" s="427" t="s">
        <v>310</v>
      </c>
      <c r="C3" s="424"/>
      <c r="D3" s="424">
        <f>SUM(D13:D24)</f>
        <v>183984</v>
      </c>
      <c r="E3" s="424"/>
      <c r="F3" s="424">
        <f>SUM(F13:F24)</f>
        <v>94297</v>
      </c>
      <c r="G3" s="425"/>
    </row>
    <row r="4" spans="1:7" s="431" customFormat="1" ht="24" customHeight="1">
      <c r="A4" s="428"/>
      <c r="B4" s="429" t="s">
        <v>311</v>
      </c>
      <c r="C4" s="428"/>
      <c r="D4" s="429"/>
      <c r="E4" s="429"/>
      <c r="F4" s="429"/>
      <c r="G4" s="430"/>
    </row>
    <row r="5" spans="1:7" ht="8.1" customHeight="1">
      <c r="A5" s="432"/>
      <c r="B5" s="432"/>
      <c r="C5" s="432"/>
      <c r="D5" s="433"/>
      <c r="E5" s="433"/>
      <c r="F5" s="433"/>
      <c r="G5" s="434"/>
    </row>
    <row r="6" spans="1:7" ht="12" customHeight="1" thickBot="1">
      <c r="A6" s="435"/>
      <c r="B6" s="435"/>
      <c r="C6" s="435"/>
      <c r="D6" s="436"/>
      <c r="E6" s="436"/>
    </row>
    <row r="7" spans="1:7" ht="36" customHeight="1">
      <c r="A7" s="438"/>
      <c r="B7" s="438"/>
      <c r="C7" s="438"/>
      <c r="D7" s="793" t="s">
        <v>312</v>
      </c>
      <c r="E7" s="794"/>
      <c r="F7" s="793" t="s">
        <v>313</v>
      </c>
      <c r="G7" s="795"/>
    </row>
    <row r="8" spans="1:7" ht="14.25" customHeight="1">
      <c r="A8" s="421"/>
      <c r="B8" s="439" t="s">
        <v>314</v>
      </c>
      <c r="C8" s="440"/>
      <c r="D8" s="441">
        <v>1153462</v>
      </c>
      <c r="E8" s="441"/>
      <c r="F8" s="441">
        <v>606313</v>
      </c>
      <c r="G8" s="42"/>
    </row>
    <row r="9" spans="1:7" ht="12" customHeight="1">
      <c r="A9" s="421"/>
      <c r="B9" s="439" t="s">
        <v>315</v>
      </c>
      <c r="C9" s="440"/>
      <c r="D9" s="441">
        <v>1097491</v>
      </c>
      <c r="E9" s="441"/>
      <c r="F9" s="441">
        <v>411857</v>
      </c>
      <c r="G9" s="42"/>
    </row>
    <row r="10" spans="1:7" ht="12" customHeight="1">
      <c r="A10" s="421"/>
      <c r="B10" s="439" t="s">
        <v>316</v>
      </c>
      <c r="C10" s="440"/>
      <c r="D10" s="441">
        <v>1116466</v>
      </c>
      <c r="E10" s="441"/>
      <c r="F10" s="441">
        <v>401012</v>
      </c>
      <c r="G10" s="42"/>
    </row>
    <row r="11" spans="1:7" ht="12" customHeight="1">
      <c r="A11" s="421"/>
      <c r="B11" s="439" t="s">
        <v>317</v>
      </c>
      <c r="C11" s="440"/>
      <c r="D11" s="441">
        <v>181105</v>
      </c>
      <c r="E11" s="441"/>
      <c r="F11" s="441">
        <v>116815</v>
      </c>
      <c r="G11" s="42"/>
    </row>
    <row r="12" spans="1:7" s="446" customFormat="1" ht="17.100000000000001" customHeight="1">
      <c r="A12" s="442"/>
      <c r="B12" s="442" t="s">
        <v>318</v>
      </c>
      <c r="C12" s="443"/>
      <c r="D12" s="454">
        <v>183984</v>
      </c>
      <c r="E12" s="454"/>
      <c r="F12" s="454">
        <v>94297</v>
      </c>
      <c r="G12" s="445"/>
    </row>
    <row r="13" spans="1:7" ht="17.100000000000001" customHeight="1">
      <c r="A13" s="447"/>
      <c r="B13" s="447" t="s">
        <v>319</v>
      </c>
      <c r="C13" s="448"/>
      <c r="D13" s="441">
        <v>14848</v>
      </c>
      <c r="E13" s="454"/>
      <c r="F13" s="441">
        <v>14920</v>
      </c>
      <c r="G13" s="445"/>
    </row>
    <row r="14" spans="1:7" ht="12" customHeight="1">
      <c r="A14" s="449"/>
      <c r="B14" s="449" t="s">
        <v>320</v>
      </c>
      <c r="C14" s="450"/>
      <c r="D14" s="441">
        <v>15503</v>
      </c>
      <c r="E14" s="444"/>
      <c r="F14" s="441">
        <v>6734</v>
      </c>
      <c r="G14" s="445"/>
    </row>
    <row r="15" spans="1:7" ht="12" customHeight="1">
      <c r="A15" s="449"/>
      <c r="B15" s="449" t="s">
        <v>302</v>
      </c>
      <c r="C15" s="450"/>
      <c r="D15" s="441">
        <v>15063</v>
      </c>
      <c r="E15" s="444"/>
      <c r="F15" s="441">
        <v>5712</v>
      </c>
      <c r="G15" s="445"/>
    </row>
    <row r="16" spans="1:7" ht="12" customHeight="1">
      <c r="A16" s="449"/>
      <c r="B16" s="449" t="s">
        <v>303</v>
      </c>
      <c r="C16" s="450"/>
      <c r="D16" s="441">
        <v>15380</v>
      </c>
      <c r="E16" s="444"/>
      <c r="F16" s="441">
        <v>7092</v>
      </c>
      <c r="G16" s="445"/>
    </row>
    <row r="17" spans="1:7" ht="12" customHeight="1">
      <c r="A17" s="449"/>
      <c r="B17" s="449" t="s">
        <v>304</v>
      </c>
      <c r="C17" s="450"/>
      <c r="D17" s="441">
        <v>16615</v>
      </c>
      <c r="E17" s="444"/>
      <c r="F17" s="441">
        <v>8407</v>
      </c>
      <c r="G17" s="445"/>
    </row>
    <row r="18" spans="1:7" ht="12" customHeight="1">
      <c r="A18" s="449"/>
      <c r="B18" s="449" t="s">
        <v>305</v>
      </c>
      <c r="C18" s="450"/>
      <c r="D18" s="441">
        <v>15252</v>
      </c>
      <c r="E18" s="444"/>
      <c r="F18" s="441">
        <v>10683</v>
      </c>
      <c r="G18" s="445"/>
    </row>
    <row r="19" spans="1:7" ht="12.75" customHeight="1">
      <c r="A19" s="449"/>
      <c r="B19" s="449" t="s">
        <v>321</v>
      </c>
      <c r="C19" s="450"/>
      <c r="D19" s="441">
        <v>15686</v>
      </c>
      <c r="E19" s="444"/>
      <c r="F19" s="441">
        <v>7554</v>
      </c>
      <c r="G19" s="445"/>
    </row>
    <row r="20" spans="1:7" ht="12" customHeight="1">
      <c r="A20" s="449"/>
      <c r="B20" s="449" t="s">
        <v>306</v>
      </c>
      <c r="C20" s="450"/>
      <c r="D20" s="441">
        <v>15072</v>
      </c>
      <c r="E20" s="444"/>
      <c r="F20" s="441">
        <v>6984</v>
      </c>
      <c r="G20" s="445"/>
    </row>
    <row r="21" spans="1:7" ht="12" customHeight="1">
      <c r="A21" s="449"/>
      <c r="B21" s="449" t="s">
        <v>307</v>
      </c>
      <c r="C21" s="450"/>
      <c r="D21" s="441">
        <v>15656</v>
      </c>
      <c r="E21" s="444"/>
      <c r="F21" s="441">
        <v>6418</v>
      </c>
      <c r="G21" s="445"/>
    </row>
    <row r="22" spans="1:7" ht="12" customHeight="1">
      <c r="A22" s="447"/>
      <c r="B22" s="447" t="s">
        <v>322</v>
      </c>
      <c r="C22" s="448"/>
      <c r="D22" s="441">
        <v>15565</v>
      </c>
      <c r="E22" s="444"/>
      <c r="F22" s="441">
        <v>7823</v>
      </c>
      <c r="G22" s="445"/>
    </row>
    <row r="23" spans="1:7" ht="12" customHeight="1">
      <c r="A23" s="447"/>
      <c r="B23" s="447" t="s">
        <v>323</v>
      </c>
      <c r="C23" s="448"/>
      <c r="D23" s="441">
        <v>14049</v>
      </c>
      <c r="E23" s="444"/>
      <c r="F23" s="441">
        <v>5986</v>
      </c>
      <c r="G23" s="445"/>
    </row>
    <row r="24" spans="1:7" ht="12" customHeight="1">
      <c r="A24" s="447"/>
      <c r="B24" s="447" t="s">
        <v>324</v>
      </c>
      <c r="C24" s="448"/>
      <c r="D24" s="441">
        <v>15295</v>
      </c>
      <c r="E24" s="444"/>
      <c r="F24" s="441">
        <v>5984</v>
      </c>
      <c r="G24" s="445"/>
    </row>
    <row r="25" spans="1:7" ht="3.95" customHeight="1">
      <c r="A25" s="451"/>
      <c r="B25" s="451"/>
      <c r="C25" s="452"/>
      <c r="D25" s="453"/>
      <c r="E25" s="453"/>
      <c r="F25" s="453"/>
      <c r="G25" s="453"/>
    </row>
    <row r="26" spans="1:7" ht="15.95" customHeight="1">
      <c r="B26" s="426" t="s">
        <v>325</v>
      </c>
    </row>
    <row r="27" spans="1:7" ht="12" customHeight="1">
      <c r="B27" s="426" t="s">
        <v>326</v>
      </c>
    </row>
  </sheetData>
  <mergeCells count="2">
    <mergeCell ref="D7:E7"/>
    <mergeCell ref="F7:G7"/>
  </mergeCells>
  <phoneticPr fontId="3"/>
  <printOptions gridLinesSet="0"/>
  <pageMargins left="0.91" right="0.59055118110236227" top="0.78740157480314965" bottom="0.78740157480314965" header="0.31496062992125984" footer="0.31496062992125984"/>
  <pageSetup paperSize="9" pageOrder="overThenDown" orientation="portrait" verticalDpi="300" r:id="rId1"/>
  <headerFooter alignWithMargins="0">
    <oddHeader>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K47"/>
  <sheetViews>
    <sheetView workbookViewId="0">
      <selection activeCell="L13" sqref="L13"/>
    </sheetView>
  </sheetViews>
  <sheetFormatPr defaultColWidth="21.375" defaultRowHeight="12" customHeight="1"/>
  <cols>
    <col min="1" max="1" width="0.375" style="699" customWidth="1"/>
    <col min="2" max="2" width="2.625" style="699" customWidth="1"/>
    <col min="3" max="3" width="15.625" style="699" customWidth="1"/>
    <col min="4" max="4" width="0.375" style="700" customWidth="1"/>
    <col min="5" max="10" width="11.875" style="699" customWidth="1"/>
    <col min="11" max="11" width="0.375" style="700" customWidth="1"/>
    <col min="12" max="16384" width="21.375" style="699"/>
  </cols>
  <sheetData>
    <row r="1" spans="1:11" s="733" customFormat="1" ht="24" customHeight="1">
      <c r="E1" s="738" t="s">
        <v>497</v>
      </c>
      <c r="F1" s="737" t="s">
        <v>496</v>
      </c>
      <c r="G1" s="736"/>
      <c r="H1" s="736"/>
      <c r="J1" s="735"/>
      <c r="K1" s="734"/>
    </row>
    <row r="2" spans="1:11" ht="9" customHeight="1">
      <c r="C2" s="732"/>
      <c r="D2" s="731"/>
      <c r="E2" s="730"/>
      <c r="F2" s="730"/>
      <c r="G2" s="730"/>
      <c r="H2" s="730"/>
      <c r="J2" s="729"/>
      <c r="K2" s="728"/>
    </row>
    <row r="3" spans="1:11" ht="12.75" customHeight="1" thickBot="1">
      <c r="C3" s="727"/>
      <c r="D3" s="726"/>
    </row>
    <row r="4" spans="1:11" ht="36" customHeight="1">
      <c r="A4" s="725"/>
      <c r="B4" s="725"/>
      <c r="C4" s="725"/>
      <c r="D4" s="724"/>
      <c r="E4" s="723" t="s">
        <v>495</v>
      </c>
      <c r="F4" s="722" t="s">
        <v>494</v>
      </c>
      <c r="G4" s="721" t="s">
        <v>493</v>
      </c>
      <c r="H4" s="721" t="s">
        <v>492</v>
      </c>
      <c r="I4" s="721" t="s">
        <v>491</v>
      </c>
      <c r="J4" s="721" t="s">
        <v>490</v>
      </c>
      <c r="K4" s="720"/>
    </row>
    <row r="5" spans="1:11" ht="24" customHeight="1">
      <c r="A5" s="718"/>
      <c r="B5" s="798" t="s">
        <v>489</v>
      </c>
      <c r="C5" s="798"/>
      <c r="D5" s="717"/>
      <c r="E5" s="706">
        <v>141</v>
      </c>
      <c r="F5" s="707">
        <v>95.2</v>
      </c>
      <c r="G5" s="706">
        <v>19033696</v>
      </c>
      <c r="H5" s="706">
        <v>52148</v>
      </c>
      <c r="I5" s="706">
        <v>997</v>
      </c>
      <c r="J5" s="704" t="s">
        <v>92</v>
      </c>
      <c r="K5" s="704"/>
    </row>
    <row r="6" spans="1:11" ht="15" customHeight="1">
      <c r="A6" s="710"/>
      <c r="B6" s="710"/>
      <c r="C6" s="709" t="s">
        <v>486</v>
      </c>
      <c r="D6" s="708"/>
      <c r="E6" s="706">
        <v>73</v>
      </c>
      <c r="F6" s="707">
        <v>59.5</v>
      </c>
      <c r="G6" s="706">
        <v>4017378</v>
      </c>
      <c r="H6" s="706">
        <v>11007</v>
      </c>
      <c r="I6" s="704" t="s">
        <v>92</v>
      </c>
      <c r="J6" s="704" t="s">
        <v>92</v>
      </c>
      <c r="K6" s="704"/>
    </row>
    <row r="7" spans="1:11" ht="15" customHeight="1">
      <c r="A7" s="710"/>
      <c r="B7" s="710"/>
      <c r="C7" s="709" t="s">
        <v>485</v>
      </c>
      <c r="D7" s="708"/>
      <c r="E7" s="706">
        <v>62</v>
      </c>
      <c r="F7" s="707">
        <v>19</v>
      </c>
      <c r="G7" s="706">
        <v>14209662</v>
      </c>
      <c r="H7" s="706">
        <v>38931</v>
      </c>
      <c r="I7" s="704" t="s">
        <v>92</v>
      </c>
      <c r="J7" s="704" t="s">
        <v>92</v>
      </c>
      <c r="K7" s="704"/>
    </row>
    <row r="8" spans="1:11" ht="15" customHeight="1">
      <c r="A8" s="710"/>
      <c r="B8" s="710"/>
      <c r="C8" s="709" t="s">
        <v>484</v>
      </c>
      <c r="D8" s="708"/>
      <c r="E8" s="706">
        <v>2</v>
      </c>
      <c r="F8" s="707">
        <v>2</v>
      </c>
      <c r="G8" s="706">
        <v>157055</v>
      </c>
      <c r="H8" s="706">
        <v>430</v>
      </c>
      <c r="I8" s="706">
        <v>997</v>
      </c>
      <c r="J8" s="704" t="s">
        <v>92</v>
      </c>
      <c r="K8" s="704"/>
    </row>
    <row r="9" spans="1:11" ht="15" customHeight="1">
      <c r="A9" s="710"/>
      <c r="B9" s="710"/>
      <c r="C9" s="709" t="s">
        <v>483</v>
      </c>
      <c r="D9" s="708"/>
      <c r="E9" s="706">
        <v>4</v>
      </c>
      <c r="F9" s="707">
        <v>14.7</v>
      </c>
      <c r="G9" s="706">
        <v>649601</v>
      </c>
      <c r="H9" s="705">
        <v>1780</v>
      </c>
      <c r="I9" s="704" t="s">
        <v>92</v>
      </c>
      <c r="J9" s="704" t="s">
        <v>92</v>
      </c>
      <c r="K9" s="704"/>
    </row>
    <row r="10" spans="1:11" ht="24" customHeight="1">
      <c r="A10" s="718"/>
      <c r="B10" s="798" t="s">
        <v>488</v>
      </c>
      <c r="C10" s="798"/>
      <c r="D10" s="717"/>
      <c r="E10" s="706">
        <v>141</v>
      </c>
      <c r="F10" s="707">
        <v>95.2</v>
      </c>
      <c r="G10" s="706">
        <v>18288917</v>
      </c>
      <c r="H10" s="706">
        <v>50108</v>
      </c>
      <c r="I10" s="706">
        <v>1214</v>
      </c>
      <c r="J10" s="704" t="s">
        <v>92</v>
      </c>
      <c r="K10" s="704"/>
    </row>
    <row r="11" spans="1:11" ht="16.5" customHeight="1">
      <c r="A11" s="719"/>
      <c r="B11" s="719"/>
      <c r="C11" s="709" t="s">
        <v>486</v>
      </c>
      <c r="D11" s="708"/>
      <c r="E11" s="706">
        <v>73</v>
      </c>
      <c r="F11" s="707">
        <v>59.5</v>
      </c>
      <c r="G11" s="706">
        <v>3830911</v>
      </c>
      <c r="H11" s="706">
        <v>10496</v>
      </c>
      <c r="I11" s="704" t="s">
        <v>92</v>
      </c>
      <c r="J11" s="704" t="s">
        <v>92</v>
      </c>
      <c r="K11" s="704"/>
    </row>
    <row r="12" spans="1:11" ht="15" customHeight="1">
      <c r="A12" s="719"/>
      <c r="B12" s="719"/>
      <c r="C12" s="709" t="s">
        <v>485</v>
      </c>
      <c r="D12" s="708"/>
      <c r="E12" s="706">
        <v>62</v>
      </c>
      <c r="F12" s="707">
        <v>19</v>
      </c>
      <c r="G12" s="706">
        <v>13699529</v>
      </c>
      <c r="H12" s="706">
        <v>37533</v>
      </c>
      <c r="I12" s="704" t="s">
        <v>92</v>
      </c>
      <c r="J12" s="704" t="s">
        <v>92</v>
      </c>
      <c r="K12" s="704"/>
    </row>
    <row r="13" spans="1:11" ht="15" customHeight="1">
      <c r="A13" s="719"/>
      <c r="B13" s="719"/>
      <c r="C13" s="709" t="s">
        <v>484</v>
      </c>
      <c r="D13" s="708"/>
      <c r="E13" s="706">
        <v>2</v>
      </c>
      <c r="F13" s="707">
        <v>2</v>
      </c>
      <c r="G13" s="706">
        <v>165252</v>
      </c>
      <c r="H13" s="706">
        <v>454</v>
      </c>
      <c r="I13" s="706">
        <v>1214</v>
      </c>
      <c r="J13" s="704" t="s">
        <v>92</v>
      </c>
      <c r="K13" s="704"/>
    </row>
    <row r="14" spans="1:11" ht="15" customHeight="1">
      <c r="A14" s="719"/>
      <c r="B14" s="719"/>
      <c r="C14" s="709" t="s">
        <v>483</v>
      </c>
      <c r="D14" s="708"/>
      <c r="E14" s="706">
        <v>4</v>
      </c>
      <c r="F14" s="707">
        <v>14.7</v>
      </c>
      <c r="G14" s="706">
        <v>593225</v>
      </c>
      <c r="H14" s="705">
        <v>1625</v>
      </c>
      <c r="I14" s="704" t="s">
        <v>92</v>
      </c>
      <c r="J14" s="704" t="s">
        <v>92</v>
      </c>
      <c r="K14" s="704"/>
    </row>
    <row r="15" spans="1:11" ht="24" customHeight="1">
      <c r="A15" s="718"/>
      <c r="B15" s="798" t="s">
        <v>487</v>
      </c>
      <c r="C15" s="798"/>
      <c r="D15" s="717"/>
      <c r="E15" s="706">
        <v>141</v>
      </c>
      <c r="F15" s="707">
        <v>95.2</v>
      </c>
      <c r="G15" s="706">
        <v>16534282</v>
      </c>
      <c r="H15" s="706">
        <v>45299</v>
      </c>
      <c r="I15" s="706">
        <v>1296</v>
      </c>
      <c r="J15" s="704" t="s">
        <v>92</v>
      </c>
      <c r="K15" s="704"/>
    </row>
    <row r="16" spans="1:11" ht="15" customHeight="1">
      <c r="A16" s="710"/>
      <c r="B16" s="710"/>
      <c r="C16" s="709" t="s">
        <v>486</v>
      </c>
      <c r="D16" s="708"/>
      <c r="E16" s="706">
        <v>73</v>
      </c>
      <c r="F16" s="707">
        <v>59.5</v>
      </c>
      <c r="G16" s="706">
        <v>3689806</v>
      </c>
      <c r="H16" s="706">
        <v>10109</v>
      </c>
      <c r="I16" s="704" t="s">
        <v>92</v>
      </c>
      <c r="J16" s="704" t="s">
        <v>92</v>
      </c>
      <c r="K16" s="704"/>
    </row>
    <row r="17" spans="1:11" ht="15" customHeight="1">
      <c r="A17" s="710"/>
      <c r="B17" s="710"/>
      <c r="C17" s="709" t="s">
        <v>485</v>
      </c>
      <c r="D17" s="708"/>
      <c r="E17" s="706">
        <v>62</v>
      </c>
      <c r="F17" s="707">
        <v>19</v>
      </c>
      <c r="G17" s="706">
        <v>12112525</v>
      </c>
      <c r="H17" s="706">
        <v>33185</v>
      </c>
      <c r="I17" s="704" t="s">
        <v>92</v>
      </c>
      <c r="J17" s="704" t="s">
        <v>92</v>
      </c>
      <c r="K17" s="704"/>
    </row>
    <row r="18" spans="1:11" ht="15" customHeight="1">
      <c r="A18" s="710"/>
      <c r="B18" s="710"/>
      <c r="C18" s="709" t="s">
        <v>484</v>
      </c>
      <c r="D18" s="708"/>
      <c r="E18" s="706">
        <v>2</v>
      </c>
      <c r="F18" s="707">
        <v>2</v>
      </c>
      <c r="G18" s="706">
        <v>157085</v>
      </c>
      <c r="H18" s="706">
        <v>430</v>
      </c>
      <c r="I18" s="706">
        <v>1296</v>
      </c>
      <c r="J18" s="704" t="s">
        <v>92</v>
      </c>
      <c r="K18" s="704"/>
    </row>
    <row r="19" spans="1:11" ht="15" customHeight="1">
      <c r="A19" s="710"/>
      <c r="B19" s="710"/>
      <c r="C19" s="709" t="s">
        <v>483</v>
      </c>
      <c r="D19" s="708"/>
      <c r="E19" s="706">
        <v>4</v>
      </c>
      <c r="F19" s="707">
        <v>14.7</v>
      </c>
      <c r="G19" s="706">
        <v>574866</v>
      </c>
      <c r="H19" s="705">
        <v>1575</v>
      </c>
      <c r="I19" s="704" t="s">
        <v>92</v>
      </c>
      <c r="J19" s="704" t="s">
        <v>92</v>
      </c>
      <c r="K19" s="704"/>
    </row>
    <row r="20" spans="1:11" ht="24" customHeight="1">
      <c r="A20" s="710"/>
      <c r="B20" s="798" t="s">
        <v>482</v>
      </c>
      <c r="C20" s="798"/>
      <c r="D20" s="708"/>
      <c r="E20" s="706">
        <v>141</v>
      </c>
      <c r="F20" s="707">
        <v>95.2</v>
      </c>
      <c r="G20" s="706">
        <v>16602480</v>
      </c>
      <c r="H20" s="705">
        <v>45457</v>
      </c>
      <c r="I20" s="704">
        <v>1603</v>
      </c>
      <c r="J20" s="704" t="s">
        <v>92</v>
      </c>
      <c r="K20" s="704"/>
    </row>
    <row r="21" spans="1:11" ht="15" customHeight="1">
      <c r="A21" s="710"/>
      <c r="B21" s="710"/>
      <c r="C21" s="709" t="s">
        <v>475</v>
      </c>
      <c r="D21" s="708"/>
      <c r="E21" s="706">
        <v>73</v>
      </c>
      <c r="F21" s="707">
        <v>59.5</v>
      </c>
      <c r="G21" s="706">
        <v>3715319</v>
      </c>
      <c r="H21" s="705">
        <v>10151</v>
      </c>
      <c r="I21" s="704" t="s">
        <v>92</v>
      </c>
      <c r="J21" s="704" t="s">
        <v>92</v>
      </c>
      <c r="K21" s="704"/>
    </row>
    <row r="22" spans="1:11" ht="15" customHeight="1">
      <c r="A22" s="710"/>
      <c r="B22" s="710"/>
      <c r="C22" s="709" t="s">
        <v>481</v>
      </c>
      <c r="D22" s="708"/>
      <c r="E22" s="706">
        <v>62</v>
      </c>
      <c r="F22" s="707">
        <v>19</v>
      </c>
      <c r="G22" s="706">
        <v>12159975</v>
      </c>
      <c r="H22" s="705">
        <v>33315</v>
      </c>
      <c r="I22" s="704" t="s">
        <v>92</v>
      </c>
      <c r="J22" s="704" t="s">
        <v>92</v>
      </c>
      <c r="K22" s="704"/>
    </row>
    <row r="23" spans="1:11" ht="15" customHeight="1">
      <c r="A23" s="710"/>
      <c r="B23" s="710"/>
      <c r="C23" s="709" t="s">
        <v>480</v>
      </c>
      <c r="D23" s="708"/>
      <c r="E23" s="706">
        <v>2</v>
      </c>
      <c r="F23" s="707">
        <v>2</v>
      </c>
      <c r="G23" s="706">
        <v>155719</v>
      </c>
      <c r="H23" s="705">
        <v>430</v>
      </c>
      <c r="I23" s="704">
        <v>1603</v>
      </c>
      <c r="J23" s="704" t="s">
        <v>92</v>
      </c>
      <c r="K23" s="704"/>
    </row>
    <row r="24" spans="1:11" ht="15" customHeight="1">
      <c r="A24" s="710"/>
      <c r="B24" s="710"/>
      <c r="C24" s="709" t="s">
        <v>469</v>
      </c>
      <c r="D24" s="708"/>
      <c r="E24" s="706">
        <v>4</v>
      </c>
      <c r="F24" s="707">
        <v>14.7</v>
      </c>
      <c r="G24" s="706">
        <v>571467</v>
      </c>
      <c r="H24" s="705">
        <v>1561</v>
      </c>
      <c r="I24" s="704" t="s">
        <v>92</v>
      </c>
      <c r="J24" s="704" t="s">
        <v>92</v>
      </c>
      <c r="K24" s="704"/>
    </row>
    <row r="25" spans="1:11" s="711" customFormat="1" ht="24" customHeight="1">
      <c r="A25" s="715"/>
      <c r="B25" s="798" t="s">
        <v>479</v>
      </c>
      <c r="C25" s="798"/>
      <c r="D25" s="716"/>
      <c r="E25" s="706">
        <v>128</v>
      </c>
      <c r="F25" s="707">
        <v>95.2</v>
      </c>
      <c r="G25" s="706">
        <v>16855342</v>
      </c>
      <c r="H25" s="705">
        <v>46183</v>
      </c>
      <c r="I25" s="704">
        <v>1177</v>
      </c>
      <c r="J25" s="704" t="s">
        <v>478</v>
      </c>
      <c r="K25" s="712"/>
    </row>
    <row r="26" spans="1:11" ht="15" customHeight="1">
      <c r="A26" s="710"/>
      <c r="B26" s="710"/>
      <c r="C26" s="709" t="s">
        <v>477</v>
      </c>
      <c r="D26" s="708"/>
      <c r="E26" s="706">
        <v>60</v>
      </c>
      <c r="F26" s="707">
        <v>59.5</v>
      </c>
      <c r="G26" s="706">
        <v>3799464</v>
      </c>
      <c r="H26" s="705">
        <v>10409</v>
      </c>
      <c r="I26" s="704" t="s">
        <v>92</v>
      </c>
      <c r="J26" s="704" t="s">
        <v>92</v>
      </c>
      <c r="K26" s="704"/>
    </row>
    <row r="27" spans="1:11" ht="15" customHeight="1">
      <c r="A27" s="710"/>
      <c r="B27" s="710"/>
      <c r="C27" s="709" t="s">
        <v>471</v>
      </c>
      <c r="D27" s="708"/>
      <c r="E27" s="706">
        <v>62</v>
      </c>
      <c r="F27" s="707">
        <v>19</v>
      </c>
      <c r="G27" s="706">
        <v>12320752</v>
      </c>
      <c r="H27" s="705">
        <v>33755</v>
      </c>
      <c r="I27" s="704" t="s">
        <v>92</v>
      </c>
      <c r="J27" s="704" t="s">
        <v>92</v>
      </c>
      <c r="K27" s="704"/>
    </row>
    <row r="28" spans="1:11" ht="15" customHeight="1">
      <c r="A28" s="710"/>
      <c r="B28" s="710"/>
      <c r="C28" s="709" t="s">
        <v>470</v>
      </c>
      <c r="D28" s="708"/>
      <c r="E28" s="706">
        <v>2</v>
      </c>
      <c r="F28" s="707">
        <v>2</v>
      </c>
      <c r="G28" s="706">
        <v>153041</v>
      </c>
      <c r="H28" s="705">
        <v>424</v>
      </c>
      <c r="I28" s="704">
        <v>1177</v>
      </c>
      <c r="J28" s="704" t="s">
        <v>92</v>
      </c>
      <c r="K28" s="704"/>
    </row>
    <row r="29" spans="1:11" ht="15" customHeight="1">
      <c r="A29" s="710"/>
      <c r="B29" s="710"/>
      <c r="C29" s="709" t="s">
        <v>469</v>
      </c>
      <c r="D29" s="708"/>
      <c r="E29" s="706">
        <v>4</v>
      </c>
      <c r="F29" s="707">
        <v>14.7</v>
      </c>
      <c r="G29" s="706">
        <v>582085</v>
      </c>
      <c r="H29" s="705">
        <v>1595</v>
      </c>
      <c r="I29" s="704" t="s">
        <v>92</v>
      </c>
      <c r="J29" s="704" t="s">
        <v>92</v>
      </c>
      <c r="K29" s="704"/>
    </row>
    <row r="30" spans="1:11" ht="26.25" customHeight="1">
      <c r="A30" s="710"/>
      <c r="B30" s="797" t="s">
        <v>476</v>
      </c>
      <c r="C30" s="797"/>
      <c r="D30" s="716"/>
      <c r="E30" s="706">
        <f>SUM(E31:E34)</f>
        <v>128</v>
      </c>
      <c r="F30" s="707">
        <f>SUM(F31:F34)</f>
        <v>95.2</v>
      </c>
      <c r="G30" s="706">
        <f>SUM(G31:G34)</f>
        <v>17134849</v>
      </c>
      <c r="H30" s="706">
        <f>SUM(H31:H34)</f>
        <v>46944</v>
      </c>
      <c r="I30" s="706">
        <f>SUM(I31:I34)</f>
        <v>1435</v>
      </c>
      <c r="J30" s="704" t="s">
        <v>473</v>
      </c>
      <c r="K30" s="704"/>
    </row>
    <row r="31" spans="1:11" ht="15" customHeight="1">
      <c r="A31" s="710"/>
      <c r="B31" s="710"/>
      <c r="C31" s="709" t="s">
        <v>475</v>
      </c>
      <c r="D31" s="708"/>
      <c r="E31" s="706">
        <v>60</v>
      </c>
      <c r="F31" s="707">
        <v>59.5</v>
      </c>
      <c r="G31" s="706">
        <v>3889313</v>
      </c>
      <c r="H31" s="705">
        <v>10655</v>
      </c>
      <c r="I31" s="704" t="s">
        <v>92</v>
      </c>
      <c r="J31" s="704" t="s">
        <v>92</v>
      </c>
      <c r="K31" s="704"/>
    </row>
    <row r="32" spans="1:11" ht="15" customHeight="1">
      <c r="A32" s="710"/>
      <c r="B32" s="710"/>
      <c r="C32" s="709" t="s">
        <v>471</v>
      </c>
      <c r="D32" s="708"/>
      <c r="E32" s="706">
        <v>62</v>
      </c>
      <c r="F32" s="707">
        <v>19</v>
      </c>
      <c r="G32" s="706">
        <v>12540715</v>
      </c>
      <c r="H32" s="705">
        <v>34358</v>
      </c>
      <c r="I32" s="704" t="s">
        <v>92</v>
      </c>
      <c r="J32" s="704" t="s">
        <v>92</v>
      </c>
      <c r="K32" s="704"/>
    </row>
    <row r="33" spans="1:11" ht="15" customHeight="1">
      <c r="A33" s="710"/>
      <c r="B33" s="710"/>
      <c r="C33" s="709" t="s">
        <v>470</v>
      </c>
      <c r="D33" s="708"/>
      <c r="E33" s="706">
        <v>2</v>
      </c>
      <c r="F33" s="707">
        <v>2</v>
      </c>
      <c r="G33" s="706">
        <v>165355</v>
      </c>
      <c r="H33" s="705">
        <v>453</v>
      </c>
      <c r="I33" s="704">
        <v>1435</v>
      </c>
      <c r="J33" s="704" t="s">
        <v>100</v>
      </c>
      <c r="K33" s="704"/>
    </row>
    <row r="34" spans="1:11" ht="15" customHeight="1">
      <c r="A34" s="710"/>
      <c r="B34" s="710"/>
      <c r="C34" s="709" t="s">
        <v>469</v>
      </c>
      <c r="D34" s="708"/>
      <c r="E34" s="706">
        <v>4</v>
      </c>
      <c r="F34" s="707">
        <v>14.7</v>
      </c>
      <c r="G34" s="706">
        <v>539466</v>
      </c>
      <c r="H34" s="705">
        <v>1478</v>
      </c>
      <c r="I34" s="704" t="s">
        <v>92</v>
      </c>
      <c r="J34" s="704" t="s">
        <v>92</v>
      </c>
      <c r="K34" s="704"/>
    </row>
    <row r="35" spans="1:11" s="711" customFormat="1" ht="20.25" customHeight="1">
      <c r="A35" s="715"/>
      <c r="B35" s="796" t="s">
        <v>474</v>
      </c>
      <c r="C35" s="796"/>
      <c r="D35" s="708"/>
      <c r="E35" s="713">
        <v>128</v>
      </c>
      <c r="F35" s="714">
        <v>95.2</v>
      </c>
      <c r="G35" s="713">
        <v>18040248</v>
      </c>
      <c r="H35" s="713">
        <v>49429</v>
      </c>
      <c r="I35" s="713">
        <v>1483</v>
      </c>
      <c r="J35" s="712" t="s">
        <v>473</v>
      </c>
      <c r="K35" s="712"/>
    </row>
    <row r="36" spans="1:11" ht="15" customHeight="1">
      <c r="A36" s="710"/>
      <c r="B36" s="710"/>
      <c r="C36" s="709" t="s">
        <v>472</v>
      </c>
      <c r="D36" s="708"/>
      <c r="E36" s="706">
        <v>60</v>
      </c>
      <c r="F36" s="707">
        <v>59.5</v>
      </c>
      <c r="G36" s="706">
        <v>4355125</v>
      </c>
      <c r="H36" s="705">
        <v>11931</v>
      </c>
      <c r="I36" s="704" t="s">
        <v>92</v>
      </c>
      <c r="J36" s="704" t="s">
        <v>92</v>
      </c>
      <c r="K36" s="704"/>
    </row>
    <row r="37" spans="1:11" ht="15" customHeight="1">
      <c r="A37" s="710"/>
      <c r="B37" s="710"/>
      <c r="C37" s="709" t="s">
        <v>471</v>
      </c>
      <c r="D37" s="708"/>
      <c r="E37" s="706">
        <v>62</v>
      </c>
      <c r="F37" s="707">
        <v>19</v>
      </c>
      <c r="G37" s="706">
        <v>12998126</v>
      </c>
      <c r="H37" s="705">
        <v>35611</v>
      </c>
      <c r="I37" s="704" t="s">
        <v>92</v>
      </c>
      <c r="J37" s="704" t="s">
        <v>92</v>
      </c>
      <c r="K37" s="704"/>
    </row>
    <row r="38" spans="1:11" ht="15" customHeight="1">
      <c r="A38" s="710"/>
      <c r="B38" s="710"/>
      <c r="C38" s="709" t="s">
        <v>470</v>
      </c>
      <c r="D38" s="708"/>
      <c r="E38" s="706">
        <v>2</v>
      </c>
      <c r="F38" s="707">
        <v>2</v>
      </c>
      <c r="G38" s="706">
        <v>167506</v>
      </c>
      <c r="H38" s="705">
        <v>464</v>
      </c>
      <c r="I38" s="704">
        <v>1483</v>
      </c>
      <c r="J38" s="704" t="s">
        <v>92</v>
      </c>
      <c r="K38" s="704"/>
    </row>
    <row r="39" spans="1:11" ht="15" customHeight="1">
      <c r="A39" s="710"/>
      <c r="B39" s="710"/>
      <c r="C39" s="709" t="s">
        <v>469</v>
      </c>
      <c r="D39" s="708"/>
      <c r="E39" s="706">
        <v>4</v>
      </c>
      <c r="F39" s="707">
        <v>14.7</v>
      </c>
      <c r="G39" s="706">
        <v>519491</v>
      </c>
      <c r="H39" s="705">
        <v>1423</v>
      </c>
      <c r="I39" s="704" t="s">
        <v>92</v>
      </c>
      <c r="J39" s="704" t="s">
        <v>92</v>
      </c>
      <c r="K39" s="704"/>
    </row>
    <row r="40" spans="1:11" ht="3.95" customHeight="1">
      <c r="A40" s="703"/>
      <c r="B40" s="703"/>
      <c r="C40" s="703"/>
      <c r="D40" s="702"/>
      <c r="E40" s="701"/>
      <c r="F40" s="701"/>
      <c r="G40" s="701"/>
      <c r="H40" s="701"/>
      <c r="I40" s="701"/>
      <c r="J40" s="701"/>
      <c r="K40" s="701"/>
    </row>
    <row r="41" spans="1:11" ht="16.5" customHeight="1">
      <c r="B41" s="699" t="s">
        <v>468</v>
      </c>
    </row>
    <row r="42" spans="1:11" ht="12.75" customHeight="1">
      <c r="B42" s="699" t="s">
        <v>467</v>
      </c>
    </row>
    <row r="43" spans="1:11" ht="12.75" customHeight="1">
      <c r="B43" s="699" t="s">
        <v>466</v>
      </c>
    </row>
    <row r="44" spans="1:11" ht="12.75" customHeight="1">
      <c r="B44" s="699" t="s">
        <v>465</v>
      </c>
    </row>
    <row r="45" spans="1:11" ht="12.75" customHeight="1">
      <c r="B45" s="699" t="s">
        <v>464</v>
      </c>
    </row>
    <row r="47" spans="1:11" ht="12" customHeight="1">
      <c r="B47" s="699" t="s">
        <v>463</v>
      </c>
    </row>
  </sheetData>
  <mergeCells count="7">
    <mergeCell ref="B35:C35"/>
    <mergeCell ref="B30:C30"/>
    <mergeCell ref="B25:C25"/>
    <mergeCell ref="B5:C5"/>
    <mergeCell ref="B10:C10"/>
    <mergeCell ref="B15:C15"/>
    <mergeCell ref="B20:C20"/>
  </mergeCells>
  <phoneticPr fontId="36"/>
  <printOptions gridLinesSet="0"/>
  <pageMargins left="0.59055118110236227" right="0.59055118110236227" top="0.78740157480314965" bottom="0.78740157480314965" header="0.31496062992125984" footer="0.31496062992125984"/>
  <pageSetup paperSize="9" scale="96" pageOrder="overThenDown" orientation="portrait" verticalDpi="300" r:id="rId1"/>
  <headerFooter alignWithMargins="0">
    <oddHeader>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98"/>
  <sheetViews>
    <sheetView zoomScale="110" zoomScaleNormal="150" workbookViewId="0">
      <selection activeCell="E57" sqref="E57"/>
    </sheetView>
  </sheetViews>
  <sheetFormatPr defaultColWidth="11" defaultRowHeight="12" customHeight="1"/>
  <cols>
    <col min="1" max="1" width="0.375" style="509" customWidth="1"/>
    <col min="2" max="2" width="12.625" style="509" customWidth="1"/>
    <col min="3" max="3" width="0.375" style="509" customWidth="1"/>
    <col min="4" max="7" width="8.75" style="509" customWidth="1"/>
    <col min="8" max="8" width="8.375" style="509" customWidth="1"/>
    <col min="9" max="10" width="9.125" style="509" customWidth="1"/>
    <col min="11" max="11" width="8.25" style="509" customWidth="1"/>
    <col min="12" max="16384" width="11" style="509"/>
  </cols>
  <sheetData>
    <row r="1" spans="1:11" s="455" customFormat="1" ht="24" customHeight="1">
      <c r="E1" s="456" t="s">
        <v>449</v>
      </c>
      <c r="F1" s="457" t="s">
        <v>450</v>
      </c>
      <c r="G1" s="458"/>
      <c r="H1" s="458"/>
      <c r="I1" s="458"/>
    </row>
    <row r="2" spans="1:11" s="459" customFormat="1" ht="12" customHeight="1" thickBot="1">
      <c r="D2" s="460"/>
      <c r="E2" s="461"/>
      <c r="F2" s="461"/>
      <c r="G2" s="461"/>
      <c r="H2" s="461"/>
      <c r="I2" s="461"/>
      <c r="K2" s="698" t="s">
        <v>410</v>
      </c>
    </row>
    <row r="3" spans="1:11" s="463" customFormat="1" ht="12" customHeight="1">
      <c r="A3" s="464"/>
      <c r="B3" s="464"/>
      <c r="C3" s="464"/>
      <c r="D3" s="811" t="s">
        <v>327</v>
      </c>
      <c r="E3" s="465" t="s">
        <v>451</v>
      </c>
      <c r="F3" s="466"/>
      <c r="G3" s="466"/>
      <c r="H3" s="466"/>
      <c r="I3" s="467"/>
      <c r="J3" s="814" t="s">
        <v>452</v>
      </c>
      <c r="K3" s="815"/>
    </row>
    <row r="4" spans="1:11" s="463" customFormat="1" ht="12" customHeight="1">
      <c r="A4" s="468"/>
      <c r="B4" s="468"/>
      <c r="C4" s="468"/>
      <c r="D4" s="812"/>
      <c r="E4" s="469"/>
      <c r="F4" s="469"/>
      <c r="G4" s="816" t="s">
        <v>346</v>
      </c>
      <c r="H4" s="816" t="s">
        <v>347</v>
      </c>
      <c r="I4" s="816" t="s">
        <v>453</v>
      </c>
      <c r="J4" s="470"/>
      <c r="K4" s="472" t="s">
        <v>328</v>
      </c>
    </row>
    <row r="5" spans="1:11" s="463" customFormat="1" ht="12" customHeight="1">
      <c r="A5" s="468"/>
      <c r="B5" s="468"/>
      <c r="C5" s="468"/>
      <c r="D5" s="812"/>
      <c r="E5" s="473" t="s">
        <v>329</v>
      </c>
      <c r="F5" s="473" t="s">
        <v>330</v>
      </c>
      <c r="G5" s="817"/>
      <c r="H5" s="817"/>
      <c r="I5" s="817"/>
      <c r="J5" s="472" t="s">
        <v>329</v>
      </c>
      <c r="K5" s="472" t="s">
        <v>331</v>
      </c>
    </row>
    <row r="6" spans="1:11" s="463" customFormat="1" ht="12" customHeight="1">
      <c r="A6" s="474"/>
      <c r="B6" s="474"/>
      <c r="C6" s="474"/>
      <c r="D6" s="813"/>
      <c r="E6" s="475"/>
      <c r="F6" s="475"/>
      <c r="G6" s="818"/>
      <c r="H6" s="818"/>
      <c r="I6" s="818"/>
      <c r="J6" s="476"/>
      <c r="K6" s="477" t="s">
        <v>332</v>
      </c>
    </row>
    <row r="7" spans="1:11" s="459" customFormat="1" ht="12.75" customHeight="1">
      <c r="A7" s="478"/>
      <c r="B7" s="479" t="s">
        <v>454</v>
      </c>
      <c r="C7" s="480"/>
      <c r="D7" s="481">
        <v>368080</v>
      </c>
      <c r="E7" s="482">
        <v>64985</v>
      </c>
      <c r="F7" s="482">
        <v>38246</v>
      </c>
      <c r="G7" s="483">
        <v>11012</v>
      </c>
      <c r="H7" s="483">
        <v>916</v>
      </c>
      <c r="I7" s="483">
        <v>14811</v>
      </c>
      <c r="J7" s="483">
        <v>303095</v>
      </c>
      <c r="K7" s="483">
        <v>11029</v>
      </c>
    </row>
    <row r="8" spans="1:11" s="459" customFormat="1" ht="10.5" customHeight="1">
      <c r="A8" s="478"/>
      <c r="B8" s="479" t="s">
        <v>173</v>
      </c>
      <c r="C8" s="480"/>
      <c r="D8" s="481">
        <v>382460</v>
      </c>
      <c r="E8" s="482">
        <v>97206</v>
      </c>
      <c r="F8" s="482">
        <v>64633</v>
      </c>
      <c r="G8" s="483">
        <v>10070</v>
      </c>
      <c r="H8" s="483">
        <v>1359</v>
      </c>
      <c r="I8" s="483">
        <v>21144</v>
      </c>
      <c r="J8" s="483">
        <v>285254</v>
      </c>
      <c r="K8" s="483">
        <v>12863</v>
      </c>
    </row>
    <row r="9" spans="1:11" s="459" customFormat="1" ht="10.5" customHeight="1">
      <c r="A9" s="478"/>
      <c r="B9" s="479" t="s">
        <v>455</v>
      </c>
      <c r="C9" s="480"/>
      <c r="D9" s="481">
        <v>417439</v>
      </c>
      <c r="E9" s="482">
        <v>133789</v>
      </c>
      <c r="F9" s="482">
        <v>100754</v>
      </c>
      <c r="G9" s="483">
        <v>9729</v>
      </c>
      <c r="H9" s="483">
        <v>1217</v>
      </c>
      <c r="I9" s="483">
        <v>22089</v>
      </c>
      <c r="J9" s="483">
        <v>283650</v>
      </c>
      <c r="K9" s="483" t="s">
        <v>100</v>
      </c>
    </row>
    <row r="10" spans="1:11" s="459" customFormat="1" ht="10.5" customHeight="1">
      <c r="A10" s="478"/>
      <c r="B10" s="479" t="s">
        <v>456</v>
      </c>
      <c r="C10" s="480"/>
      <c r="D10" s="481">
        <v>396960</v>
      </c>
      <c r="E10" s="482">
        <v>134563</v>
      </c>
      <c r="F10" s="482">
        <v>96735</v>
      </c>
      <c r="G10" s="483">
        <v>9816</v>
      </c>
      <c r="H10" s="483">
        <v>0</v>
      </c>
      <c r="I10" s="483">
        <v>28012</v>
      </c>
      <c r="J10" s="483">
        <v>262397</v>
      </c>
      <c r="K10" s="483" t="s">
        <v>100</v>
      </c>
    </row>
    <row r="11" spans="1:11" s="487" customFormat="1" ht="13.5" customHeight="1">
      <c r="A11" s="484"/>
      <c r="B11" s="485" t="s">
        <v>457</v>
      </c>
      <c r="C11" s="486"/>
      <c r="D11" s="510">
        <v>407523</v>
      </c>
      <c r="E11" s="511">
        <v>128834</v>
      </c>
      <c r="F11" s="511">
        <v>99435</v>
      </c>
      <c r="G11" s="511">
        <v>7290</v>
      </c>
      <c r="H11" s="512" t="s">
        <v>100</v>
      </c>
      <c r="I11" s="511">
        <v>22109</v>
      </c>
      <c r="J11" s="510">
        <v>278689</v>
      </c>
      <c r="K11" s="510">
        <v>0</v>
      </c>
    </row>
    <row r="12" spans="1:11" s="459" customFormat="1" ht="13.5" customHeight="1">
      <c r="A12" s="488"/>
      <c r="B12" s="489" t="s">
        <v>333</v>
      </c>
      <c r="C12" s="490"/>
      <c r="D12" s="494">
        <v>5772</v>
      </c>
      <c r="E12" s="493">
        <v>1410</v>
      </c>
      <c r="F12" s="491">
        <v>1410</v>
      </c>
      <c r="G12" s="491" t="s">
        <v>100</v>
      </c>
      <c r="H12" s="491" t="s">
        <v>100</v>
      </c>
      <c r="I12" s="491" t="s">
        <v>100</v>
      </c>
      <c r="J12" s="494">
        <v>4362</v>
      </c>
      <c r="K12" s="492">
        <v>0</v>
      </c>
    </row>
    <row r="13" spans="1:11" s="459" customFormat="1" ht="10.5" customHeight="1">
      <c r="A13" s="488"/>
      <c r="B13" s="489" t="s">
        <v>334</v>
      </c>
      <c r="C13" s="490"/>
      <c r="D13" s="494">
        <v>3883</v>
      </c>
      <c r="E13" s="493">
        <v>832</v>
      </c>
      <c r="F13" s="491">
        <v>832</v>
      </c>
      <c r="G13" s="491" t="s">
        <v>100</v>
      </c>
      <c r="H13" s="491" t="s">
        <v>100</v>
      </c>
      <c r="I13" s="491" t="s">
        <v>100</v>
      </c>
      <c r="J13" s="494">
        <v>3051</v>
      </c>
      <c r="K13" s="492">
        <v>0</v>
      </c>
    </row>
    <row r="14" spans="1:11" s="459" customFormat="1" ht="10.5" customHeight="1">
      <c r="A14" s="488"/>
      <c r="B14" s="489" t="s">
        <v>335</v>
      </c>
      <c r="C14" s="490"/>
      <c r="D14" s="494">
        <v>17382</v>
      </c>
      <c r="E14" s="493">
        <v>5899</v>
      </c>
      <c r="F14" s="493">
        <v>5185</v>
      </c>
      <c r="G14" s="493">
        <v>253</v>
      </c>
      <c r="H14" s="491" t="s">
        <v>100</v>
      </c>
      <c r="I14" s="493">
        <v>461</v>
      </c>
      <c r="J14" s="494">
        <v>11483</v>
      </c>
      <c r="K14" s="492">
        <v>0</v>
      </c>
    </row>
    <row r="15" spans="1:11" s="459" customFormat="1" ht="10.5" customHeight="1">
      <c r="A15" s="488"/>
      <c r="B15" s="489" t="s">
        <v>336</v>
      </c>
      <c r="C15" s="490"/>
      <c r="D15" s="494">
        <v>55125</v>
      </c>
      <c r="E15" s="493">
        <v>21921</v>
      </c>
      <c r="F15" s="493">
        <v>13540</v>
      </c>
      <c r="G15" s="493">
        <v>1120</v>
      </c>
      <c r="H15" s="491" t="s">
        <v>100</v>
      </c>
      <c r="I15" s="493">
        <v>7261</v>
      </c>
      <c r="J15" s="494">
        <v>33204</v>
      </c>
      <c r="K15" s="492">
        <v>0</v>
      </c>
    </row>
    <row r="16" spans="1:11" s="459" customFormat="1" ht="10.5" customHeight="1">
      <c r="A16" s="488"/>
      <c r="B16" s="489" t="s">
        <v>337</v>
      </c>
      <c r="C16" s="490"/>
      <c r="D16" s="494">
        <v>56215</v>
      </c>
      <c r="E16" s="493">
        <v>17893</v>
      </c>
      <c r="F16" s="493">
        <v>11689</v>
      </c>
      <c r="G16" s="493">
        <v>770</v>
      </c>
      <c r="H16" s="491" t="s">
        <v>100</v>
      </c>
      <c r="I16" s="493">
        <v>5434</v>
      </c>
      <c r="J16" s="494">
        <v>38322</v>
      </c>
      <c r="K16" s="492">
        <v>0</v>
      </c>
    </row>
    <row r="17" spans="1:11" s="459" customFormat="1" ht="10.5" customHeight="1">
      <c r="A17" s="488"/>
      <c r="B17" s="489" t="s">
        <v>302</v>
      </c>
      <c r="C17" s="490"/>
      <c r="D17" s="494">
        <v>32846</v>
      </c>
      <c r="E17" s="493">
        <v>10121</v>
      </c>
      <c r="F17" s="493">
        <v>9248</v>
      </c>
      <c r="G17" s="493">
        <v>477</v>
      </c>
      <c r="H17" s="491" t="s">
        <v>100</v>
      </c>
      <c r="I17" s="493">
        <v>396</v>
      </c>
      <c r="J17" s="494">
        <v>22725</v>
      </c>
      <c r="K17" s="492">
        <v>0</v>
      </c>
    </row>
    <row r="18" spans="1:11" s="459" customFormat="1" ht="13.5" customHeight="1">
      <c r="A18" s="488"/>
      <c r="B18" s="489" t="s">
        <v>303</v>
      </c>
      <c r="C18" s="490"/>
      <c r="D18" s="494">
        <v>38917</v>
      </c>
      <c r="E18" s="493">
        <v>9596</v>
      </c>
      <c r="F18" s="493">
        <v>8151</v>
      </c>
      <c r="G18" s="493">
        <v>635</v>
      </c>
      <c r="H18" s="491" t="s">
        <v>100</v>
      </c>
      <c r="I18" s="493">
        <v>810</v>
      </c>
      <c r="J18" s="494">
        <v>29321</v>
      </c>
      <c r="K18" s="492">
        <v>0</v>
      </c>
    </row>
    <row r="19" spans="1:11" s="459" customFormat="1" ht="10.5" customHeight="1">
      <c r="A19" s="488"/>
      <c r="B19" s="489" t="s">
        <v>304</v>
      </c>
      <c r="C19" s="490"/>
      <c r="D19" s="494">
        <v>67164</v>
      </c>
      <c r="E19" s="493">
        <v>15285</v>
      </c>
      <c r="F19" s="493">
        <v>11633</v>
      </c>
      <c r="G19" s="493">
        <v>1174</v>
      </c>
      <c r="H19" s="491" t="s">
        <v>100</v>
      </c>
      <c r="I19" s="493">
        <v>2478</v>
      </c>
      <c r="J19" s="494">
        <v>51879</v>
      </c>
      <c r="K19" s="492">
        <v>0</v>
      </c>
    </row>
    <row r="20" spans="1:11" s="459" customFormat="1" ht="10.5" customHeight="1">
      <c r="A20" s="488"/>
      <c r="B20" s="489" t="s">
        <v>305</v>
      </c>
      <c r="C20" s="490"/>
      <c r="D20" s="494">
        <v>44658</v>
      </c>
      <c r="E20" s="493">
        <v>17072</v>
      </c>
      <c r="F20" s="493">
        <v>12958</v>
      </c>
      <c r="G20" s="493">
        <v>694</v>
      </c>
      <c r="H20" s="491" t="s">
        <v>100</v>
      </c>
      <c r="I20" s="493">
        <v>3420</v>
      </c>
      <c r="J20" s="494">
        <v>27586</v>
      </c>
      <c r="K20" s="492">
        <v>0</v>
      </c>
    </row>
    <row r="21" spans="1:11" s="459" customFormat="1" ht="10.5" customHeight="1">
      <c r="A21" s="488"/>
      <c r="B21" s="489" t="s">
        <v>458</v>
      </c>
      <c r="C21" s="490"/>
      <c r="D21" s="494">
        <v>44522</v>
      </c>
      <c r="E21" s="493">
        <v>15502</v>
      </c>
      <c r="F21" s="493">
        <v>13039</v>
      </c>
      <c r="G21" s="493">
        <v>1226</v>
      </c>
      <c r="H21" s="491" t="s">
        <v>100</v>
      </c>
      <c r="I21" s="493">
        <v>1237</v>
      </c>
      <c r="J21" s="494">
        <v>29020</v>
      </c>
      <c r="K21" s="492">
        <v>0</v>
      </c>
    </row>
    <row r="22" spans="1:11" s="459" customFormat="1" ht="10.5" customHeight="1">
      <c r="A22" s="488"/>
      <c r="B22" s="489" t="s">
        <v>306</v>
      </c>
      <c r="C22" s="490"/>
      <c r="D22" s="494">
        <v>36414</v>
      </c>
      <c r="E22" s="493">
        <v>11514</v>
      </c>
      <c r="F22" s="493">
        <v>10155</v>
      </c>
      <c r="G22" s="493">
        <v>941</v>
      </c>
      <c r="H22" s="491" t="s">
        <v>100</v>
      </c>
      <c r="I22" s="493">
        <v>418</v>
      </c>
      <c r="J22" s="494">
        <v>24900</v>
      </c>
      <c r="K22" s="492">
        <v>0</v>
      </c>
    </row>
    <row r="23" spans="1:11" s="459" customFormat="1" ht="10.5" customHeight="1">
      <c r="A23" s="488"/>
      <c r="B23" s="489" t="s">
        <v>307</v>
      </c>
      <c r="C23" s="490"/>
      <c r="D23" s="494">
        <v>4625</v>
      </c>
      <c r="E23" s="493">
        <v>1789</v>
      </c>
      <c r="F23" s="491">
        <v>1595</v>
      </c>
      <c r="G23" s="491" t="s">
        <v>100</v>
      </c>
      <c r="H23" s="491" t="s">
        <v>100</v>
      </c>
      <c r="I23" s="491">
        <v>194</v>
      </c>
      <c r="J23" s="494">
        <v>2836</v>
      </c>
      <c r="K23" s="492">
        <v>0</v>
      </c>
    </row>
    <row r="24" spans="1:11" s="459" customFormat="1" ht="3.95" customHeight="1">
      <c r="A24" s="495"/>
      <c r="B24" s="495"/>
      <c r="C24" s="496"/>
      <c r="D24" s="497"/>
      <c r="E24" s="497"/>
      <c r="F24" s="497"/>
      <c r="G24" s="497"/>
      <c r="H24" s="497"/>
      <c r="I24" s="497"/>
      <c r="J24" s="497"/>
      <c r="K24" s="497"/>
    </row>
    <row r="25" spans="1:11" s="459" customFormat="1" ht="12" customHeight="1">
      <c r="A25" s="498"/>
      <c r="B25" s="498"/>
      <c r="C25" s="498"/>
      <c r="D25" s="498"/>
    </row>
    <row r="26" spans="1:11" s="459" customFormat="1" ht="12" customHeight="1" thickBot="1">
      <c r="A26" s="499"/>
      <c r="B26" s="500"/>
      <c r="C26" s="500"/>
      <c r="D26" s="500"/>
      <c r="E26" s="463"/>
      <c r="F26" s="463"/>
      <c r="G26" s="463"/>
      <c r="H26" s="463"/>
      <c r="I26" s="463"/>
      <c r="J26" s="463"/>
      <c r="K26" s="463"/>
    </row>
    <row r="27" spans="1:11" s="459" customFormat="1" ht="12" customHeight="1">
      <c r="A27" s="501"/>
      <c r="B27" s="501"/>
      <c r="C27" s="502"/>
      <c r="D27" s="503" t="s">
        <v>459</v>
      </c>
      <c r="E27" s="504"/>
      <c r="F27" s="504"/>
      <c r="G27" s="504"/>
      <c r="H27" s="504"/>
      <c r="I27" s="504"/>
      <c r="J27" s="504"/>
      <c r="K27" s="504"/>
    </row>
    <row r="28" spans="1:11" s="459" customFormat="1" ht="12" customHeight="1">
      <c r="A28" s="501"/>
      <c r="B28" s="501"/>
      <c r="C28" s="502"/>
      <c r="D28" s="505" t="s">
        <v>328</v>
      </c>
      <c r="E28" s="472" t="s">
        <v>328</v>
      </c>
      <c r="F28" s="799" t="s">
        <v>338</v>
      </c>
      <c r="G28" s="802" t="s">
        <v>348</v>
      </c>
      <c r="H28" s="471" t="s">
        <v>339</v>
      </c>
      <c r="I28" s="805" t="s">
        <v>460</v>
      </c>
      <c r="J28" s="805" t="s">
        <v>340</v>
      </c>
      <c r="K28" s="808" t="s">
        <v>341</v>
      </c>
    </row>
    <row r="29" spans="1:11" s="459" customFormat="1" ht="12" customHeight="1">
      <c r="A29" s="501"/>
      <c r="B29" s="501"/>
      <c r="C29" s="502"/>
      <c r="D29" s="505" t="s">
        <v>331</v>
      </c>
      <c r="E29" s="472" t="s">
        <v>331</v>
      </c>
      <c r="F29" s="800"/>
      <c r="G29" s="803"/>
      <c r="H29" s="471" t="s">
        <v>342</v>
      </c>
      <c r="I29" s="806"/>
      <c r="J29" s="806"/>
      <c r="K29" s="809"/>
    </row>
    <row r="30" spans="1:11" s="459" customFormat="1" ht="12" customHeight="1">
      <c r="A30" s="474"/>
      <c r="B30" s="474"/>
      <c r="C30" s="506"/>
      <c r="D30" s="507" t="s">
        <v>343</v>
      </c>
      <c r="E30" s="477" t="s">
        <v>344</v>
      </c>
      <c r="F30" s="801"/>
      <c r="G30" s="804"/>
      <c r="H30" s="477" t="s">
        <v>345</v>
      </c>
      <c r="I30" s="807"/>
      <c r="J30" s="807"/>
      <c r="K30" s="810"/>
    </row>
    <row r="31" spans="1:11" s="459" customFormat="1" ht="14.25" customHeight="1">
      <c r="A31" s="478"/>
      <c r="B31" s="479" t="s">
        <v>172</v>
      </c>
      <c r="C31" s="480"/>
      <c r="D31" s="494">
        <v>48990</v>
      </c>
      <c r="E31" s="494">
        <v>18555</v>
      </c>
      <c r="F31" s="494">
        <v>1976</v>
      </c>
      <c r="G31" s="494">
        <v>19509</v>
      </c>
      <c r="H31" s="494">
        <v>144589</v>
      </c>
      <c r="I31" s="462">
        <v>12006</v>
      </c>
      <c r="J31" s="462">
        <v>2289</v>
      </c>
      <c r="K31" s="494">
        <v>44152</v>
      </c>
    </row>
    <row r="32" spans="1:11" s="459" customFormat="1" ht="10.5" customHeight="1">
      <c r="A32" s="478"/>
      <c r="B32" s="479" t="s">
        <v>173</v>
      </c>
      <c r="C32" s="480"/>
      <c r="D32" s="494">
        <v>54831</v>
      </c>
      <c r="E32" s="494">
        <v>18060</v>
      </c>
      <c r="F32" s="494">
        <v>1527</v>
      </c>
      <c r="G32" s="494">
        <v>20254</v>
      </c>
      <c r="H32" s="494">
        <v>128617</v>
      </c>
      <c r="I32" s="462">
        <v>9951</v>
      </c>
      <c r="J32" s="462">
        <v>1580</v>
      </c>
      <c r="K32" s="494">
        <v>37571</v>
      </c>
    </row>
    <row r="33" spans="1:11" s="459" customFormat="1" ht="10.5" customHeight="1">
      <c r="A33" s="478"/>
      <c r="B33" s="479" t="s">
        <v>174</v>
      </c>
      <c r="C33" s="480"/>
      <c r="D33" s="494">
        <v>66110</v>
      </c>
      <c r="E33" s="494">
        <v>24069</v>
      </c>
      <c r="F33" s="483">
        <v>0</v>
      </c>
      <c r="G33" s="494">
        <v>19006</v>
      </c>
      <c r="H33" s="494">
        <v>125883</v>
      </c>
      <c r="I33" s="462">
        <v>9940</v>
      </c>
      <c r="J33" s="462">
        <v>1422</v>
      </c>
      <c r="K33" s="494">
        <v>37220</v>
      </c>
    </row>
    <row r="34" spans="1:11" s="459" customFormat="1" ht="10.5" customHeight="1">
      <c r="A34" s="478"/>
      <c r="B34" s="479" t="s">
        <v>175</v>
      </c>
      <c r="C34" s="480"/>
      <c r="D34" s="494">
        <v>59638</v>
      </c>
      <c r="E34" s="494">
        <v>23677</v>
      </c>
      <c r="F34" s="483">
        <v>0</v>
      </c>
      <c r="G34" s="494">
        <v>8991</v>
      </c>
      <c r="H34" s="494">
        <v>126753</v>
      </c>
      <c r="I34" s="462">
        <v>7103</v>
      </c>
      <c r="J34" s="462">
        <v>1372</v>
      </c>
      <c r="K34" s="494">
        <v>34863</v>
      </c>
    </row>
    <row r="35" spans="1:11" s="459" customFormat="1" ht="13.5" customHeight="1">
      <c r="A35" s="484"/>
      <c r="B35" s="485" t="s">
        <v>176</v>
      </c>
      <c r="C35" s="486"/>
      <c r="D35" s="510">
        <v>65505</v>
      </c>
      <c r="E35" s="510">
        <v>24347</v>
      </c>
      <c r="F35" s="510">
        <v>0</v>
      </c>
      <c r="G35" s="510">
        <v>9818</v>
      </c>
      <c r="H35" s="510">
        <v>131470</v>
      </c>
      <c r="I35" s="510">
        <v>8110</v>
      </c>
      <c r="J35" s="510">
        <v>1484</v>
      </c>
      <c r="K35" s="510">
        <v>37955</v>
      </c>
    </row>
    <row r="36" spans="1:11" s="459" customFormat="1" ht="13.5" customHeight="1">
      <c r="A36" s="488"/>
      <c r="B36" s="489" t="s">
        <v>333</v>
      </c>
      <c r="C36" s="490"/>
      <c r="D36" s="492">
        <v>1808</v>
      </c>
      <c r="E36" s="492">
        <v>321</v>
      </c>
      <c r="F36" s="492" t="s">
        <v>461</v>
      </c>
      <c r="G36" s="492">
        <v>91</v>
      </c>
      <c r="H36" s="494">
        <v>1279</v>
      </c>
      <c r="I36" s="492" t="s">
        <v>461</v>
      </c>
      <c r="J36" s="492" t="s">
        <v>461</v>
      </c>
      <c r="K36" s="494">
        <v>863</v>
      </c>
    </row>
    <row r="37" spans="1:11" s="459" customFormat="1" ht="10.5" customHeight="1">
      <c r="A37" s="488"/>
      <c r="B37" s="489" t="s">
        <v>334</v>
      </c>
      <c r="C37" s="490"/>
      <c r="D37" s="492">
        <v>1116</v>
      </c>
      <c r="E37" s="492" t="s">
        <v>461</v>
      </c>
      <c r="F37" s="492" t="s">
        <v>461</v>
      </c>
      <c r="G37" s="492">
        <v>214</v>
      </c>
      <c r="H37" s="492" t="s">
        <v>461</v>
      </c>
      <c r="I37" s="492" t="s">
        <v>461</v>
      </c>
      <c r="J37" s="492" t="s">
        <v>461</v>
      </c>
      <c r="K37" s="494">
        <v>1721</v>
      </c>
    </row>
    <row r="38" spans="1:11" s="459" customFormat="1" ht="10.5" customHeight="1">
      <c r="A38" s="488"/>
      <c r="B38" s="489" t="s">
        <v>335</v>
      </c>
      <c r="C38" s="490"/>
      <c r="D38" s="494">
        <v>3045</v>
      </c>
      <c r="E38" s="494">
        <v>995</v>
      </c>
      <c r="F38" s="492" t="s">
        <v>461</v>
      </c>
      <c r="G38" s="494">
        <v>53</v>
      </c>
      <c r="H38" s="494">
        <v>5020</v>
      </c>
      <c r="I38" s="492" t="s">
        <v>461</v>
      </c>
      <c r="J38" s="492" t="s">
        <v>461</v>
      </c>
      <c r="K38" s="494">
        <v>2370</v>
      </c>
    </row>
    <row r="39" spans="1:11" s="459" customFormat="1" ht="10.5" customHeight="1">
      <c r="A39" s="488"/>
      <c r="B39" s="489" t="s">
        <v>336</v>
      </c>
      <c r="C39" s="490"/>
      <c r="D39" s="494">
        <v>10897</v>
      </c>
      <c r="E39" s="494">
        <v>4607</v>
      </c>
      <c r="F39" s="492" t="s">
        <v>461</v>
      </c>
      <c r="G39" s="494">
        <v>253</v>
      </c>
      <c r="H39" s="494">
        <v>10722</v>
      </c>
      <c r="I39" s="492">
        <v>199</v>
      </c>
      <c r="J39" s="492">
        <v>128</v>
      </c>
      <c r="K39" s="494">
        <v>6398</v>
      </c>
    </row>
    <row r="40" spans="1:11" s="459" customFormat="1" ht="10.5" customHeight="1">
      <c r="A40" s="488"/>
      <c r="B40" s="489" t="s">
        <v>337</v>
      </c>
      <c r="C40" s="490"/>
      <c r="D40" s="494">
        <v>7190</v>
      </c>
      <c r="E40" s="494">
        <v>3097</v>
      </c>
      <c r="F40" s="492" t="s">
        <v>461</v>
      </c>
      <c r="G40" s="494">
        <v>1767</v>
      </c>
      <c r="H40" s="494">
        <v>20094</v>
      </c>
      <c r="I40" s="492">
        <v>730</v>
      </c>
      <c r="J40" s="494">
        <v>238</v>
      </c>
      <c r="K40" s="494">
        <v>5206</v>
      </c>
    </row>
    <row r="41" spans="1:11" s="459" customFormat="1" ht="10.5" customHeight="1">
      <c r="A41" s="488"/>
      <c r="B41" s="489" t="s">
        <v>302</v>
      </c>
      <c r="C41" s="490"/>
      <c r="D41" s="494">
        <v>5891</v>
      </c>
      <c r="E41" s="494">
        <v>2125</v>
      </c>
      <c r="F41" s="492" t="s">
        <v>461</v>
      </c>
      <c r="G41" s="494">
        <v>723</v>
      </c>
      <c r="H41" s="494">
        <v>10879</v>
      </c>
      <c r="I41" s="492">
        <v>662</v>
      </c>
      <c r="J41" s="494">
        <v>283</v>
      </c>
      <c r="K41" s="494">
        <v>2162</v>
      </c>
    </row>
    <row r="42" spans="1:11" s="459" customFormat="1" ht="13.5" customHeight="1">
      <c r="A42" s="488"/>
      <c r="B42" s="489" t="s">
        <v>303</v>
      </c>
      <c r="C42" s="490"/>
      <c r="D42" s="494">
        <v>6064</v>
      </c>
      <c r="E42" s="494">
        <v>1624</v>
      </c>
      <c r="F42" s="492" t="s">
        <v>461</v>
      </c>
      <c r="G42" s="494">
        <v>1176</v>
      </c>
      <c r="H42" s="494">
        <v>14238</v>
      </c>
      <c r="I42" s="494">
        <v>1570</v>
      </c>
      <c r="J42" s="494">
        <v>213</v>
      </c>
      <c r="K42" s="494">
        <v>4436</v>
      </c>
    </row>
    <row r="43" spans="1:11" s="459" customFormat="1" ht="10.5" customHeight="1">
      <c r="A43" s="488"/>
      <c r="B43" s="489" t="s">
        <v>304</v>
      </c>
      <c r="C43" s="490"/>
      <c r="D43" s="494">
        <v>9583</v>
      </c>
      <c r="E43" s="494">
        <v>3116</v>
      </c>
      <c r="F43" s="492" t="s">
        <v>461</v>
      </c>
      <c r="G43" s="494">
        <v>3225</v>
      </c>
      <c r="H43" s="494">
        <v>26765</v>
      </c>
      <c r="I43" s="494">
        <v>2643</v>
      </c>
      <c r="J43" s="494">
        <v>186</v>
      </c>
      <c r="K43" s="494">
        <v>6361</v>
      </c>
    </row>
    <row r="44" spans="1:11" s="459" customFormat="1" ht="10.5" customHeight="1">
      <c r="A44" s="488"/>
      <c r="B44" s="489" t="s">
        <v>305</v>
      </c>
      <c r="C44" s="490"/>
      <c r="D44" s="494">
        <v>5205</v>
      </c>
      <c r="E44" s="494">
        <v>2559</v>
      </c>
      <c r="F44" s="492" t="s">
        <v>461</v>
      </c>
      <c r="G44" s="494">
        <v>883</v>
      </c>
      <c r="H44" s="494">
        <v>14291</v>
      </c>
      <c r="I44" s="494">
        <v>1121</v>
      </c>
      <c r="J44" s="492" t="s">
        <v>461</v>
      </c>
      <c r="K44" s="494">
        <v>3527</v>
      </c>
    </row>
    <row r="45" spans="1:11" s="459" customFormat="1" ht="10.5" customHeight="1">
      <c r="A45" s="488"/>
      <c r="B45" s="489" t="s">
        <v>458</v>
      </c>
      <c r="C45" s="490"/>
      <c r="D45" s="494">
        <v>6514</v>
      </c>
      <c r="E45" s="494">
        <v>3181</v>
      </c>
      <c r="F45" s="492" t="s">
        <v>461</v>
      </c>
      <c r="G45" s="494">
        <v>725</v>
      </c>
      <c r="H45" s="494">
        <v>14943</v>
      </c>
      <c r="I45" s="492">
        <v>701</v>
      </c>
      <c r="J45" s="494">
        <v>195</v>
      </c>
      <c r="K45" s="494">
        <v>2761</v>
      </c>
    </row>
    <row r="46" spans="1:11" s="459" customFormat="1" ht="10.5" customHeight="1">
      <c r="A46" s="488"/>
      <c r="B46" s="489" t="s">
        <v>306</v>
      </c>
      <c r="C46" s="490"/>
      <c r="D46" s="494">
        <v>6696</v>
      </c>
      <c r="E46" s="494">
        <v>2699</v>
      </c>
      <c r="F46" s="492" t="s">
        <v>461</v>
      </c>
      <c r="G46" s="494">
        <v>564</v>
      </c>
      <c r="H46" s="494">
        <v>13239</v>
      </c>
      <c r="I46" s="492">
        <v>484</v>
      </c>
      <c r="J46" s="494">
        <v>241</v>
      </c>
      <c r="K46" s="494">
        <v>977</v>
      </c>
    </row>
    <row r="47" spans="1:11" s="459" customFormat="1" ht="10.5" customHeight="1">
      <c r="A47" s="488"/>
      <c r="B47" s="489" t="s">
        <v>307</v>
      </c>
      <c r="C47" s="490"/>
      <c r="D47" s="492">
        <v>1496</v>
      </c>
      <c r="E47" s="492">
        <v>23</v>
      </c>
      <c r="F47" s="492" t="s">
        <v>461</v>
      </c>
      <c r="G47" s="492">
        <v>144</v>
      </c>
      <c r="H47" s="492" t="s">
        <v>461</v>
      </c>
      <c r="I47" s="492" t="s">
        <v>461</v>
      </c>
      <c r="J47" s="492" t="s">
        <v>461</v>
      </c>
      <c r="K47" s="494">
        <v>1173</v>
      </c>
    </row>
    <row r="48" spans="1:11" s="459" customFormat="1" ht="3.75" customHeight="1">
      <c r="A48" s="495"/>
      <c r="B48" s="495"/>
      <c r="C48" s="496"/>
      <c r="D48" s="497"/>
      <c r="E48" s="497"/>
      <c r="F48" s="497"/>
      <c r="G48" s="497"/>
      <c r="H48" s="497"/>
      <c r="I48" s="497"/>
      <c r="J48" s="497">
        <v>0</v>
      </c>
      <c r="K48" s="497"/>
    </row>
    <row r="49" spans="2:2" s="459" customFormat="1" ht="14.25" customHeight="1">
      <c r="B49" s="508" t="s">
        <v>349</v>
      </c>
    </row>
    <row r="50" spans="2:2" s="459" customFormat="1" ht="14.25" customHeight="1">
      <c r="B50" s="459" t="s">
        <v>462</v>
      </c>
    </row>
    <row r="51" spans="2:2" s="459" customFormat="1" ht="14.25" customHeight="1">
      <c r="B51" s="459" t="s">
        <v>350</v>
      </c>
    </row>
    <row r="52" spans="2:2" s="459" customFormat="1" ht="12" customHeight="1">
      <c r="B52" s="459" t="s">
        <v>351</v>
      </c>
    </row>
    <row r="53" spans="2:2" s="459" customFormat="1" ht="12" customHeight="1"/>
    <row r="54" spans="2:2" s="459" customFormat="1" ht="12" customHeight="1"/>
    <row r="55" spans="2:2" s="459" customFormat="1" ht="12" customHeight="1"/>
    <row r="56" spans="2:2" s="459" customFormat="1" ht="12" customHeight="1"/>
    <row r="57" spans="2:2" s="459" customFormat="1" ht="12" customHeight="1"/>
    <row r="58" spans="2:2" s="459" customFormat="1" ht="12" customHeight="1"/>
    <row r="59" spans="2:2" s="459" customFormat="1" ht="12" customHeight="1"/>
    <row r="60" spans="2:2" s="459" customFormat="1" ht="12" customHeight="1"/>
    <row r="61" spans="2:2" s="459" customFormat="1" ht="12" customHeight="1"/>
    <row r="62" spans="2:2" s="459" customFormat="1" ht="12" customHeight="1"/>
    <row r="63" spans="2:2" s="459" customFormat="1" ht="12" customHeight="1"/>
    <row r="64" spans="2:2" s="459" customFormat="1" ht="12" customHeight="1"/>
    <row r="65" spans="1:11" s="459" customFormat="1" ht="12" customHeight="1"/>
    <row r="66" spans="1:11" s="459" customFormat="1" ht="12" customHeight="1"/>
    <row r="67" spans="1:11" s="459" customFormat="1" ht="12" customHeight="1"/>
    <row r="68" spans="1:11" s="459" customFormat="1" ht="12" customHeight="1"/>
    <row r="69" spans="1:11" s="459" customFormat="1" ht="12" customHeight="1"/>
    <row r="70" spans="1:11" s="459" customFormat="1" ht="12" customHeight="1"/>
    <row r="71" spans="1:11" s="459" customFormat="1" ht="12" customHeight="1"/>
    <row r="72" spans="1:11" s="459" customFormat="1" ht="12" customHeight="1"/>
    <row r="73" spans="1:11" ht="12" customHeight="1">
      <c r="A73" s="459"/>
      <c r="B73" s="459"/>
      <c r="C73" s="459"/>
      <c r="D73" s="459"/>
      <c r="E73" s="459"/>
      <c r="F73" s="459"/>
      <c r="G73" s="459"/>
      <c r="H73" s="459"/>
      <c r="I73" s="459"/>
      <c r="J73" s="459"/>
      <c r="K73" s="459"/>
    </row>
    <row r="74" spans="1:11" ht="12" customHeight="1">
      <c r="A74" s="459"/>
      <c r="B74" s="459"/>
      <c r="C74" s="459"/>
      <c r="D74" s="459"/>
      <c r="E74" s="459"/>
      <c r="F74" s="459"/>
      <c r="G74" s="459"/>
      <c r="H74" s="459"/>
      <c r="I74" s="459"/>
      <c r="J74" s="459"/>
      <c r="K74" s="459"/>
    </row>
    <row r="75" spans="1:11" ht="12" customHeight="1">
      <c r="A75" s="459"/>
      <c r="B75" s="459"/>
      <c r="C75" s="459"/>
      <c r="D75" s="459"/>
      <c r="E75" s="459"/>
      <c r="F75" s="459"/>
      <c r="G75" s="459"/>
      <c r="H75" s="459"/>
      <c r="I75" s="459"/>
      <c r="J75" s="459"/>
      <c r="K75" s="459"/>
    </row>
    <row r="76" spans="1:11" ht="12" customHeight="1">
      <c r="A76" s="459"/>
      <c r="B76" s="459"/>
      <c r="C76" s="459"/>
      <c r="D76" s="459"/>
      <c r="E76" s="459"/>
      <c r="F76" s="459"/>
      <c r="G76" s="459"/>
      <c r="H76" s="459"/>
      <c r="I76" s="459"/>
      <c r="J76" s="459"/>
      <c r="K76" s="459"/>
    </row>
    <row r="77" spans="1:11" ht="12" customHeight="1">
      <c r="A77" s="459"/>
      <c r="B77" s="459"/>
      <c r="C77" s="459"/>
      <c r="D77" s="459"/>
      <c r="E77" s="459"/>
      <c r="F77" s="459"/>
      <c r="G77" s="459"/>
      <c r="H77" s="459"/>
      <c r="I77" s="459"/>
      <c r="J77" s="459"/>
      <c r="K77" s="459"/>
    </row>
    <row r="78" spans="1:11" ht="12" customHeight="1">
      <c r="A78" s="459"/>
      <c r="B78" s="459"/>
      <c r="C78" s="459"/>
      <c r="D78" s="459"/>
      <c r="E78" s="459"/>
      <c r="F78" s="459"/>
      <c r="G78" s="459"/>
      <c r="H78" s="459"/>
      <c r="I78" s="459"/>
      <c r="J78" s="459"/>
      <c r="K78" s="459"/>
    </row>
    <row r="79" spans="1:11" ht="12" customHeight="1">
      <c r="A79" s="459"/>
      <c r="B79" s="459"/>
      <c r="C79" s="459"/>
      <c r="D79" s="459"/>
      <c r="E79" s="459"/>
      <c r="F79" s="459"/>
      <c r="G79" s="459"/>
      <c r="H79" s="459"/>
      <c r="I79" s="459"/>
      <c r="J79" s="459"/>
      <c r="K79" s="459"/>
    </row>
    <row r="80" spans="1:11" ht="12" customHeight="1">
      <c r="A80" s="459"/>
      <c r="B80" s="459"/>
      <c r="C80" s="459"/>
      <c r="D80" s="459"/>
      <c r="E80" s="459"/>
      <c r="F80" s="459"/>
      <c r="G80" s="459"/>
      <c r="H80" s="459"/>
      <c r="I80" s="459"/>
      <c r="J80" s="459"/>
      <c r="K80" s="459"/>
    </row>
    <row r="81" spans="1:11" ht="12" customHeight="1">
      <c r="A81" s="459"/>
      <c r="B81" s="459"/>
      <c r="C81" s="459"/>
      <c r="D81" s="459"/>
      <c r="E81" s="459"/>
      <c r="F81" s="459"/>
      <c r="G81" s="459"/>
      <c r="H81" s="459"/>
      <c r="I81" s="459"/>
      <c r="J81" s="459"/>
      <c r="K81" s="459"/>
    </row>
    <row r="82" spans="1:11" ht="12" customHeight="1">
      <c r="A82" s="459"/>
      <c r="B82" s="459"/>
      <c r="C82" s="459"/>
      <c r="D82" s="459"/>
      <c r="E82" s="459"/>
      <c r="F82" s="459"/>
      <c r="G82" s="459"/>
      <c r="H82" s="459"/>
      <c r="I82" s="459"/>
      <c r="J82" s="459"/>
      <c r="K82" s="459"/>
    </row>
    <row r="83" spans="1:11" ht="12" customHeight="1">
      <c r="A83" s="459"/>
      <c r="B83" s="459"/>
      <c r="C83" s="459"/>
      <c r="D83" s="459"/>
      <c r="E83" s="459"/>
      <c r="F83" s="459"/>
      <c r="G83" s="459"/>
      <c r="H83" s="459"/>
      <c r="I83" s="459"/>
      <c r="J83" s="459"/>
      <c r="K83" s="459"/>
    </row>
    <row r="84" spans="1:11" ht="12" customHeight="1">
      <c r="A84" s="459"/>
      <c r="B84" s="459"/>
      <c r="C84" s="459"/>
      <c r="D84" s="459"/>
      <c r="E84" s="459"/>
      <c r="F84" s="459"/>
      <c r="G84" s="459"/>
      <c r="H84" s="459"/>
      <c r="I84" s="459"/>
      <c r="J84" s="459"/>
      <c r="K84" s="459"/>
    </row>
    <row r="85" spans="1:11" ht="12" customHeight="1">
      <c r="A85" s="459"/>
      <c r="B85" s="459"/>
      <c r="C85" s="459"/>
      <c r="D85" s="459"/>
      <c r="E85" s="459"/>
      <c r="F85" s="459"/>
      <c r="G85" s="459"/>
      <c r="H85" s="459"/>
      <c r="I85" s="459"/>
      <c r="J85" s="459"/>
      <c r="K85" s="459"/>
    </row>
    <row r="86" spans="1:11" ht="12" customHeight="1">
      <c r="A86" s="459"/>
      <c r="B86" s="459"/>
      <c r="C86" s="459"/>
      <c r="D86" s="459"/>
      <c r="E86" s="459"/>
      <c r="F86" s="459"/>
      <c r="G86" s="459"/>
      <c r="H86" s="459"/>
      <c r="I86" s="459"/>
      <c r="J86" s="459"/>
      <c r="K86" s="459"/>
    </row>
    <row r="87" spans="1:11" ht="12" customHeight="1">
      <c r="A87" s="459"/>
      <c r="B87" s="459"/>
      <c r="C87" s="459"/>
      <c r="D87" s="459"/>
      <c r="E87" s="459"/>
      <c r="F87" s="459"/>
      <c r="G87" s="459"/>
      <c r="H87" s="459"/>
      <c r="I87" s="459"/>
      <c r="J87" s="459"/>
      <c r="K87" s="459"/>
    </row>
    <row r="88" spans="1:11" ht="12" customHeight="1">
      <c r="A88" s="459"/>
      <c r="B88" s="459"/>
      <c r="C88" s="459"/>
      <c r="D88" s="459"/>
      <c r="E88" s="459"/>
      <c r="F88" s="459"/>
      <c r="G88" s="459"/>
      <c r="H88" s="459"/>
      <c r="I88" s="459"/>
      <c r="J88" s="459"/>
      <c r="K88" s="459"/>
    </row>
    <row r="89" spans="1:11" ht="12" customHeight="1">
      <c r="A89" s="459"/>
      <c r="B89" s="459"/>
      <c r="C89" s="459"/>
      <c r="D89" s="459"/>
      <c r="E89" s="459"/>
      <c r="F89" s="459"/>
      <c r="G89" s="459"/>
      <c r="H89" s="459"/>
      <c r="I89" s="459"/>
      <c r="J89" s="459"/>
      <c r="K89" s="459"/>
    </row>
    <row r="90" spans="1:11" ht="12" customHeight="1">
      <c r="A90" s="459"/>
      <c r="B90" s="459"/>
      <c r="C90" s="459"/>
      <c r="D90" s="459"/>
      <c r="E90" s="459"/>
      <c r="F90" s="459"/>
      <c r="G90" s="459"/>
      <c r="H90" s="459"/>
      <c r="I90" s="459"/>
      <c r="J90" s="459"/>
      <c r="K90" s="459"/>
    </row>
    <row r="91" spans="1:11" ht="12" customHeight="1">
      <c r="A91" s="459"/>
      <c r="B91" s="459"/>
      <c r="C91" s="459"/>
      <c r="D91" s="459"/>
      <c r="E91" s="459"/>
      <c r="F91" s="459"/>
      <c r="G91" s="459"/>
      <c r="H91" s="459"/>
      <c r="I91" s="459"/>
      <c r="J91" s="459"/>
      <c r="K91" s="459"/>
    </row>
    <row r="92" spans="1:11" ht="12" customHeight="1">
      <c r="A92" s="459"/>
      <c r="B92" s="459"/>
      <c r="C92" s="459"/>
      <c r="D92" s="459"/>
      <c r="E92" s="459"/>
      <c r="F92" s="459"/>
      <c r="G92" s="459"/>
      <c r="H92" s="459"/>
      <c r="I92" s="459"/>
      <c r="J92" s="459"/>
      <c r="K92" s="459"/>
    </row>
    <row r="93" spans="1:11" ht="12" customHeight="1">
      <c r="A93" s="459"/>
      <c r="B93" s="459"/>
      <c r="C93" s="459"/>
      <c r="D93" s="459"/>
      <c r="E93" s="459"/>
      <c r="F93" s="459"/>
      <c r="G93" s="459"/>
      <c r="H93" s="459"/>
      <c r="I93" s="459"/>
      <c r="J93" s="459"/>
      <c r="K93" s="459"/>
    </row>
    <row r="94" spans="1:11" ht="12" customHeight="1">
      <c r="A94" s="459"/>
      <c r="B94" s="459"/>
      <c r="C94" s="459"/>
      <c r="D94" s="459"/>
      <c r="E94" s="459"/>
      <c r="F94" s="459"/>
      <c r="G94" s="459"/>
      <c r="H94" s="459"/>
      <c r="I94" s="459"/>
      <c r="J94" s="459"/>
      <c r="K94" s="459"/>
    </row>
    <row r="95" spans="1:11" ht="12" customHeight="1">
      <c r="A95" s="459"/>
      <c r="B95" s="459"/>
      <c r="C95" s="459"/>
      <c r="D95" s="459"/>
      <c r="E95" s="459"/>
      <c r="F95" s="459"/>
      <c r="G95" s="459"/>
      <c r="H95" s="459"/>
      <c r="I95" s="459"/>
      <c r="J95" s="459"/>
      <c r="K95" s="459"/>
    </row>
    <row r="96" spans="1:11" ht="12" customHeight="1">
      <c r="A96" s="459"/>
      <c r="B96" s="459"/>
      <c r="C96" s="459"/>
      <c r="D96" s="459"/>
      <c r="E96" s="459"/>
      <c r="F96" s="459"/>
      <c r="G96" s="459"/>
      <c r="H96" s="459"/>
      <c r="I96" s="459"/>
      <c r="J96" s="459"/>
      <c r="K96" s="459"/>
    </row>
    <row r="97" spans="1:11" ht="12" customHeight="1">
      <c r="A97" s="459"/>
      <c r="B97" s="459"/>
      <c r="C97" s="459"/>
      <c r="D97" s="459"/>
      <c r="E97" s="459"/>
      <c r="F97" s="459"/>
      <c r="G97" s="459"/>
      <c r="H97" s="459"/>
      <c r="I97" s="459"/>
      <c r="J97" s="459"/>
      <c r="K97" s="459"/>
    </row>
    <row r="98" spans="1:11" ht="12" customHeight="1">
      <c r="A98" s="459"/>
      <c r="B98" s="459"/>
      <c r="C98" s="459"/>
      <c r="D98" s="459"/>
      <c r="E98" s="459"/>
      <c r="F98" s="459"/>
      <c r="G98" s="459"/>
      <c r="H98" s="459"/>
      <c r="I98" s="459"/>
      <c r="J98" s="459"/>
      <c r="K98" s="459"/>
    </row>
  </sheetData>
  <mergeCells count="10">
    <mergeCell ref="D3:D6"/>
    <mergeCell ref="J3:K3"/>
    <mergeCell ref="G4:G6"/>
    <mergeCell ref="H4:H6"/>
    <mergeCell ref="I4:I6"/>
    <mergeCell ref="F28:F30"/>
    <mergeCell ref="G28:G30"/>
    <mergeCell ref="I28:I30"/>
    <mergeCell ref="J28:J30"/>
    <mergeCell ref="K28:K30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6" pageOrder="overThenDown" orientation="portrait" verticalDpi="300" r:id="rId1"/>
  <headerFooter alignWithMargins="0">
    <oddHeader>&amp;R&amp;A</oddHead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1"/>
  <sheetViews>
    <sheetView workbookViewId="0">
      <selection activeCell="C44" sqref="C44"/>
    </sheetView>
  </sheetViews>
  <sheetFormatPr defaultColWidth="12.875" defaultRowHeight="12" customHeight="1"/>
  <cols>
    <col min="1" max="1" width="15.625" style="559" customWidth="1"/>
    <col min="2" max="7" width="12.5" style="559" customWidth="1"/>
    <col min="8" max="8" width="0.375" style="558" customWidth="1"/>
    <col min="9" max="16384" width="12.875" style="559"/>
  </cols>
  <sheetData>
    <row r="1" spans="1:46" s="513" customFormat="1" ht="24" customHeight="1">
      <c r="B1" s="514" t="s">
        <v>357</v>
      </c>
      <c r="C1" s="513" t="s">
        <v>358</v>
      </c>
      <c r="F1" s="515"/>
      <c r="G1" s="515"/>
      <c r="H1" s="516"/>
    </row>
    <row r="2" spans="1:46" s="517" customFormat="1" ht="8.1" customHeight="1">
      <c r="F2" s="518"/>
      <c r="G2" s="518"/>
      <c r="H2" s="519"/>
    </row>
    <row r="3" spans="1:46" s="520" customFormat="1" ht="12" customHeight="1" thickBot="1">
      <c r="A3" s="520" t="s">
        <v>359</v>
      </c>
      <c r="C3" s="521"/>
      <c r="D3" s="521"/>
      <c r="E3" s="522"/>
      <c r="G3" s="523" t="s">
        <v>360</v>
      </c>
      <c r="H3" s="524"/>
    </row>
    <row r="4" spans="1:46" s="520" customFormat="1" ht="12" customHeight="1">
      <c r="A4" s="525"/>
      <c r="B4" s="526" t="s">
        <v>361</v>
      </c>
      <c r="C4" s="526"/>
      <c r="D4" s="526"/>
      <c r="E4" s="527"/>
      <c r="F4" s="827" t="s">
        <v>362</v>
      </c>
      <c r="G4" s="819" t="s">
        <v>363</v>
      </c>
      <c r="H4" s="824"/>
    </row>
    <row r="5" spans="1:46" s="520" customFormat="1" ht="12" customHeight="1">
      <c r="A5" s="528"/>
      <c r="B5" s="529"/>
      <c r="C5" s="530"/>
      <c r="D5" s="530"/>
      <c r="E5" s="531" t="s">
        <v>364</v>
      </c>
      <c r="F5" s="828"/>
      <c r="G5" s="820"/>
      <c r="H5" s="825"/>
    </row>
    <row r="6" spans="1:46" s="520" customFormat="1" ht="12" customHeight="1">
      <c r="A6" s="528"/>
      <c r="B6" s="533" t="s">
        <v>277</v>
      </c>
      <c r="C6" s="822" t="s">
        <v>353</v>
      </c>
      <c r="D6" s="534" t="s">
        <v>354</v>
      </c>
      <c r="E6" s="532" t="s">
        <v>365</v>
      </c>
      <c r="F6" s="828"/>
      <c r="G6" s="820"/>
      <c r="H6" s="825"/>
    </row>
    <row r="7" spans="1:46" s="520" customFormat="1" ht="12" customHeight="1">
      <c r="A7" s="535"/>
      <c r="B7" s="530"/>
      <c r="C7" s="823"/>
      <c r="D7" s="537" t="s">
        <v>355</v>
      </c>
      <c r="E7" s="536" t="s">
        <v>366</v>
      </c>
      <c r="F7" s="823"/>
      <c r="G7" s="821"/>
      <c r="H7" s="826"/>
    </row>
    <row r="8" spans="1:46" s="541" customFormat="1" ht="12" customHeight="1">
      <c r="A8" s="538" t="s">
        <v>297</v>
      </c>
      <c r="B8" s="38">
        <v>471611</v>
      </c>
      <c r="C8" s="38">
        <v>469779</v>
      </c>
      <c r="D8" s="38">
        <v>1832</v>
      </c>
      <c r="E8" s="539">
        <v>34.6</v>
      </c>
      <c r="F8" s="38">
        <v>765</v>
      </c>
      <c r="G8" s="38">
        <v>31</v>
      </c>
      <c r="H8" s="540"/>
    </row>
    <row r="9" spans="1:46" s="541" customFormat="1" ht="12" customHeight="1">
      <c r="A9" s="538" t="s">
        <v>298</v>
      </c>
      <c r="B9" s="38">
        <v>481297</v>
      </c>
      <c r="C9" s="38">
        <v>481297</v>
      </c>
      <c r="D9" s="42" t="s">
        <v>356</v>
      </c>
      <c r="E9" s="539">
        <v>35.200000000000003</v>
      </c>
      <c r="F9" s="38">
        <v>817</v>
      </c>
      <c r="G9" s="38">
        <v>28</v>
      </c>
      <c r="H9" s="540"/>
    </row>
    <row r="10" spans="1:46" s="541" customFormat="1" ht="12" customHeight="1">
      <c r="A10" s="538" t="s">
        <v>299</v>
      </c>
      <c r="B10" s="38">
        <v>480288</v>
      </c>
      <c r="C10" s="38">
        <v>480288</v>
      </c>
      <c r="D10" s="42" t="s">
        <v>356</v>
      </c>
      <c r="E10" s="539">
        <v>34.9</v>
      </c>
      <c r="F10" s="38">
        <v>864</v>
      </c>
      <c r="G10" s="38">
        <v>24</v>
      </c>
      <c r="H10" s="540"/>
    </row>
    <row r="11" spans="1:46" s="541" customFormat="1" ht="12" customHeight="1">
      <c r="A11" s="538" t="s">
        <v>300</v>
      </c>
      <c r="B11" s="38">
        <v>451999</v>
      </c>
      <c r="C11" s="38">
        <v>451999</v>
      </c>
      <c r="D11" s="42" t="s">
        <v>356</v>
      </c>
      <c r="E11" s="539">
        <v>32.700000000000003</v>
      </c>
      <c r="F11" s="38">
        <v>958</v>
      </c>
      <c r="G11" s="38">
        <v>21</v>
      </c>
      <c r="H11" s="540"/>
    </row>
    <row r="12" spans="1:46" s="546" customFormat="1" ht="17.100000000000001" customHeight="1">
      <c r="A12" s="542" t="s">
        <v>301</v>
      </c>
      <c r="B12" s="543">
        <v>418861</v>
      </c>
      <c r="C12" s="543">
        <v>418861</v>
      </c>
      <c r="D12" s="42" t="s">
        <v>356</v>
      </c>
      <c r="E12" s="544">
        <v>30.2</v>
      </c>
      <c r="F12" s="543">
        <v>998</v>
      </c>
      <c r="G12" s="543">
        <v>26</v>
      </c>
      <c r="H12" s="545"/>
    </row>
    <row r="13" spans="1:46" s="541" customFormat="1" ht="3.95" customHeight="1">
      <c r="A13" s="547"/>
      <c r="B13" s="548"/>
      <c r="C13" s="548"/>
      <c r="D13" s="549"/>
      <c r="E13" s="549"/>
      <c r="F13" s="549"/>
      <c r="G13" s="549"/>
      <c r="H13" s="549"/>
    </row>
    <row r="14" spans="1:46" s="517" customFormat="1" ht="15.95" customHeight="1">
      <c r="A14" s="518" t="s">
        <v>367</v>
      </c>
      <c r="B14" s="550"/>
      <c r="C14" s="550"/>
      <c r="D14" s="551"/>
      <c r="E14" s="551"/>
      <c r="F14" s="551"/>
      <c r="G14" s="551"/>
      <c r="H14" s="551"/>
      <c r="I14" s="551"/>
      <c r="J14" s="551"/>
      <c r="K14" s="551"/>
      <c r="L14" s="551"/>
      <c r="M14" s="551"/>
      <c r="N14" s="551"/>
      <c r="O14" s="551"/>
      <c r="P14" s="551"/>
      <c r="Q14" s="551"/>
      <c r="R14" s="551"/>
      <c r="S14" s="551"/>
      <c r="T14" s="551"/>
      <c r="U14" s="551"/>
      <c r="V14" s="551"/>
      <c r="W14" s="551"/>
      <c r="X14" s="551"/>
      <c r="Y14" s="551"/>
      <c r="Z14" s="551"/>
      <c r="AA14" s="551"/>
      <c r="AB14" s="551"/>
      <c r="AC14" s="551"/>
      <c r="AD14" s="551"/>
      <c r="AE14" s="551"/>
      <c r="AF14" s="551"/>
      <c r="AG14" s="551"/>
      <c r="AH14" s="551"/>
      <c r="AI14" s="551"/>
      <c r="AJ14" s="551"/>
      <c r="AK14" s="551"/>
      <c r="AL14" s="551"/>
      <c r="AM14" s="551"/>
      <c r="AN14" s="551"/>
      <c r="AO14" s="551"/>
      <c r="AP14" s="551"/>
      <c r="AQ14" s="551"/>
      <c r="AR14" s="551"/>
      <c r="AS14" s="551"/>
      <c r="AT14" s="551"/>
    </row>
    <row r="15" spans="1:46" s="517" customFormat="1" ht="12" customHeight="1">
      <c r="A15" s="517" t="s">
        <v>368</v>
      </c>
      <c r="B15" s="551"/>
      <c r="C15" s="551"/>
      <c r="D15" s="551"/>
      <c r="E15" s="551"/>
      <c r="F15" s="551"/>
      <c r="G15" s="551"/>
      <c r="H15" s="551"/>
      <c r="I15" s="551"/>
      <c r="J15" s="551"/>
      <c r="K15" s="551"/>
      <c r="L15" s="551"/>
      <c r="M15" s="551"/>
      <c r="N15" s="551"/>
      <c r="O15" s="551"/>
      <c r="P15" s="551"/>
      <c r="Q15" s="551"/>
      <c r="R15" s="551"/>
      <c r="S15" s="551"/>
      <c r="T15" s="551"/>
      <c r="U15" s="551"/>
      <c r="V15" s="551"/>
      <c r="W15" s="551"/>
      <c r="X15" s="551"/>
      <c r="Y15" s="551"/>
      <c r="Z15" s="551"/>
      <c r="AA15" s="551"/>
      <c r="AB15" s="551"/>
      <c r="AC15" s="551"/>
      <c r="AD15" s="551"/>
      <c r="AE15" s="551"/>
      <c r="AF15" s="551"/>
      <c r="AG15" s="551"/>
      <c r="AH15" s="551"/>
      <c r="AI15" s="551"/>
      <c r="AJ15" s="551"/>
      <c r="AK15" s="551"/>
      <c r="AL15" s="551"/>
      <c r="AM15" s="551"/>
      <c r="AN15" s="551"/>
      <c r="AO15" s="551"/>
      <c r="AP15" s="551"/>
      <c r="AQ15" s="551"/>
      <c r="AR15" s="551"/>
      <c r="AS15" s="551"/>
      <c r="AT15" s="551"/>
    </row>
    <row r="16" spans="1:46" s="517" customFormat="1" ht="12" customHeight="1">
      <c r="A16" s="518" t="s">
        <v>369</v>
      </c>
      <c r="B16" s="552"/>
      <c r="C16" s="552"/>
      <c r="D16" s="552"/>
      <c r="E16" s="552"/>
      <c r="F16" s="552"/>
      <c r="G16" s="552"/>
      <c r="H16" s="552"/>
      <c r="I16" s="552"/>
      <c r="J16" s="552"/>
      <c r="K16" s="551"/>
      <c r="L16" s="551"/>
      <c r="M16" s="551"/>
      <c r="N16" s="551"/>
      <c r="O16" s="551"/>
      <c r="P16" s="551"/>
      <c r="Q16" s="551"/>
      <c r="R16" s="551"/>
      <c r="S16" s="551"/>
      <c r="T16" s="551"/>
      <c r="U16" s="551"/>
      <c r="V16" s="551"/>
      <c r="W16" s="551"/>
      <c r="X16" s="551"/>
      <c r="Y16" s="551"/>
      <c r="Z16" s="551"/>
      <c r="AA16" s="551"/>
      <c r="AB16" s="551"/>
      <c r="AC16" s="551"/>
      <c r="AD16" s="551"/>
      <c r="AE16" s="551"/>
      <c r="AF16" s="551"/>
      <c r="AG16" s="551"/>
      <c r="AH16" s="551"/>
      <c r="AI16" s="551"/>
      <c r="AJ16" s="551"/>
      <c r="AK16" s="551"/>
      <c r="AL16" s="551"/>
      <c r="AM16" s="551"/>
      <c r="AN16" s="551"/>
      <c r="AO16" s="551"/>
      <c r="AP16" s="551"/>
      <c r="AQ16" s="551"/>
      <c r="AR16" s="551"/>
      <c r="AS16" s="551"/>
      <c r="AT16" s="551"/>
    </row>
    <row r="17" spans="1:46" s="517" customFormat="1" ht="12" customHeight="1">
      <c r="A17" s="552" t="s">
        <v>370</v>
      </c>
      <c r="B17" s="552"/>
      <c r="C17" s="552"/>
      <c r="D17" s="552"/>
      <c r="E17" s="552"/>
      <c r="F17" s="552"/>
      <c r="G17" s="552"/>
      <c r="H17" s="552"/>
      <c r="I17" s="552"/>
      <c r="J17" s="552"/>
      <c r="K17" s="551"/>
      <c r="L17" s="551"/>
      <c r="M17" s="551"/>
      <c r="N17" s="551"/>
      <c r="O17" s="551"/>
      <c r="P17" s="551"/>
      <c r="Q17" s="551"/>
      <c r="R17" s="551"/>
      <c r="S17" s="551"/>
      <c r="T17" s="551"/>
      <c r="U17" s="551"/>
      <c r="V17" s="551"/>
      <c r="W17" s="551"/>
      <c r="X17" s="551"/>
      <c r="Y17" s="551"/>
      <c r="Z17" s="551"/>
      <c r="AA17" s="551"/>
      <c r="AB17" s="551"/>
      <c r="AC17" s="551"/>
      <c r="AD17" s="551"/>
      <c r="AE17" s="551"/>
      <c r="AF17" s="551"/>
      <c r="AG17" s="551"/>
      <c r="AH17" s="551"/>
      <c r="AI17" s="551"/>
      <c r="AJ17" s="551"/>
      <c r="AK17" s="551"/>
      <c r="AL17" s="551"/>
      <c r="AM17" s="551"/>
      <c r="AN17" s="551"/>
      <c r="AO17" s="551"/>
      <c r="AP17" s="551"/>
      <c r="AQ17" s="551"/>
      <c r="AR17" s="551"/>
      <c r="AS17" s="551"/>
      <c r="AT17" s="551"/>
    </row>
    <row r="18" spans="1:46" s="517" customFormat="1" ht="12" customHeight="1">
      <c r="A18" s="552" t="s">
        <v>371</v>
      </c>
      <c r="B18" s="552"/>
      <c r="C18" s="552"/>
      <c r="D18" s="552"/>
      <c r="E18" s="552"/>
      <c r="F18" s="552"/>
      <c r="G18" s="552"/>
      <c r="H18" s="552"/>
      <c r="I18" s="552"/>
      <c r="J18" s="552"/>
      <c r="K18" s="551"/>
      <c r="L18" s="551"/>
      <c r="M18" s="551"/>
      <c r="N18" s="551"/>
      <c r="O18" s="551"/>
      <c r="P18" s="551"/>
      <c r="Q18" s="551"/>
      <c r="R18" s="551"/>
      <c r="S18" s="551"/>
      <c r="T18" s="551"/>
      <c r="U18" s="551"/>
      <c r="V18" s="551"/>
      <c r="W18" s="551"/>
      <c r="X18" s="551"/>
      <c r="Y18" s="551"/>
      <c r="Z18" s="551"/>
      <c r="AA18" s="551"/>
      <c r="AB18" s="551"/>
      <c r="AC18" s="551"/>
      <c r="AD18" s="551"/>
      <c r="AE18" s="551"/>
      <c r="AF18" s="551"/>
      <c r="AG18" s="551"/>
      <c r="AH18" s="551"/>
      <c r="AI18" s="551"/>
      <c r="AJ18" s="551"/>
      <c r="AK18" s="551"/>
      <c r="AL18" s="551"/>
      <c r="AM18" s="551"/>
      <c r="AN18" s="551"/>
      <c r="AO18" s="551"/>
      <c r="AP18" s="551"/>
      <c r="AQ18" s="551"/>
      <c r="AR18" s="551"/>
      <c r="AS18" s="551"/>
      <c r="AT18" s="551"/>
    </row>
    <row r="19" spans="1:46" s="517" customFormat="1" ht="12" customHeight="1">
      <c r="B19" s="552"/>
      <c r="C19" s="552"/>
      <c r="D19" s="552"/>
      <c r="E19" s="552"/>
      <c r="F19" s="552"/>
      <c r="G19" s="552"/>
      <c r="H19" s="552"/>
      <c r="I19" s="552"/>
      <c r="J19" s="552"/>
      <c r="K19" s="551"/>
      <c r="L19" s="551"/>
      <c r="M19" s="551"/>
      <c r="N19" s="551"/>
      <c r="O19" s="551"/>
      <c r="P19" s="551"/>
      <c r="Q19" s="551"/>
      <c r="R19" s="551"/>
      <c r="S19" s="551"/>
      <c r="T19" s="551"/>
      <c r="U19" s="551"/>
      <c r="V19" s="551"/>
      <c r="W19" s="551"/>
      <c r="X19" s="551"/>
      <c r="Y19" s="551"/>
      <c r="Z19" s="551"/>
      <c r="AA19" s="551"/>
      <c r="AB19" s="551"/>
      <c r="AC19" s="551"/>
      <c r="AD19" s="551"/>
      <c r="AE19" s="551"/>
      <c r="AF19" s="551"/>
      <c r="AG19" s="551"/>
      <c r="AH19" s="551"/>
      <c r="AI19" s="551"/>
      <c r="AJ19" s="551"/>
      <c r="AK19" s="551"/>
      <c r="AL19" s="551"/>
      <c r="AM19" s="551"/>
      <c r="AN19" s="551"/>
      <c r="AO19" s="551"/>
      <c r="AP19" s="551"/>
      <c r="AQ19" s="551"/>
      <c r="AR19" s="551"/>
      <c r="AS19" s="551"/>
      <c r="AT19" s="551"/>
    </row>
    <row r="20" spans="1:46" s="517" customFormat="1" ht="12" customHeight="1">
      <c r="A20" s="552"/>
      <c r="B20" s="552"/>
      <c r="C20" s="552"/>
      <c r="D20" s="552"/>
      <c r="E20" s="552"/>
      <c r="F20" s="552"/>
      <c r="G20" s="552"/>
      <c r="H20" s="552"/>
      <c r="I20" s="552"/>
      <c r="J20" s="552"/>
      <c r="K20" s="551"/>
      <c r="L20" s="551"/>
      <c r="M20" s="551"/>
      <c r="N20" s="551"/>
      <c r="O20" s="551"/>
      <c r="P20" s="551"/>
      <c r="Q20" s="551"/>
      <c r="R20" s="551"/>
      <c r="S20" s="551"/>
      <c r="T20" s="551"/>
      <c r="U20" s="551"/>
      <c r="V20" s="551"/>
      <c r="W20" s="551"/>
      <c r="X20" s="551"/>
      <c r="Y20" s="551"/>
      <c r="Z20" s="551"/>
      <c r="AA20" s="551"/>
      <c r="AB20" s="551"/>
      <c r="AC20" s="551"/>
      <c r="AD20" s="551"/>
      <c r="AE20" s="551"/>
      <c r="AF20" s="551"/>
      <c r="AG20" s="551"/>
      <c r="AH20" s="551"/>
      <c r="AI20" s="551"/>
      <c r="AJ20" s="551"/>
      <c r="AK20" s="551"/>
      <c r="AL20" s="551"/>
      <c r="AM20" s="551"/>
      <c r="AN20" s="551"/>
      <c r="AO20" s="551"/>
      <c r="AP20" s="551"/>
      <c r="AQ20" s="551"/>
      <c r="AR20" s="551"/>
      <c r="AS20" s="551"/>
      <c r="AT20" s="551"/>
    </row>
    <row r="21" spans="1:46" s="517" customFormat="1" ht="12" customHeight="1">
      <c r="A21" s="552"/>
      <c r="B21" s="552"/>
      <c r="C21" s="553"/>
      <c r="D21" s="553"/>
      <c r="E21" s="553"/>
      <c r="F21" s="553"/>
      <c r="G21" s="553"/>
      <c r="H21" s="553"/>
      <c r="I21" s="554"/>
      <c r="J21" s="552"/>
      <c r="K21" s="551"/>
      <c r="L21" s="551"/>
      <c r="M21" s="551"/>
      <c r="N21" s="551"/>
      <c r="O21" s="551"/>
      <c r="P21" s="551"/>
      <c r="Q21" s="551"/>
      <c r="R21" s="551"/>
      <c r="S21" s="551"/>
      <c r="T21" s="551"/>
      <c r="U21" s="551"/>
      <c r="V21" s="551"/>
      <c r="W21" s="551"/>
      <c r="X21" s="551"/>
      <c r="Y21" s="551"/>
      <c r="Z21" s="551"/>
      <c r="AA21" s="551"/>
      <c r="AB21" s="551"/>
      <c r="AC21" s="551"/>
      <c r="AD21" s="551"/>
      <c r="AE21" s="551"/>
      <c r="AF21" s="551"/>
      <c r="AG21" s="551"/>
      <c r="AH21" s="551"/>
      <c r="AI21" s="551"/>
      <c r="AJ21" s="551"/>
      <c r="AK21" s="551"/>
      <c r="AL21" s="551"/>
      <c r="AM21" s="551"/>
      <c r="AN21" s="551"/>
      <c r="AO21" s="551"/>
      <c r="AP21" s="551"/>
      <c r="AQ21" s="551"/>
      <c r="AR21" s="551"/>
      <c r="AS21" s="551"/>
      <c r="AT21" s="551"/>
    </row>
    <row r="22" spans="1:46" s="517" customFormat="1" ht="12" customHeight="1">
      <c r="A22" s="552"/>
      <c r="B22" s="552"/>
      <c r="C22" s="552"/>
      <c r="D22" s="552"/>
      <c r="E22" s="552"/>
      <c r="F22" s="552"/>
      <c r="G22" s="552"/>
      <c r="H22" s="552"/>
      <c r="I22" s="554"/>
      <c r="J22" s="552"/>
      <c r="K22" s="551"/>
      <c r="L22" s="551"/>
      <c r="M22" s="551"/>
      <c r="N22" s="551"/>
      <c r="O22" s="551"/>
      <c r="P22" s="551"/>
      <c r="Q22" s="551"/>
      <c r="R22" s="551"/>
      <c r="S22" s="551"/>
      <c r="T22" s="551"/>
      <c r="U22" s="551"/>
      <c r="V22" s="551"/>
      <c r="W22" s="551"/>
      <c r="X22" s="551"/>
      <c r="Y22" s="551"/>
      <c r="Z22" s="551"/>
      <c r="AA22" s="551"/>
      <c r="AB22" s="551"/>
      <c r="AC22" s="551"/>
      <c r="AD22" s="551"/>
      <c r="AE22" s="551"/>
      <c r="AF22" s="551"/>
      <c r="AG22" s="551"/>
      <c r="AH22" s="551"/>
      <c r="AI22" s="551"/>
      <c r="AJ22" s="551"/>
      <c r="AK22" s="551"/>
      <c r="AL22" s="551"/>
      <c r="AM22" s="551"/>
      <c r="AN22" s="551"/>
      <c r="AO22" s="551"/>
      <c r="AP22" s="551"/>
      <c r="AQ22" s="551"/>
      <c r="AR22" s="551"/>
      <c r="AS22" s="551"/>
      <c r="AT22" s="551"/>
    </row>
    <row r="23" spans="1:46" s="517" customFormat="1" ht="12" customHeight="1">
      <c r="A23" s="552"/>
      <c r="B23" s="552"/>
      <c r="C23" s="552"/>
      <c r="D23" s="552"/>
      <c r="E23" s="552"/>
      <c r="F23" s="552"/>
      <c r="G23" s="552"/>
      <c r="H23" s="552"/>
      <c r="I23" s="552"/>
      <c r="J23" s="555"/>
      <c r="K23" s="551"/>
      <c r="L23" s="551"/>
      <c r="M23" s="551"/>
      <c r="N23" s="551"/>
      <c r="O23" s="551"/>
      <c r="P23" s="551"/>
      <c r="Q23" s="551"/>
      <c r="R23" s="551"/>
      <c r="S23" s="551"/>
      <c r="T23" s="551"/>
      <c r="U23" s="551"/>
      <c r="V23" s="551"/>
      <c r="W23" s="551"/>
      <c r="X23" s="551"/>
      <c r="Y23" s="551"/>
      <c r="Z23" s="551"/>
      <c r="AA23" s="551"/>
      <c r="AB23" s="551"/>
      <c r="AC23" s="551"/>
      <c r="AD23" s="551"/>
      <c r="AE23" s="551"/>
      <c r="AF23" s="551"/>
      <c r="AG23" s="551"/>
      <c r="AH23" s="551"/>
      <c r="AI23" s="551"/>
      <c r="AJ23" s="551"/>
      <c r="AK23" s="551"/>
      <c r="AL23" s="551"/>
      <c r="AM23" s="551"/>
      <c r="AN23" s="551"/>
      <c r="AO23" s="551"/>
      <c r="AP23" s="551"/>
      <c r="AQ23" s="551"/>
      <c r="AR23" s="551"/>
      <c r="AS23" s="551"/>
      <c r="AT23" s="551"/>
    </row>
    <row r="24" spans="1:46" s="517" customFormat="1" ht="12" customHeight="1">
      <c r="A24" s="552"/>
      <c r="B24" s="552"/>
      <c r="C24" s="552"/>
      <c r="D24" s="552"/>
      <c r="E24" s="552"/>
      <c r="F24" s="552"/>
      <c r="G24" s="552"/>
      <c r="H24" s="552"/>
      <c r="I24" s="554"/>
      <c r="J24" s="554"/>
      <c r="K24" s="551"/>
      <c r="L24" s="551"/>
      <c r="M24" s="551"/>
      <c r="N24" s="551"/>
      <c r="O24" s="551"/>
      <c r="P24" s="551"/>
      <c r="Q24" s="551"/>
      <c r="R24" s="551"/>
      <c r="S24" s="551"/>
      <c r="T24" s="551"/>
      <c r="U24" s="551"/>
      <c r="V24" s="551"/>
      <c r="W24" s="551"/>
      <c r="X24" s="551"/>
      <c r="Y24" s="551"/>
      <c r="Z24" s="551"/>
      <c r="AA24" s="551"/>
      <c r="AB24" s="551"/>
      <c r="AC24" s="551"/>
      <c r="AD24" s="551"/>
      <c r="AE24" s="551"/>
      <c r="AF24" s="551"/>
      <c r="AG24" s="551"/>
      <c r="AH24" s="551"/>
      <c r="AI24" s="551"/>
      <c r="AJ24" s="551"/>
      <c r="AK24" s="551"/>
      <c r="AL24" s="551"/>
      <c r="AM24" s="551"/>
      <c r="AN24" s="551"/>
      <c r="AO24" s="551"/>
      <c r="AP24" s="551"/>
      <c r="AQ24" s="551"/>
      <c r="AR24" s="551"/>
      <c r="AS24" s="551"/>
      <c r="AT24" s="551"/>
    </row>
    <row r="25" spans="1:46" s="517" customFormat="1" ht="12" customHeight="1">
      <c r="A25" s="552"/>
      <c r="B25" s="556"/>
      <c r="C25" s="556"/>
      <c r="D25" s="556"/>
      <c r="E25" s="556"/>
      <c r="F25" s="556"/>
      <c r="G25" s="556"/>
      <c r="H25" s="556"/>
      <c r="I25" s="556"/>
      <c r="J25" s="556"/>
      <c r="K25" s="551"/>
      <c r="L25" s="551"/>
      <c r="M25" s="551"/>
      <c r="N25" s="551"/>
      <c r="O25" s="551"/>
      <c r="P25" s="551"/>
      <c r="Q25" s="551"/>
      <c r="R25" s="551"/>
      <c r="S25" s="551"/>
      <c r="T25" s="551"/>
      <c r="U25" s="551"/>
      <c r="V25" s="551"/>
      <c r="W25" s="551"/>
      <c r="X25" s="551"/>
      <c r="Y25" s="551"/>
      <c r="Z25" s="551"/>
      <c r="AA25" s="551"/>
      <c r="AB25" s="551"/>
      <c r="AC25" s="551"/>
      <c r="AD25" s="551"/>
      <c r="AE25" s="551"/>
      <c r="AF25" s="551"/>
      <c r="AG25" s="551"/>
      <c r="AH25" s="551"/>
      <c r="AI25" s="551"/>
      <c r="AJ25" s="551"/>
      <c r="AK25" s="551"/>
      <c r="AL25" s="551"/>
      <c r="AM25" s="551"/>
      <c r="AN25" s="551"/>
      <c r="AO25" s="551"/>
      <c r="AP25" s="551"/>
      <c r="AQ25" s="551"/>
      <c r="AR25" s="551"/>
      <c r="AS25" s="551"/>
      <c r="AT25" s="551"/>
    </row>
    <row r="26" spans="1:46" s="517" customFormat="1" ht="12" customHeight="1">
      <c r="A26" s="552"/>
      <c r="B26" s="556"/>
      <c r="C26" s="556"/>
      <c r="D26" s="556"/>
      <c r="E26" s="556"/>
      <c r="F26" s="556"/>
      <c r="G26" s="556"/>
      <c r="H26" s="556"/>
      <c r="I26" s="556"/>
      <c r="J26" s="556"/>
      <c r="K26" s="551"/>
      <c r="L26" s="551"/>
      <c r="M26" s="551"/>
      <c r="N26" s="551"/>
      <c r="O26" s="551"/>
      <c r="P26" s="551"/>
      <c r="Q26" s="551"/>
      <c r="R26" s="551"/>
      <c r="S26" s="551"/>
      <c r="T26" s="551"/>
      <c r="U26" s="551"/>
      <c r="V26" s="551"/>
      <c r="W26" s="551"/>
      <c r="X26" s="551"/>
      <c r="Y26" s="551"/>
      <c r="Z26" s="551"/>
      <c r="AA26" s="551"/>
      <c r="AB26" s="551"/>
      <c r="AC26" s="551"/>
      <c r="AD26" s="551"/>
      <c r="AE26" s="551"/>
      <c r="AF26" s="551"/>
      <c r="AG26" s="551"/>
      <c r="AH26" s="551"/>
      <c r="AI26" s="551"/>
      <c r="AJ26" s="551"/>
      <c r="AK26" s="551"/>
      <c r="AL26" s="551"/>
      <c r="AM26" s="551"/>
      <c r="AN26" s="551"/>
      <c r="AO26" s="551"/>
      <c r="AP26" s="551"/>
      <c r="AQ26" s="551"/>
      <c r="AR26" s="551"/>
      <c r="AS26" s="551"/>
      <c r="AT26" s="551"/>
    </row>
    <row r="27" spans="1:46" s="517" customFormat="1" ht="12" customHeight="1">
      <c r="A27" s="552"/>
      <c r="B27" s="556"/>
      <c r="C27" s="556"/>
      <c r="D27" s="556"/>
      <c r="E27" s="556"/>
      <c r="F27" s="556"/>
      <c r="G27" s="556"/>
      <c r="H27" s="556"/>
      <c r="I27" s="556"/>
      <c r="J27" s="556"/>
      <c r="K27" s="551"/>
      <c r="L27" s="551"/>
      <c r="M27" s="551"/>
      <c r="N27" s="551"/>
      <c r="O27" s="551"/>
      <c r="P27" s="551"/>
      <c r="Q27" s="551"/>
      <c r="R27" s="551"/>
      <c r="S27" s="551"/>
      <c r="T27" s="551"/>
      <c r="U27" s="551"/>
      <c r="V27" s="551"/>
      <c r="W27" s="551"/>
      <c r="X27" s="551"/>
      <c r="Y27" s="551"/>
      <c r="Z27" s="551"/>
      <c r="AA27" s="551"/>
      <c r="AB27" s="551"/>
      <c r="AC27" s="551"/>
      <c r="AD27" s="551"/>
      <c r="AE27" s="551"/>
      <c r="AF27" s="551"/>
      <c r="AG27" s="551"/>
      <c r="AH27" s="551"/>
      <c r="AI27" s="551"/>
      <c r="AJ27" s="551"/>
      <c r="AK27" s="551"/>
      <c r="AL27" s="551"/>
      <c r="AM27" s="551"/>
      <c r="AN27" s="551"/>
      <c r="AO27" s="551"/>
      <c r="AP27" s="551"/>
      <c r="AQ27" s="551"/>
      <c r="AR27" s="551"/>
      <c r="AS27" s="551"/>
      <c r="AT27" s="551"/>
    </row>
    <row r="28" spans="1:46" s="517" customFormat="1" ht="12" customHeight="1">
      <c r="A28" s="552"/>
      <c r="B28" s="556"/>
      <c r="C28" s="556"/>
      <c r="D28" s="556"/>
      <c r="E28" s="556"/>
      <c r="F28" s="556"/>
      <c r="G28" s="556"/>
      <c r="H28" s="556"/>
      <c r="I28" s="556"/>
      <c r="J28" s="556"/>
      <c r="K28" s="551"/>
      <c r="L28" s="551"/>
      <c r="M28" s="551"/>
      <c r="N28" s="551"/>
      <c r="O28" s="551"/>
      <c r="P28" s="551"/>
      <c r="Q28" s="551"/>
      <c r="R28" s="551"/>
      <c r="S28" s="551"/>
      <c r="T28" s="551"/>
      <c r="U28" s="551"/>
      <c r="V28" s="551"/>
      <c r="W28" s="551"/>
      <c r="X28" s="551"/>
      <c r="Y28" s="551"/>
      <c r="Z28" s="551"/>
      <c r="AA28" s="551"/>
      <c r="AB28" s="551"/>
      <c r="AC28" s="551"/>
      <c r="AD28" s="551"/>
      <c r="AE28" s="551"/>
      <c r="AF28" s="551"/>
      <c r="AG28" s="551"/>
      <c r="AH28" s="551"/>
      <c r="AI28" s="551"/>
      <c r="AJ28" s="551"/>
      <c r="AK28" s="551"/>
      <c r="AL28" s="551"/>
      <c r="AM28" s="551"/>
      <c r="AN28" s="551"/>
      <c r="AO28" s="551"/>
      <c r="AP28" s="551"/>
      <c r="AQ28" s="551"/>
      <c r="AR28" s="551"/>
      <c r="AS28" s="551"/>
      <c r="AT28" s="551"/>
    </row>
    <row r="29" spans="1:46" s="517" customFormat="1" ht="12" customHeight="1">
      <c r="A29" s="552"/>
      <c r="B29" s="556"/>
      <c r="C29" s="556"/>
      <c r="D29" s="556"/>
      <c r="E29" s="556"/>
      <c r="F29" s="556"/>
      <c r="G29" s="556"/>
      <c r="H29" s="556"/>
      <c r="I29" s="556"/>
      <c r="J29" s="556"/>
      <c r="K29" s="551"/>
      <c r="L29" s="551"/>
      <c r="M29" s="551"/>
      <c r="N29" s="551"/>
      <c r="O29" s="551"/>
      <c r="P29" s="551"/>
      <c r="Q29" s="551"/>
      <c r="R29" s="551"/>
      <c r="S29" s="551"/>
      <c r="T29" s="551"/>
      <c r="U29" s="551"/>
      <c r="V29" s="551"/>
      <c r="W29" s="551"/>
      <c r="X29" s="551"/>
      <c r="Y29" s="551"/>
      <c r="Z29" s="551"/>
      <c r="AA29" s="551"/>
      <c r="AB29" s="551"/>
      <c r="AC29" s="551"/>
      <c r="AD29" s="551"/>
      <c r="AE29" s="551"/>
      <c r="AF29" s="551"/>
      <c r="AG29" s="551"/>
      <c r="AH29" s="551"/>
      <c r="AI29" s="551"/>
      <c r="AJ29" s="551"/>
      <c r="AK29" s="551"/>
      <c r="AL29" s="551"/>
      <c r="AM29" s="551"/>
      <c r="AN29" s="551"/>
      <c r="AO29" s="551"/>
      <c r="AP29" s="551"/>
      <c r="AQ29" s="551"/>
      <c r="AR29" s="551"/>
      <c r="AS29" s="551"/>
      <c r="AT29" s="551"/>
    </row>
    <row r="30" spans="1:46" s="517" customFormat="1" ht="12" customHeight="1">
      <c r="A30" s="557"/>
      <c r="B30" s="556"/>
      <c r="C30" s="556"/>
      <c r="D30" s="556"/>
      <c r="E30" s="556"/>
      <c r="F30" s="556"/>
      <c r="G30" s="556"/>
      <c r="H30" s="556"/>
      <c r="I30" s="556"/>
      <c r="J30" s="556"/>
      <c r="K30" s="551"/>
      <c r="L30" s="551"/>
      <c r="M30" s="551"/>
      <c r="N30" s="551"/>
      <c r="O30" s="551"/>
      <c r="P30" s="551"/>
      <c r="Q30" s="551"/>
      <c r="R30" s="551"/>
      <c r="S30" s="551"/>
      <c r="T30" s="551"/>
      <c r="U30" s="551"/>
      <c r="V30" s="551"/>
      <c r="W30" s="551"/>
      <c r="X30" s="551"/>
      <c r="Y30" s="551"/>
      <c r="Z30" s="551"/>
      <c r="AA30" s="551"/>
      <c r="AB30" s="551"/>
      <c r="AC30" s="551"/>
      <c r="AD30" s="551"/>
      <c r="AE30" s="551"/>
      <c r="AF30" s="551"/>
      <c r="AG30" s="551"/>
      <c r="AH30" s="551"/>
      <c r="AI30" s="551"/>
      <c r="AJ30" s="551"/>
      <c r="AK30" s="551"/>
      <c r="AL30" s="551"/>
      <c r="AM30" s="551"/>
      <c r="AN30" s="551"/>
      <c r="AO30" s="551"/>
      <c r="AP30" s="551"/>
      <c r="AQ30" s="551"/>
      <c r="AR30" s="551"/>
      <c r="AS30" s="551"/>
      <c r="AT30" s="551"/>
    </row>
    <row r="31" spans="1:46" s="517" customFormat="1" ht="12" customHeight="1">
      <c r="A31" s="552"/>
      <c r="B31" s="552"/>
      <c r="C31" s="552"/>
      <c r="D31" s="552"/>
      <c r="E31" s="552"/>
      <c r="F31" s="552"/>
      <c r="G31" s="552"/>
      <c r="H31" s="552"/>
      <c r="I31" s="552"/>
      <c r="J31" s="552"/>
      <c r="K31" s="551"/>
      <c r="L31" s="551"/>
      <c r="M31" s="551"/>
      <c r="N31" s="551"/>
      <c r="O31" s="551"/>
      <c r="P31" s="551"/>
      <c r="Q31" s="551"/>
      <c r="R31" s="551"/>
      <c r="S31" s="551"/>
      <c r="T31" s="551"/>
      <c r="U31" s="551"/>
      <c r="V31" s="551"/>
      <c r="W31" s="551"/>
      <c r="X31" s="551"/>
      <c r="Y31" s="551"/>
      <c r="Z31" s="551"/>
      <c r="AA31" s="551"/>
      <c r="AB31" s="551"/>
      <c r="AC31" s="551"/>
      <c r="AD31" s="551"/>
      <c r="AE31" s="551"/>
      <c r="AF31" s="551"/>
      <c r="AG31" s="551"/>
      <c r="AH31" s="551"/>
      <c r="AI31" s="551"/>
      <c r="AJ31" s="551"/>
      <c r="AK31" s="551"/>
      <c r="AL31" s="551"/>
      <c r="AM31" s="551"/>
      <c r="AN31" s="551"/>
      <c r="AO31" s="551"/>
      <c r="AP31" s="551"/>
      <c r="AQ31" s="551"/>
      <c r="AR31" s="551"/>
      <c r="AS31" s="551"/>
      <c r="AT31" s="551"/>
    </row>
    <row r="32" spans="1:46" s="517" customFormat="1" ht="12" customHeight="1">
      <c r="A32" s="552"/>
      <c r="B32" s="552"/>
      <c r="C32" s="552"/>
      <c r="D32" s="552"/>
      <c r="E32" s="552"/>
      <c r="F32" s="552"/>
      <c r="G32" s="552"/>
      <c r="H32" s="552"/>
      <c r="I32" s="552"/>
      <c r="J32" s="552"/>
      <c r="K32" s="551"/>
      <c r="L32" s="551"/>
      <c r="M32" s="551"/>
      <c r="N32" s="551"/>
      <c r="O32" s="551"/>
      <c r="P32" s="551"/>
      <c r="Q32" s="551"/>
      <c r="R32" s="551"/>
      <c r="S32" s="551"/>
      <c r="T32" s="551"/>
      <c r="U32" s="551"/>
      <c r="V32" s="551"/>
      <c r="W32" s="551"/>
      <c r="X32" s="551"/>
      <c r="Y32" s="551"/>
      <c r="Z32" s="551"/>
      <c r="AA32" s="551"/>
      <c r="AB32" s="551"/>
      <c r="AC32" s="551"/>
      <c r="AD32" s="551"/>
      <c r="AE32" s="551"/>
      <c r="AF32" s="551"/>
      <c r="AG32" s="551"/>
      <c r="AH32" s="551"/>
      <c r="AI32" s="551"/>
      <c r="AJ32" s="551"/>
      <c r="AK32" s="551"/>
      <c r="AL32" s="551"/>
      <c r="AM32" s="551"/>
      <c r="AN32" s="551"/>
      <c r="AO32" s="551"/>
      <c r="AP32" s="551"/>
      <c r="AQ32" s="551"/>
      <c r="AR32" s="551"/>
      <c r="AS32" s="551"/>
      <c r="AT32" s="551"/>
    </row>
    <row r="33" spans="1:46" s="517" customFormat="1" ht="12" customHeight="1">
      <c r="A33" s="551"/>
      <c r="B33" s="551"/>
      <c r="C33" s="551"/>
      <c r="D33" s="551"/>
      <c r="E33" s="551"/>
      <c r="F33" s="551"/>
      <c r="G33" s="551"/>
      <c r="H33" s="551"/>
      <c r="I33" s="551"/>
      <c r="J33" s="551"/>
      <c r="K33" s="551"/>
      <c r="L33" s="551"/>
      <c r="M33" s="551"/>
      <c r="N33" s="551"/>
      <c r="O33" s="551"/>
      <c r="P33" s="551"/>
      <c r="Q33" s="551"/>
      <c r="R33" s="551"/>
      <c r="S33" s="551"/>
      <c r="T33" s="551"/>
      <c r="U33" s="551"/>
      <c r="V33" s="551"/>
      <c r="W33" s="551"/>
      <c r="X33" s="551"/>
      <c r="Y33" s="551"/>
      <c r="Z33" s="551"/>
      <c r="AA33" s="551"/>
      <c r="AB33" s="551"/>
      <c r="AC33" s="551"/>
      <c r="AD33" s="551"/>
      <c r="AE33" s="551"/>
      <c r="AF33" s="551"/>
      <c r="AG33" s="551"/>
      <c r="AH33" s="551"/>
      <c r="AI33" s="551"/>
      <c r="AJ33" s="551"/>
      <c r="AK33" s="551"/>
      <c r="AL33" s="551"/>
      <c r="AM33" s="551"/>
      <c r="AN33" s="551"/>
      <c r="AO33" s="551"/>
      <c r="AP33" s="551"/>
      <c r="AQ33" s="551"/>
      <c r="AR33" s="551"/>
      <c r="AS33" s="551"/>
      <c r="AT33" s="551"/>
    </row>
    <row r="34" spans="1:46" s="517" customFormat="1" ht="12" customHeight="1">
      <c r="A34" s="551"/>
      <c r="B34" s="551"/>
      <c r="C34" s="551"/>
      <c r="D34" s="551"/>
      <c r="E34" s="551"/>
      <c r="F34" s="551"/>
      <c r="G34" s="551"/>
      <c r="H34" s="551"/>
      <c r="I34" s="551"/>
      <c r="J34" s="551"/>
      <c r="K34" s="551"/>
      <c r="L34" s="551"/>
      <c r="M34" s="551"/>
      <c r="N34" s="551"/>
      <c r="O34" s="551"/>
      <c r="P34" s="551"/>
      <c r="Q34" s="551"/>
      <c r="R34" s="551"/>
      <c r="S34" s="551"/>
      <c r="T34" s="551"/>
      <c r="U34" s="551"/>
      <c r="V34" s="551"/>
      <c r="W34" s="551"/>
      <c r="X34" s="551"/>
      <c r="Y34" s="551"/>
      <c r="Z34" s="551"/>
      <c r="AA34" s="551"/>
      <c r="AB34" s="551"/>
      <c r="AC34" s="551"/>
      <c r="AD34" s="551"/>
      <c r="AE34" s="551"/>
      <c r="AF34" s="551"/>
      <c r="AG34" s="551"/>
      <c r="AH34" s="551"/>
      <c r="AI34" s="551"/>
      <c r="AJ34" s="551"/>
      <c r="AK34" s="551"/>
      <c r="AL34" s="551"/>
      <c r="AM34" s="551"/>
      <c r="AN34" s="551"/>
      <c r="AO34" s="551"/>
      <c r="AP34" s="551"/>
      <c r="AQ34" s="551"/>
      <c r="AR34" s="551"/>
      <c r="AS34" s="551"/>
      <c r="AT34" s="551"/>
    </row>
    <row r="35" spans="1:46" s="517" customFormat="1" ht="12" customHeight="1">
      <c r="A35" s="551"/>
      <c r="B35" s="551"/>
      <c r="C35" s="551"/>
      <c r="D35" s="551"/>
      <c r="E35" s="551"/>
      <c r="F35" s="551"/>
      <c r="G35" s="551"/>
      <c r="H35" s="551"/>
      <c r="I35" s="551"/>
      <c r="J35" s="551"/>
      <c r="K35" s="551"/>
      <c r="L35" s="551"/>
      <c r="M35" s="551"/>
      <c r="N35" s="551"/>
      <c r="O35" s="551"/>
      <c r="P35" s="551"/>
      <c r="Q35" s="551"/>
      <c r="R35" s="551"/>
      <c r="S35" s="551"/>
      <c r="T35" s="551"/>
      <c r="U35" s="551"/>
      <c r="V35" s="551"/>
      <c r="W35" s="551"/>
      <c r="X35" s="551"/>
      <c r="Y35" s="551"/>
      <c r="Z35" s="551"/>
      <c r="AA35" s="551"/>
      <c r="AB35" s="551"/>
      <c r="AC35" s="551"/>
      <c r="AD35" s="551"/>
      <c r="AE35" s="551"/>
      <c r="AF35" s="551"/>
      <c r="AG35" s="551"/>
      <c r="AH35" s="551"/>
      <c r="AI35" s="551"/>
      <c r="AJ35" s="551"/>
      <c r="AK35" s="551"/>
      <c r="AL35" s="551"/>
      <c r="AM35" s="551"/>
      <c r="AN35" s="551"/>
      <c r="AO35" s="551"/>
      <c r="AP35" s="551"/>
      <c r="AQ35" s="551"/>
      <c r="AR35" s="551"/>
      <c r="AS35" s="551"/>
      <c r="AT35" s="551"/>
    </row>
    <row r="36" spans="1:46" s="517" customFormat="1" ht="12" customHeight="1">
      <c r="A36" s="551"/>
      <c r="B36" s="551"/>
      <c r="C36" s="551"/>
      <c r="D36" s="551"/>
      <c r="E36" s="551"/>
      <c r="F36" s="551"/>
      <c r="G36" s="551"/>
      <c r="H36" s="551"/>
      <c r="I36" s="551"/>
      <c r="J36" s="551"/>
      <c r="K36" s="551"/>
      <c r="L36" s="551"/>
      <c r="M36" s="551"/>
      <c r="N36" s="551"/>
      <c r="O36" s="551"/>
      <c r="P36" s="551"/>
      <c r="Q36" s="551"/>
      <c r="R36" s="551"/>
      <c r="S36" s="551"/>
      <c r="T36" s="551"/>
      <c r="U36" s="551"/>
      <c r="V36" s="551"/>
      <c r="W36" s="551"/>
      <c r="X36" s="551"/>
      <c r="Y36" s="551"/>
      <c r="Z36" s="551"/>
      <c r="AA36" s="551"/>
      <c r="AB36" s="551"/>
      <c r="AC36" s="551"/>
      <c r="AD36" s="551"/>
      <c r="AE36" s="551"/>
      <c r="AF36" s="551"/>
      <c r="AG36" s="551"/>
      <c r="AH36" s="551"/>
      <c r="AI36" s="551"/>
      <c r="AJ36" s="551"/>
      <c r="AK36" s="551"/>
      <c r="AL36" s="551"/>
      <c r="AM36" s="551"/>
      <c r="AN36" s="551"/>
      <c r="AO36" s="551"/>
      <c r="AP36" s="551"/>
      <c r="AQ36" s="551"/>
      <c r="AR36" s="551"/>
      <c r="AS36" s="551"/>
      <c r="AT36" s="551"/>
    </row>
    <row r="37" spans="1:46" s="517" customFormat="1" ht="12" customHeight="1">
      <c r="A37" s="551"/>
      <c r="B37" s="551"/>
      <c r="C37" s="551"/>
      <c r="D37" s="551"/>
      <c r="E37" s="551"/>
      <c r="F37" s="551"/>
      <c r="G37" s="551"/>
      <c r="H37" s="551"/>
      <c r="I37" s="551"/>
      <c r="J37" s="551"/>
      <c r="K37" s="551"/>
      <c r="L37" s="551"/>
      <c r="M37" s="551"/>
      <c r="N37" s="551"/>
      <c r="O37" s="551"/>
      <c r="P37" s="551"/>
      <c r="Q37" s="551"/>
      <c r="R37" s="551"/>
      <c r="S37" s="551"/>
      <c r="T37" s="551"/>
      <c r="U37" s="551"/>
      <c r="V37" s="551"/>
      <c r="W37" s="551"/>
      <c r="X37" s="551"/>
      <c r="Y37" s="551"/>
      <c r="Z37" s="551"/>
      <c r="AA37" s="551"/>
      <c r="AB37" s="551"/>
      <c r="AC37" s="551"/>
      <c r="AD37" s="551"/>
      <c r="AE37" s="551"/>
      <c r="AF37" s="551"/>
      <c r="AG37" s="551"/>
      <c r="AH37" s="551"/>
      <c r="AI37" s="551"/>
      <c r="AJ37" s="551"/>
      <c r="AK37" s="551"/>
      <c r="AL37" s="551"/>
      <c r="AM37" s="551"/>
      <c r="AN37" s="551"/>
      <c r="AO37" s="551"/>
      <c r="AP37" s="551"/>
      <c r="AQ37" s="551"/>
      <c r="AR37" s="551"/>
      <c r="AS37" s="551"/>
      <c r="AT37" s="551"/>
    </row>
    <row r="38" spans="1:46" s="517" customFormat="1" ht="12" customHeight="1">
      <c r="A38" s="551"/>
      <c r="B38" s="551"/>
      <c r="C38" s="551"/>
      <c r="D38" s="551"/>
      <c r="E38" s="551"/>
      <c r="F38" s="551"/>
      <c r="G38" s="551"/>
      <c r="H38" s="551"/>
      <c r="I38" s="551"/>
      <c r="J38" s="551"/>
      <c r="K38" s="551"/>
      <c r="L38" s="551"/>
      <c r="M38" s="551"/>
      <c r="N38" s="551"/>
      <c r="O38" s="551"/>
      <c r="P38" s="551"/>
      <c r="Q38" s="551"/>
      <c r="R38" s="551"/>
      <c r="S38" s="551"/>
      <c r="T38" s="551"/>
      <c r="U38" s="551"/>
      <c r="V38" s="551"/>
      <c r="W38" s="551"/>
      <c r="X38" s="551"/>
      <c r="Y38" s="551"/>
      <c r="Z38" s="551"/>
      <c r="AA38" s="551"/>
      <c r="AB38" s="551"/>
      <c r="AC38" s="551"/>
      <c r="AD38" s="551"/>
      <c r="AE38" s="551"/>
      <c r="AF38" s="551"/>
      <c r="AG38" s="551"/>
      <c r="AH38" s="551"/>
      <c r="AI38" s="551"/>
      <c r="AJ38" s="551"/>
      <c r="AK38" s="551"/>
      <c r="AL38" s="551"/>
      <c r="AM38" s="551"/>
      <c r="AN38" s="551"/>
      <c r="AO38" s="551"/>
      <c r="AP38" s="551"/>
      <c r="AQ38" s="551"/>
      <c r="AR38" s="551"/>
      <c r="AS38" s="551"/>
      <c r="AT38" s="551"/>
    </row>
    <row r="39" spans="1:46" s="517" customFormat="1" ht="12" customHeight="1">
      <c r="A39" s="551"/>
      <c r="B39" s="551"/>
      <c r="C39" s="551"/>
      <c r="D39" s="551"/>
      <c r="E39" s="551"/>
      <c r="F39" s="551"/>
      <c r="G39" s="551"/>
      <c r="H39" s="551"/>
      <c r="I39" s="551"/>
      <c r="J39" s="551"/>
      <c r="K39" s="551"/>
      <c r="L39" s="551"/>
      <c r="M39" s="551"/>
      <c r="N39" s="551"/>
      <c r="O39" s="551"/>
      <c r="P39" s="551"/>
      <c r="Q39" s="551"/>
      <c r="R39" s="551"/>
      <c r="S39" s="551"/>
      <c r="T39" s="551"/>
      <c r="U39" s="551"/>
      <c r="V39" s="551"/>
      <c r="W39" s="551"/>
      <c r="X39" s="551"/>
      <c r="Y39" s="551"/>
      <c r="Z39" s="551"/>
      <c r="AA39" s="551"/>
      <c r="AB39" s="551"/>
      <c r="AC39" s="551"/>
      <c r="AD39" s="551"/>
      <c r="AE39" s="551"/>
      <c r="AF39" s="551"/>
      <c r="AG39" s="551"/>
      <c r="AH39" s="551"/>
      <c r="AI39" s="551"/>
      <c r="AJ39" s="551"/>
      <c r="AK39" s="551"/>
      <c r="AL39" s="551"/>
      <c r="AM39" s="551"/>
      <c r="AN39" s="551"/>
      <c r="AO39" s="551"/>
      <c r="AP39" s="551"/>
      <c r="AQ39" s="551"/>
      <c r="AR39" s="551"/>
      <c r="AS39" s="551"/>
      <c r="AT39" s="551"/>
    </row>
    <row r="40" spans="1:46" s="517" customFormat="1" ht="12" customHeight="1">
      <c r="A40" s="551"/>
      <c r="B40" s="551"/>
      <c r="C40" s="551"/>
      <c r="D40" s="551"/>
      <c r="E40" s="551"/>
      <c r="F40" s="551"/>
      <c r="G40" s="551"/>
      <c r="H40" s="551"/>
      <c r="I40" s="551"/>
      <c r="J40" s="551"/>
      <c r="K40" s="551"/>
      <c r="L40" s="551"/>
      <c r="M40" s="551"/>
      <c r="N40" s="551"/>
      <c r="O40" s="551"/>
      <c r="P40" s="551"/>
      <c r="Q40" s="551"/>
      <c r="R40" s="551"/>
      <c r="S40" s="551"/>
      <c r="T40" s="551"/>
      <c r="U40" s="551"/>
      <c r="V40" s="551"/>
      <c r="W40" s="551"/>
      <c r="X40" s="551"/>
      <c r="Y40" s="551"/>
      <c r="Z40" s="551"/>
      <c r="AA40" s="551"/>
      <c r="AB40" s="551"/>
      <c r="AC40" s="551"/>
      <c r="AD40" s="551"/>
      <c r="AE40" s="551"/>
      <c r="AF40" s="551"/>
      <c r="AG40" s="551"/>
      <c r="AH40" s="551"/>
      <c r="AI40" s="551"/>
      <c r="AJ40" s="551"/>
      <c r="AK40" s="551"/>
      <c r="AL40" s="551"/>
      <c r="AM40" s="551"/>
      <c r="AN40" s="551"/>
      <c r="AO40" s="551"/>
      <c r="AP40" s="551"/>
      <c r="AQ40" s="551"/>
      <c r="AR40" s="551"/>
      <c r="AS40" s="551"/>
      <c r="AT40" s="551"/>
    </row>
    <row r="41" spans="1:46" s="517" customFormat="1" ht="12" customHeight="1">
      <c r="A41" s="551"/>
      <c r="B41" s="551"/>
      <c r="C41" s="551"/>
      <c r="D41" s="551"/>
      <c r="E41" s="551"/>
      <c r="F41" s="551"/>
      <c r="G41" s="551"/>
      <c r="H41" s="551"/>
      <c r="I41" s="551"/>
      <c r="J41" s="551"/>
      <c r="K41" s="551"/>
      <c r="L41" s="551"/>
      <c r="M41" s="551"/>
      <c r="N41" s="551"/>
      <c r="O41" s="551"/>
      <c r="P41" s="551"/>
      <c r="Q41" s="551"/>
      <c r="R41" s="551"/>
      <c r="S41" s="551"/>
      <c r="T41" s="551"/>
      <c r="U41" s="551"/>
      <c r="V41" s="551"/>
      <c r="W41" s="551"/>
      <c r="X41" s="551"/>
      <c r="Y41" s="551"/>
      <c r="Z41" s="551"/>
      <c r="AA41" s="551"/>
      <c r="AB41" s="551"/>
      <c r="AC41" s="551"/>
      <c r="AD41" s="551"/>
      <c r="AE41" s="551"/>
      <c r="AF41" s="551"/>
      <c r="AG41" s="551"/>
      <c r="AH41" s="551"/>
      <c r="AI41" s="551"/>
      <c r="AJ41" s="551"/>
      <c r="AK41" s="551"/>
      <c r="AL41" s="551"/>
      <c r="AM41" s="551"/>
      <c r="AN41" s="551"/>
      <c r="AO41" s="551"/>
      <c r="AP41" s="551"/>
      <c r="AQ41" s="551"/>
      <c r="AR41" s="551"/>
      <c r="AS41" s="551"/>
      <c r="AT41" s="551"/>
    </row>
    <row r="42" spans="1:46" s="517" customFormat="1" ht="12" customHeight="1">
      <c r="A42" s="551"/>
      <c r="B42" s="551"/>
      <c r="C42" s="551"/>
      <c r="D42" s="551"/>
      <c r="E42" s="551"/>
      <c r="F42" s="551"/>
      <c r="G42" s="551"/>
      <c r="H42" s="551"/>
      <c r="I42" s="551"/>
      <c r="J42" s="551"/>
      <c r="K42" s="551"/>
      <c r="L42" s="551"/>
      <c r="M42" s="551"/>
      <c r="N42" s="551"/>
      <c r="O42" s="551"/>
      <c r="P42" s="551"/>
      <c r="Q42" s="551"/>
      <c r="R42" s="551"/>
      <c r="S42" s="551"/>
      <c r="T42" s="551"/>
      <c r="U42" s="551"/>
      <c r="V42" s="551"/>
      <c r="W42" s="551"/>
      <c r="X42" s="551"/>
      <c r="Y42" s="551"/>
      <c r="Z42" s="551"/>
      <c r="AA42" s="551"/>
      <c r="AB42" s="551"/>
      <c r="AC42" s="551"/>
      <c r="AD42" s="551"/>
      <c r="AE42" s="551"/>
      <c r="AF42" s="551"/>
      <c r="AG42" s="551"/>
      <c r="AH42" s="551"/>
      <c r="AI42" s="551"/>
      <c r="AJ42" s="551"/>
      <c r="AK42" s="551"/>
      <c r="AL42" s="551"/>
      <c r="AM42" s="551"/>
      <c r="AN42" s="551"/>
      <c r="AO42" s="551"/>
      <c r="AP42" s="551"/>
      <c r="AQ42" s="551"/>
      <c r="AR42" s="551"/>
      <c r="AS42" s="551"/>
      <c r="AT42" s="551"/>
    </row>
    <row r="43" spans="1:46" s="517" customFormat="1" ht="12" customHeight="1">
      <c r="A43" s="551"/>
      <c r="B43" s="551"/>
      <c r="C43" s="551"/>
      <c r="D43" s="551"/>
      <c r="E43" s="551"/>
      <c r="F43" s="551"/>
      <c r="G43" s="551"/>
      <c r="H43" s="551"/>
      <c r="I43" s="551"/>
      <c r="J43" s="551"/>
      <c r="K43" s="551"/>
      <c r="L43" s="551"/>
      <c r="M43" s="551"/>
      <c r="N43" s="551"/>
      <c r="O43" s="551"/>
      <c r="P43" s="551"/>
      <c r="Q43" s="551"/>
      <c r="R43" s="551"/>
      <c r="S43" s="551"/>
      <c r="T43" s="551"/>
      <c r="U43" s="551"/>
      <c r="V43" s="551"/>
      <c r="W43" s="551"/>
      <c r="X43" s="551"/>
      <c r="Y43" s="551"/>
      <c r="Z43" s="551"/>
      <c r="AA43" s="551"/>
      <c r="AB43" s="551"/>
      <c r="AC43" s="551"/>
      <c r="AD43" s="551"/>
      <c r="AE43" s="551"/>
      <c r="AF43" s="551"/>
      <c r="AG43" s="551"/>
      <c r="AH43" s="551"/>
      <c r="AI43" s="551"/>
      <c r="AJ43" s="551"/>
      <c r="AK43" s="551"/>
      <c r="AL43" s="551"/>
      <c r="AM43" s="551"/>
      <c r="AN43" s="551"/>
      <c r="AO43" s="551"/>
      <c r="AP43" s="551"/>
      <c r="AQ43" s="551"/>
      <c r="AR43" s="551"/>
      <c r="AS43" s="551"/>
      <c r="AT43" s="551"/>
    </row>
    <row r="44" spans="1:46" s="517" customFormat="1" ht="12" customHeight="1">
      <c r="A44" s="551"/>
      <c r="B44" s="551"/>
      <c r="C44" s="551"/>
      <c r="D44" s="551"/>
      <c r="E44" s="551"/>
      <c r="F44" s="551"/>
      <c r="G44" s="551"/>
      <c r="H44" s="551"/>
      <c r="I44" s="551"/>
      <c r="J44" s="551"/>
      <c r="K44" s="551"/>
      <c r="L44" s="551"/>
      <c r="M44" s="551"/>
      <c r="N44" s="551"/>
      <c r="O44" s="551"/>
      <c r="P44" s="551"/>
      <c r="Q44" s="551"/>
      <c r="R44" s="551"/>
      <c r="S44" s="551"/>
      <c r="T44" s="551"/>
      <c r="U44" s="551"/>
      <c r="V44" s="551"/>
      <c r="W44" s="551"/>
      <c r="X44" s="551"/>
      <c r="Y44" s="551"/>
      <c r="Z44" s="551"/>
      <c r="AA44" s="551"/>
      <c r="AB44" s="551"/>
      <c r="AC44" s="551"/>
      <c r="AD44" s="551"/>
      <c r="AE44" s="551"/>
      <c r="AF44" s="551"/>
      <c r="AG44" s="551"/>
      <c r="AH44" s="551"/>
      <c r="AI44" s="551"/>
      <c r="AJ44" s="551"/>
      <c r="AK44" s="551"/>
      <c r="AL44" s="551"/>
      <c r="AM44" s="551"/>
      <c r="AN44" s="551"/>
      <c r="AO44" s="551"/>
      <c r="AP44" s="551"/>
      <c r="AQ44" s="551"/>
      <c r="AR44" s="551"/>
      <c r="AS44" s="551"/>
      <c r="AT44" s="551"/>
    </row>
    <row r="45" spans="1:46" s="517" customFormat="1" ht="12" customHeight="1">
      <c r="A45" s="551"/>
      <c r="B45" s="551"/>
      <c r="C45" s="551"/>
      <c r="D45" s="551"/>
      <c r="E45" s="551"/>
      <c r="F45" s="551"/>
      <c r="G45" s="551"/>
      <c r="H45" s="551"/>
      <c r="I45" s="551"/>
      <c r="J45" s="551"/>
      <c r="K45" s="551"/>
      <c r="L45" s="551"/>
      <c r="M45" s="551"/>
      <c r="N45" s="551"/>
      <c r="O45" s="551"/>
      <c r="P45" s="551"/>
      <c r="Q45" s="551"/>
      <c r="R45" s="551"/>
      <c r="S45" s="551"/>
      <c r="T45" s="551"/>
      <c r="U45" s="551"/>
      <c r="V45" s="551"/>
      <c r="W45" s="551"/>
      <c r="X45" s="551"/>
      <c r="Y45" s="551"/>
      <c r="Z45" s="551"/>
      <c r="AA45" s="551"/>
      <c r="AB45" s="551"/>
      <c r="AC45" s="551"/>
      <c r="AD45" s="551"/>
      <c r="AE45" s="551"/>
      <c r="AF45" s="551"/>
      <c r="AG45" s="551"/>
      <c r="AH45" s="551"/>
      <c r="AI45" s="551"/>
      <c r="AJ45" s="551"/>
      <c r="AK45" s="551"/>
      <c r="AL45" s="551"/>
      <c r="AM45" s="551"/>
      <c r="AN45" s="551"/>
      <c r="AO45" s="551"/>
      <c r="AP45" s="551"/>
      <c r="AQ45" s="551"/>
      <c r="AR45" s="551"/>
      <c r="AS45" s="551"/>
      <c r="AT45" s="551"/>
    </row>
    <row r="46" spans="1:46" s="517" customFormat="1" ht="12" customHeight="1">
      <c r="A46" s="551"/>
      <c r="B46" s="551"/>
      <c r="C46" s="551"/>
      <c r="D46" s="551"/>
      <c r="E46" s="551"/>
      <c r="F46" s="551"/>
      <c r="G46" s="551"/>
      <c r="H46" s="551"/>
      <c r="I46" s="551"/>
      <c r="J46" s="551"/>
      <c r="K46" s="551"/>
      <c r="L46" s="551"/>
      <c r="M46" s="551"/>
      <c r="N46" s="551"/>
      <c r="O46" s="551"/>
      <c r="P46" s="551"/>
      <c r="Q46" s="551"/>
      <c r="R46" s="551"/>
      <c r="S46" s="551"/>
      <c r="T46" s="551"/>
      <c r="U46" s="551"/>
      <c r="V46" s="551"/>
      <c r="W46" s="551"/>
      <c r="X46" s="551"/>
      <c r="Y46" s="551"/>
      <c r="Z46" s="551"/>
      <c r="AA46" s="551"/>
      <c r="AB46" s="551"/>
      <c r="AC46" s="551"/>
      <c r="AD46" s="551"/>
      <c r="AE46" s="551"/>
      <c r="AF46" s="551"/>
      <c r="AG46" s="551"/>
      <c r="AH46" s="551"/>
      <c r="AI46" s="551"/>
      <c r="AJ46" s="551"/>
      <c r="AK46" s="551"/>
      <c r="AL46" s="551"/>
      <c r="AM46" s="551"/>
      <c r="AN46" s="551"/>
      <c r="AO46" s="551"/>
      <c r="AP46" s="551"/>
      <c r="AQ46" s="551"/>
      <c r="AR46" s="551"/>
      <c r="AS46" s="551"/>
      <c r="AT46" s="551"/>
    </row>
    <row r="47" spans="1:46" s="517" customFormat="1" ht="12" customHeight="1">
      <c r="A47" s="551"/>
      <c r="B47" s="551"/>
      <c r="C47" s="551"/>
      <c r="D47" s="551"/>
      <c r="E47" s="551"/>
      <c r="F47" s="551"/>
      <c r="G47" s="551"/>
      <c r="H47" s="551"/>
      <c r="I47" s="551"/>
      <c r="J47" s="551"/>
      <c r="K47" s="551"/>
      <c r="L47" s="551"/>
      <c r="M47" s="551"/>
      <c r="N47" s="551"/>
      <c r="O47" s="551"/>
      <c r="P47" s="551"/>
      <c r="Q47" s="551"/>
      <c r="R47" s="551"/>
      <c r="S47" s="551"/>
      <c r="T47" s="551"/>
      <c r="U47" s="551"/>
      <c r="V47" s="551"/>
      <c r="W47" s="551"/>
      <c r="X47" s="551"/>
      <c r="Y47" s="551"/>
      <c r="Z47" s="551"/>
      <c r="AA47" s="551"/>
      <c r="AB47" s="551"/>
      <c r="AC47" s="551"/>
      <c r="AD47" s="551"/>
      <c r="AE47" s="551"/>
      <c r="AF47" s="551"/>
      <c r="AG47" s="551"/>
      <c r="AH47" s="551"/>
      <c r="AI47" s="551"/>
      <c r="AJ47" s="551"/>
      <c r="AK47" s="551"/>
      <c r="AL47" s="551"/>
      <c r="AM47" s="551"/>
      <c r="AN47" s="551"/>
      <c r="AO47" s="551"/>
      <c r="AP47" s="551"/>
      <c r="AQ47" s="551"/>
      <c r="AR47" s="551"/>
      <c r="AS47" s="551"/>
      <c r="AT47" s="551"/>
    </row>
    <row r="48" spans="1:46" s="517" customFormat="1" ht="12" customHeight="1">
      <c r="A48" s="551"/>
      <c r="B48" s="551"/>
      <c r="C48" s="551"/>
      <c r="D48" s="551"/>
      <c r="E48" s="551"/>
      <c r="F48" s="551"/>
      <c r="G48" s="551"/>
      <c r="H48" s="551"/>
      <c r="I48" s="551"/>
      <c r="J48" s="551"/>
      <c r="K48" s="551"/>
      <c r="L48" s="551"/>
      <c r="M48" s="551"/>
      <c r="N48" s="551"/>
      <c r="O48" s="551"/>
      <c r="P48" s="551"/>
      <c r="Q48" s="551"/>
      <c r="R48" s="551"/>
      <c r="S48" s="551"/>
      <c r="T48" s="551"/>
      <c r="U48" s="551"/>
      <c r="V48" s="551"/>
      <c r="W48" s="551"/>
      <c r="X48" s="551"/>
      <c r="Y48" s="551"/>
      <c r="Z48" s="551"/>
      <c r="AA48" s="551"/>
      <c r="AB48" s="551"/>
      <c r="AC48" s="551"/>
      <c r="AD48" s="551"/>
      <c r="AE48" s="551"/>
      <c r="AF48" s="551"/>
      <c r="AG48" s="551"/>
      <c r="AH48" s="551"/>
      <c r="AI48" s="551"/>
      <c r="AJ48" s="551"/>
      <c r="AK48" s="551"/>
      <c r="AL48" s="551"/>
      <c r="AM48" s="551"/>
      <c r="AN48" s="551"/>
      <c r="AO48" s="551"/>
      <c r="AP48" s="551"/>
      <c r="AQ48" s="551"/>
      <c r="AR48" s="551"/>
      <c r="AS48" s="551"/>
      <c r="AT48" s="551"/>
    </row>
    <row r="49" spans="1:46" s="517" customFormat="1" ht="12" customHeight="1">
      <c r="A49" s="551"/>
      <c r="B49" s="551"/>
      <c r="C49" s="551"/>
      <c r="D49" s="551"/>
      <c r="E49" s="551"/>
      <c r="F49" s="551"/>
      <c r="G49" s="551"/>
      <c r="H49" s="551"/>
      <c r="I49" s="551"/>
      <c r="J49" s="551"/>
      <c r="K49" s="551"/>
      <c r="L49" s="551"/>
      <c r="M49" s="551"/>
      <c r="N49" s="551"/>
      <c r="O49" s="551"/>
      <c r="P49" s="551"/>
      <c r="Q49" s="551"/>
      <c r="R49" s="551"/>
      <c r="S49" s="551"/>
      <c r="T49" s="551"/>
      <c r="U49" s="551"/>
      <c r="V49" s="551"/>
      <c r="W49" s="551"/>
      <c r="X49" s="551"/>
      <c r="Y49" s="551"/>
      <c r="Z49" s="551"/>
      <c r="AA49" s="551"/>
      <c r="AB49" s="551"/>
      <c r="AC49" s="551"/>
      <c r="AD49" s="551"/>
      <c r="AE49" s="551"/>
      <c r="AF49" s="551"/>
      <c r="AG49" s="551"/>
      <c r="AH49" s="551"/>
      <c r="AI49" s="551"/>
      <c r="AJ49" s="551"/>
      <c r="AK49" s="551"/>
      <c r="AL49" s="551"/>
      <c r="AM49" s="551"/>
      <c r="AN49" s="551"/>
      <c r="AO49" s="551"/>
      <c r="AP49" s="551"/>
      <c r="AQ49" s="551"/>
      <c r="AR49" s="551"/>
      <c r="AS49" s="551"/>
      <c r="AT49" s="551"/>
    </row>
    <row r="50" spans="1:46" s="517" customFormat="1" ht="12" customHeight="1">
      <c r="A50" s="551"/>
      <c r="B50" s="551"/>
      <c r="C50" s="551"/>
      <c r="D50" s="551"/>
      <c r="E50" s="551"/>
      <c r="F50" s="551"/>
      <c r="G50" s="551"/>
      <c r="H50" s="551"/>
      <c r="I50" s="551"/>
      <c r="J50" s="551"/>
      <c r="K50" s="551"/>
      <c r="L50" s="551"/>
      <c r="M50" s="551"/>
      <c r="N50" s="551"/>
      <c r="O50" s="551"/>
      <c r="P50" s="551"/>
      <c r="Q50" s="551"/>
      <c r="R50" s="551"/>
      <c r="S50" s="551"/>
      <c r="T50" s="551"/>
      <c r="U50" s="551"/>
      <c r="V50" s="551"/>
      <c r="W50" s="551"/>
      <c r="X50" s="551"/>
      <c r="Y50" s="551"/>
      <c r="Z50" s="551"/>
      <c r="AA50" s="551"/>
      <c r="AB50" s="551"/>
      <c r="AC50" s="551"/>
      <c r="AD50" s="551"/>
      <c r="AE50" s="551"/>
      <c r="AF50" s="551"/>
      <c r="AG50" s="551"/>
      <c r="AH50" s="551"/>
      <c r="AI50" s="551"/>
      <c r="AJ50" s="551"/>
      <c r="AK50" s="551"/>
      <c r="AL50" s="551"/>
      <c r="AM50" s="551"/>
      <c r="AN50" s="551"/>
      <c r="AO50" s="551"/>
      <c r="AP50" s="551"/>
      <c r="AQ50" s="551"/>
      <c r="AR50" s="551"/>
      <c r="AS50" s="551"/>
      <c r="AT50" s="551"/>
    </row>
    <row r="51" spans="1:46" s="517" customFormat="1" ht="12" customHeight="1">
      <c r="A51" s="551"/>
      <c r="B51" s="551"/>
      <c r="C51" s="551"/>
      <c r="D51" s="551"/>
      <c r="E51" s="551"/>
      <c r="F51" s="551"/>
      <c r="G51" s="551"/>
      <c r="H51" s="551"/>
      <c r="I51" s="551"/>
      <c r="J51" s="551"/>
      <c r="K51" s="551"/>
      <c r="L51" s="551"/>
      <c r="M51" s="551"/>
      <c r="N51" s="551"/>
      <c r="O51" s="551"/>
      <c r="P51" s="551"/>
      <c r="Q51" s="551"/>
      <c r="R51" s="551"/>
      <c r="S51" s="551"/>
      <c r="T51" s="551"/>
      <c r="U51" s="551"/>
      <c r="V51" s="551"/>
      <c r="W51" s="551"/>
      <c r="X51" s="551"/>
      <c r="Y51" s="551"/>
      <c r="Z51" s="551"/>
      <c r="AA51" s="551"/>
      <c r="AB51" s="551"/>
      <c r="AC51" s="551"/>
      <c r="AD51" s="551"/>
      <c r="AE51" s="551"/>
      <c r="AF51" s="551"/>
      <c r="AG51" s="551"/>
      <c r="AH51" s="551"/>
      <c r="AI51" s="551"/>
      <c r="AJ51" s="551"/>
      <c r="AK51" s="551"/>
      <c r="AL51" s="551"/>
      <c r="AM51" s="551"/>
      <c r="AN51" s="551"/>
      <c r="AO51" s="551"/>
      <c r="AP51" s="551"/>
      <c r="AQ51" s="551"/>
      <c r="AR51" s="551"/>
      <c r="AS51" s="551"/>
      <c r="AT51" s="551"/>
    </row>
    <row r="52" spans="1:46" s="517" customFormat="1" ht="12" customHeight="1">
      <c r="A52" s="551"/>
      <c r="B52" s="551"/>
      <c r="C52" s="551"/>
      <c r="D52" s="551"/>
      <c r="E52" s="551"/>
      <c r="F52" s="551"/>
      <c r="G52" s="551"/>
      <c r="H52" s="551"/>
      <c r="I52" s="551"/>
      <c r="J52" s="551"/>
      <c r="K52" s="551"/>
      <c r="L52" s="551"/>
      <c r="M52" s="551"/>
      <c r="N52" s="551"/>
      <c r="O52" s="551"/>
      <c r="P52" s="551"/>
      <c r="Q52" s="551"/>
      <c r="R52" s="551"/>
      <c r="S52" s="551"/>
      <c r="T52" s="551"/>
      <c r="U52" s="551"/>
      <c r="V52" s="551"/>
      <c r="W52" s="551"/>
      <c r="X52" s="551"/>
      <c r="Y52" s="551"/>
      <c r="Z52" s="551"/>
      <c r="AA52" s="551"/>
      <c r="AB52" s="551"/>
      <c r="AC52" s="551"/>
      <c r="AD52" s="551"/>
      <c r="AE52" s="551"/>
      <c r="AF52" s="551"/>
      <c r="AG52" s="551"/>
      <c r="AH52" s="551"/>
      <c r="AI52" s="551"/>
      <c r="AJ52" s="551"/>
      <c r="AK52" s="551"/>
      <c r="AL52" s="551"/>
      <c r="AM52" s="551"/>
      <c r="AN52" s="551"/>
      <c r="AO52" s="551"/>
      <c r="AP52" s="551"/>
      <c r="AQ52" s="551"/>
      <c r="AR52" s="551"/>
      <c r="AS52" s="551"/>
      <c r="AT52" s="551"/>
    </row>
    <row r="53" spans="1:46" s="517" customFormat="1" ht="12" customHeight="1">
      <c r="A53" s="551"/>
      <c r="B53" s="551"/>
      <c r="C53" s="551"/>
      <c r="D53" s="551"/>
      <c r="E53" s="551"/>
      <c r="F53" s="551"/>
      <c r="G53" s="551"/>
      <c r="H53" s="551"/>
      <c r="I53" s="551"/>
      <c r="J53" s="551"/>
      <c r="K53" s="551"/>
      <c r="L53" s="551"/>
      <c r="M53" s="551"/>
      <c r="N53" s="551"/>
      <c r="O53" s="551"/>
      <c r="P53" s="551"/>
      <c r="Q53" s="551"/>
      <c r="R53" s="551"/>
      <c r="S53" s="551"/>
      <c r="T53" s="551"/>
      <c r="U53" s="551"/>
      <c r="V53" s="551"/>
      <c r="W53" s="551"/>
      <c r="X53" s="551"/>
      <c r="Y53" s="551"/>
      <c r="Z53" s="551"/>
      <c r="AA53" s="551"/>
      <c r="AB53" s="551"/>
      <c r="AC53" s="551"/>
      <c r="AD53" s="551"/>
      <c r="AE53" s="551"/>
      <c r="AF53" s="551"/>
      <c r="AG53" s="551"/>
      <c r="AH53" s="551"/>
      <c r="AI53" s="551"/>
      <c r="AJ53" s="551"/>
      <c r="AK53" s="551"/>
      <c r="AL53" s="551"/>
      <c r="AM53" s="551"/>
      <c r="AN53" s="551"/>
      <c r="AO53" s="551"/>
      <c r="AP53" s="551"/>
      <c r="AQ53" s="551"/>
      <c r="AR53" s="551"/>
      <c r="AS53" s="551"/>
      <c r="AT53" s="551"/>
    </row>
    <row r="54" spans="1:46" s="517" customFormat="1" ht="12" customHeight="1">
      <c r="A54" s="551"/>
      <c r="B54" s="551"/>
      <c r="C54" s="551"/>
      <c r="D54" s="551"/>
      <c r="E54" s="551"/>
      <c r="F54" s="551"/>
      <c r="G54" s="551"/>
      <c r="H54" s="551"/>
      <c r="I54" s="551"/>
      <c r="J54" s="551"/>
      <c r="K54" s="551"/>
      <c r="L54" s="551"/>
      <c r="M54" s="551"/>
      <c r="N54" s="551"/>
      <c r="O54" s="551"/>
      <c r="P54" s="551"/>
      <c r="Q54" s="551"/>
      <c r="R54" s="551"/>
      <c r="S54" s="551"/>
      <c r="T54" s="551"/>
      <c r="U54" s="551"/>
      <c r="V54" s="551"/>
      <c r="W54" s="551"/>
      <c r="X54" s="551"/>
      <c r="Y54" s="551"/>
      <c r="Z54" s="551"/>
      <c r="AA54" s="551"/>
      <c r="AB54" s="551"/>
      <c r="AC54" s="551"/>
      <c r="AD54" s="551"/>
      <c r="AE54" s="551"/>
      <c r="AF54" s="551"/>
      <c r="AG54" s="551"/>
      <c r="AH54" s="551"/>
      <c r="AI54" s="551"/>
      <c r="AJ54" s="551"/>
      <c r="AK54" s="551"/>
      <c r="AL54" s="551"/>
      <c r="AM54" s="551"/>
      <c r="AN54" s="551"/>
      <c r="AO54" s="551"/>
      <c r="AP54" s="551"/>
      <c r="AQ54" s="551"/>
      <c r="AR54" s="551"/>
      <c r="AS54" s="551"/>
      <c r="AT54" s="551"/>
    </row>
    <row r="55" spans="1:46" s="517" customFormat="1" ht="12" customHeight="1">
      <c r="A55" s="551"/>
      <c r="B55" s="551"/>
      <c r="C55" s="551"/>
      <c r="D55" s="551"/>
      <c r="E55" s="551"/>
      <c r="F55" s="551"/>
      <c r="G55" s="551"/>
      <c r="H55" s="551"/>
      <c r="I55" s="551"/>
      <c r="J55" s="551"/>
      <c r="K55" s="551"/>
      <c r="L55" s="551"/>
      <c r="M55" s="551"/>
      <c r="N55" s="551"/>
      <c r="O55" s="551"/>
      <c r="P55" s="551"/>
      <c r="Q55" s="551"/>
      <c r="R55" s="551"/>
      <c r="S55" s="551"/>
      <c r="T55" s="551"/>
      <c r="U55" s="551"/>
      <c r="V55" s="551"/>
      <c r="W55" s="551"/>
      <c r="X55" s="551"/>
      <c r="Y55" s="551"/>
      <c r="Z55" s="551"/>
      <c r="AA55" s="551"/>
      <c r="AB55" s="551"/>
      <c r="AC55" s="551"/>
      <c r="AD55" s="551"/>
      <c r="AE55" s="551"/>
      <c r="AF55" s="551"/>
      <c r="AG55" s="551"/>
      <c r="AH55" s="551"/>
      <c r="AI55" s="551"/>
      <c r="AJ55" s="551"/>
      <c r="AK55" s="551"/>
      <c r="AL55" s="551"/>
      <c r="AM55" s="551"/>
      <c r="AN55" s="551"/>
      <c r="AO55" s="551"/>
      <c r="AP55" s="551"/>
      <c r="AQ55" s="551"/>
      <c r="AR55" s="551"/>
      <c r="AS55" s="551"/>
      <c r="AT55" s="551"/>
    </row>
    <row r="56" spans="1:46" s="517" customFormat="1" ht="12" customHeight="1">
      <c r="A56" s="551"/>
      <c r="B56" s="551"/>
      <c r="C56" s="551"/>
      <c r="D56" s="551"/>
      <c r="E56" s="551"/>
      <c r="F56" s="551"/>
      <c r="G56" s="551"/>
      <c r="H56" s="551"/>
      <c r="I56" s="551"/>
      <c r="J56" s="551"/>
      <c r="K56" s="551"/>
      <c r="L56" s="551"/>
      <c r="M56" s="551"/>
      <c r="N56" s="551"/>
      <c r="O56" s="551"/>
      <c r="P56" s="551"/>
      <c r="Q56" s="551"/>
      <c r="R56" s="551"/>
      <c r="S56" s="551"/>
      <c r="T56" s="551"/>
      <c r="U56" s="551"/>
      <c r="V56" s="551"/>
      <c r="W56" s="551"/>
      <c r="X56" s="551"/>
      <c r="Y56" s="551"/>
      <c r="Z56" s="551"/>
      <c r="AA56" s="551"/>
      <c r="AB56" s="551"/>
      <c r="AC56" s="551"/>
      <c r="AD56" s="551"/>
      <c r="AE56" s="551"/>
      <c r="AF56" s="551"/>
      <c r="AG56" s="551"/>
      <c r="AH56" s="551"/>
      <c r="AI56" s="551"/>
      <c r="AJ56" s="551"/>
      <c r="AK56" s="551"/>
      <c r="AL56" s="551"/>
      <c r="AM56" s="551"/>
      <c r="AN56" s="551"/>
      <c r="AO56" s="551"/>
      <c r="AP56" s="551"/>
      <c r="AQ56" s="551"/>
      <c r="AR56" s="551"/>
      <c r="AS56" s="551"/>
      <c r="AT56" s="551"/>
    </row>
    <row r="57" spans="1:46" s="517" customFormat="1" ht="12" customHeight="1">
      <c r="A57" s="551"/>
      <c r="B57" s="551"/>
      <c r="C57" s="551"/>
      <c r="D57" s="551"/>
      <c r="E57" s="551"/>
      <c r="F57" s="551"/>
      <c r="G57" s="551"/>
      <c r="H57" s="551"/>
      <c r="I57" s="551"/>
      <c r="J57" s="551"/>
      <c r="K57" s="551"/>
      <c r="L57" s="551"/>
      <c r="M57" s="551"/>
      <c r="N57" s="551"/>
      <c r="O57" s="551"/>
      <c r="P57" s="551"/>
      <c r="Q57" s="551"/>
      <c r="R57" s="551"/>
      <c r="S57" s="551"/>
      <c r="T57" s="551"/>
      <c r="U57" s="551"/>
      <c r="V57" s="551"/>
      <c r="W57" s="551"/>
      <c r="X57" s="551"/>
      <c r="Y57" s="551"/>
      <c r="Z57" s="551"/>
      <c r="AA57" s="551"/>
      <c r="AB57" s="551"/>
      <c r="AC57" s="551"/>
      <c r="AD57" s="551"/>
      <c r="AE57" s="551"/>
      <c r="AF57" s="551"/>
      <c r="AG57" s="551"/>
      <c r="AH57" s="551"/>
      <c r="AI57" s="551"/>
      <c r="AJ57" s="551"/>
      <c r="AK57" s="551"/>
      <c r="AL57" s="551"/>
      <c r="AM57" s="551"/>
      <c r="AN57" s="551"/>
      <c r="AO57" s="551"/>
      <c r="AP57" s="551"/>
      <c r="AQ57" s="551"/>
      <c r="AR57" s="551"/>
      <c r="AS57" s="551"/>
      <c r="AT57" s="551"/>
    </row>
    <row r="58" spans="1:46" s="517" customFormat="1" ht="12" customHeight="1">
      <c r="A58" s="551"/>
      <c r="B58" s="551"/>
      <c r="C58" s="551"/>
      <c r="D58" s="551"/>
      <c r="E58" s="551"/>
      <c r="F58" s="551"/>
      <c r="G58" s="551"/>
      <c r="H58" s="551"/>
      <c r="I58" s="551"/>
      <c r="J58" s="551"/>
      <c r="K58" s="551"/>
      <c r="L58" s="551"/>
      <c r="M58" s="551"/>
      <c r="N58" s="551"/>
      <c r="O58" s="551"/>
      <c r="P58" s="551"/>
      <c r="Q58" s="551"/>
      <c r="R58" s="551"/>
      <c r="S58" s="551"/>
      <c r="T58" s="551"/>
      <c r="U58" s="551"/>
      <c r="V58" s="551"/>
      <c r="W58" s="551"/>
      <c r="X58" s="551"/>
      <c r="Y58" s="551"/>
      <c r="Z58" s="551"/>
      <c r="AA58" s="551"/>
      <c r="AB58" s="551"/>
      <c r="AC58" s="551"/>
      <c r="AD58" s="551"/>
      <c r="AE58" s="551"/>
      <c r="AF58" s="551"/>
      <c r="AG58" s="551"/>
      <c r="AH58" s="551"/>
      <c r="AI58" s="551"/>
      <c r="AJ58" s="551"/>
      <c r="AK58" s="551"/>
      <c r="AL58" s="551"/>
      <c r="AM58" s="551"/>
      <c r="AN58" s="551"/>
      <c r="AO58" s="551"/>
      <c r="AP58" s="551"/>
      <c r="AQ58" s="551"/>
      <c r="AR58" s="551"/>
      <c r="AS58" s="551"/>
      <c r="AT58" s="551"/>
    </row>
    <row r="59" spans="1:46" s="517" customFormat="1" ht="12" customHeight="1">
      <c r="A59" s="551"/>
      <c r="B59" s="551"/>
      <c r="C59" s="551"/>
      <c r="D59" s="551"/>
      <c r="E59" s="551"/>
      <c r="F59" s="551"/>
      <c r="G59" s="551"/>
      <c r="H59" s="551"/>
      <c r="I59" s="551"/>
      <c r="J59" s="551"/>
      <c r="K59" s="551"/>
      <c r="L59" s="551"/>
      <c r="M59" s="551"/>
      <c r="N59" s="551"/>
      <c r="O59" s="551"/>
      <c r="P59" s="551"/>
      <c r="Q59" s="551"/>
      <c r="R59" s="551"/>
      <c r="S59" s="551"/>
      <c r="T59" s="551"/>
      <c r="U59" s="551"/>
      <c r="V59" s="551"/>
      <c r="W59" s="551"/>
      <c r="X59" s="551"/>
      <c r="Y59" s="551"/>
      <c r="Z59" s="551"/>
      <c r="AA59" s="551"/>
      <c r="AB59" s="551"/>
      <c r="AC59" s="551"/>
      <c r="AD59" s="551"/>
      <c r="AE59" s="551"/>
      <c r="AF59" s="551"/>
      <c r="AG59" s="551"/>
      <c r="AH59" s="551"/>
      <c r="AI59" s="551"/>
      <c r="AJ59" s="551"/>
      <c r="AK59" s="551"/>
      <c r="AL59" s="551"/>
      <c r="AM59" s="551"/>
      <c r="AN59" s="551"/>
      <c r="AO59" s="551"/>
      <c r="AP59" s="551"/>
      <c r="AQ59" s="551"/>
      <c r="AR59" s="551"/>
      <c r="AS59" s="551"/>
      <c r="AT59" s="551"/>
    </row>
    <row r="60" spans="1:46" s="517" customFormat="1" ht="12" customHeight="1">
      <c r="A60" s="551"/>
      <c r="B60" s="551"/>
      <c r="C60" s="551"/>
      <c r="D60" s="551"/>
      <c r="E60" s="551"/>
      <c r="F60" s="551"/>
      <c r="G60" s="551"/>
      <c r="H60" s="551"/>
      <c r="I60" s="551"/>
      <c r="J60" s="551"/>
      <c r="K60" s="551"/>
      <c r="L60" s="551"/>
      <c r="M60" s="551"/>
      <c r="N60" s="551"/>
      <c r="O60" s="551"/>
      <c r="P60" s="551"/>
      <c r="Q60" s="551"/>
      <c r="R60" s="551"/>
      <c r="S60" s="551"/>
      <c r="T60" s="551"/>
      <c r="U60" s="551"/>
      <c r="V60" s="551"/>
      <c r="W60" s="551"/>
      <c r="X60" s="551"/>
      <c r="Y60" s="551"/>
      <c r="Z60" s="551"/>
      <c r="AA60" s="551"/>
      <c r="AB60" s="551"/>
      <c r="AC60" s="551"/>
      <c r="AD60" s="551"/>
      <c r="AE60" s="551"/>
      <c r="AF60" s="551"/>
      <c r="AG60" s="551"/>
      <c r="AH60" s="551"/>
      <c r="AI60" s="551"/>
      <c r="AJ60" s="551"/>
      <c r="AK60" s="551"/>
      <c r="AL60" s="551"/>
      <c r="AM60" s="551"/>
      <c r="AN60" s="551"/>
      <c r="AO60" s="551"/>
      <c r="AP60" s="551"/>
      <c r="AQ60" s="551"/>
      <c r="AR60" s="551"/>
      <c r="AS60" s="551"/>
      <c r="AT60" s="551"/>
    </row>
    <row r="61" spans="1:46" s="517" customFormat="1" ht="12" customHeight="1">
      <c r="A61" s="551"/>
      <c r="B61" s="551"/>
      <c r="C61" s="551"/>
      <c r="D61" s="551"/>
      <c r="E61" s="551"/>
      <c r="F61" s="551"/>
      <c r="G61" s="551"/>
      <c r="H61" s="551"/>
      <c r="I61" s="551"/>
      <c r="J61" s="551"/>
      <c r="K61" s="551"/>
      <c r="L61" s="551"/>
      <c r="M61" s="551"/>
      <c r="N61" s="551"/>
      <c r="O61" s="551"/>
      <c r="P61" s="551"/>
      <c r="Q61" s="551"/>
      <c r="R61" s="551"/>
      <c r="S61" s="551"/>
      <c r="T61" s="551"/>
      <c r="U61" s="551"/>
      <c r="V61" s="551"/>
      <c r="W61" s="551"/>
      <c r="X61" s="551"/>
      <c r="Y61" s="551"/>
      <c r="Z61" s="551"/>
      <c r="AA61" s="551"/>
      <c r="AB61" s="551"/>
      <c r="AC61" s="551"/>
      <c r="AD61" s="551"/>
      <c r="AE61" s="551"/>
      <c r="AF61" s="551"/>
      <c r="AG61" s="551"/>
      <c r="AH61" s="551"/>
      <c r="AI61" s="551"/>
      <c r="AJ61" s="551"/>
      <c r="AK61" s="551"/>
      <c r="AL61" s="551"/>
      <c r="AM61" s="551"/>
      <c r="AN61" s="551"/>
      <c r="AO61" s="551"/>
      <c r="AP61" s="551"/>
      <c r="AQ61" s="551"/>
      <c r="AR61" s="551"/>
      <c r="AS61" s="551"/>
      <c r="AT61" s="551"/>
    </row>
    <row r="62" spans="1:46" s="517" customFormat="1" ht="12" customHeight="1">
      <c r="A62" s="551"/>
      <c r="B62" s="551"/>
      <c r="C62" s="551"/>
      <c r="D62" s="551"/>
      <c r="E62" s="551"/>
      <c r="F62" s="551"/>
      <c r="G62" s="551"/>
      <c r="H62" s="551"/>
      <c r="I62" s="551"/>
      <c r="J62" s="551"/>
      <c r="K62" s="551"/>
      <c r="L62" s="551"/>
      <c r="M62" s="551"/>
      <c r="N62" s="551"/>
      <c r="O62" s="551"/>
      <c r="P62" s="551"/>
      <c r="Q62" s="551"/>
      <c r="R62" s="551"/>
      <c r="S62" s="551"/>
      <c r="T62" s="551"/>
      <c r="U62" s="551"/>
      <c r="V62" s="551"/>
      <c r="W62" s="551"/>
      <c r="X62" s="551"/>
      <c r="Y62" s="551"/>
      <c r="Z62" s="551"/>
      <c r="AA62" s="551"/>
      <c r="AB62" s="551"/>
      <c r="AC62" s="551"/>
      <c r="AD62" s="551"/>
      <c r="AE62" s="551"/>
      <c r="AF62" s="551"/>
      <c r="AG62" s="551"/>
      <c r="AH62" s="551"/>
      <c r="AI62" s="551"/>
      <c r="AJ62" s="551"/>
      <c r="AK62" s="551"/>
      <c r="AL62" s="551"/>
      <c r="AM62" s="551"/>
      <c r="AN62" s="551"/>
      <c r="AO62" s="551"/>
      <c r="AP62" s="551"/>
      <c r="AQ62" s="551"/>
      <c r="AR62" s="551"/>
      <c r="AS62" s="551"/>
      <c r="AT62" s="551"/>
    </row>
    <row r="63" spans="1:46" s="517" customFormat="1" ht="12" customHeight="1">
      <c r="A63" s="551"/>
      <c r="B63" s="551"/>
      <c r="C63" s="551"/>
      <c r="D63" s="551"/>
      <c r="E63" s="551"/>
      <c r="F63" s="551"/>
      <c r="G63" s="551"/>
      <c r="H63" s="551"/>
      <c r="I63" s="551"/>
      <c r="J63" s="551"/>
      <c r="K63" s="551"/>
      <c r="L63" s="551"/>
      <c r="M63" s="551"/>
      <c r="N63" s="551"/>
      <c r="O63" s="551"/>
      <c r="P63" s="551"/>
      <c r="Q63" s="551"/>
      <c r="R63" s="551"/>
      <c r="S63" s="551"/>
      <c r="T63" s="551"/>
      <c r="U63" s="551"/>
      <c r="V63" s="551"/>
      <c r="W63" s="551"/>
      <c r="X63" s="551"/>
      <c r="Y63" s="551"/>
      <c r="Z63" s="551"/>
      <c r="AA63" s="551"/>
      <c r="AB63" s="551"/>
      <c r="AC63" s="551"/>
      <c r="AD63" s="551"/>
      <c r="AE63" s="551"/>
      <c r="AF63" s="551"/>
      <c r="AG63" s="551"/>
      <c r="AH63" s="551"/>
      <c r="AI63" s="551"/>
      <c r="AJ63" s="551"/>
      <c r="AK63" s="551"/>
      <c r="AL63" s="551"/>
      <c r="AM63" s="551"/>
      <c r="AN63" s="551"/>
      <c r="AO63" s="551"/>
      <c r="AP63" s="551"/>
      <c r="AQ63" s="551"/>
      <c r="AR63" s="551"/>
      <c r="AS63" s="551"/>
      <c r="AT63" s="551"/>
    </row>
    <row r="64" spans="1:46" s="517" customFormat="1" ht="12" customHeight="1">
      <c r="A64" s="551"/>
      <c r="B64" s="551"/>
      <c r="C64" s="551"/>
      <c r="D64" s="551"/>
      <c r="E64" s="551"/>
      <c r="F64" s="551"/>
      <c r="G64" s="551"/>
      <c r="H64" s="551"/>
      <c r="I64" s="551"/>
      <c r="J64" s="551"/>
      <c r="K64" s="551"/>
      <c r="L64" s="551"/>
      <c r="M64" s="551"/>
      <c r="N64" s="551"/>
      <c r="O64" s="551"/>
      <c r="P64" s="551"/>
      <c r="Q64" s="551"/>
      <c r="R64" s="551"/>
      <c r="S64" s="551"/>
      <c r="T64" s="551"/>
      <c r="U64" s="551"/>
      <c r="V64" s="551"/>
      <c r="W64" s="551"/>
      <c r="X64" s="551"/>
      <c r="Y64" s="551"/>
      <c r="Z64" s="551"/>
      <c r="AA64" s="551"/>
      <c r="AB64" s="551"/>
      <c r="AC64" s="551"/>
      <c r="AD64" s="551"/>
      <c r="AE64" s="551"/>
      <c r="AF64" s="551"/>
      <c r="AG64" s="551"/>
      <c r="AH64" s="551"/>
      <c r="AI64" s="551"/>
      <c r="AJ64" s="551"/>
      <c r="AK64" s="551"/>
      <c r="AL64" s="551"/>
      <c r="AM64" s="551"/>
      <c r="AN64" s="551"/>
      <c r="AO64" s="551"/>
      <c r="AP64" s="551"/>
      <c r="AQ64" s="551"/>
      <c r="AR64" s="551"/>
      <c r="AS64" s="551"/>
      <c r="AT64" s="551"/>
    </row>
    <row r="65" spans="1:46" s="517" customFormat="1" ht="12" customHeight="1">
      <c r="A65" s="551"/>
      <c r="B65" s="551"/>
      <c r="C65" s="551"/>
      <c r="D65" s="551"/>
      <c r="E65" s="551"/>
      <c r="F65" s="551"/>
      <c r="G65" s="551"/>
      <c r="H65" s="551"/>
      <c r="I65" s="551"/>
      <c r="J65" s="551"/>
      <c r="K65" s="551"/>
      <c r="L65" s="551"/>
      <c r="M65" s="551"/>
      <c r="N65" s="551"/>
      <c r="O65" s="551"/>
      <c r="P65" s="551"/>
      <c r="Q65" s="551"/>
      <c r="R65" s="551"/>
      <c r="S65" s="551"/>
      <c r="T65" s="551"/>
      <c r="U65" s="551"/>
      <c r="V65" s="551"/>
      <c r="W65" s="551"/>
      <c r="X65" s="551"/>
      <c r="Y65" s="551"/>
      <c r="Z65" s="551"/>
      <c r="AA65" s="551"/>
      <c r="AB65" s="551"/>
      <c r="AC65" s="551"/>
      <c r="AD65" s="551"/>
      <c r="AE65" s="551"/>
      <c r="AF65" s="551"/>
      <c r="AG65" s="551"/>
      <c r="AH65" s="551"/>
      <c r="AI65" s="551"/>
      <c r="AJ65" s="551"/>
      <c r="AK65" s="551"/>
      <c r="AL65" s="551"/>
      <c r="AM65" s="551"/>
      <c r="AN65" s="551"/>
      <c r="AO65" s="551"/>
      <c r="AP65" s="551"/>
      <c r="AQ65" s="551"/>
      <c r="AR65" s="551"/>
      <c r="AS65" s="551"/>
      <c r="AT65" s="551"/>
    </row>
    <row r="66" spans="1:46" s="517" customFormat="1" ht="12" customHeight="1">
      <c r="A66" s="551"/>
      <c r="B66" s="551"/>
      <c r="C66" s="551"/>
      <c r="D66" s="551"/>
      <c r="E66" s="551"/>
      <c r="F66" s="551"/>
      <c r="G66" s="551"/>
      <c r="H66" s="551"/>
      <c r="I66" s="551"/>
      <c r="J66" s="551"/>
      <c r="K66" s="551"/>
      <c r="L66" s="551"/>
      <c r="M66" s="551"/>
      <c r="N66" s="551"/>
      <c r="O66" s="551"/>
      <c r="P66" s="551"/>
      <c r="Q66" s="551"/>
      <c r="R66" s="551"/>
      <c r="S66" s="551"/>
      <c r="T66" s="551"/>
      <c r="U66" s="551"/>
      <c r="V66" s="551"/>
      <c r="W66" s="551"/>
      <c r="X66" s="551"/>
      <c r="Y66" s="551"/>
      <c r="Z66" s="551"/>
      <c r="AA66" s="551"/>
      <c r="AB66" s="551"/>
      <c r="AC66" s="551"/>
      <c r="AD66" s="551"/>
      <c r="AE66" s="551"/>
      <c r="AF66" s="551"/>
      <c r="AG66" s="551"/>
      <c r="AH66" s="551"/>
      <c r="AI66" s="551"/>
      <c r="AJ66" s="551"/>
      <c r="AK66" s="551"/>
      <c r="AL66" s="551"/>
      <c r="AM66" s="551"/>
      <c r="AN66" s="551"/>
      <c r="AO66" s="551"/>
      <c r="AP66" s="551"/>
      <c r="AQ66" s="551"/>
      <c r="AR66" s="551"/>
      <c r="AS66" s="551"/>
      <c r="AT66" s="551"/>
    </row>
    <row r="67" spans="1:46" s="517" customFormat="1" ht="12" customHeight="1">
      <c r="A67" s="551"/>
      <c r="B67" s="551"/>
      <c r="C67" s="551"/>
      <c r="D67" s="551"/>
      <c r="E67" s="551"/>
      <c r="F67" s="551"/>
      <c r="G67" s="551"/>
      <c r="H67" s="551"/>
      <c r="I67" s="551"/>
      <c r="J67" s="551"/>
      <c r="K67" s="551"/>
      <c r="L67" s="551"/>
      <c r="M67" s="551"/>
      <c r="N67" s="551"/>
      <c r="O67" s="551"/>
      <c r="P67" s="551"/>
      <c r="Q67" s="551"/>
      <c r="R67" s="551"/>
      <c r="S67" s="551"/>
      <c r="T67" s="551"/>
      <c r="U67" s="551"/>
      <c r="V67" s="551"/>
      <c r="W67" s="551"/>
      <c r="X67" s="551"/>
      <c r="Y67" s="551"/>
      <c r="Z67" s="551"/>
      <c r="AA67" s="551"/>
      <c r="AB67" s="551"/>
      <c r="AC67" s="551"/>
      <c r="AD67" s="551"/>
      <c r="AE67" s="551"/>
      <c r="AF67" s="551"/>
      <c r="AG67" s="551"/>
      <c r="AH67" s="551"/>
      <c r="AI67" s="551"/>
      <c r="AJ67" s="551"/>
      <c r="AK67" s="551"/>
      <c r="AL67" s="551"/>
      <c r="AM67" s="551"/>
      <c r="AN67" s="551"/>
      <c r="AO67" s="551"/>
      <c r="AP67" s="551"/>
      <c r="AQ67" s="551"/>
      <c r="AR67" s="551"/>
      <c r="AS67" s="551"/>
      <c r="AT67" s="551"/>
    </row>
    <row r="68" spans="1:46" s="517" customFormat="1" ht="12" customHeight="1">
      <c r="A68" s="551"/>
      <c r="B68" s="551"/>
      <c r="C68" s="551"/>
      <c r="D68" s="551"/>
      <c r="E68" s="551"/>
      <c r="F68" s="551"/>
      <c r="G68" s="551"/>
      <c r="H68" s="551"/>
      <c r="I68" s="551"/>
      <c r="J68" s="551"/>
      <c r="K68" s="551"/>
      <c r="L68" s="551"/>
      <c r="M68" s="551"/>
      <c r="N68" s="551"/>
      <c r="O68" s="551"/>
      <c r="P68" s="551"/>
      <c r="Q68" s="551"/>
      <c r="R68" s="551"/>
      <c r="S68" s="551"/>
      <c r="T68" s="551"/>
      <c r="U68" s="551"/>
      <c r="V68" s="551"/>
      <c r="W68" s="551"/>
      <c r="X68" s="551"/>
      <c r="Y68" s="551"/>
      <c r="Z68" s="551"/>
      <c r="AA68" s="551"/>
      <c r="AB68" s="551"/>
      <c r="AC68" s="551"/>
      <c r="AD68" s="551"/>
      <c r="AE68" s="551"/>
      <c r="AF68" s="551"/>
      <c r="AG68" s="551"/>
      <c r="AH68" s="551"/>
      <c r="AI68" s="551"/>
      <c r="AJ68" s="551"/>
      <c r="AK68" s="551"/>
      <c r="AL68" s="551"/>
      <c r="AM68" s="551"/>
      <c r="AN68" s="551"/>
      <c r="AO68" s="551"/>
      <c r="AP68" s="551"/>
      <c r="AQ68" s="551"/>
      <c r="AR68" s="551"/>
      <c r="AS68" s="551"/>
      <c r="AT68" s="551"/>
    </row>
    <row r="69" spans="1:46" s="517" customFormat="1" ht="12" customHeight="1">
      <c r="A69" s="551"/>
      <c r="B69" s="551"/>
      <c r="C69" s="551"/>
      <c r="D69" s="551"/>
      <c r="E69" s="551"/>
      <c r="F69" s="551"/>
      <c r="G69" s="551"/>
      <c r="H69" s="551"/>
      <c r="I69" s="551"/>
      <c r="J69" s="551"/>
      <c r="K69" s="551"/>
      <c r="L69" s="551"/>
      <c r="M69" s="551"/>
      <c r="N69" s="551"/>
      <c r="O69" s="551"/>
      <c r="P69" s="551"/>
      <c r="Q69" s="551"/>
      <c r="R69" s="551"/>
      <c r="S69" s="551"/>
      <c r="T69" s="551"/>
      <c r="U69" s="551"/>
      <c r="V69" s="551"/>
      <c r="W69" s="551"/>
      <c r="X69" s="551"/>
      <c r="Y69" s="551"/>
      <c r="Z69" s="551"/>
      <c r="AA69" s="551"/>
      <c r="AB69" s="551"/>
      <c r="AC69" s="551"/>
      <c r="AD69" s="551"/>
      <c r="AE69" s="551"/>
      <c r="AF69" s="551"/>
      <c r="AG69" s="551"/>
      <c r="AH69" s="551"/>
      <c r="AI69" s="551"/>
      <c r="AJ69" s="551"/>
      <c r="AK69" s="551"/>
      <c r="AL69" s="551"/>
      <c r="AM69" s="551"/>
      <c r="AN69" s="551"/>
      <c r="AO69" s="551"/>
      <c r="AP69" s="551"/>
      <c r="AQ69" s="551"/>
      <c r="AR69" s="551"/>
      <c r="AS69" s="551"/>
      <c r="AT69" s="551"/>
    </row>
    <row r="70" spans="1:46" s="517" customFormat="1" ht="12" customHeight="1">
      <c r="A70" s="551"/>
      <c r="B70" s="551"/>
      <c r="C70" s="551"/>
      <c r="D70" s="551"/>
      <c r="E70" s="551"/>
      <c r="F70" s="551"/>
      <c r="G70" s="551"/>
      <c r="H70" s="551"/>
      <c r="I70" s="551"/>
      <c r="J70" s="551"/>
      <c r="K70" s="551"/>
      <c r="L70" s="551"/>
      <c r="M70" s="551"/>
      <c r="N70" s="551"/>
      <c r="O70" s="551"/>
      <c r="P70" s="551"/>
      <c r="Q70" s="551"/>
      <c r="R70" s="551"/>
      <c r="S70" s="551"/>
      <c r="T70" s="551"/>
      <c r="U70" s="551"/>
      <c r="V70" s="551"/>
      <c r="W70" s="551"/>
      <c r="X70" s="551"/>
      <c r="Y70" s="551"/>
      <c r="Z70" s="551"/>
      <c r="AA70" s="551"/>
      <c r="AB70" s="551"/>
      <c r="AC70" s="551"/>
      <c r="AD70" s="551"/>
      <c r="AE70" s="551"/>
      <c r="AF70" s="551"/>
      <c r="AG70" s="551"/>
      <c r="AH70" s="551"/>
      <c r="AI70" s="551"/>
      <c r="AJ70" s="551"/>
      <c r="AK70" s="551"/>
      <c r="AL70" s="551"/>
      <c r="AM70" s="551"/>
      <c r="AN70" s="551"/>
      <c r="AO70" s="551"/>
      <c r="AP70" s="551"/>
      <c r="AQ70" s="551"/>
      <c r="AR70" s="551"/>
      <c r="AS70" s="551"/>
      <c r="AT70" s="551"/>
    </row>
    <row r="71" spans="1:46" s="517" customFormat="1" ht="12" customHeight="1">
      <c r="A71" s="551"/>
      <c r="B71" s="551"/>
      <c r="C71" s="551"/>
      <c r="D71" s="551"/>
      <c r="E71" s="551"/>
      <c r="F71" s="551"/>
      <c r="G71" s="551"/>
      <c r="H71" s="551"/>
      <c r="I71" s="551"/>
      <c r="J71" s="551"/>
      <c r="K71" s="551"/>
      <c r="L71" s="551"/>
      <c r="M71" s="551"/>
      <c r="N71" s="551"/>
      <c r="O71" s="551"/>
      <c r="P71" s="551"/>
      <c r="Q71" s="551"/>
      <c r="R71" s="551"/>
      <c r="S71" s="551"/>
      <c r="T71" s="551"/>
      <c r="U71" s="551"/>
      <c r="V71" s="551"/>
      <c r="W71" s="551"/>
      <c r="X71" s="551"/>
      <c r="Y71" s="551"/>
      <c r="Z71" s="551"/>
      <c r="AA71" s="551"/>
      <c r="AB71" s="551"/>
      <c r="AC71" s="551"/>
      <c r="AD71" s="551"/>
      <c r="AE71" s="551"/>
      <c r="AF71" s="551"/>
      <c r="AG71" s="551"/>
      <c r="AH71" s="551"/>
      <c r="AI71" s="551"/>
      <c r="AJ71" s="551"/>
      <c r="AK71" s="551"/>
      <c r="AL71" s="551"/>
      <c r="AM71" s="551"/>
      <c r="AN71" s="551"/>
      <c r="AO71" s="551"/>
      <c r="AP71" s="551"/>
      <c r="AQ71" s="551"/>
      <c r="AR71" s="551"/>
      <c r="AS71" s="551"/>
      <c r="AT71" s="551"/>
    </row>
    <row r="72" spans="1:46" s="517" customFormat="1" ht="12" customHeight="1">
      <c r="A72" s="551"/>
      <c r="B72" s="551"/>
      <c r="C72" s="551"/>
      <c r="D72" s="551"/>
      <c r="E72" s="551"/>
      <c r="F72" s="551"/>
      <c r="G72" s="551"/>
      <c r="H72" s="551"/>
      <c r="I72" s="551"/>
      <c r="J72" s="551"/>
      <c r="K72" s="551"/>
      <c r="L72" s="551"/>
      <c r="M72" s="551"/>
      <c r="N72" s="551"/>
      <c r="O72" s="551"/>
      <c r="P72" s="551"/>
      <c r="Q72" s="551"/>
      <c r="R72" s="551"/>
      <c r="S72" s="551"/>
      <c r="T72" s="551"/>
      <c r="U72" s="551"/>
      <c r="V72" s="551"/>
      <c r="W72" s="551"/>
      <c r="X72" s="551"/>
      <c r="Y72" s="551"/>
      <c r="Z72" s="551"/>
      <c r="AA72" s="551"/>
      <c r="AB72" s="551"/>
      <c r="AC72" s="551"/>
      <c r="AD72" s="551"/>
      <c r="AE72" s="551"/>
      <c r="AF72" s="551"/>
      <c r="AG72" s="551"/>
      <c r="AH72" s="551"/>
      <c r="AI72" s="551"/>
      <c r="AJ72" s="551"/>
      <c r="AK72" s="551"/>
      <c r="AL72" s="551"/>
      <c r="AM72" s="551"/>
      <c r="AN72" s="551"/>
      <c r="AO72" s="551"/>
      <c r="AP72" s="551"/>
      <c r="AQ72" s="551"/>
      <c r="AR72" s="551"/>
      <c r="AS72" s="551"/>
      <c r="AT72" s="551"/>
    </row>
    <row r="73" spans="1:46" s="517" customFormat="1" ht="12" customHeight="1">
      <c r="A73" s="551"/>
      <c r="B73" s="551"/>
      <c r="C73" s="551"/>
      <c r="D73" s="551"/>
      <c r="E73" s="551"/>
      <c r="F73" s="551"/>
      <c r="G73" s="551"/>
      <c r="H73" s="551"/>
      <c r="I73" s="551"/>
      <c r="J73" s="551"/>
      <c r="K73" s="551"/>
      <c r="L73" s="551"/>
      <c r="M73" s="551"/>
      <c r="N73" s="551"/>
      <c r="O73" s="551"/>
      <c r="P73" s="551"/>
      <c r="Q73" s="551"/>
      <c r="R73" s="551"/>
      <c r="S73" s="551"/>
      <c r="T73" s="551"/>
      <c r="U73" s="551"/>
      <c r="V73" s="551"/>
      <c r="W73" s="551"/>
      <c r="X73" s="551"/>
      <c r="Y73" s="551"/>
      <c r="Z73" s="551"/>
      <c r="AA73" s="551"/>
      <c r="AB73" s="551"/>
      <c r="AC73" s="551"/>
      <c r="AD73" s="551"/>
      <c r="AE73" s="551"/>
      <c r="AF73" s="551"/>
      <c r="AG73" s="551"/>
      <c r="AH73" s="551"/>
      <c r="AI73" s="551"/>
      <c r="AJ73" s="551"/>
      <c r="AK73" s="551"/>
      <c r="AL73" s="551"/>
      <c r="AM73" s="551"/>
      <c r="AN73" s="551"/>
      <c r="AO73" s="551"/>
      <c r="AP73" s="551"/>
      <c r="AQ73" s="551"/>
      <c r="AR73" s="551"/>
      <c r="AS73" s="551"/>
      <c r="AT73" s="551"/>
    </row>
    <row r="74" spans="1:46" s="517" customFormat="1" ht="12" customHeight="1">
      <c r="A74" s="551"/>
      <c r="B74" s="551"/>
      <c r="C74" s="551"/>
      <c r="D74" s="551"/>
      <c r="E74" s="551"/>
      <c r="F74" s="551"/>
      <c r="G74" s="551"/>
      <c r="H74" s="551"/>
      <c r="I74" s="551"/>
      <c r="J74" s="551"/>
      <c r="K74" s="551"/>
      <c r="L74" s="551"/>
      <c r="M74" s="551"/>
      <c r="N74" s="551"/>
      <c r="O74" s="551"/>
      <c r="P74" s="551"/>
      <c r="Q74" s="551"/>
      <c r="R74" s="551"/>
      <c r="S74" s="551"/>
      <c r="T74" s="551"/>
      <c r="U74" s="551"/>
      <c r="V74" s="551"/>
      <c r="W74" s="551"/>
      <c r="X74" s="551"/>
      <c r="Y74" s="551"/>
      <c r="Z74" s="551"/>
      <c r="AA74" s="551"/>
      <c r="AB74" s="551"/>
      <c r="AC74" s="551"/>
      <c r="AD74" s="551"/>
      <c r="AE74" s="551"/>
      <c r="AF74" s="551"/>
      <c r="AG74" s="551"/>
      <c r="AH74" s="551"/>
      <c r="AI74" s="551"/>
      <c r="AJ74" s="551"/>
      <c r="AK74" s="551"/>
      <c r="AL74" s="551"/>
      <c r="AM74" s="551"/>
      <c r="AN74" s="551"/>
      <c r="AO74" s="551"/>
      <c r="AP74" s="551"/>
      <c r="AQ74" s="551"/>
      <c r="AR74" s="551"/>
      <c r="AS74" s="551"/>
      <c r="AT74" s="551"/>
    </row>
    <row r="75" spans="1:46" s="517" customFormat="1" ht="12" customHeight="1">
      <c r="A75" s="551"/>
      <c r="B75" s="551"/>
      <c r="C75" s="551"/>
      <c r="D75" s="551"/>
      <c r="E75" s="551"/>
      <c r="F75" s="551"/>
      <c r="G75" s="551"/>
      <c r="H75" s="551"/>
      <c r="I75" s="551"/>
      <c r="J75" s="551"/>
      <c r="K75" s="551"/>
      <c r="L75" s="551"/>
      <c r="M75" s="551"/>
      <c r="N75" s="551"/>
      <c r="O75" s="551"/>
      <c r="P75" s="551"/>
      <c r="Q75" s="551"/>
      <c r="R75" s="551"/>
      <c r="S75" s="551"/>
      <c r="T75" s="551"/>
      <c r="U75" s="551"/>
      <c r="V75" s="551"/>
      <c r="W75" s="551"/>
      <c r="X75" s="551"/>
      <c r="Y75" s="551"/>
      <c r="Z75" s="551"/>
      <c r="AA75" s="551"/>
      <c r="AB75" s="551"/>
      <c r="AC75" s="551"/>
      <c r="AD75" s="551"/>
      <c r="AE75" s="551"/>
      <c r="AF75" s="551"/>
      <c r="AG75" s="551"/>
      <c r="AH75" s="551"/>
      <c r="AI75" s="551"/>
      <c r="AJ75" s="551"/>
      <c r="AK75" s="551"/>
      <c r="AL75" s="551"/>
      <c r="AM75" s="551"/>
      <c r="AN75" s="551"/>
      <c r="AO75" s="551"/>
      <c r="AP75" s="551"/>
      <c r="AQ75" s="551"/>
      <c r="AR75" s="551"/>
      <c r="AS75" s="551"/>
      <c r="AT75" s="551"/>
    </row>
    <row r="76" spans="1:46" s="517" customFormat="1" ht="12" customHeight="1">
      <c r="A76" s="551"/>
      <c r="B76" s="551"/>
      <c r="C76" s="551"/>
      <c r="D76" s="551"/>
      <c r="E76" s="551"/>
      <c r="F76" s="551"/>
      <c r="G76" s="551"/>
      <c r="H76" s="551"/>
      <c r="I76" s="551"/>
      <c r="J76" s="551"/>
      <c r="K76" s="551"/>
      <c r="L76" s="551"/>
      <c r="M76" s="551"/>
      <c r="N76" s="551"/>
      <c r="O76" s="551"/>
      <c r="P76" s="551"/>
      <c r="Q76" s="551"/>
      <c r="R76" s="551"/>
      <c r="S76" s="551"/>
      <c r="T76" s="551"/>
      <c r="U76" s="551"/>
      <c r="V76" s="551"/>
      <c r="W76" s="551"/>
      <c r="X76" s="551"/>
      <c r="Y76" s="551"/>
      <c r="Z76" s="551"/>
      <c r="AA76" s="551"/>
      <c r="AB76" s="551"/>
      <c r="AC76" s="551"/>
      <c r="AD76" s="551"/>
      <c r="AE76" s="551"/>
      <c r="AF76" s="551"/>
      <c r="AG76" s="551"/>
      <c r="AH76" s="551"/>
      <c r="AI76" s="551"/>
      <c r="AJ76" s="551"/>
      <c r="AK76" s="551"/>
      <c r="AL76" s="551"/>
      <c r="AM76" s="551"/>
      <c r="AN76" s="551"/>
      <c r="AO76" s="551"/>
      <c r="AP76" s="551"/>
      <c r="AQ76" s="551"/>
      <c r="AR76" s="551"/>
      <c r="AS76" s="551"/>
      <c r="AT76" s="551"/>
    </row>
    <row r="77" spans="1:46" s="517" customFormat="1" ht="12" customHeight="1">
      <c r="A77" s="551"/>
      <c r="B77" s="551"/>
      <c r="C77" s="551"/>
      <c r="D77" s="551"/>
      <c r="E77" s="551"/>
      <c r="F77" s="551"/>
      <c r="G77" s="551"/>
      <c r="H77" s="551"/>
      <c r="I77" s="551"/>
      <c r="J77" s="551"/>
      <c r="K77" s="551"/>
      <c r="L77" s="551"/>
      <c r="M77" s="551"/>
      <c r="N77" s="551"/>
      <c r="O77" s="551"/>
      <c r="P77" s="551"/>
      <c r="Q77" s="551"/>
      <c r="R77" s="551"/>
      <c r="S77" s="551"/>
      <c r="T77" s="551"/>
      <c r="U77" s="551"/>
      <c r="V77" s="551"/>
      <c r="W77" s="551"/>
      <c r="X77" s="551"/>
      <c r="Y77" s="551"/>
      <c r="Z77" s="551"/>
      <c r="AA77" s="551"/>
      <c r="AB77" s="551"/>
      <c r="AC77" s="551"/>
      <c r="AD77" s="551"/>
      <c r="AE77" s="551"/>
      <c r="AF77" s="551"/>
      <c r="AG77" s="551"/>
      <c r="AH77" s="551"/>
      <c r="AI77" s="551"/>
      <c r="AJ77" s="551"/>
      <c r="AK77" s="551"/>
      <c r="AL77" s="551"/>
      <c r="AM77" s="551"/>
      <c r="AN77" s="551"/>
      <c r="AO77" s="551"/>
      <c r="AP77" s="551"/>
      <c r="AQ77" s="551"/>
      <c r="AR77" s="551"/>
      <c r="AS77" s="551"/>
      <c r="AT77" s="551"/>
    </row>
    <row r="78" spans="1:46" s="517" customFormat="1" ht="12" customHeight="1">
      <c r="A78" s="551"/>
      <c r="B78" s="551"/>
      <c r="C78" s="551"/>
      <c r="D78" s="551"/>
      <c r="E78" s="551"/>
      <c r="F78" s="551"/>
      <c r="G78" s="551"/>
      <c r="H78" s="551"/>
      <c r="I78" s="551"/>
      <c r="J78" s="551"/>
      <c r="K78" s="551"/>
      <c r="L78" s="551"/>
      <c r="M78" s="551"/>
      <c r="N78" s="551"/>
      <c r="O78" s="551"/>
      <c r="P78" s="551"/>
      <c r="Q78" s="551"/>
      <c r="R78" s="551"/>
      <c r="S78" s="551"/>
      <c r="T78" s="551"/>
      <c r="U78" s="551"/>
      <c r="V78" s="551"/>
      <c r="W78" s="551"/>
      <c r="X78" s="551"/>
      <c r="Y78" s="551"/>
      <c r="Z78" s="551"/>
      <c r="AA78" s="551"/>
      <c r="AB78" s="551"/>
      <c r="AC78" s="551"/>
      <c r="AD78" s="551"/>
      <c r="AE78" s="551"/>
      <c r="AF78" s="551"/>
      <c r="AG78" s="551"/>
      <c r="AH78" s="551"/>
      <c r="AI78" s="551"/>
      <c r="AJ78" s="551"/>
      <c r="AK78" s="551"/>
      <c r="AL78" s="551"/>
      <c r="AM78" s="551"/>
      <c r="AN78" s="551"/>
      <c r="AO78" s="551"/>
      <c r="AP78" s="551"/>
      <c r="AQ78" s="551"/>
      <c r="AR78" s="551"/>
      <c r="AS78" s="551"/>
      <c r="AT78" s="551"/>
    </row>
    <row r="79" spans="1:46" s="517" customFormat="1" ht="12" customHeight="1">
      <c r="A79" s="551"/>
      <c r="B79" s="551"/>
      <c r="C79" s="551"/>
      <c r="D79" s="551"/>
      <c r="E79" s="551"/>
      <c r="F79" s="551"/>
      <c r="G79" s="551"/>
      <c r="H79" s="551"/>
      <c r="I79" s="551"/>
      <c r="J79" s="551"/>
      <c r="K79" s="551"/>
      <c r="L79" s="551"/>
      <c r="M79" s="551"/>
      <c r="N79" s="551"/>
      <c r="O79" s="551"/>
      <c r="P79" s="551"/>
      <c r="Q79" s="551"/>
      <c r="R79" s="551"/>
      <c r="S79" s="551"/>
      <c r="T79" s="551"/>
      <c r="U79" s="551"/>
      <c r="V79" s="551"/>
      <c r="W79" s="551"/>
      <c r="X79" s="551"/>
      <c r="Y79" s="551"/>
      <c r="Z79" s="551"/>
      <c r="AA79" s="551"/>
      <c r="AB79" s="551"/>
      <c r="AC79" s="551"/>
      <c r="AD79" s="551"/>
      <c r="AE79" s="551"/>
      <c r="AF79" s="551"/>
      <c r="AG79" s="551"/>
      <c r="AH79" s="551"/>
      <c r="AI79" s="551"/>
      <c r="AJ79" s="551"/>
      <c r="AK79" s="551"/>
      <c r="AL79" s="551"/>
      <c r="AM79" s="551"/>
      <c r="AN79" s="551"/>
      <c r="AO79" s="551"/>
      <c r="AP79" s="551"/>
      <c r="AQ79" s="551"/>
      <c r="AR79" s="551"/>
      <c r="AS79" s="551"/>
      <c r="AT79" s="551"/>
    </row>
    <row r="80" spans="1:46" s="517" customFormat="1" ht="12" customHeight="1">
      <c r="A80" s="551"/>
      <c r="B80" s="551"/>
      <c r="C80" s="551"/>
      <c r="D80" s="551"/>
      <c r="E80" s="551"/>
      <c r="F80" s="551"/>
      <c r="G80" s="551"/>
      <c r="H80" s="551"/>
      <c r="I80" s="551"/>
      <c r="J80" s="551"/>
      <c r="K80" s="551"/>
      <c r="L80" s="551"/>
      <c r="M80" s="551"/>
      <c r="N80" s="551"/>
      <c r="O80" s="551"/>
      <c r="P80" s="551"/>
      <c r="Q80" s="551"/>
      <c r="R80" s="551"/>
      <c r="S80" s="551"/>
      <c r="T80" s="551"/>
      <c r="U80" s="551"/>
      <c r="V80" s="551"/>
      <c r="W80" s="551"/>
      <c r="X80" s="551"/>
      <c r="Y80" s="551"/>
      <c r="Z80" s="551"/>
      <c r="AA80" s="551"/>
      <c r="AB80" s="551"/>
      <c r="AC80" s="551"/>
      <c r="AD80" s="551"/>
      <c r="AE80" s="551"/>
      <c r="AF80" s="551"/>
      <c r="AG80" s="551"/>
      <c r="AH80" s="551"/>
      <c r="AI80" s="551"/>
      <c r="AJ80" s="551"/>
      <c r="AK80" s="551"/>
      <c r="AL80" s="551"/>
      <c r="AM80" s="551"/>
      <c r="AN80" s="551"/>
      <c r="AO80" s="551"/>
      <c r="AP80" s="551"/>
      <c r="AQ80" s="551"/>
      <c r="AR80" s="551"/>
      <c r="AS80" s="551"/>
      <c r="AT80" s="551"/>
    </row>
    <row r="81" spans="1:46" s="517" customFormat="1" ht="12" customHeight="1">
      <c r="A81" s="551"/>
      <c r="B81" s="551"/>
      <c r="C81" s="551"/>
      <c r="D81" s="551"/>
      <c r="E81" s="551"/>
      <c r="F81" s="551"/>
      <c r="G81" s="551"/>
      <c r="H81" s="551"/>
      <c r="I81" s="551"/>
      <c r="J81" s="551"/>
      <c r="K81" s="551"/>
      <c r="L81" s="551"/>
      <c r="M81" s="551"/>
      <c r="N81" s="551"/>
      <c r="O81" s="551"/>
      <c r="P81" s="551"/>
      <c r="Q81" s="551"/>
      <c r="R81" s="551"/>
      <c r="S81" s="551"/>
      <c r="T81" s="551"/>
      <c r="U81" s="551"/>
      <c r="V81" s="551"/>
      <c r="W81" s="551"/>
      <c r="X81" s="551"/>
      <c r="Y81" s="551"/>
      <c r="Z81" s="551"/>
      <c r="AA81" s="551"/>
      <c r="AB81" s="551"/>
      <c r="AC81" s="551"/>
      <c r="AD81" s="551"/>
      <c r="AE81" s="551"/>
      <c r="AF81" s="551"/>
      <c r="AG81" s="551"/>
      <c r="AH81" s="551"/>
      <c r="AI81" s="551"/>
      <c r="AJ81" s="551"/>
      <c r="AK81" s="551"/>
      <c r="AL81" s="551"/>
      <c r="AM81" s="551"/>
      <c r="AN81" s="551"/>
      <c r="AO81" s="551"/>
      <c r="AP81" s="551"/>
      <c r="AQ81" s="551"/>
      <c r="AR81" s="551"/>
      <c r="AS81" s="551"/>
      <c r="AT81" s="551"/>
    </row>
    <row r="82" spans="1:46" s="517" customFormat="1" ht="12" customHeight="1">
      <c r="A82" s="551"/>
      <c r="B82" s="551"/>
      <c r="C82" s="551"/>
      <c r="D82" s="551"/>
      <c r="E82" s="551"/>
      <c r="F82" s="551"/>
      <c r="G82" s="551"/>
      <c r="H82" s="551"/>
      <c r="I82" s="551"/>
      <c r="J82" s="551"/>
      <c r="K82" s="551"/>
      <c r="L82" s="551"/>
      <c r="M82" s="551"/>
      <c r="N82" s="551"/>
      <c r="O82" s="551"/>
      <c r="P82" s="551"/>
      <c r="Q82" s="551"/>
      <c r="R82" s="551"/>
      <c r="S82" s="551"/>
      <c r="T82" s="551"/>
      <c r="U82" s="551"/>
      <c r="V82" s="551"/>
      <c r="W82" s="551"/>
      <c r="X82" s="551"/>
      <c r="Y82" s="551"/>
      <c r="Z82" s="551"/>
      <c r="AA82" s="551"/>
      <c r="AB82" s="551"/>
      <c r="AC82" s="551"/>
      <c r="AD82" s="551"/>
      <c r="AE82" s="551"/>
      <c r="AF82" s="551"/>
      <c r="AG82" s="551"/>
      <c r="AH82" s="551"/>
      <c r="AI82" s="551"/>
      <c r="AJ82" s="551"/>
      <c r="AK82" s="551"/>
      <c r="AL82" s="551"/>
      <c r="AM82" s="551"/>
      <c r="AN82" s="551"/>
      <c r="AO82" s="551"/>
      <c r="AP82" s="551"/>
      <c r="AQ82" s="551"/>
      <c r="AR82" s="551"/>
      <c r="AS82" s="551"/>
      <c r="AT82" s="551"/>
    </row>
    <row r="83" spans="1:46" s="517" customFormat="1" ht="12" customHeight="1">
      <c r="A83" s="551"/>
      <c r="B83" s="551"/>
      <c r="C83" s="551"/>
      <c r="D83" s="551"/>
      <c r="E83" s="551"/>
      <c r="F83" s="551"/>
      <c r="G83" s="551"/>
      <c r="H83" s="551"/>
      <c r="I83" s="551"/>
      <c r="J83" s="551"/>
      <c r="K83" s="551"/>
      <c r="L83" s="551"/>
      <c r="M83" s="551"/>
      <c r="N83" s="551"/>
      <c r="O83" s="551"/>
      <c r="P83" s="551"/>
      <c r="Q83" s="551"/>
      <c r="R83" s="551"/>
      <c r="S83" s="551"/>
      <c r="T83" s="551"/>
      <c r="U83" s="551"/>
      <c r="V83" s="551"/>
      <c r="W83" s="551"/>
      <c r="X83" s="551"/>
      <c r="Y83" s="551"/>
      <c r="Z83" s="551"/>
      <c r="AA83" s="551"/>
      <c r="AB83" s="551"/>
      <c r="AC83" s="551"/>
      <c r="AD83" s="551"/>
      <c r="AE83" s="551"/>
      <c r="AF83" s="551"/>
      <c r="AG83" s="551"/>
      <c r="AH83" s="551"/>
      <c r="AI83" s="551"/>
      <c r="AJ83" s="551"/>
      <c r="AK83" s="551"/>
      <c r="AL83" s="551"/>
      <c r="AM83" s="551"/>
      <c r="AN83" s="551"/>
      <c r="AO83" s="551"/>
      <c r="AP83" s="551"/>
      <c r="AQ83" s="551"/>
      <c r="AR83" s="551"/>
      <c r="AS83" s="551"/>
      <c r="AT83" s="551"/>
    </row>
    <row r="84" spans="1:46" s="517" customFormat="1" ht="12" customHeight="1">
      <c r="A84" s="551"/>
      <c r="B84" s="551"/>
      <c r="C84" s="551"/>
      <c r="D84" s="551"/>
      <c r="E84" s="551"/>
      <c r="F84" s="551"/>
      <c r="G84" s="551"/>
      <c r="H84" s="551"/>
      <c r="I84" s="551"/>
      <c r="J84" s="551"/>
      <c r="K84" s="551"/>
      <c r="L84" s="551"/>
      <c r="M84" s="551"/>
      <c r="N84" s="551"/>
      <c r="O84" s="551"/>
      <c r="P84" s="551"/>
      <c r="Q84" s="551"/>
      <c r="R84" s="551"/>
      <c r="S84" s="551"/>
      <c r="T84" s="551"/>
      <c r="U84" s="551"/>
      <c r="V84" s="551"/>
      <c r="W84" s="551"/>
      <c r="X84" s="551"/>
      <c r="Y84" s="551"/>
      <c r="Z84" s="551"/>
      <c r="AA84" s="551"/>
      <c r="AB84" s="551"/>
      <c r="AC84" s="551"/>
      <c r="AD84" s="551"/>
      <c r="AE84" s="551"/>
      <c r="AF84" s="551"/>
      <c r="AG84" s="551"/>
      <c r="AH84" s="551"/>
      <c r="AI84" s="551"/>
      <c r="AJ84" s="551"/>
      <c r="AK84" s="551"/>
      <c r="AL84" s="551"/>
      <c r="AM84" s="551"/>
      <c r="AN84" s="551"/>
      <c r="AO84" s="551"/>
      <c r="AP84" s="551"/>
      <c r="AQ84" s="551"/>
      <c r="AR84" s="551"/>
      <c r="AS84" s="551"/>
      <c r="AT84" s="551"/>
    </row>
    <row r="85" spans="1:46" s="517" customFormat="1" ht="12" customHeight="1">
      <c r="A85" s="551"/>
      <c r="B85" s="551"/>
      <c r="C85" s="551"/>
      <c r="D85" s="551"/>
      <c r="E85" s="551"/>
      <c r="F85" s="551"/>
      <c r="G85" s="551"/>
      <c r="H85" s="551"/>
      <c r="I85" s="551"/>
      <c r="J85" s="551"/>
      <c r="K85" s="551"/>
      <c r="L85" s="551"/>
      <c r="M85" s="551"/>
      <c r="N85" s="551"/>
      <c r="O85" s="551"/>
      <c r="P85" s="551"/>
      <c r="Q85" s="551"/>
      <c r="R85" s="551"/>
      <c r="S85" s="551"/>
      <c r="T85" s="551"/>
      <c r="U85" s="551"/>
      <c r="V85" s="551"/>
      <c r="W85" s="551"/>
      <c r="X85" s="551"/>
      <c r="Y85" s="551"/>
      <c r="Z85" s="551"/>
      <c r="AA85" s="551"/>
      <c r="AB85" s="551"/>
      <c r="AC85" s="551"/>
      <c r="AD85" s="551"/>
      <c r="AE85" s="551"/>
      <c r="AF85" s="551"/>
      <c r="AG85" s="551"/>
      <c r="AH85" s="551"/>
      <c r="AI85" s="551"/>
      <c r="AJ85" s="551"/>
      <c r="AK85" s="551"/>
      <c r="AL85" s="551"/>
      <c r="AM85" s="551"/>
      <c r="AN85" s="551"/>
      <c r="AO85" s="551"/>
      <c r="AP85" s="551"/>
      <c r="AQ85" s="551"/>
      <c r="AR85" s="551"/>
      <c r="AS85" s="551"/>
      <c r="AT85" s="551"/>
    </row>
    <row r="86" spans="1:46" s="517" customFormat="1" ht="12" customHeight="1">
      <c r="A86" s="551"/>
      <c r="B86" s="551"/>
      <c r="C86" s="551"/>
      <c r="D86" s="551"/>
      <c r="E86" s="551"/>
      <c r="F86" s="551"/>
      <c r="G86" s="551"/>
      <c r="H86" s="551"/>
      <c r="I86" s="551"/>
      <c r="J86" s="551"/>
      <c r="K86" s="551"/>
      <c r="L86" s="551"/>
      <c r="M86" s="551"/>
      <c r="N86" s="551"/>
      <c r="O86" s="551"/>
      <c r="P86" s="551"/>
      <c r="Q86" s="551"/>
      <c r="R86" s="551"/>
      <c r="S86" s="551"/>
      <c r="T86" s="551"/>
      <c r="U86" s="551"/>
      <c r="V86" s="551"/>
      <c r="W86" s="551"/>
      <c r="X86" s="551"/>
      <c r="Y86" s="551"/>
      <c r="Z86" s="551"/>
      <c r="AA86" s="551"/>
      <c r="AB86" s="551"/>
      <c r="AC86" s="551"/>
      <c r="AD86" s="551"/>
      <c r="AE86" s="551"/>
      <c r="AF86" s="551"/>
      <c r="AG86" s="551"/>
      <c r="AH86" s="551"/>
      <c r="AI86" s="551"/>
      <c r="AJ86" s="551"/>
      <c r="AK86" s="551"/>
      <c r="AL86" s="551"/>
      <c r="AM86" s="551"/>
      <c r="AN86" s="551"/>
      <c r="AO86" s="551"/>
      <c r="AP86" s="551"/>
      <c r="AQ86" s="551"/>
      <c r="AR86" s="551"/>
      <c r="AS86" s="551"/>
      <c r="AT86" s="551"/>
    </row>
    <row r="87" spans="1:46" s="517" customFormat="1" ht="12" customHeight="1">
      <c r="A87" s="551"/>
      <c r="B87" s="551"/>
      <c r="C87" s="551"/>
      <c r="D87" s="551"/>
      <c r="E87" s="551"/>
      <c r="F87" s="551"/>
      <c r="G87" s="551"/>
      <c r="H87" s="551"/>
      <c r="I87" s="551"/>
      <c r="J87" s="551"/>
      <c r="K87" s="551"/>
      <c r="L87" s="551"/>
      <c r="M87" s="551"/>
      <c r="N87" s="551"/>
      <c r="O87" s="551"/>
      <c r="P87" s="551"/>
      <c r="Q87" s="551"/>
      <c r="R87" s="551"/>
      <c r="S87" s="551"/>
      <c r="T87" s="551"/>
      <c r="U87" s="551"/>
      <c r="V87" s="551"/>
      <c r="W87" s="551"/>
      <c r="X87" s="551"/>
      <c r="Y87" s="551"/>
      <c r="Z87" s="551"/>
      <c r="AA87" s="551"/>
      <c r="AB87" s="551"/>
      <c r="AC87" s="551"/>
      <c r="AD87" s="551"/>
      <c r="AE87" s="551"/>
      <c r="AF87" s="551"/>
      <c r="AG87" s="551"/>
      <c r="AH87" s="551"/>
      <c r="AI87" s="551"/>
      <c r="AJ87" s="551"/>
      <c r="AK87" s="551"/>
      <c r="AL87" s="551"/>
      <c r="AM87" s="551"/>
      <c r="AN87" s="551"/>
      <c r="AO87" s="551"/>
      <c r="AP87" s="551"/>
      <c r="AQ87" s="551"/>
      <c r="AR87" s="551"/>
      <c r="AS87" s="551"/>
      <c r="AT87" s="551"/>
    </row>
    <row r="88" spans="1:46" s="517" customFormat="1" ht="12" customHeight="1">
      <c r="A88" s="551"/>
      <c r="B88" s="551"/>
      <c r="C88" s="551"/>
      <c r="D88" s="551"/>
      <c r="E88" s="551"/>
      <c r="F88" s="551"/>
      <c r="G88" s="551"/>
      <c r="H88" s="551"/>
      <c r="I88" s="551"/>
      <c r="J88" s="551"/>
      <c r="K88" s="551"/>
      <c r="L88" s="551"/>
      <c r="M88" s="551"/>
      <c r="N88" s="551"/>
      <c r="O88" s="551"/>
      <c r="P88" s="551"/>
      <c r="Q88" s="551"/>
      <c r="R88" s="551"/>
      <c r="S88" s="551"/>
      <c r="T88" s="551"/>
      <c r="U88" s="551"/>
      <c r="V88" s="551"/>
      <c r="W88" s="551"/>
      <c r="X88" s="551"/>
      <c r="Y88" s="551"/>
      <c r="Z88" s="551"/>
      <c r="AA88" s="551"/>
      <c r="AB88" s="551"/>
      <c r="AC88" s="551"/>
      <c r="AD88" s="551"/>
      <c r="AE88" s="551"/>
      <c r="AF88" s="551"/>
      <c r="AG88" s="551"/>
      <c r="AH88" s="551"/>
      <c r="AI88" s="551"/>
      <c r="AJ88" s="551"/>
      <c r="AK88" s="551"/>
      <c r="AL88" s="551"/>
      <c r="AM88" s="551"/>
      <c r="AN88" s="551"/>
      <c r="AO88" s="551"/>
      <c r="AP88" s="551"/>
      <c r="AQ88" s="551"/>
      <c r="AR88" s="551"/>
      <c r="AS88" s="551"/>
      <c r="AT88" s="551"/>
    </row>
    <row r="89" spans="1:46" s="517" customFormat="1" ht="12" customHeight="1">
      <c r="A89" s="551"/>
      <c r="B89" s="551"/>
      <c r="C89" s="551"/>
      <c r="D89" s="551"/>
      <c r="E89" s="551"/>
      <c r="F89" s="551"/>
      <c r="G89" s="551"/>
      <c r="H89" s="551"/>
      <c r="I89" s="551"/>
      <c r="J89" s="551"/>
      <c r="K89" s="551"/>
      <c r="L89" s="551"/>
      <c r="M89" s="551"/>
      <c r="N89" s="551"/>
      <c r="O89" s="551"/>
      <c r="P89" s="551"/>
      <c r="Q89" s="551"/>
      <c r="R89" s="551"/>
      <c r="S89" s="551"/>
      <c r="T89" s="551"/>
      <c r="U89" s="551"/>
      <c r="V89" s="551"/>
      <c r="W89" s="551"/>
      <c r="X89" s="551"/>
      <c r="Y89" s="551"/>
      <c r="Z89" s="551"/>
      <c r="AA89" s="551"/>
      <c r="AB89" s="551"/>
      <c r="AC89" s="551"/>
      <c r="AD89" s="551"/>
      <c r="AE89" s="551"/>
      <c r="AF89" s="551"/>
      <c r="AG89" s="551"/>
      <c r="AH89" s="551"/>
      <c r="AI89" s="551"/>
      <c r="AJ89" s="551"/>
      <c r="AK89" s="551"/>
      <c r="AL89" s="551"/>
      <c r="AM89" s="551"/>
      <c r="AN89" s="551"/>
      <c r="AO89" s="551"/>
      <c r="AP89" s="551"/>
      <c r="AQ89" s="551"/>
      <c r="AR89" s="551"/>
      <c r="AS89" s="551"/>
      <c r="AT89" s="551"/>
    </row>
    <row r="90" spans="1:46" s="517" customFormat="1" ht="12" customHeight="1">
      <c r="A90" s="551"/>
      <c r="B90" s="551"/>
      <c r="C90" s="551"/>
      <c r="D90" s="551"/>
      <c r="E90" s="551"/>
      <c r="F90" s="551"/>
      <c r="G90" s="551"/>
      <c r="H90" s="551"/>
      <c r="I90" s="551"/>
      <c r="J90" s="551"/>
      <c r="K90" s="551"/>
      <c r="L90" s="551"/>
      <c r="M90" s="551"/>
      <c r="N90" s="551"/>
      <c r="O90" s="551"/>
      <c r="P90" s="551"/>
      <c r="Q90" s="551"/>
      <c r="R90" s="551"/>
      <c r="S90" s="551"/>
      <c r="T90" s="551"/>
      <c r="U90" s="551"/>
      <c r="V90" s="551"/>
      <c r="W90" s="551"/>
      <c r="X90" s="551"/>
      <c r="Y90" s="551"/>
      <c r="Z90" s="551"/>
      <c r="AA90" s="551"/>
      <c r="AB90" s="551"/>
      <c r="AC90" s="551"/>
      <c r="AD90" s="551"/>
      <c r="AE90" s="551"/>
      <c r="AF90" s="551"/>
      <c r="AG90" s="551"/>
      <c r="AH90" s="551"/>
      <c r="AI90" s="551"/>
      <c r="AJ90" s="551"/>
      <c r="AK90" s="551"/>
      <c r="AL90" s="551"/>
      <c r="AM90" s="551"/>
      <c r="AN90" s="551"/>
      <c r="AO90" s="551"/>
      <c r="AP90" s="551"/>
      <c r="AQ90" s="551"/>
      <c r="AR90" s="551"/>
      <c r="AS90" s="551"/>
      <c r="AT90" s="551"/>
    </row>
    <row r="91" spans="1:46" s="517" customFormat="1" ht="12" customHeight="1">
      <c r="A91" s="551"/>
      <c r="B91" s="551"/>
      <c r="C91" s="551"/>
      <c r="D91" s="551"/>
      <c r="E91" s="551"/>
      <c r="F91" s="551"/>
      <c r="G91" s="551"/>
      <c r="H91" s="551"/>
      <c r="I91" s="551"/>
      <c r="J91" s="551"/>
      <c r="K91" s="551"/>
      <c r="L91" s="551"/>
      <c r="M91" s="551"/>
      <c r="N91" s="551"/>
      <c r="O91" s="551"/>
      <c r="P91" s="551"/>
      <c r="Q91" s="551"/>
      <c r="R91" s="551"/>
      <c r="S91" s="551"/>
      <c r="T91" s="551"/>
      <c r="U91" s="551"/>
      <c r="V91" s="551"/>
      <c r="W91" s="551"/>
      <c r="X91" s="551"/>
      <c r="Y91" s="551"/>
      <c r="Z91" s="551"/>
      <c r="AA91" s="551"/>
      <c r="AB91" s="551"/>
      <c r="AC91" s="551"/>
      <c r="AD91" s="551"/>
      <c r="AE91" s="551"/>
      <c r="AF91" s="551"/>
      <c r="AG91" s="551"/>
      <c r="AH91" s="551"/>
      <c r="AI91" s="551"/>
      <c r="AJ91" s="551"/>
      <c r="AK91" s="551"/>
      <c r="AL91" s="551"/>
      <c r="AM91" s="551"/>
      <c r="AN91" s="551"/>
      <c r="AO91" s="551"/>
      <c r="AP91" s="551"/>
      <c r="AQ91" s="551"/>
      <c r="AR91" s="551"/>
      <c r="AS91" s="551"/>
      <c r="AT91" s="551"/>
    </row>
    <row r="92" spans="1:46" s="517" customFormat="1" ht="12" customHeight="1">
      <c r="A92" s="551"/>
      <c r="B92" s="551"/>
      <c r="C92" s="551"/>
      <c r="D92" s="551"/>
      <c r="E92" s="551"/>
      <c r="F92" s="551"/>
      <c r="G92" s="551"/>
      <c r="H92" s="551"/>
      <c r="I92" s="551"/>
      <c r="J92" s="551"/>
      <c r="K92" s="551"/>
      <c r="L92" s="551"/>
      <c r="M92" s="551"/>
      <c r="N92" s="551"/>
      <c r="O92" s="551"/>
      <c r="P92" s="551"/>
      <c r="Q92" s="551"/>
      <c r="R92" s="551"/>
      <c r="S92" s="551"/>
      <c r="T92" s="551"/>
      <c r="U92" s="551"/>
      <c r="V92" s="551"/>
      <c r="W92" s="551"/>
      <c r="X92" s="551"/>
      <c r="Y92" s="551"/>
      <c r="Z92" s="551"/>
      <c r="AA92" s="551"/>
      <c r="AB92" s="551"/>
      <c r="AC92" s="551"/>
      <c r="AD92" s="551"/>
      <c r="AE92" s="551"/>
      <c r="AF92" s="551"/>
      <c r="AG92" s="551"/>
      <c r="AH92" s="551"/>
      <c r="AI92" s="551"/>
      <c r="AJ92" s="551"/>
      <c r="AK92" s="551"/>
      <c r="AL92" s="551"/>
      <c r="AM92" s="551"/>
      <c r="AN92" s="551"/>
      <c r="AO92" s="551"/>
      <c r="AP92" s="551"/>
      <c r="AQ92" s="551"/>
      <c r="AR92" s="551"/>
      <c r="AS92" s="551"/>
      <c r="AT92" s="551"/>
    </row>
    <row r="93" spans="1:46" s="517" customFormat="1" ht="12" customHeight="1">
      <c r="A93" s="551"/>
      <c r="B93" s="551"/>
      <c r="C93" s="551"/>
      <c r="D93" s="551"/>
      <c r="E93" s="551"/>
      <c r="F93" s="551"/>
      <c r="G93" s="551"/>
      <c r="H93" s="551"/>
      <c r="I93" s="551"/>
      <c r="J93" s="551"/>
      <c r="K93" s="551"/>
      <c r="L93" s="551"/>
      <c r="M93" s="551"/>
      <c r="N93" s="551"/>
      <c r="O93" s="551"/>
      <c r="P93" s="551"/>
      <c r="Q93" s="551"/>
      <c r="R93" s="551"/>
      <c r="S93" s="551"/>
      <c r="T93" s="551"/>
      <c r="U93" s="551"/>
      <c r="V93" s="551"/>
      <c r="W93" s="551"/>
      <c r="X93" s="551"/>
      <c r="Y93" s="551"/>
      <c r="Z93" s="551"/>
      <c r="AA93" s="551"/>
      <c r="AB93" s="551"/>
      <c r="AC93" s="551"/>
      <c r="AD93" s="551"/>
      <c r="AE93" s="551"/>
      <c r="AF93" s="551"/>
      <c r="AG93" s="551"/>
      <c r="AH93" s="551"/>
      <c r="AI93" s="551"/>
      <c r="AJ93" s="551"/>
      <c r="AK93" s="551"/>
      <c r="AL93" s="551"/>
      <c r="AM93" s="551"/>
      <c r="AN93" s="551"/>
      <c r="AO93" s="551"/>
      <c r="AP93" s="551"/>
      <c r="AQ93" s="551"/>
      <c r="AR93" s="551"/>
      <c r="AS93" s="551"/>
      <c r="AT93" s="551"/>
    </row>
    <row r="94" spans="1:46" s="517" customFormat="1" ht="12" customHeight="1">
      <c r="A94" s="551"/>
      <c r="B94" s="551"/>
      <c r="C94" s="551"/>
      <c r="D94" s="551"/>
      <c r="E94" s="551"/>
      <c r="F94" s="551"/>
      <c r="G94" s="551"/>
      <c r="H94" s="551"/>
      <c r="I94" s="551"/>
      <c r="J94" s="551"/>
      <c r="K94" s="551"/>
      <c r="L94" s="551"/>
      <c r="M94" s="551"/>
      <c r="N94" s="551"/>
      <c r="O94" s="551"/>
      <c r="P94" s="551"/>
      <c r="Q94" s="551"/>
      <c r="R94" s="551"/>
      <c r="S94" s="551"/>
      <c r="T94" s="551"/>
      <c r="U94" s="551"/>
      <c r="V94" s="551"/>
      <c r="W94" s="551"/>
      <c r="X94" s="551"/>
      <c r="Y94" s="551"/>
      <c r="Z94" s="551"/>
      <c r="AA94" s="551"/>
      <c r="AB94" s="551"/>
      <c r="AC94" s="551"/>
      <c r="AD94" s="551"/>
      <c r="AE94" s="551"/>
      <c r="AF94" s="551"/>
      <c r="AG94" s="551"/>
      <c r="AH94" s="551"/>
      <c r="AI94" s="551"/>
      <c r="AJ94" s="551"/>
      <c r="AK94" s="551"/>
      <c r="AL94" s="551"/>
      <c r="AM94" s="551"/>
      <c r="AN94" s="551"/>
      <c r="AO94" s="551"/>
      <c r="AP94" s="551"/>
      <c r="AQ94" s="551"/>
      <c r="AR94" s="551"/>
      <c r="AS94" s="551"/>
      <c r="AT94" s="551"/>
    </row>
    <row r="95" spans="1:46" s="517" customFormat="1" ht="12" customHeight="1">
      <c r="A95" s="551"/>
      <c r="B95" s="551"/>
      <c r="C95" s="551"/>
      <c r="D95" s="551"/>
      <c r="E95" s="551"/>
      <c r="F95" s="551"/>
      <c r="G95" s="551"/>
      <c r="H95" s="551"/>
      <c r="I95" s="551"/>
      <c r="J95" s="551"/>
      <c r="K95" s="551"/>
      <c r="L95" s="551"/>
      <c r="M95" s="551"/>
      <c r="N95" s="551"/>
      <c r="O95" s="551"/>
      <c r="P95" s="551"/>
      <c r="Q95" s="551"/>
      <c r="R95" s="551"/>
      <c r="S95" s="551"/>
      <c r="T95" s="551"/>
      <c r="U95" s="551"/>
      <c r="V95" s="551"/>
      <c r="W95" s="551"/>
      <c r="X95" s="551"/>
      <c r="Y95" s="551"/>
      <c r="Z95" s="551"/>
      <c r="AA95" s="551"/>
      <c r="AB95" s="551"/>
      <c r="AC95" s="551"/>
      <c r="AD95" s="551"/>
      <c r="AE95" s="551"/>
      <c r="AF95" s="551"/>
      <c r="AG95" s="551"/>
      <c r="AH95" s="551"/>
      <c r="AI95" s="551"/>
      <c r="AJ95" s="551"/>
      <c r="AK95" s="551"/>
      <c r="AL95" s="551"/>
      <c r="AM95" s="551"/>
      <c r="AN95" s="551"/>
      <c r="AO95" s="551"/>
      <c r="AP95" s="551"/>
      <c r="AQ95" s="551"/>
      <c r="AR95" s="551"/>
      <c r="AS95" s="551"/>
      <c r="AT95" s="551"/>
    </row>
    <row r="96" spans="1:46" s="517" customFormat="1" ht="12" customHeight="1">
      <c r="A96" s="551"/>
      <c r="B96" s="551"/>
      <c r="C96" s="551"/>
      <c r="D96" s="551"/>
      <c r="E96" s="551"/>
      <c r="F96" s="551"/>
      <c r="G96" s="551"/>
      <c r="H96" s="551"/>
      <c r="I96" s="551"/>
      <c r="J96" s="551"/>
      <c r="K96" s="551"/>
      <c r="L96" s="551"/>
      <c r="M96" s="551"/>
      <c r="N96" s="551"/>
      <c r="O96" s="551"/>
      <c r="P96" s="551"/>
      <c r="Q96" s="551"/>
      <c r="R96" s="551"/>
      <c r="S96" s="551"/>
      <c r="T96" s="551"/>
      <c r="U96" s="551"/>
      <c r="V96" s="551"/>
      <c r="W96" s="551"/>
      <c r="X96" s="551"/>
      <c r="Y96" s="551"/>
      <c r="Z96" s="551"/>
      <c r="AA96" s="551"/>
      <c r="AB96" s="551"/>
      <c r="AC96" s="551"/>
      <c r="AD96" s="551"/>
      <c r="AE96" s="551"/>
      <c r="AF96" s="551"/>
      <c r="AG96" s="551"/>
      <c r="AH96" s="551"/>
      <c r="AI96" s="551"/>
      <c r="AJ96" s="551"/>
      <c r="AK96" s="551"/>
      <c r="AL96" s="551"/>
      <c r="AM96" s="551"/>
      <c r="AN96" s="551"/>
      <c r="AO96" s="551"/>
      <c r="AP96" s="551"/>
      <c r="AQ96" s="551"/>
      <c r="AR96" s="551"/>
      <c r="AS96" s="551"/>
      <c r="AT96" s="551"/>
    </row>
    <row r="97" spans="1:46" s="517" customFormat="1" ht="12" customHeight="1">
      <c r="A97" s="551"/>
      <c r="B97" s="551"/>
      <c r="C97" s="551"/>
      <c r="D97" s="551"/>
      <c r="E97" s="551"/>
      <c r="F97" s="551"/>
      <c r="G97" s="551"/>
      <c r="H97" s="551"/>
      <c r="I97" s="551"/>
      <c r="J97" s="551"/>
      <c r="K97" s="551"/>
      <c r="L97" s="551"/>
      <c r="M97" s="551"/>
      <c r="N97" s="551"/>
      <c r="O97" s="551"/>
      <c r="P97" s="551"/>
      <c r="Q97" s="551"/>
      <c r="R97" s="551"/>
      <c r="S97" s="551"/>
      <c r="T97" s="551"/>
      <c r="U97" s="551"/>
      <c r="V97" s="551"/>
      <c r="W97" s="551"/>
      <c r="X97" s="551"/>
      <c r="Y97" s="551"/>
      <c r="Z97" s="551"/>
      <c r="AA97" s="551"/>
      <c r="AB97" s="551"/>
      <c r="AC97" s="551"/>
      <c r="AD97" s="551"/>
      <c r="AE97" s="551"/>
      <c r="AF97" s="551"/>
      <c r="AG97" s="551"/>
      <c r="AH97" s="551"/>
      <c r="AI97" s="551"/>
      <c r="AJ97" s="551"/>
      <c r="AK97" s="551"/>
      <c r="AL97" s="551"/>
      <c r="AM97" s="551"/>
      <c r="AN97" s="551"/>
      <c r="AO97" s="551"/>
      <c r="AP97" s="551"/>
      <c r="AQ97" s="551"/>
      <c r="AR97" s="551"/>
      <c r="AS97" s="551"/>
      <c r="AT97" s="551"/>
    </row>
    <row r="98" spans="1:46" s="517" customFormat="1" ht="12" customHeight="1">
      <c r="A98" s="551"/>
      <c r="B98" s="551"/>
      <c r="C98" s="551"/>
      <c r="D98" s="551"/>
      <c r="E98" s="551"/>
      <c r="F98" s="551"/>
      <c r="G98" s="551"/>
      <c r="H98" s="551"/>
      <c r="I98" s="551"/>
      <c r="J98" s="551"/>
      <c r="K98" s="551"/>
      <c r="L98" s="551"/>
      <c r="M98" s="551"/>
      <c r="N98" s="551"/>
      <c r="O98" s="551"/>
      <c r="P98" s="551"/>
      <c r="Q98" s="551"/>
      <c r="R98" s="551"/>
      <c r="S98" s="551"/>
      <c r="T98" s="551"/>
      <c r="U98" s="551"/>
      <c r="V98" s="551"/>
      <c r="W98" s="551"/>
      <c r="X98" s="551"/>
      <c r="Y98" s="551"/>
      <c r="Z98" s="551"/>
      <c r="AA98" s="551"/>
      <c r="AB98" s="551"/>
      <c r="AC98" s="551"/>
      <c r="AD98" s="551"/>
      <c r="AE98" s="551"/>
      <c r="AF98" s="551"/>
      <c r="AG98" s="551"/>
      <c r="AH98" s="551"/>
      <c r="AI98" s="551"/>
      <c r="AJ98" s="551"/>
      <c r="AK98" s="551"/>
      <c r="AL98" s="551"/>
      <c r="AM98" s="551"/>
      <c r="AN98" s="551"/>
      <c r="AO98" s="551"/>
      <c r="AP98" s="551"/>
      <c r="AQ98" s="551"/>
      <c r="AR98" s="551"/>
      <c r="AS98" s="551"/>
      <c r="AT98" s="551"/>
    </row>
    <row r="99" spans="1:46" s="517" customFormat="1" ht="12" customHeight="1">
      <c r="A99" s="551"/>
      <c r="B99" s="551"/>
      <c r="C99" s="551"/>
      <c r="D99" s="551"/>
      <c r="E99" s="551"/>
      <c r="F99" s="551"/>
      <c r="G99" s="551"/>
      <c r="H99" s="551"/>
      <c r="I99" s="551"/>
      <c r="J99" s="551"/>
      <c r="K99" s="551"/>
      <c r="L99" s="551"/>
      <c r="M99" s="551"/>
      <c r="N99" s="551"/>
      <c r="O99" s="551"/>
      <c r="P99" s="551"/>
      <c r="Q99" s="551"/>
      <c r="R99" s="551"/>
      <c r="S99" s="551"/>
      <c r="T99" s="551"/>
      <c r="U99" s="551"/>
      <c r="V99" s="551"/>
      <c r="W99" s="551"/>
      <c r="X99" s="551"/>
      <c r="Y99" s="551"/>
      <c r="Z99" s="551"/>
      <c r="AA99" s="551"/>
      <c r="AB99" s="551"/>
      <c r="AC99" s="551"/>
      <c r="AD99" s="551"/>
      <c r="AE99" s="551"/>
      <c r="AF99" s="551"/>
      <c r="AG99" s="551"/>
      <c r="AH99" s="551"/>
      <c r="AI99" s="551"/>
      <c r="AJ99" s="551"/>
      <c r="AK99" s="551"/>
      <c r="AL99" s="551"/>
      <c r="AM99" s="551"/>
      <c r="AN99" s="551"/>
      <c r="AO99" s="551"/>
      <c r="AP99" s="551"/>
      <c r="AQ99" s="551"/>
      <c r="AR99" s="551"/>
      <c r="AS99" s="551"/>
      <c r="AT99" s="551"/>
    </row>
    <row r="100" spans="1:46" s="517" customFormat="1" ht="12" customHeight="1">
      <c r="A100" s="551"/>
      <c r="B100" s="551"/>
      <c r="C100" s="551"/>
      <c r="D100" s="551"/>
      <c r="E100" s="551"/>
      <c r="F100" s="551"/>
      <c r="G100" s="551"/>
      <c r="H100" s="551"/>
      <c r="I100" s="551"/>
      <c r="J100" s="551"/>
      <c r="K100" s="551"/>
      <c r="L100" s="551"/>
      <c r="M100" s="551"/>
      <c r="N100" s="551"/>
      <c r="O100" s="551"/>
      <c r="P100" s="551"/>
      <c r="Q100" s="551"/>
      <c r="R100" s="551"/>
      <c r="S100" s="551"/>
      <c r="T100" s="551"/>
      <c r="U100" s="551"/>
      <c r="V100" s="551"/>
      <c r="W100" s="551"/>
      <c r="X100" s="551"/>
      <c r="Y100" s="551"/>
      <c r="Z100" s="551"/>
      <c r="AA100" s="551"/>
      <c r="AB100" s="551"/>
      <c r="AC100" s="551"/>
      <c r="AD100" s="551"/>
      <c r="AE100" s="551"/>
      <c r="AF100" s="551"/>
      <c r="AG100" s="551"/>
      <c r="AH100" s="551"/>
      <c r="AI100" s="551"/>
      <c r="AJ100" s="551"/>
      <c r="AK100" s="551"/>
      <c r="AL100" s="551"/>
      <c r="AM100" s="551"/>
      <c r="AN100" s="551"/>
      <c r="AO100" s="551"/>
      <c r="AP100" s="551"/>
      <c r="AQ100" s="551"/>
      <c r="AR100" s="551"/>
      <c r="AS100" s="551"/>
      <c r="AT100" s="551"/>
    </row>
    <row r="101" spans="1:46" s="517" customFormat="1" ht="12" customHeight="1">
      <c r="A101" s="551"/>
      <c r="B101" s="551"/>
      <c r="C101" s="551"/>
      <c r="D101" s="551"/>
      <c r="E101" s="551"/>
      <c r="F101" s="551"/>
      <c r="G101" s="551"/>
      <c r="H101" s="551"/>
      <c r="I101" s="551"/>
      <c r="J101" s="551"/>
      <c r="K101" s="551"/>
      <c r="L101" s="551"/>
      <c r="M101" s="551"/>
      <c r="N101" s="551"/>
      <c r="O101" s="551"/>
      <c r="P101" s="551"/>
      <c r="Q101" s="551"/>
      <c r="R101" s="551"/>
      <c r="S101" s="551"/>
      <c r="T101" s="551"/>
      <c r="U101" s="551"/>
      <c r="V101" s="551"/>
      <c r="W101" s="551"/>
      <c r="X101" s="551"/>
      <c r="Y101" s="551"/>
      <c r="Z101" s="551"/>
      <c r="AA101" s="551"/>
      <c r="AB101" s="551"/>
      <c r="AC101" s="551"/>
      <c r="AD101" s="551"/>
      <c r="AE101" s="551"/>
      <c r="AF101" s="551"/>
      <c r="AG101" s="551"/>
      <c r="AH101" s="551"/>
      <c r="AI101" s="551"/>
      <c r="AJ101" s="551"/>
      <c r="AK101" s="551"/>
      <c r="AL101" s="551"/>
      <c r="AM101" s="551"/>
      <c r="AN101" s="551"/>
      <c r="AO101" s="551"/>
      <c r="AP101" s="551"/>
      <c r="AQ101" s="551"/>
      <c r="AR101" s="551"/>
      <c r="AS101" s="551"/>
      <c r="AT101" s="551"/>
    </row>
    <row r="102" spans="1:46" ht="12" customHeight="1">
      <c r="A102" s="558"/>
      <c r="B102" s="558"/>
      <c r="C102" s="558"/>
      <c r="D102" s="558"/>
      <c r="E102" s="558"/>
      <c r="F102" s="558"/>
      <c r="G102" s="558"/>
      <c r="I102" s="558"/>
      <c r="J102" s="558"/>
      <c r="K102" s="558"/>
      <c r="L102" s="558"/>
      <c r="M102" s="558"/>
      <c r="N102" s="558"/>
      <c r="O102" s="558"/>
      <c r="P102" s="558"/>
      <c r="Q102" s="558"/>
      <c r="R102" s="558"/>
      <c r="S102" s="558"/>
      <c r="T102" s="558"/>
      <c r="U102" s="558"/>
      <c r="V102" s="558"/>
      <c r="W102" s="558"/>
      <c r="X102" s="558"/>
      <c r="Y102" s="558"/>
      <c r="Z102" s="558"/>
      <c r="AA102" s="558"/>
      <c r="AB102" s="558"/>
      <c r="AC102" s="558"/>
      <c r="AD102" s="558"/>
      <c r="AE102" s="558"/>
      <c r="AF102" s="558"/>
      <c r="AG102" s="558"/>
      <c r="AH102" s="558"/>
      <c r="AI102" s="558"/>
      <c r="AJ102" s="558"/>
      <c r="AK102" s="558"/>
      <c r="AL102" s="558"/>
      <c r="AM102" s="558"/>
      <c r="AN102" s="558"/>
      <c r="AO102" s="558"/>
      <c r="AP102" s="558"/>
      <c r="AQ102" s="558"/>
      <c r="AR102" s="558"/>
      <c r="AS102" s="558"/>
      <c r="AT102" s="558"/>
    </row>
    <row r="103" spans="1:46" ht="12" customHeight="1">
      <c r="A103" s="558"/>
      <c r="B103" s="558"/>
      <c r="C103" s="558"/>
      <c r="D103" s="558"/>
      <c r="E103" s="558"/>
      <c r="F103" s="558"/>
      <c r="G103" s="558"/>
      <c r="I103" s="558"/>
      <c r="J103" s="558"/>
      <c r="K103" s="558"/>
      <c r="L103" s="558"/>
      <c r="M103" s="558"/>
      <c r="N103" s="558"/>
      <c r="O103" s="558"/>
      <c r="P103" s="558"/>
      <c r="Q103" s="558"/>
      <c r="R103" s="558"/>
      <c r="S103" s="558"/>
      <c r="T103" s="558"/>
      <c r="U103" s="558"/>
      <c r="V103" s="558"/>
      <c r="W103" s="558"/>
      <c r="X103" s="558"/>
      <c r="Y103" s="558"/>
      <c r="Z103" s="558"/>
      <c r="AA103" s="558"/>
      <c r="AB103" s="558"/>
      <c r="AC103" s="558"/>
      <c r="AD103" s="558"/>
      <c r="AE103" s="558"/>
      <c r="AF103" s="558"/>
      <c r="AG103" s="558"/>
      <c r="AH103" s="558"/>
      <c r="AI103" s="558"/>
      <c r="AJ103" s="558"/>
      <c r="AK103" s="558"/>
      <c r="AL103" s="558"/>
      <c r="AM103" s="558"/>
      <c r="AN103" s="558"/>
      <c r="AO103" s="558"/>
      <c r="AP103" s="558"/>
      <c r="AQ103" s="558"/>
      <c r="AR103" s="558"/>
      <c r="AS103" s="558"/>
      <c r="AT103" s="558"/>
    </row>
    <row r="104" spans="1:46" ht="12" customHeight="1">
      <c r="A104" s="558"/>
      <c r="B104" s="558"/>
      <c r="C104" s="558"/>
      <c r="D104" s="558"/>
      <c r="E104" s="558"/>
      <c r="F104" s="558"/>
      <c r="G104" s="558"/>
      <c r="I104" s="558"/>
      <c r="J104" s="558"/>
      <c r="K104" s="558"/>
      <c r="L104" s="558"/>
      <c r="M104" s="558"/>
      <c r="N104" s="558"/>
      <c r="O104" s="558"/>
      <c r="P104" s="558"/>
      <c r="Q104" s="558"/>
      <c r="R104" s="558"/>
      <c r="S104" s="558"/>
      <c r="T104" s="558"/>
      <c r="U104" s="558"/>
      <c r="V104" s="558"/>
      <c r="W104" s="558"/>
      <c r="X104" s="558"/>
      <c r="Y104" s="558"/>
      <c r="Z104" s="558"/>
      <c r="AA104" s="558"/>
      <c r="AB104" s="558"/>
      <c r="AC104" s="558"/>
      <c r="AD104" s="558"/>
      <c r="AE104" s="558"/>
      <c r="AF104" s="558"/>
      <c r="AG104" s="558"/>
      <c r="AH104" s="558"/>
      <c r="AI104" s="558"/>
      <c r="AJ104" s="558"/>
      <c r="AK104" s="558"/>
      <c r="AL104" s="558"/>
      <c r="AM104" s="558"/>
      <c r="AN104" s="558"/>
      <c r="AO104" s="558"/>
      <c r="AP104" s="558"/>
      <c r="AQ104" s="558"/>
      <c r="AR104" s="558"/>
      <c r="AS104" s="558"/>
      <c r="AT104" s="558"/>
    </row>
    <row r="105" spans="1:46" ht="12" customHeight="1">
      <c r="A105" s="558"/>
      <c r="B105" s="558"/>
      <c r="C105" s="558"/>
      <c r="D105" s="558"/>
      <c r="E105" s="558"/>
      <c r="F105" s="558"/>
      <c r="G105" s="558"/>
      <c r="I105" s="558"/>
      <c r="J105" s="558"/>
      <c r="K105" s="558"/>
      <c r="L105" s="558"/>
      <c r="M105" s="558"/>
      <c r="N105" s="558"/>
      <c r="O105" s="558"/>
      <c r="P105" s="558"/>
      <c r="Q105" s="558"/>
      <c r="R105" s="558"/>
      <c r="S105" s="558"/>
      <c r="T105" s="558"/>
      <c r="U105" s="558"/>
      <c r="V105" s="558"/>
      <c r="W105" s="558"/>
      <c r="X105" s="558"/>
      <c r="Y105" s="558"/>
      <c r="Z105" s="558"/>
      <c r="AA105" s="558"/>
      <c r="AB105" s="558"/>
      <c r="AC105" s="558"/>
      <c r="AD105" s="558"/>
      <c r="AE105" s="558"/>
      <c r="AF105" s="558"/>
      <c r="AG105" s="558"/>
      <c r="AH105" s="558"/>
      <c r="AI105" s="558"/>
      <c r="AJ105" s="558"/>
      <c r="AK105" s="558"/>
      <c r="AL105" s="558"/>
      <c r="AM105" s="558"/>
      <c r="AN105" s="558"/>
      <c r="AO105" s="558"/>
      <c r="AP105" s="558"/>
      <c r="AQ105" s="558"/>
      <c r="AR105" s="558"/>
      <c r="AS105" s="558"/>
      <c r="AT105" s="558"/>
    </row>
    <row r="106" spans="1:46" ht="12" customHeight="1">
      <c r="A106" s="558"/>
      <c r="B106" s="558"/>
      <c r="C106" s="558"/>
      <c r="D106" s="558"/>
      <c r="E106" s="558"/>
      <c r="F106" s="558"/>
      <c r="G106" s="558"/>
      <c r="I106" s="558"/>
      <c r="J106" s="558"/>
      <c r="K106" s="558"/>
      <c r="L106" s="558"/>
      <c r="M106" s="558"/>
      <c r="N106" s="558"/>
      <c r="O106" s="558"/>
      <c r="P106" s="558"/>
      <c r="Q106" s="558"/>
      <c r="R106" s="558"/>
      <c r="S106" s="558"/>
      <c r="T106" s="558"/>
      <c r="U106" s="558"/>
      <c r="V106" s="558"/>
      <c r="W106" s="558"/>
      <c r="X106" s="558"/>
      <c r="Y106" s="558"/>
      <c r="Z106" s="558"/>
      <c r="AA106" s="558"/>
      <c r="AB106" s="558"/>
      <c r="AC106" s="558"/>
      <c r="AD106" s="558"/>
      <c r="AE106" s="558"/>
      <c r="AF106" s="558"/>
      <c r="AG106" s="558"/>
      <c r="AH106" s="558"/>
      <c r="AI106" s="558"/>
      <c r="AJ106" s="558"/>
      <c r="AK106" s="558"/>
      <c r="AL106" s="558"/>
      <c r="AM106" s="558"/>
      <c r="AN106" s="558"/>
      <c r="AO106" s="558"/>
      <c r="AP106" s="558"/>
      <c r="AQ106" s="558"/>
      <c r="AR106" s="558"/>
      <c r="AS106" s="558"/>
      <c r="AT106" s="558"/>
    </row>
    <row r="107" spans="1:46" ht="12" customHeight="1">
      <c r="A107" s="558"/>
      <c r="B107" s="558"/>
      <c r="C107" s="558"/>
      <c r="D107" s="558"/>
      <c r="E107" s="558"/>
      <c r="F107" s="558"/>
      <c r="G107" s="558"/>
      <c r="I107" s="558"/>
      <c r="J107" s="558"/>
      <c r="K107" s="558"/>
      <c r="L107" s="558"/>
      <c r="M107" s="558"/>
      <c r="N107" s="558"/>
      <c r="O107" s="558"/>
      <c r="P107" s="558"/>
      <c r="Q107" s="558"/>
      <c r="R107" s="558"/>
      <c r="S107" s="558"/>
      <c r="T107" s="558"/>
      <c r="U107" s="558"/>
      <c r="V107" s="558"/>
      <c r="W107" s="558"/>
      <c r="X107" s="558"/>
      <c r="Y107" s="558"/>
      <c r="Z107" s="558"/>
      <c r="AA107" s="558"/>
      <c r="AB107" s="558"/>
      <c r="AC107" s="558"/>
      <c r="AD107" s="558"/>
      <c r="AE107" s="558"/>
      <c r="AF107" s="558"/>
      <c r="AG107" s="558"/>
      <c r="AH107" s="558"/>
      <c r="AI107" s="558"/>
      <c r="AJ107" s="558"/>
      <c r="AK107" s="558"/>
      <c r="AL107" s="558"/>
      <c r="AM107" s="558"/>
      <c r="AN107" s="558"/>
      <c r="AO107" s="558"/>
      <c r="AP107" s="558"/>
      <c r="AQ107" s="558"/>
      <c r="AR107" s="558"/>
      <c r="AS107" s="558"/>
      <c r="AT107" s="558"/>
    </row>
    <row r="108" spans="1:46" ht="12" customHeight="1">
      <c r="A108" s="558"/>
      <c r="B108" s="558"/>
      <c r="C108" s="558"/>
      <c r="D108" s="558"/>
      <c r="E108" s="558"/>
      <c r="F108" s="558"/>
      <c r="G108" s="558"/>
      <c r="I108" s="558"/>
      <c r="J108" s="558"/>
      <c r="K108" s="558"/>
      <c r="L108" s="558"/>
      <c r="M108" s="558"/>
      <c r="N108" s="558"/>
      <c r="O108" s="558"/>
      <c r="P108" s="558"/>
      <c r="Q108" s="558"/>
      <c r="R108" s="558"/>
      <c r="S108" s="558"/>
      <c r="T108" s="558"/>
      <c r="U108" s="558"/>
      <c r="V108" s="558"/>
      <c r="W108" s="558"/>
      <c r="X108" s="558"/>
      <c r="Y108" s="558"/>
      <c r="Z108" s="558"/>
      <c r="AA108" s="558"/>
      <c r="AB108" s="558"/>
      <c r="AC108" s="558"/>
      <c r="AD108" s="558"/>
      <c r="AE108" s="558"/>
      <c r="AF108" s="558"/>
      <c r="AG108" s="558"/>
      <c r="AH108" s="558"/>
      <c r="AI108" s="558"/>
      <c r="AJ108" s="558"/>
      <c r="AK108" s="558"/>
      <c r="AL108" s="558"/>
      <c r="AM108" s="558"/>
      <c r="AN108" s="558"/>
      <c r="AO108" s="558"/>
      <c r="AP108" s="558"/>
      <c r="AQ108" s="558"/>
      <c r="AR108" s="558"/>
      <c r="AS108" s="558"/>
      <c r="AT108" s="558"/>
    </row>
    <row r="109" spans="1:46" ht="12" customHeight="1">
      <c r="A109" s="558"/>
      <c r="B109" s="558"/>
      <c r="C109" s="558"/>
      <c r="D109" s="558"/>
      <c r="E109" s="558"/>
      <c r="F109" s="558"/>
      <c r="G109" s="558"/>
      <c r="I109" s="558"/>
      <c r="J109" s="558"/>
      <c r="K109" s="558"/>
      <c r="L109" s="558"/>
      <c r="M109" s="558"/>
      <c r="N109" s="558"/>
      <c r="O109" s="558"/>
      <c r="P109" s="558"/>
      <c r="Q109" s="558"/>
      <c r="R109" s="558"/>
      <c r="S109" s="558"/>
      <c r="T109" s="558"/>
      <c r="U109" s="558"/>
      <c r="V109" s="558"/>
      <c r="W109" s="558"/>
      <c r="X109" s="558"/>
      <c r="Y109" s="558"/>
      <c r="Z109" s="558"/>
      <c r="AA109" s="558"/>
      <c r="AB109" s="558"/>
      <c r="AC109" s="558"/>
      <c r="AD109" s="558"/>
      <c r="AE109" s="558"/>
      <c r="AF109" s="558"/>
      <c r="AG109" s="558"/>
      <c r="AH109" s="558"/>
      <c r="AI109" s="558"/>
      <c r="AJ109" s="558"/>
      <c r="AK109" s="558"/>
      <c r="AL109" s="558"/>
      <c r="AM109" s="558"/>
      <c r="AN109" s="558"/>
      <c r="AO109" s="558"/>
      <c r="AP109" s="558"/>
      <c r="AQ109" s="558"/>
      <c r="AR109" s="558"/>
      <c r="AS109" s="558"/>
      <c r="AT109" s="558"/>
    </row>
    <row r="110" spans="1:46" ht="12" customHeight="1">
      <c r="A110" s="558"/>
      <c r="B110" s="558"/>
      <c r="C110" s="558"/>
      <c r="D110" s="558"/>
      <c r="E110" s="558"/>
      <c r="F110" s="558"/>
      <c r="G110" s="558"/>
      <c r="I110" s="558"/>
      <c r="J110" s="558"/>
      <c r="K110" s="558"/>
      <c r="L110" s="558"/>
      <c r="M110" s="558"/>
      <c r="N110" s="558"/>
      <c r="O110" s="558"/>
      <c r="P110" s="558"/>
      <c r="Q110" s="558"/>
      <c r="R110" s="558"/>
      <c r="S110" s="558"/>
      <c r="T110" s="558"/>
      <c r="U110" s="558"/>
      <c r="V110" s="558"/>
      <c r="W110" s="558"/>
      <c r="X110" s="558"/>
      <c r="Y110" s="558"/>
      <c r="Z110" s="558"/>
      <c r="AA110" s="558"/>
      <c r="AB110" s="558"/>
      <c r="AC110" s="558"/>
      <c r="AD110" s="558"/>
      <c r="AE110" s="558"/>
      <c r="AF110" s="558"/>
      <c r="AG110" s="558"/>
      <c r="AH110" s="558"/>
      <c r="AI110" s="558"/>
      <c r="AJ110" s="558"/>
      <c r="AK110" s="558"/>
      <c r="AL110" s="558"/>
      <c r="AM110" s="558"/>
      <c r="AN110" s="558"/>
      <c r="AO110" s="558"/>
      <c r="AP110" s="558"/>
      <c r="AQ110" s="558"/>
      <c r="AR110" s="558"/>
      <c r="AS110" s="558"/>
      <c r="AT110" s="558"/>
    </row>
    <row r="111" spans="1:46" ht="12" customHeight="1">
      <c r="A111" s="558"/>
      <c r="B111" s="558"/>
      <c r="C111" s="558"/>
      <c r="D111" s="558"/>
      <c r="E111" s="558"/>
      <c r="F111" s="558"/>
      <c r="G111" s="558"/>
      <c r="I111" s="558"/>
      <c r="J111" s="558"/>
      <c r="K111" s="558"/>
      <c r="L111" s="558"/>
      <c r="M111" s="558"/>
      <c r="N111" s="558"/>
      <c r="O111" s="558"/>
      <c r="P111" s="558"/>
      <c r="Q111" s="558"/>
      <c r="R111" s="558"/>
      <c r="S111" s="558"/>
      <c r="T111" s="558"/>
      <c r="U111" s="558"/>
      <c r="V111" s="558"/>
      <c r="W111" s="558"/>
      <c r="X111" s="558"/>
      <c r="Y111" s="558"/>
      <c r="Z111" s="558"/>
      <c r="AA111" s="558"/>
      <c r="AB111" s="558"/>
      <c r="AC111" s="558"/>
      <c r="AD111" s="558"/>
      <c r="AE111" s="558"/>
      <c r="AF111" s="558"/>
      <c r="AG111" s="558"/>
      <c r="AH111" s="558"/>
      <c r="AI111" s="558"/>
      <c r="AJ111" s="558"/>
      <c r="AK111" s="558"/>
      <c r="AL111" s="558"/>
      <c r="AM111" s="558"/>
      <c r="AN111" s="558"/>
      <c r="AO111" s="558"/>
      <c r="AP111" s="558"/>
      <c r="AQ111" s="558"/>
      <c r="AR111" s="558"/>
      <c r="AS111" s="558"/>
      <c r="AT111" s="558"/>
    </row>
    <row r="112" spans="1:46" ht="12" customHeight="1">
      <c r="A112" s="558"/>
      <c r="B112" s="558"/>
      <c r="C112" s="558"/>
      <c r="D112" s="558"/>
      <c r="E112" s="558"/>
      <c r="F112" s="558"/>
      <c r="G112" s="558"/>
      <c r="I112" s="558"/>
      <c r="J112" s="558"/>
      <c r="K112" s="558"/>
      <c r="L112" s="558"/>
      <c r="M112" s="558"/>
      <c r="N112" s="558"/>
      <c r="O112" s="558"/>
      <c r="P112" s="558"/>
      <c r="Q112" s="558"/>
      <c r="R112" s="558"/>
      <c r="S112" s="558"/>
      <c r="T112" s="558"/>
      <c r="U112" s="558"/>
      <c r="V112" s="558"/>
      <c r="W112" s="558"/>
      <c r="X112" s="558"/>
      <c r="Y112" s="558"/>
      <c r="Z112" s="558"/>
      <c r="AA112" s="558"/>
      <c r="AB112" s="558"/>
      <c r="AC112" s="558"/>
      <c r="AD112" s="558"/>
      <c r="AE112" s="558"/>
      <c r="AF112" s="558"/>
      <c r="AG112" s="558"/>
      <c r="AH112" s="558"/>
      <c r="AI112" s="558"/>
      <c r="AJ112" s="558"/>
      <c r="AK112" s="558"/>
      <c r="AL112" s="558"/>
      <c r="AM112" s="558"/>
      <c r="AN112" s="558"/>
      <c r="AO112" s="558"/>
      <c r="AP112" s="558"/>
      <c r="AQ112" s="558"/>
      <c r="AR112" s="558"/>
      <c r="AS112" s="558"/>
      <c r="AT112" s="558"/>
    </row>
    <row r="113" spans="1:46" ht="12" customHeight="1">
      <c r="A113" s="558"/>
      <c r="B113" s="558"/>
      <c r="C113" s="558"/>
      <c r="D113" s="558"/>
      <c r="E113" s="558"/>
      <c r="F113" s="558"/>
      <c r="G113" s="558"/>
      <c r="I113" s="558"/>
      <c r="J113" s="558"/>
      <c r="K113" s="558"/>
      <c r="L113" s="558"/>
      <c r="M113" s="558"/>
      <c r="N113" s="558"/>
      <c r="O113" s="558"/>
      <c r="P113" s="558"/>
      <c r="Q113" s="558"/>
      <c r="R113" s="558"/>
      <c r="S113" s="558"/>
      <c r="T113" s="558"/>
      <c r="U113" s="558"/>
      <c r="V113" s="558"/>
      <c r="W113" s="558"/>
      <c r="X113" s="558"/>
      <c r="Y113" s="558"/>
      <c r="Z113" s="558"/>
      <c r="AA113" s="558"/>
      <c r="AB113" s="558"/>
      <c r="AC113" s="558"/>
      <c r="AD113" s="558"/>
      <c r="AE113" s="558"/>
      <c r="AF113" s="558"/>
      <c r="AG113" s="558"/>
      <c r="AH113" s="558"/>
      <c r="AI113" s="558"/>
      <c r="AJ113" s="558"/>
      <c r="AK113" s="558"/>
      <c r="AL113" s="558"/>
      <c r="AM113" s="558"/>
      <c r="AN113" s="558"/>
      <c r="AO113" s="558"/>
      <c r="AP113" s="558"/>
      <c r="AQ113" s="558"/>
      <c r="AR113" s="558"/>
      <c r="AS113" s="558"/>
      <c r="AT113" s="558"/>
    </row>
    <row r="114" spans="1:46" ht="12" customHeight="1">
      <c r="A114" s="558"/>
      <c r="B114" s="558"/>
      <c r="C114" s="558"/>
      <c r="D114" s="558"/>
      <c r="E114" s="558"/>
      <c r="F114" s="558"/>
      <c r="G114" s="558"/>
      <c r="I114" s="558"/>
      <c r="J114" s="558"/>
      <c r="K114" s="558"/>
      <c r="L114" s="558"/>
      <c r="M114" s="558"/>
      <c r="N114" s="558"/>
      <c r="O114" s="558"/>
      <c r="P114" s="558"/>
      <c r="Q114" s="558"/>
      <c r="R114" s="558"/>
      <c r="S114" s="558"/>
      <c r="T114" s="558"/>
      <c r="U114" s="558"/>
      <c r="V114" s="558"/>
      <c r="W114" s="558"/>
      <c r="X114" s="558"/>
      <c r="Y114" s="558"/>
      <c r="Z114" s="558"/>
      <c r="AA114" s="558"/>
      <c r="AB114" s="558"/>
      <c r="AC114" s="558"/>
      <c r="AD114" s="558"/>
      <c r="AE114" s="558"/>
      <c r="AF114" s="558"/>
      <c r="AG114" s="558"/>
      <c r="AH114" s="558"/>
      <c r="AI114" s="558"/>
      <c r="AJ114" s="558"/>
      <c r="AK114" s="558"/>
      <c r="AL114" s="558"/>
      <c r="AM114" s="558"/>
      <c r="AN114" s="558"/>
      <c r="AO114" s="558"/>
      <c r="AP114" s="558"/>
      <c r="AQ114" s="558"/>
      <c r="AR114" s="558"/>
      <c r="AS114" s="558"/>
      <c r="AT114" s="558"/>
    </row>
    <row r="115" spans="1:46" ht="12" customHeight="1">
      <c r="A115" s="558"/>
      <c r="B115" s="558"/>
      <c r="C115" s="558"/>
      <c r="D115" s="558"/>
      <c r="E115" s="558"/>
      <c r="F115" s="558"/>
      <c r="G115" s="558"/>
      <c r="I115" s="558"/>
      <c r="J115" s="558"/>
      <c r="K115" s="558"/>
      <c r="L115" s="558"/>
      <c r="M115" s="558"/>
      <c r="N115" s="558"/>
      <c r="O115" s="558"/>
      <c r="P115" s="558"/>
      <c r="Q115" s="558"/>
      <c r="R115" s="558"/>
      <c r="S115" s="558"/>
      <c r="T115" s="558"/>
      <c r="U115" s="558"/>
      <c r="V115" s="558"/>
      <c r="W115" s="558"/>
      <c r="X115" s="558"/>
      <c r="Y115" s="558"/>
      <c r="Z115" s="558"/>
      <c r="AA115" s="558"/>
      <c r="AB115" s="558"/>
      <c r="AC115" s="558"/>
      <c r="AD115" s="558"/>
      <c r="AE115" s="558"/>
      <c r="AF115" s="558"/>
      <c r="AG115" s="558"/>
      <c r="AH115" s="558"/>
      <c r="AI115" s="558"/>
      <c r="AJ115" s="558"/>
      <c r="AK115" s="558"/>
      <c r="AL115" s="558"/>
      <c r="AM115" s="558"/>
      <c r="AN115" s="558"/>
      <c r="AO115" s="558"/>
      <c r="AP115" s="558"/>
      <c r="AQ115" s="558"/>
      <c r="AR115" s="558"/>
      <c r="AS115" s="558"/>
      <c r="AT115" s="558"/>
    </row>
    <row r="116" spans="1:46" ht="12" customHeight="1">
      <c r="A116" s="558"/>
      <c r="B116" s="558"/>
      <c r="C116" s="558"/>
      <c r="D116" s="558"/>
      <c r="E116" s="558"/>
      <c r="F116" s="558"/>
      <c r="G116" s="558"/>
      <c r="I116" s="558"/>
      <c r="J116" s="558"/>
      <c r="K116" s="558"/>
      <c r="L116" s="558"/>
      <c r="M116" s="558"/>
      <c r="N116" s="558"/>
      <c r="O116" s="558"/>
      <c r="P116" s="558"/>
      <c r="Q116" s="558"/>
      <c r="R116" s="558"/>
      <c r="S116" s="558"/>
      <c r="T116" s="558"/>
      <c r="U116" s="558"/>
      <c r="V116" s="558"/>
      <c r="W116" s="558"/>
      <c r="X116" s="558"/>
      <c r="Y116" s="558"/>
      <c r="Z116" s="558"/>
      <c r="AA116" s="558"/>
      <c r="AB116" s="558"/>
      <c r="AC116" s="558"/>
      <c r="AD116" s="558"/>
      <c r="AE116" s="558"/>
      <c r="AF116" s="558"/>
      <c r="AG116" s="558"/>
      <c r="AH116" s="558"/>
      <c r="AI116" s="558"/>
      <c r="AJ116" s="558"/>
      <c r="AK116" s="558"/>
      <c r="AL116" s="558"/>
      <c r="AM116" s="558"/>
      <c r="AN116" s="558"/>
      <c r="AO116" s="558"/>
      <c r="AP116" s="558"/>
      <c r="AQ116" s="558"/>
      <c r="AR116" s="558"/>
      <c r="AS116" s="558"/>
      <c r="AT116" s="558"/>
    </row>
    <row r="117" spans="1:46" ht="12" customHeight="1">
      <c r="A117" s="558"/>
      <c r="B117" s="558"/>
      <c r="C117" s="558"/>
      <c r="D117" s="558"/>
      <c r="E117" s="558"/>
      <c r="F117" s="558"/>
      <c r="G117" s="558"/>
      <c r="I117" s="558"/>
      <c r="J117" s="558"/>
      <c r="K117" s="558"/>
      <c r="L117" s="558"/>
      <c r="M117" s="558"/>
      <c r="N117" s="558"/>
      <c r="O117" s="558"/>
      <c r="P117" s="558"/>
      <c r="Q117" s="558"/>
      <c r="R117" s="558"/>
      <c r="S117" s="558"/>
      <c r="T117" s="558"/>
      <c r="U117" s="558"/>
      <c r="V117" s="558"/>
      <c r="W117" s="558"/>
      <c r="X117" s="558"/>
      <c r="Y117" s="558"/>
      <c r="Z117" s="558"/>
      <c r="AA117" s="558"/>
      <c r="AB117" s="558"/>
      <c r="AC117" s="558"/>
      <c r="AD117" s="558"/>
      <c r="AE117" s="558"/>
      <c r="AF117" s="558"/>
      <c r="AG117" s="558"/>
      <c r="AH117" s="558"/>
      <c r="AI117" s="558"/>
      <c r="AJ117" s="558"/>
      <c r="AK117" s="558"/>
      <c r="AL117" s="558"/>
      <c r="AM117" s="558"/>
      <c r="AN117" s="558"/>
      <c r="AO117" s="558"/>
      <c r="AP117" s="558"/>
      <c r="AQ117" s="558"/>
      <c r="AR117" s="558"/>
      <c r="AS117" s="558"/>
      <c r="AT117" s="558"/>
    </row>
    <row r="118" spans="1:46" ht="12" customHeight="1">
      <c r="A118" s="558"/>
      <c r="B118" s="558"/>
      <c r="C118" s="558"/>
      <c r="D118" s="558"/>
      <c r="E118" s="558"/>
      <c r="F118" s="558"/>
      <c r="G118" s="558"/>
      <c r="I118" s="558"/>
      <c r="J118" s="558"/>
      <c r="K118" s="558"/>
      <c r="L118" s="558"/>
      <c r="M118" s="558"/>
      <c r="N118" s="558"/>
      <c r="O118" s="558"/>
      <c r="P118" s="558"/>
      <c r="Q118" s="558"/>
      <c r="R118" s="558"/>
      <c r="S118" s="558"/>
      <c r="T118" s="558"/>
      <c r="U118" s="558"/>
      <c r="V118" s="558"/>
      <c r="W118" s="558"/>
      <c r="X118" s="558"/>
      <c r="Y118" s="558"/>
      <c r="Z118" s="558"/>
      <c r="AA118" s="558"/>
      <c r="AB118" s="558"/>
      <c r="AC118" s="558"/>
      <c r="AD118" s="558"/>
      <c r="AE118" s="558"/>
      <c r="AF118" s="558"/>
      <c r="AG118" s="558"/>
      <c r="AH118" s="558"/>
      <c r="AI118" s="558"/>
      <c r="AJ118" s="558"/>
      <c r="AK118" s="558"/>
      <c r="AL118" s="558"/>
      <c r="AM118" s="558"/>
      <c r="AN118" s="558"/>
      <c r="AO118" s="558"/>
      <c r="AP118" s="558"/>
      <c r="AQ118" s="558"/>
      <c r="AR118" s="558"/>
      <c r="AS118" s="558"/>
      <c r="AT118" s="558"/>
    </row>
    <row r="119" spans="1:46" ht="12" customHeight="1">
      <c r="A119" s="558"/>
      <c r="B119" s="558"/>
      <c r="C119" s="558"/>
      <c r="D119" s="558"/>
      <c r="E119" s="558"/>
      <c r="F119" s="558"/>
      <c r="G119" s="558"/>
      <c r="I119" s="558"/>
      <c r="J119" s="558"/>
      <c r="K119" s="558"/>
      <c r="L119" s="558"/>
      <c r="M119" s="558"/>
      <c r="N119" s="558"/>
      <c r="O119" s="558"/>
      <c r="P119" s="558"/>
      <c r="Q119" s="558"/>
      <c r="R119" s="558"/>
      <c r="S119" s="558"/>
      <c r="T119" s="558"/>
      <c r="U119" s="558"/>
      <c r="V119" s="558"/>
      <c r="W119" s="558"/>
      <c r="X119" s="558"/>
      <c r="Y119" s="558"/>
      <c r="Z119" s="558"/>
      <c r="AA119" s="558"/>
      <c r="AB119" s="558"/>
      <c r="AC119" s="558"/>
      <c r="AD119" s="558"/>
      <c r="AE119" s="558"/>
      <c r="AF119" s="558"/>
      <c r="AG119" s="558"/>
      <c r="AH119" s="558"/>
      <c r="AI119" s="558"/>
      <c r="AJ119" s="558"/>
      <c r="AK119" s="558"/>
      <c r="AL119" s="558"/>
      <c r="AM119" s="558"/>
      <c r="AN119" s="558"/>
      <c r="AO119" s="558"/>
      <c r="AP119" s="558"/>
      <c r="AQ119" s="558"/>
      <c r="AR119" s="558"/>
      <c r="AS119" s="558"/>
      <c r="AT119" s="558"/>
    </row>
    <row r="120" spans="1:46" ht="12" customHeight="1">
      <c r="A120" s="558"/>
      <c r="B120" s="558"/>
      <c r="C120" s="558"/>
      <c r="D120" s="558"/>
      <c r="E120" s="558"/>
      <c r="F120" s="558"/>
      <c r="G120" s="558"/>
      <c r="I120" s="558"/>
      <c r="J120" s="558"/>
      <c r="K120" s="558"/>
      <c r="L120" s="558"/>
      <c r="M120" s="558"/>
      <c r="N120" s="558"/>
      <c r="O120" s="558"/>
      <c r="P120" s="558"/>
      <c r="Q120" s="558"/>
      <c r="R120" s="558"/>
      <c r="S120" s="558"/>
      <c r="T120" s="558"/>
      <c r="U120" s="558"/>
      <c r="V120" s="558"/>
      <c r="W120" s="558"/>
      <c r="X120" s="558"/>
      <c r="Y120" s="558"/>
      <c r="Z120" s="558"/>
      <c r="AA120" s="558"/>
      <c r="AB120" s="558"/>
      <c r="AC120" s="558"/>
      <c r="AD120" s="558"/>
      <c r="AE120" s="558"/>
      <c r="AF120" s="558"/>
      <c r="AG120" s="558"/>
      <c r="AH120" s="558"/>
      <c r="AI120" s="558"/>
      <c r="AJ120" s="558"/>
      <c r="AK120" s="558"/>
      <c r="AL120" s="558"/>
      <c r="AM120" s="558"/>
      <c r="AN120" s="558"/>
      <c r="AO120" s="558"/>
      <c r="AP120" s="558"/>
      <c r="AQ120" s="558"/>
      <c r="AR120" s="558"/>
      <c r="AS120" s="558"/>
      <c r="AT120" s="558"/>
    </row>
    <row r="121" spans="1:46" ht="12" customHeight="1">
      <c r="A121" s="558"/>
      <c r="B121" s="558"/>
      <c r="C121" s="558"/>
      <c r="D121" s="558"/>
      <c r="E121" s="558"/>
      <c r="F121" s="558"/>
      <c r="G121" s="558"/>
      <c r="I121" s="558"/>
      <c r="J121" s="558"/>
      <c r="K121" s="558"/>
      <c r="L121" s="558"/>
      <c r="M121" s="558"/>
      <c r="N121" s="558"/>
      <c r="O121" s="558"/>
      <c r="P121" s="558"/>
      <c r="Q121" s="558"/>
      <c r="R121" s="558"/>
      <c r="S121" s="558"/>
      <c r="T121" s="558"/>
      <c r="U121" s="558"/>
      <c r="V121" s="558"/>
      <c r="W121" s="558"/>
      <c r="X121" s="558"/>
      <c r="Y121" s="558"/>
      <c r="Z121" s="558"/>
      <c r="AA121" s="558"/>
      <c r="AB121" s="558"/>
      <c r="AC121" s="558"/>
      <c r="AD121" s="558"/>
      <c r="AE121" s="558"/>
      <c r="AF121" s="558"/>
      <c r="AG121" s="558"/>
      <c r="AH121" s="558"/>
      <c r="AI121" s="558"/>
      <c r="AJ121" s="558"/>
      <c r="AK121" s="558"/>
      <c r="AL121" s="558"/>
      <c r="AM121" s="558"/>
      <c r="AN121" s="558"/>
      <c r="AO121" s="558"/>
      <c r="AP121" s="558"/>
      <c r="AQ121" s="558"/>
      <c r="AR121" s="558"/>
      <c r="AS121" s="558"/>
      <c r="AT121" s="558"/>
    </row>
    <row r="122" spans="1:46" ht="12" customHeight="1">
      <c r="A122" s="558"/>
      <c r="B122" s="558"/>
      <c r="C122" s="558"/>
      <c r="D122" s="558"/>
      <c r="E122" s="558"/>
      <c r="F122" s="558"/>
      <c r="G122" s="558"/>
      <c r="I122" s="558"/>
      <c r="J122" s="558"/>
      <c r="K122" s="558"/>
      <c r="L122" s="558"/>
      <c r="M122" s="558"/>
      <c r="N122" s="558"/>
      <c r="O122" s="558"/>
      <c r="P122" s="558"/>
      <c r="Q122" s="558"/>
      <c r="R122" s="558"/>
      <c r="S122" s="558"/>
      <c r="T122" s="558"/>
      <c r="U122" s="558"/>
      <c r="V122" s="558"/>
      <c r="W122" s="558"/>
      <c r="X122" s="558"/>
      <c r="Y122" s="558"/>
      <c r="Z122" s="558"/>
      <c r="AA122" s="558"/>
      <c r="AB122" s="558"/>
      <c r="AC122" s="558"/>
      <c r="AD122" s="558"/>
      <c r="AE122" s="558"/>
      <c r="AF122" s="558"/>
      <c r="AG122" s="558"/>
      <c r="AH122" s="558"/>
      <c r="AI122" s="558"/>
      <c r="AJ122" s="558"/>
      <c r="AK122" s="558"/>
      <c r="AL122" s="558"/>
      <c r="AM122" s="558"/>
      <c r="AN122" s="558"/>
      <c r="AO122" s="558"/>
      <c r="AP122" s="558"/>
      <c r="AQ122" s="558"/>
      <c r="AR122" s="558"/>
      <c r="AS122" s="558"/>
      <c r="AT122" s="558"/>
    </row>
    <row r="123" spans="1:46" ht="12" customHeight="1">
      <c r="A123" s="558"/>
      <c r="B123" s="558"/>
      <c r="C123" s="558"/>
      <c r="D123" s="558"/>
      <c r="E123" s="558"/>
      <c r="F123" s="558"/>
      <c r="G123" s="558"/>
      <c r="I123" s="558"/>
      <c r="J123" s="558"/>
      <c r="K123" s="558"/>
      <c r="L123" s="558"/>
      <c r="M123" s="558"/>
      <c r="N123" s="558"/>
      <c r="O123" s="558"/>
      <c r="P123" s="558"/>
      <c r="Q123" s="558"/>
      <c r="R123" s="558"/>
      <c r="S123" s="558"/>
      <c r="T123" s="558"/>
      <c r="U123" s="558"/>
      <c r="V123" s="558"/>
      <c r="W123" s="558"/>
      <c r="X123" s="558"/>
      <c r="Y123" s="558"/>
      <c r="Z123" s="558"/>
      <c r="AA123" s="558"/>
      <c r="AB123" s="558"/>
      <c r="AC123" s="558"/>
      <c r="AD123" s="558"/>
      <c r="AE123" s="558"/>
      <c r="AF123" s="558"/>
      <c r="AG123" s="558"/>
      <c r="AH123" s="558"/>
      <c r="AI123" s="558"/>
      <c r="AJ123" s="558"/>
      <c r="AK123" s="558"/>
      <c r="AL123" s="558"/>
      <c r="AM123" s="558"/>
      <c r="AN123" s="558"/>
      <c r="AO123" s="558"/>
      <c r="AP123" s="558"/>
      <c r="AQ123" s="558"/>
      <c r="AR123" s="558"/>
      <c r="AS123" s="558"/>
      <c r="AT123" s="558"/>
    </row>
    <row r="124" spans="1:46" ht="12" customHeight="1">
      <c r="A124" s="558"/>
      <c r="B124" s="558"/>
      <c r="C124" s="558"/>
      <c r="D124" s="558"/>
      <c r="E124" s="558"/>
      <c r="F124" s="558"/>
      <c r="G124" s="558"/>
      <c r="I124" s="558"/>
      <c r="J124" s="558"/>
      <c r="K124" s="558"/>
      <c r="L124" s="558"/>
      <c r="M124" s="558"/>
      <c r="N124" s="558"/>
      <c r="O124" s="558"/>
      <c r="P124" s="558"/>
      <c r="Q124" s="558"/>
      <c r="R124" s="558"/>
      <c r="S124" s="558"/>
      <c r="T124" s="558"/>
      <c r="U124" s="558"/>
      <c r="V124" s="558"/>
      <c r="W124" s="558"/>
      <c r="X124" s="558"/>
      <c r="Y124" s="558"/>
      <c r="Z124" s="558"/>
      <c r="AA124" s="558"/>
      <c r="AB124" s="558"/>
      <c r="AC124" s="558"/>
      <c r="AD124" s="558"/>
      <c r="AE124" s="558"/>
      <c r="AF124" s="558"/>
      <c r="AG124" s="558"/>
      <c r="AH124" s="558"/>
      <c r="AI124" s="558"/>
      <c r="AJ124" s="558"/>
      <c r="AK124" s="558"/>
      <c r="AL124" s="558"/>
      <c r="AM124" s="558"/>
      <c r="AN124" s="558"/>
      <c r="AO124" s="558"/>
      <c r="AP124" s="558"/>
      <c r="AQ124" s="558"/>
      <c r="AR124" s="558"/>
      <c r="AS124" s="558"/>
      <c r="AT124" s="558"/>
    </row>
    <row r="125" spans="1:46" ht="12" customHeight="1">
      <c r="A125" s="558"/>
      <c r="B125" s="558"/>
      <c r="C125" s="558"/>
      <c r="D125" s="558"/>
      <c r="E125" s="558"/>
      <c r="F125" s="558"/>
      <c r="G125" s="558"/>
      <c r="I125" s="558"/>
      <c r="J125" s="558"/>
      <c r="K125" s="558"/>
      <c r="L125" s="558"/>
      <c r="M125" s="558"/>
      <c r="N125" s="558"/>
      <c r="O125" s="558"/>
      <c r="P125" s="558"/>
      <c r="Q125" s="558"/>
      <c r="R125" s="558"/>
      <c r="S125" s="558"/>
      <c r="T125" s="558"/>
      <c r="U125" s="558"/>
      <c r="V125" s="558"/>
      <c r="W125" s="558"/>
      <c r="X125" s="558"/>
      <c r="Y125" s="558"/>
      <c r="Z125" s="558"/>
      <c r="AA125" s="558"/>
      <c r="AB125" s="558"/>
      <c r="AC125" s="558"/>
      <c r="AD125" s="558"/>
      <c r="AE125" s="558"/>
      <c r="AF125" s="558"/>
      <c r="AG125" s="558"/>
      <c r="AH125" s="558"/>
      <c r="AI125" s="558"/>
      <c r="AJ125" s="558"/>
      <c r="AK125" s="558"/>
      <c r="AL125" s="558"/>
      <c r="AM125" s="558"/>
      <c r="AN125" s="558"/>
      <c r="AO125" s="558"/>
      <c r="AP125" s="558"/>
      <c r="AQ125" s="558"/>
      <c r="AR125" s="558"/>
      <c r="AS125" s="558"/>
      <c r="AT125" s="558"/>
    </row>
    <row r="126" spans="1:46" ht="12" customHeight="1">
      <c r="A126" s="558"/>
      <c r="B126" s="558"/>
      <c r="C126" s="558"/>
      <c r="D126" s="558"/>
      <c r="E126" s="558"/>
      <c r="F126" s="558"/>
      <c r="G126" s="558"/>
      <c r="I126" s="558"/>
      <c r="J126" s="558"/>
      <c r="K126" s="558"/>
      <c r="L126" s="558"/>
      <c r="M126" s="558"/>
      <c r="N126" s="558"/>
      <c r="O126" s="558"/>
      <c r="P126" s="558"/>
      <c r="Q126" s="558"/>
      <c r="R126" s="558"/>
      <c r="S126" s="558"/>
      <c r="T126" s="558"/>
      <c r="U126" s="558"/>
      <c r="V126" s="558"/>
      <c r="W126" s="558"/>
      <c r="X126" s="558"/>
      <c r="Y126" s="558"/>
      <c r="Z126" s="558"/>
      <c r="AA126" s="558"/>
      <c r="AB126" s="558"/>
      <c r="AC126" s="558"/>
      <c r="AD126" s="558"/>
      <c r="AE126" s="558"/>
      <c r="AF126" s="558"/>
      <c r="AG126" s="558"/>
      <c r="AH126" s="558"/>
      <c r="AI126" s="558"/>
      <c r="AJ126" s="558"/>
      <c r="AK126" s="558"/>
      <c r="AL126" s="558"/>
      <c r="AM126" s="558"/>
      <c r="AN126" s="558"/>
      <c r="AO126" s="558"/>
      <c r="AP126" s="558"/>
      <c r="AQ126" s="558"/>
      <c r="AR126" s="558"/>
      <c r="AS126" s="558"/>
      <c r="AT126" s="558"/>
    </row>
    <row r="127" spans="1:46" ht="12" customHeight="1">
      <c r="A127" s="558"/>
      <c r="B127" s="558"/>
      <c r="C127" s="558"/>
      <c r="D127" s="558"/>
      <c r="E127" s="558"/>
      <c r="F127" s="558"/>
      <c r="G127" s="558"/>
      <c r="I127" s="558"/>
      <c r="J127" s="558"/>
      <c r="K127" s="558"/>
      <c r="L127" s="558"/>
      <c r="M127" s="558"/>
      <c r="N127" s="558"/>
      <c r="O127" s="558"/>
      <c r="P127" s="558"/>
      <c r="Q127" s="558"/>
      <c r="R127" s="558"/>
      <c r="S127" s="558"/>
      <c r="T127" s="558"/>
      <c r="U127" s="558"/>
      <c r="V127" s="558"/>
      <c r="W127" s="558"/>
      <c r="X127" s="558"/>
      <c r="Y127" s="558"/>
      <c r="Z127" s="558"/>
      <c r="AA127" s="558"/>
      <c r="AB127" s="558"/>
      <c r="AC127" s="558"/>
      <c r="AD127" s="558"/>
      <c r="AE127" s="558"/>
      <c r="AF127" s="558"/>
      <c r="AG127" s="558"/>
      <c r="AH127" s="558"/>
      <c r="AI127" s="558"/>
      <c r="AJ127" s="558"/>
      <c r="AK127" s="558"/>
      <c r="AL127" s="558"/>
      <c r="AM127" s="558"/>
      <c r="AN127" s="558"/>
      <c r="AO127" s="558"/>
      <c r="AP127" s="558"/>
      <c r="AQ127" s="558"/>
      <c r="AR127" s="558"/>
      <c r="AS127" s="558"/>
      <c r="AT127" s="558"/>
    </row>
    <row r="128" spans="1:46" ht="12" customHeight="1">
      <c r="A128" s="558"/>
      <c r="B128" s="558"/>
      <c r="C128" s="558"/>
      <c r="D128" s="558"/>
      <c r="E128" s="558"/>
      <c r="F128" s="558"/>
      <c r="G128" s="558"/>
      <c r="I128" s="558"/>
      <c r="J128" s="558"/>
      <c r="K128" s="558"/>
      <c r="L128" s="558"/>
      <c r="M128" s="558"/>
      <c r="N128" s="558"/>
      <c r="O128" s="558"/>
      <c r="P128" s="558"/>
      <c r="Q128" s="558"/>
      <c r="R128" s="558"/>
      <c r="S128" s="558"/>
      <c r="T128" s="558"/>
      <c r="U128" s="558"/>
      <c r="V128" s="558"/>
      <c r="W128" s="558"/>
      <c r="X128" s="558"/>
      <c r="Y128" s="558"/>
      <c r="Z128" s="558"/>
      <c r="AA128" s="558"/>
      <c r="AB128" s="558"/>
      <c r="AC128" s="558"/>
      <c r="AD128" s="558"/>
      <c r="AE128" s="558"/>
      <c r="AF128" s="558"/>
      <c r="AG128" s="558"/>
      <c r="AH128" s="558"/>
      <c r="AI128" s="558"/>
      <c r="AJ128" s="558"/>
      <c r="AK128" s="558"/>
      <c r="AL128" s="558"/>
      <c r="AM128" s="558"/>
      <c r="AN128" s="558"/>
      <c r="AO128" s="558"/>
      <c r="AP128" s="558"/>
      <c r="AQ128" s="558"/>
      <c r="AR128" s="558"/>
      <c r="AS128" s="558"/>
      <c r="AT128" s="558"/>
    </row>
    <row r="129" spans="1:46" ht="12" customHeight="1">
      <c r="A129" s="558"/>
      <c r="B129" s="558"/>
      <c r="C129" s="558"/>
      <c r="D129" s="558"/>
      <c r="E129" s="558"/>
      <c r="F129" s="558"/>
      <c r="G129" s="558"/>
      <c r="I129" s="558"/>
      <c r="J129" s="558"/>
      <c r="K129" s="558"/>
      <c r="L129" s="558"/>
      <c r="M129" s="558"/>
      <c r="N129" s="558"/>
      <c r="O129" s="558"/>
      <c r="P129" s="558"/>
      <c r="Q129" s="558"/>
      <c r="R129" s="558"/>
      <c r="S129" s="558"/>
      <c r="T129" s="558"/>
      <c r="U129" s="558"/>
      <c r="V129" s="558"/>
      <c r="W129" s="558"/>
      <c r="X129" s="558"/>
      <c r="Y129" s="558"/>
      <c r="Z129" s="558"/>
      <c r="AA129" s="558"/>
      <c r="AB129" s="558"/>
      <c r="AC129" s="558"/>
      <c r="AD129" s="558"/>
      <c r="AE129" s="558"/>
      <c r="AF129" s="558"/>
      <c r="AG129" s="558"/>
      <c r="AH129" s="558"/>
      <c r="AI129" s="558"/>
      <c r="AJ129" s="558"/>
      <c r="AK129" s="558"/>
      <c r="AL129" s="558"/>
      <c r="AM129" s="558"/>
      <c r="AN129" s="558"/>
      <c r="AO129" s="558"/>
      <c r="AP129" s="558"/>
      <c r="AQ129" s="558"/>
      <c r="AR129" s="558"/>
      <c r="AS129" s="558"/>
      <c r="AT129" s="558"/>
    </row>
    <row r="130" spans="1:46" ht="12" customHeight="1">
      <c r="A130" s="558"/>
      <c r="B130" s="558"/>
      <c r="C130" s="558"/>
      <c r="D130" s="558"/>
      <c r="E130" s="558"/>
      <c r="F130" s="558"/>
      <c r="G130" s="558"/>
      <c r="I130" s="558"/>
      <c r="J130" s="558"/>
      <c r="K130" s="558"/>
      <c r="L130" s="558"/>
      <c r="M130" s="558"/>
      <c r="N130" s="558"/>
      <c r="O130" s="558"/>
      <c r="P130" s="558"/>
      <c r="Q130" s="558"/>
      <c r="R130" s="558"/>
      <c r="S130" s="558"/>
      <c r="T130" s="558"/>
      <c r="U130" s="558"/>
      <c r="V130" s="558"/>
      <c r="W130" s="558"/>
      <c r="X130" s="558"/>
      <c r="Y130" s="558"/>
      <c r="Z130" s="558"/>
      <c r="AA130" s="558"/>
      <c r="AB130" s="558"/>
      <c r="AC130" s="558"/>
      <c r="AD130" s="558"/>
      <c r="AE130" s="558"/>
      <c r="AF130" s="558"/>
      <c r="AG130" s="558"/>
      <c r="AH130" s="558"/>
      <c r="AI130" s="558"/>
      <c r="AJ130" s="558"/>
      <c r="AK130" s="558"/>
      <c r="AL130" s="558"/>
      <c r="AM130" s="558"/>
      <c r="AN130" s="558"/>
      <c r="AO130" s="558"/>
      <c r="AP130" s="558"/>
      <c r="AQ130" s="558"/>
      <c r="AR130" s="558"/>
      <c r="AS130" s="558"/>
      <c r="AT130" s="558"/>
    </row>
    <row r="131" spans="1:46" ht="12" customHeight="1">
      <c r="A131" s="558"/>
      <c r="B131" s="558"/>
      <c r="C131" s="558"/>
      <c r="D131" s="558"/>
      <c r="E131" s="558"/>
      <c r="F131" s="558"/>
      <c r="G131" s="558"/>
      <c r="I131" s="558"/>
      <c r="J131" s="558"/>
      <c r="K131" s="558"/>
      <c r="L131" s="558"/>
      <c r="M131" s="558"/>
      <c r="N131" s="558"/>
      <c r="O131" s="558"/>
      <c r="P131" s="558"/>
      <c r="Q131" s="558"/>
      <c r="R131" s="558"/>
      <c r="S131" s="558"/>
      <c r="T131" s="558"/>
      <c r="U131" s="558"/>
      <c r="V131" s="558"/>
      <c r="W131" s="558"/>
      <c r="X131" s="558"/>
      <c r="Y131" s="558"/>
      <c r="Z131" s="558"/>
      <c r="AA131" s="558"/>
      <c r="AB131" s="558"/>
      <c r="AC131" s="558"/>
      <c r="AD131" s="558"/>
      <c r="AE131" s="558"/>
      <c r="AF131" s="558"/>
      <c r="AG131" s="558"/>
      <c r="AH131" s="558"/>
      <c r="AI131" s="558"/>
      <c r="AJ131" s="558"/>
      <c r="AK131" s="558"/>
      <c r="AL131" s="558"/>
      <c r="AM131" s="558"/>
      <c r="AN131" s="558"/>
      <c r="AO131" s="558"/>
      <c r="AP131" s="558"/>
      <c r="AQ131" s="558"/>
      <c r="AR131" s="558"/>
      <c r="AS131" s="558"/>
      <c r="AT131" s="558"/>
    </row>
    <row r="132" spans="1:46" ht="12" customHeight="1">
      <c r="A132" s="558"/>
      <c r="B132" s="558"/>
      <c r="C132" s="558"/>
      <c r="D132" s="558"/>
      <c r="E132" s="558"/>
      <c r="F132" s="558"/>
      <c r="G132" s="558"/>
      <c r="I132" s="558"/>
      <c r="J132" s="558"/>
      <c r="K132" s="558"/>
      <c r="L132" s="558"/>
      <c r="M132" s="558"/>
      <c r="N132" s="558"/>
      <c r="O132" s="558"/>
      <c r="P132" s="558"/>
      <c r="Q132" s="558"/>
      <c r="R132" s="558"/>
      <c r="S132" s="558"/>
      <c r="T132" s="558"/>
      <c r="U132" s="558"/>
      <c r="V132" s="558"/>
      <c r="W132" s="558"/>
      <c r="X132" s="558"/>
      <c r="Y132" s="558"/>
      <c r="Z132" s="558"/>
      <c r="AA132" s="558"/>
      <c r="AB132" s="558"/>
      <c r="AC132" s="558"/>
      <c r="AD132" s="558"/>
      <c r="AE132" s="558"/>
      <c r="AF132" s="558"/>
      <c r="AG132" s="558"/>
      <c r="AH132" s="558"/>
      <c r="AI132" s="558"/>
      <c r="AJ132" s="558"/>
      <c r="AK132" s="558"/>
      <c r="AL132" s="558"/>
      <c r="AM132" s="558"/>
      <c r="AN132" s="558"/>
      <c r="AO132" s="558"/>
      <c r="AP132" s="558"/>
      <c r="AQ132" s="558"/>
      <c r="AR132" s="558"/>
      <c r="AS132" s="558"/>
      <c r="AT132" s="558"/>
    </row>
    <row r="133" spans="1:46" ht="12" customHeight="1">
      <c r="A133" s="558"/>
      <c r="B133" s="558"/>
      <c r="C133" s="558"/>
      <c r="D133" s="558"/>
      <c r="E133" s="558"/>
      <c r="F133" s="558"/>
      <c r="G133" s="558"/>
      <c r="I133" s="558"/>
      <c r="J133" s="558"/>
      <c r="K133" s="558"/>
      <c r="L133" s="558"/>
      <c r="M133" s="558"/>
      <c r="N133" s="558"/>
      <c r="O133" s="558"/>
      <c r="P133" s="558"/>
      <c r="Q133" s="558"/>
      <c r="R133" s="558"/>
      <c r="S133" s="558"/>
      <c r="T133" s="558"/>
      <c r="U133" s="558"/>
      <c r="V133" s="558"/>
      <c r="W133" s="558"/>
      <c r="X133" s="558"/>
      <c r="Y133" s="558"/>
      <c r="Z133" s="558"/>
      <c r="AA133" s="558"/>
      <c r="AB133" s="558"/>
      <c r="AC133" s="558"/>
      <c r="AD133" s="558"/>
      <c r="AE133" s="558"/>
      <c r="AF133" s="558"/>
      <c r="AG133" s="558"/>
      <c r="AH133" s="558"/>
      <c r="AI133" s="558"/>
      <c r="AJ133" s="558"/>
      <c r="AK133" s="558"/>
      <c r="AL133" s="558"/>
      <c r="AM133" s="558"/>
      <c r="AN133" s="558"/>
      <c r="AO133" s="558"/>
      <c r="AP133" s="558"/>
      <c r="AQ133" s="558"/>
      <c r="AR133" s="558"/>
      <c r="AS133" s="558"/>
      <c r="AT133" s="558"/>
    </row>
    <row r="134" spans="1:46" ht="12" customHeight="1">
      <c r="A134" s="558"/>
      <c r="B134" s="558"/>
      <c r="C134" s="558"/>
      <c r="D134" s="558"/>
      <c r="E134" s="558"/>
      <c r="F134" s="558"/>
      <c r="G134" s="558"/>
      <c r="I134" s="558"/>
      <c r="J134" s="558"/>
      <c r="K134" s="558"/>
      <c r="L134" s="558"/>
      <c r="M134" s="558"/>
      <c r="N134" s="558"/>
      <c r="O134" s="558"/>
      <c r="P134" s="558"/>
      <c r="Q134" s="558"/>
      <c r="R134" s="558"/>
      <c r="S134" s="558"/>
      <c r="T134" s="558"/>
      <c r="U134" s="558"/>
      <c r="V134" s="558"/>
      <c r="W134" s="558"/>
      <c r="X134" s="558"/>
      <c r="Y134" s="558"/>
      <c r="Z134" s="558"/>
      <c r="AA134" s="558"/>
      <c r="AB134" s="558"/>
      <c r="AC134" s="558"/>
      <c r="AD134" s="558"/>
      <c r="AE134" s="558"/>
      <c r="AF134" s="558"/>
      <c r="AG134" s="558"/>
      <c r="AH134" s="558"/>
      <c r="AI134" s="558"/>
      <c r="AJ134" s="558"/>
      <c r="AK134" s="558"/>
      <c r="AL134" s="558"/>
      <c r="AM134" s="558"/>
      <c r="AN134" s="558"/>
      <c r="AO134" s="558"/>
      <c r="AP134" s="558"/>
      <c r="AQ134" s="558"/>
      <c r="AR134" s="558"/>
      <c r="AS134" s="558"/>
      <c r="AT134" s="558"/>
    </row>
    <row r="135" spans="1:46" ht="12" customHeight="1">
      <c r="A135" s="558"/>
      <c r="B135" s="558"/>
      <c r="C135" s="558"/>
      <c r="D135" s="558"/>
      <c r="E135" s="558"/>
      <c r="F135" s="558"/>
      <c r="G135" s="558"/>
      <c r="I135" s="558"/>
      <c r="J135" s="558"/>
      <c r="K135" s="558"/>
      <c r="L135" s="558"/>
      <c r="M135" s="558"/>
      <c r="N135" s="558"/>
      <c r="O135" s="558"/>
      <c r="P135" s="558"/>
      <c r="Q135" s="558"/>
      <c r="R135" s="558"/>
      <c r="S135" s="558"/>
      <c r="T135" s="558"/>
      <c r="U135" s="558"/>
      <c r="V135" s="558"/>
      <c r="W135" s="558"/>
      <c r="X135" s="558"/>
      <c r="Y135" s="558"/>
      <c r="Z135" s="558"/>
      <c r="AA135" s="558"/>
      <c r="AB135" s="558"/>
      <c r="AC135" s="558"/>
      <c r="AD135" s="558"/>
      <c r="AE135" s="558"/>
      <c r="AF135" s="558"/>
      <c r="AG135" s="558"/>
      <c r="AH135" s="558"/>
      <c r="AI135" s="558"/>
      <c r="AJ135" s="558"/>
      <c r="AK135" s="558"/>
      <c r="AL135" s="558"/>
      <c r="AM135" s="558"/>
      <c r="AN135" s="558"/>
      <c r="AO135" s="558"/>
      <c r="AP135" s="558"/>
      <c r="AQ135" s="558"/>
      <c r="AR135" s="558"/>
      <c r="AS135" s="558"/>
      <c r="AT135" s="558"/>
    </row>
    <row r="136" spans="1:46" ht="12" customHeight="1">
      <c r="A136" s="558"/>
      <c r="B136" s="558"/>
      <c r="C136" s="558"/>
      <c r="D136" s="558"/>
      <c r="E136" s="558"/>
      <c r="F136" s="558"/>
      <c r="G136" s="558"/>
      <c r="I136" s="558"/>
      <c r="J136" s="558"/>
      <c r="K136" s="558"/>
      <c r="L136" s="558"/>
      <c r="M136" s="558"/>
      <c r="N136" s="558"/>
      <c r="O136" s="558"/>
      <c r="P136" s="558"/>
      <c r="Q136" s="558"/>
      <c r="R136" s="558"/>
      <c r="S136" s="558"/>
      <c r="T136" s="558"/>
      <c r="U136" s="558"/>
      <c r="V136" s="558"/>
      <c r="W136" s="558"/>
      <c r="X136" s="558"/>
      <c r="Y136" s="558"/>
      <c r="Z136" s="558"/>
      <c r="AA136" s="558"/>
      <c r="AB136" s="558"/>
      <c r="AC136" s="558"/>
      <c r="AD136" s="558"/>
      <c r="AE136" s="558"/>
      <c r="AF136" s="558"/>
      <c r="AG136" s="558"/>
      <c r="AH136" s="558"/>
      <c r="AI136" s="558"/>
      <c r="AJ136" s="558"/>
      <c r="AK136" s="558"/>
      <c r="AL136" s="558"/>
      <c r="AM136" s="558"/>
      <c r="AN136" s="558"/>
      <c r="AO136" s="558"/>
      <c r="AP136" s="558"/>
      <c r="AQ136" s="558"/>
      <c r="AR136" s="558"/>
      <c r="AS136" s="558"/>
      <c r="AT136" s="558"/>
    </row>
    <row r="137" spans="1:46" ht="12" customHeight="1">
      <c r="A137" s="558"/>
      <c r="B137" s="558"/>
      <c r="C137" s="558"/>
      <c r="D137" s="558"/>
      <c r="E137" s="558"/>
      <c r="F137" s="558"/>
      <c r="G137" s="558"/>
      <c r="I137" s="558"/>
      <c r="J137" s="558"/>
      <c r="K137" s="558"/>
      <c r="L137" s="558"/>
      <c r="M137" s="558"/>
      <c r="N137" s="558"/>
      <c r="O137" s="558"/>
      <c r="P137" s="558"/>
      <c r="Q137" s="558"/>
      <c r="R137" s="558"/>
      <c r="S137" s="558"/>
      <c r="T137" s="558"/>
      <c r="U137" s="558"/>
      <c r="V137" s="558"/>
      <c r="W137" s="558"/>
      <c r="X137" s="558"/>
      <c r="Y137" s="558"/>
      <c r="Z137" s="558"/>
      <c r="AA137" s="558"/>
      <c r="AB137" s="558"/>
      <c r="AC137" s="558"/>
      <c r="AD137" s="558"/>
      <c r="AE137" s="558"/>
      <c r="AF137" s="558"/>
      <c r="AG137" s="558"/>
      <c r="AH137" s="558"/>
      <c r="AI137" s="558"/>
      <c r="AJ137" s="558"/>
      <c r="AK137" s="558"/>
      <c r="AL137" s="558"/>
      <c r="AM137" s="558"/>
      <c r="AN137" s="558"/>
      <c r="AO137" s="558"/>
      <c r="AP137" s="558"/>
      <c r="AQ137" s="558"/>
      <c r="AR137" s="558"/>
      <c r="AS137" s="558"/>
      <c r="AT137" s="558"/>
    </row>
    <row r="138" spans="1:46" ht="12" customHeight="1">
      <c r="A138" s="558"/>
      <c r="B138" s="558"/>
      <c r="C138" s="558"/>
      <c r="D138" s="558"/>
      <c r="E138" s="558"/>
      <c r="F138" s="558"/>
      <c r="G138" s="558"/>
      <c r="I138" s="558"/>
      <c r="J138" s="558"/>
      <c r="K138" s="558"/>
      <c r="L138" s="558"/>
      <c r="M138" s="558"/>
      <c r="N138" s="558"/>
      <c r="O138" s="558"/>
      <c r="P138" s="558"/>
      <c r="Q138" s="558"/>
      <c r="R138" s="558"/>
      <c r="S138" s="558"/>
      <c r="T138" s="558"/>
      <c r="U138" s="558"/>
      <c r="V138" s="558"/>
      <c r="W138" s="558"/>
      <c r="X138" s="558"/>
      <c r="Y138" s="558"/>
      <c r="Z138" s="558"/>
      <c r="AA138" s="558"/>
      <c r="AB138" s="558"/>
      <c r="AC138" s="558"/>
      <c r="AD138" s="558"/>
      <c r="AE138" s="558"/>
      <c r="AF138" s="558"/>
      <c r="AG138" s="558"/>
      <c r="AH138" s="558"/>
      <c r="AI138" s="558"/>
      <c r="AJ138" s="558"/>
      <c r="AK138" s="558"/>
      <c r="AL138" s="558"/>
      <c r="AM138" s="558"/>
      <c r="AN138" s="558"/>
      <c r="AO138" s="558"/>
      <c r="AP138" s="558"/>
      <c r="AQ138" s="558"/>
      <c r="AR138" s="558"/>
      <c r="AS138" s="558"/>
      <c r="AT138" s="558"/>
    </row>
    <row r="139" spans="1:46" ht="12" customHeight="1">
      <c r="A139" s="558"/>
      <c r="B139" s="558"/>
      <c r="C139" s="558"/>
      <c r="D139" s="558"/>
      <c r="E139" s="558"/>
      <c r="F139" s="558"/>
      <c r="G139" s="558"/>
      <c r="I139" s="558"/>
      <c r="J139" s="558"/>
      <c r="K139" s="558"/>
      <c r="L139" s="558"/>
      <c r="M139" s="558"/>
      <c r="N139" s="558"/>
      <c r="O139" s="558"/>
      <c r="P139" s="558"/>
      <c r="Q139" s="558"/>
      <c r="R139" s="558"/>
      <c r="S139" s="558"/>
      <c r="T139" s="558"/>
      <c r="U139" s="558"/>
      <c r="V139" s="558"/>
      <c r="W139" s="558"/>
      <c r="X139" s="558"/>
      <c r="Y139" s="558"/>
      <c r="Z139" s="558"/>
      <c r="AA139" s="558"/>
      <c r="AB139" s="558"/>
      <c r="AC139" s="558"/>
      <c r="AD139" s="558"/>
      <c r="AE139" s="558"/>
      <c r="AF139" s="558"/>
      <c r="AG139" s="558"/>
      <c r="AH139" s="558"/>
      <c r="AI139" s="558"/>
      <c r="AJ139" s="558"/>
      <c r="AK139" s="558"/>
      <c r="AL139" s="558"/>
      <c r="AM139" s="558"/>
      <c r="AN139" s="558"/>
      <c r="AO139" s="558"/>
      <c r="AP139" s="558"/>
      <c r="AQ139" s="558"/>
      <c r="AR139" s="558"/>
      <c r="AS139" s="558"/>
      <c r="AT139" s="558"/>
    </row>
    <row r="140" spans="1:46" ht="12" customHeight="1">
      <c r="A140" s="558"/>
      <c r="B140" s="558"/>
      <c r="C140" s="558"/>
      <c r="D140" s="558"/>
      <c r="E140" s="558"/>
      <c r="F140" s="558"/>
      <c r="G140" s="558"/>
      <c r="I140" s="558"/>
      <c r="J140" s="558"/>
      <c r="K140" s="558"/>
      <c r="L140" s="558"/>
      <c r="M140" s="558"/>
      <c r="N140" s="558"/>
      <c r="O140" s="558"/>
      <c r="P140" s="558"/>
      <c r="Q140" s="558"/>
      <c r="R140" s="558"/>
      <c r="S140" s="558"/>
      <c r="T140" s="558"/>
      <c r="U140" s="558"/>
      <c r="V140" s="558"/>
      <c r="W140" s="558"/>
      <c r="X140" s="558"/>
      <c r="Y140" s="558"/>
      <c r="Z140" s="558"/>
      <c r="AA140" s="558"/>
      <c r="AB140" s="558"/>
      <c r="AC140" s="558"/>
      <c r="AD140" s="558"/>
      <c r="AE140" s="558"/>
      <c r="AF140" s="558"/>
      <c r="AG140" s="558"/>
      <c r="AH140" s="558"/>
      <c r="AI140" s="558"/>
      <c r="AJ140" s="558"/>
      <c r="AK140" s="558"/>
      <c r="AL140" s="558"/>
      <c r="AM140" s="558"/>
      <c r="AN140" s="558"/>
      <c r="AO140" s="558"/>
      <c r="AP140" s="558"/>
      <c r="AQ140" s="558"/>
      <c r="AR140" s="558"/>
      <c r="AS140" s="558"/>
      <c r="AT140" s="558"/>
    </row>
    <row r="141" spans="1:46" ht="12" customHeight="1">
      <c r="A141" s="558"/>
      <c r="B141" s="558"/>
      <c r="C141" s="558"/>
      <c r="D141" s="558"/>
      <c r="E141" s="558"/>
      <c r="F141" s="558"/>
      <c r="G141" s="558"/>
      <c r="I141" s="558"/>
      <c r="J141" s="558"/>
      <c r="K141" s="558"/>
      <c r="L141" s="558"/>
      <c r="M141" s="558"/>
      <c r="N141" s="558"/>
      <c r="O141" s="558"/>
      <c r="P141" s="558"/>
      <c r="Q141" s="558"/>
      <c r="R141" s="558"/>
      <c r="S141" s="558"/>
      <c r="T141" s="558"/>
      <c r="U141" s="558"/>
      <c r="V141" s="558"/>
      <c r="W141" s="558"/>
      <c r="X141" s="558"/>
      <c r="Y141" s="558"/>
      <c r="Z141" s="558"/>
      <c r="AA141" s="558"/>
      <c r="AB141" s="558"/>
      <c r="AC141" s="558"/>
      <c r="AD141" s="558"/>
      <c r="AE141" s="558"/>
      <c r="AF141" s="558"/>
      <c r="AG141" s="558"/>
      <c r="AH141" s="558"/>
      <c r="AI141" s="558"/>
      <c r="AJ141" s="558"/>
      <c r="AK141" s="558"/>
      <c r="AL141" s="558"/>
      <c r="AM141" s="558"/>
      <c r="AN141" s="558"/>
      <c r="AO141" s="558"/>
      <c r="AP141" s="558"/>
      <c r="AQ141" s="558"/>
      <c r="AR141" s="558"/>
      <c r="AS141" s="558"/>
      <c r="AT141" s="558"/>
    </row>
  </sheetData>
  <mergeCells count="4">
    <mergeCell ref="G4:G7"/>
    <mergeCell ref="C6:C7"/>
    <mergeCell ref="H4:H7"/>
    <mergeCell ref="F4:F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verticalDpi="300" r:id="rId1"/>
  <headerFooter alignWithMargins="0">
    <oddHeader>&amp;R&amp;A</oddHeader>
    <oddFooter>&amp;C&amp;P/&amp;N&amp;R&amp;F
2006/09/11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8</vt:i4>
      </vt:variant>
    </vt:vector>
  </HeadingPairs>
  <TitlesOfParts>
    <vt:vector size="21" baseType="lpstr">
      <vt:lpstr>124</vt:lpstr>
      <vt:lpstr>125</vt:lpstr>
      <vt:lpstr>126</vt:lpstr>
      <vt:lpstr>127</vt:lpstr>
      <vt:lpstr>128</vt:lpstr>
      <vt:lpstr>130</vt:lpstr>
      <vt:lpstr>132</vt:lpstr>
      <vt:lpstr>135</vt:lpstr>
      <vt:lpstr>136</vt:lpstr>
      <vt:lpstr>137</vt:lpstr>
      <vt:lpstr>141</vt:lpstr>
      <vt:lpstr>142</vt:lpstr>
      <vt:lpstr>143</vt:lpstr>
      <vt:lpstr>'124'!Print_Area</vt:lpstr>
      <vt:lpstr>'125'!Print_Area</vt:lpstr>
      <vt:lpstr>'126'!Print_Area</vt:lpstr>
      <vt:lpstr>'128'!Print_Area</vt:lpstr>
      <vt:lpstr>'130'!Print_Area</vt:lpstr>
      <vt:lpstr>'137'!Print_Area</vt:lpstr>
      <vt:lpstr>'142'!Print_Area</vt:lpstr>
      <vt:lpstr>'143'!Print_Area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2008-12-16T01:27:19Z</cp:lastPrinted>
  <dcterms:created xsi:type="dcterms:W3CDTF">2007-09-20T05:07:37Z</dcterms:created>
  <dcterms:modified xsi:type="dcterms:W3CDTF">2020-03-05T04:49:47Z</dcterms:modified>
</cp:coreProperties>
</file>