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15" yWindow="-30" windowWidth="7680" windowHeight="8175"/>
  </bookViews>
  <sheets>
    <sheet name="高校3年生" sheetId="1" r:id="rId1"/>
  </sheets>
  <definedNames>
    <definedName name="_xlnm.Print_Area" localSheetId="0">高校3年生!$A$1:$CW$89</definedName>
    <definedName name="_xlnm.Print_Titles" localSheetId="0">高校3年生!$A:$B,高校3年生!$1:$4</definedName>
  </definedNames>
  <calcPr calcId="145621"/>
</workbook>
</file>

<file path=xl/calcChain.xml><?xml version="1.0" encoding="utf-8"?>
<calcChain xmlns="http://schemas.openxmlformats.org/spreadsheetml/2006/main">
  <c r="CW85" i="1" l="1"/>
  <c r="CU85" i="1"/>
  <c r="CT85" i="1"/>
  <c r="CS85" i="1"/>
  <c r="CV85" i="1" s="1"/>
  <c r="CR85" i="1"/>
  <c r="CQ87" i="1"/>
  <c r="CP87" i="1"/>
  <c r="CO87" i="1"/>
  <c r="CQ86" i="1"/>
  <c r="CP86" i="1"/>
  <c r="CO86" i="1"/>
  <c r="CQ85" i="1"/>
  <c r="CP85" i="1"/>
  <c r="CO85" i="1"/>
  <c r="CQ84" i="1"/>
  <c r="CP84" i="1"/>
  <c r="CO84" i="1"/>
  <c r="CQ83" i="1"/>
  <c r="CP83" i="1"/>
  <c r="CO83" i="1"/>
  <c r="CQ82" i="1"/>
  <c r="CP82" i="1"/>
  <c r="CO82" i="1"/>
  <c r="CQ81" i="1"/>
  <c r="CP81" i="1"/>
  <c r="CO81" i="1"/>
  <c r="CQ80" i="1"/>
  <c r="CP80" i="1"/>
  <c r="CO80" i="1"/>
  <c r="CQ79" i="1"/>
  <c r="CP79" i="1"/>
  <c r="CO79" i="1"/>
  <c r="CQ78" i="1"/>
  <c r="CP78" i="1"/>
  <c r="CO78" i="1"/>
  <c r="CQ77" i="1"/>
  <c r="CP77" i="1"/>
  <c r="CO77" i="1"/>
  <c r="CQ76" i="1"/>
  <c r="CP76" i="1"/>
  <c r="CO76" i="1"/>
  <c r="CQ75" i="1"/>
  <c r="CP75" i="1"/>
  <c r="CO75" i="1"/>
  <c r="CQ74" i="1"/>
  <c r="CP74" i="1"/>
  <c r="CO74" i="1"/>
  <c r="CQ73" i="1"/>
  <c r="CP73" i="1"/>
  <c r="CO73" i="1"/>
  <c r="CK87" i="1"/>
  <c r="CJ87" i="1"/>
  <c r="CI87" i="1"/>
  <c r="CK86" i="1"/>
  <c r="CJ86" i="1"/>
  <c r="CI86" i="1"/>
  <c r="CK85" i="1"/>
  <c r="CJ85" i="1"/>
  <c r="CI85" i="1"/>
  <c r="CK84" i="1"/>
  <c r="CJ84" i="1"/>
  <c r="CI84" i="1"/>
  <c r="CK83" i="1"/>
  <c r="CJ83" i="1"/>
  <c r="CI83" i="1"/>
  <c r="CK82" i="1"/>
  <c r="CJ82" i="1"/>
  <c r="CI82" i="1"/>
  <c r="CK81" i="1"/>
  <c r="CJ81" i="1"/>
  <c r="CI81" i="1"/>
  <c r="CK80" i="1"/>
  <c r="CJ80" i="1"/>
  <c r="CI80" i="1"/>
  <c r="CK79" i="1"/>
  <c r="CJ79" i="1"/>
  <c r="CI79" i="1"/>
  <c r="CK78" i="1"/>
  <c r="CJ78" i="1"/>
  <c r="CI78" i="1"/>
  <c r="CK77" i="1"/>
  <c r="CJ77" i="1"/>
  <c r="CI77" i="1"/>
  <c r="CK76" i="1"/>
  <c r="CJ76" i="1"/>
  <c r="CI76" i="1"/>
  <c r="CK75" i="1"/>
  <c r="CJ75" i="1"/>
  <c r="CI75" i="1"/>
  <c r="CK74" i="1"/>
  <c r="CJ74" i="1"/>
  <c r="CI74" i="1"/>
  <c r="CK73" i="1"/>
  <c r="CJ73" i="1"/>
  <c r="CI73" i="1"/>
  <c r="CE87" i="1"/>
  <c r="CD87" i="1"/>
  <c r="CC87" i="1"/>
  <c r="CE86" i="1"/>
  <c r="CD86" i="1"/>
  <c r="CC86" i="1"/>
  <c r="CE85" i="1"/>
  <c r="CD85" i="1"/>
  <c r="CC85" i="1"/>
  <c r="CE84" i="1"/>
  <c r="CD84" i="1"/>
  <c r="CC84" i="1"/>
  <c r="CE83" i="1"/>
  <c r="CD83" i="1"/>
  <c r="CC83" i="1"/>
  <c r="CE82" i="1"/>
  <c r="CD82" i="1"/>
  <c r="CC82" i="1"/>
  <c r="CE81" i="1"/>
  <c r="CD81" i="1"/>
  <c r="CC81" i="1"/>
  <c r="CE80" i="1"/>
  <c r="CD80" i="1"/>
  <c r="CC80" i="1"/>
  <c r="CE79" i="1"/>
  <c r="CD79" i="1"/>
  <c r="CC79" i="1"/>
  <c r="CE78" i="1"/>
  <c r="CD78" i="1"/>
  <c r="CC78" i="1"/>
  <c r="CE77" i="1"/>
  <c r="CD77" i="1"/>
  <c r="CC77" i="1"/>
  <c r="CE76" i="1"/>
  <c r="CD76" i="1"/>
  <c r="CC76" i="1"/>
  <c r="CE75" i="1"/>
  <c r="CD75" i="1"/>
  <c r="CC75" i="1"/>
  <c r="CE74" i="1"/>
  <c r="CD74" i="1"/>
  <c r="CC74" i="1"/>
  <c r="CE73" i="1"/>
  <c r="CD73" i="1"/>
  <c r="CC73" i="1"/>
  <c r="BY87" i="1"/>
  <c r="BX87" i="1"/>
  <c r="BW87" i="1"/>
  <c r="BY86" i="1"/>
  <c r="BX86" i="1"/>
  <c r="BW86" i="1"/>
  <c r="BY85" i="1"/>
  <c r="BX85" i="1"/>
  <c r="BW85" i="1"/>
  <c r="BY84" i="1"/>
  <c r="BX84" i="1"/>
  <c r="BW84" i="1"/>
  <c r="BY83" i="1"/>
  <c r="BX83" i="1"/>
  <c r="BW83" i="1"/>
  <c r="BY82" i="1"/>
  <c r="BX82" i="1"/>
  <c r="BW82" i="1"/>
  <c r="BY81" i="1"/>
  <c r="BX81" i="1"/>
  <c r="BW81" i="1"/>
  <c r="BY80" i="1"/>
  <c r="BX80" i="1"/>
  <c r="BW80" i="1"/>
  <c r="BY79" i="1"/>
  <c r="BX79" i="1"/>
  <c r="BW79" i="1"/>
  <c r="BY78" i="1"/>
  <c r="BX78" i="1"/>
  <c r="BW78" i="1"/>
  <c r="BY77" i="1"/>
  <c r="BX77" i="1"/>
  <c r="BW77" i="1"/>
  <c r="BY76" i="1"/>
  <c r="BX76" i="1"/>
  <c r="BW76" i="1"/>
  <c r="BY75" i="1"/>
  <c r="BX75" i="1"/>
  <c r="BW75" i="1"/>
  <c r="BY74" i="1"/>
  <c r="BX74" i="1"/>
  <c r="BW74" i="1"/>
  <c r="BY73" i="1"/>
  <c r="BX73" i="1"/>
  <c r="BW73" i="1"/>
  <c r="BS87" i="1"/>
  <c r="BR87" i="1"/>
  <c r="BQ87" i="1"/>
  <c r="BS86" i="1"/>
  <c r="BR86" i="1"/>
  <c r="BQ86" i="1"/>
  <c r="BS85" i="1"/>
  <c r="BR85" i="1"/>
  <c r="BQ85" i="1"/>
  <c r="BS84" i="1"/>
  <c r="BR84" i="1"/>
  <c r="BQ84" i="1"/>
  <c r="BS83" i="1"/>
  <c r="BR83" i="1"/>
  <c r="BQ83" i="1"/>
  <c r="BS82" i="1"/>
  <c r="BR82" i="1"/>
  <c r="BQ82" i="1"/>
  <c r="BS81" i="1"/>
  <c r="BR81" i="1"/>
  <c r="BQ81" i="1"/>
  <c r="BS80" i="1"/>
  <c r="BR80" i="1"/>
  <c r="BQ80" i="1"/>
  <c r="BS79" i="1"/>
  <c r="BR79" i="1"/>
  <c r="BQ79" i="1"/>
  <c r="BS78" i="1"/>
  <c r="BR78" i="1"/>
  <c r="BQ78" i="1"/>
  <c r="BS77" i="1"/>
  <c r="BR77" i="1"/>
  <c r="BQ77" i="1"/>
  <c r="BS76" i="1"/>
  <c r="BR76" i="1"/>
  <c r="BQ76" i="1"/>
  <c r="BS75" i="1"/>
  <c r="BR75" i="1"/>
  <c r="BQ75" i="1"/>
  <c r="BS74" i="1"/>
  <c r="BR74" i="1"/>
  <c r="BQ74" i="1"/>
  <c r="BS73" i="1"/>
  <c r="BR73" i="1"/>
  <c r="BQ73" i="1"/>
  <c r="BM87" i="1"/>
  <c r="BL87" i="1"/>
  <c r="BK87" i="1"/>
  <c r="BM86" i="1"/>
  <c r="BL86" i="1"/>
  <c r="BK86" i="1"/>
  <c r="BM85" i="1"/>
  <c r="BL85" i="1"/>
  <c r="BK85" i="1"/>
  <c r="BM84" i="1"/>
  <c r="BL84" i="1"/>
  <c r="BK84" i="1"/>
  <c r="BM83" i="1"/>
  <c r="BL83" i="1"/>
  <c r="BK83" i="1"/>
  <c r="BM82" i="1"/>
  <c r="BL82" i="1"/>
  <c r="BK82" i="1"/>
  <c r="BM81" i="1"/>
  <c r="BL81" i="1"/>
  <c r="BK81" i="1"/>
  <c r="BM80" i="1"/>
  <c r="BL80" i="1"/>
  <c r="BK80" i="1"/>
  <c r="BM79" i="1"/>
  <c r="BL79" i="1"/>
  <c r="BK79" i="1"/>
  <c r="BM78" i="1"/>
  <c r="BL78" i="1"/>
  <c r="BK78" i="1"/>
  <c r="BM77" i="1"/>
  <c r="BL77" i="1"/>
  <c r="BK77" i="1"/>
  <c r="BM76" i="1"/>
  <c r="BL76" i="1"/>
  <c r="BK76" i="1"/>
  <c r="BM75" i="1"/>
  <c r="BL75" i="1"/>
  <c r="BK75" i="1"/>
  <c r="BM74" i="1"/>
  <c r="BL74" i="1"/>
  <c r="BK74" i="1"/>
  <c r="BM73" i="1"/>
  <c r="BL73" i="1"/>
  <c r="BK73" i="1"/>
  <c r="BG87" i="1"/>
  <c r="BF87" i="1"/>
  <c r="BE87" i="1"/>
  <c r="BG86" i="1"/>
  <c r="BF86" i="1"/>
  <c r="BE86" i="1"/>
  <c r="BG85" i="1"/>
  <c r="BF85" i="1"/>
  <c r="BE85" i="1"/>
  <c r="BG84" i="1"/>
  <c r="BF84" i="1"/>
  <c r="BE84" i="1"/>
  <c r="BG83" i="1"/>
  <c r="BF83" i="1"/>
  <c r="BE83" i="1"/>
  <c r="BG82" i="1"/>
  <c r="BF82" i="1"/>
  <c r="BE82" i="1"/>
  <c r="BG81" i="1"/>
  <c r="BF81" i="1"/>
  <c r="BE81" i="1"/>
  <c r="BG80" i="1"/>
  <c r="BF80" i="1"/>
  <c r="BE80" i="1"/>
  <c r="BG79" i="1"/>
  <c r="BF79" i="1"/>
  <c r="BE79" i="1"/>
  <c r="BG78" i="1"/>
  <c r="BF78" i="1"/>
  <c r="BE78" i="1"/>
  <c r="BG77" i="1"/>
  <c r="BF77" i="1"/>
  <c r="BE77" i="1"/>
  <c r="BG76" i="1"/>
  <c r="BF76" i="1"/>
  <c r="BE76" i="1"/>
  <c r="BG75" i="1"/>
  <c r="BF75" i="1"/>
  <c r="BE75" i="1"/>
  <c r="BG74" i="1"/>
  <c r="BF74" i="1"/>
  <c r="BE74" i="1"/>
  <c r="BG73" i="1"/>
  <c r="BF73" i="1"/>
  <c r="BE73" i="1"/>
  <c r="BA87" i="1"/>
  <c r="AZ87" i="1"/>
  <c r="AY87" i="1"/>
  <c r="BA86" i="1"/>
  <c r="AZ86" i="1"/>
  <c r="AY86" i="1"/>
  <c r="BA85" i="1"/>
  <c r="AZ85" i="1"/>
  <c r="AY85" i="1"/>
  <c r="BA84" i="1"/>
  <c r="AZ84" i="1"/>
  <c r="AY84" i="1"/>
  <c r="BA83" i="1"/>
  <c r="AZ83" i="1"/>
  <c r="AY83" i="1"/>
  <c r="BA82" i="1"/>
  <c r="AZ82" i="1"/>
  <c r="AY82" i="1"/>
  <c r="BA81" i="1"/>
  <c r="AZ81" i="1"/>
  <c r="AY81" i="1"/>
  <c r="BA80" i="1"/>
  <c r="AZ80" i="1"/>
  <c r="AY80" i="1"/>
  <c r="BA79" i="1"/>
  <c r="AZ79" i="1"/>
  <c r="AY79" i="1"/>
  <c r="BA78" i="1"/>
  <c r="AZ78" i="1"/>
  <c r="AY78" i="1"/>
  <c r="BA77" i="1"/>
  <c r="AZ77" i="1"/>
  <c r="AY77" i="1"/>
  <c r="BA76" i="1"/>
  <c r="AZ76" i="1"/>
  <c r="AY76" i="1"/>
  <c r="BA75" i="1"/>
  <c r="AZ75" i="1"/>
  <c r="AY75" i="1"/>
  <c r="BA74" i="1"/>
  <c r="AZ74" i="1"/>
  <c r="AY74" i="1"/>
  <c r="BA73" i="1"/>
  <c r="AZ73" i="1"/>
  <c r="AY73" i="1"/>
  <c r="AU87" i="1"/>
  <c r="AT87" i="1"/>
  <c r="AS87" i="1"/>
  <c r="AU86" i="1"/>
  <c r="AT86" i="1"/>
  <c r="AS86" i="1"/>
  <c r="AU85" i="1"/>
  <c r="AT85" i="1"/>
  <c r="AS85" i="1"/>
  <c r="AU84" i="1"/>
  <c r="AT84" i="1"/>
  <c r="AS84" i="1"/>
  <c r="AU83" i="1"/>
  <c r="AT83" i="1"/>
  <c r="AS83" i="1"/>
  <c r="AU82" i="1"/>
  <c r="AT82" i="1"/>
  <c r="AS82" i="1"/>
  <c r="AU81" i="1"/>
  <c r="AT81" i="1"/>
  <c r="AS81" i="1"/>
  <c r="AU80" i="1"/>
  <c r="AT80" i="1"/>
  <c r="AS80" i="1"/>
  <c r="AU79" i="1"/>
  <c r="AT79" i="1"/>
  <c r="AS79" i="1"/>
  <c r="AU78" i="1"/>
  <c r="AT78" i="1"/>
  <c r="AS78" i="1"/>
  <c r="AU77" i="1"/>
  <c r="AT77" i="1"/>
  <c r="AS77" i="1"/>
  <c r="AU76" i="1"/>
  <c r="AT76" i="1"/>
  <c r="AS76" i="1"/>
  <c r="AU75" i="1"/>
  <c r="AT75" i="1"/>
  <c r="AS75" i="1"/>
  <c r="AU74" i="1"/>
  <c r="AT74" i="1"/>
  <c r="AS74" i="1"/>
  <c r="AU73" i="1"/>
  <c r="AT73" i="1"/>
  <c r="AS73" i="1"/>
  <c r="AO87" i="1"/>
  <c r="AN87" i="1"/>
  <c r="AM87" i="1"/>
  <c r="AO86" i="1"/>
  <c r="AN86" i="1"/>
  <c r="AM86" i="1"/>
  <c r="AO85" i="1"/>
  <c r="AN85" i="1"/>
  <c r="AM85" i="1"/>
  <c r="AO84" i="1"/>
  <c r="AN84" i="1"/>
  <c r="AM84" i="1"/>
  <c r="AO83" i="1"/>
  <c r="AN83" i="1"/>
  <c r="AM83" i="1"/>
  <c r="AO82" i="1"/>
  <c r="AN82" i="1"/>
  <c r="AM82" i="1"/>
  <c r="AO81" i="1"/>
  <c r="AN81" i="1"/>
  <c r="AM81" i="1"/>
  <c r="AO80" i="1"/>
  <c r="AN80" i="1"/>
  <c r="AM80" i="1"/>
  <c r="AO79" i="1"/>
  <c r="AN79" i="1"/>
  <c r="AM79" i="1"/>
  <c r="AO78" i="1"/>
  <c r="AN78" i="1"/>
  <c r="AM78" i="1"/>
  <c r="AO77" i="1"/>
  <c r="AN77" i="1"/>
  <c r="AM77" i="1"/>
  <c r="AO76" i="1"/>
  <c r="AN76" i="1"/>
  <c r="AM76" i="1"/>
  <c r="AO75" i="1"/>
  <c r="AN75" i="1"/>
  <c r="AM75" i="1"/>
  <c r="AO74" i="1"/>
  <c r="AN74" i="1"/>
  <c r="AM74" i="1"/>
  <c r="AO73" i="1"/>
  <c r="AN73" i="1"/>
  <c r="AM73" i="1"/>
  <c r="AI87" i="1"/>
  <c r="AH87" i="1"/>
  <c r="AG87" i="1"/>
  <c r="AI86" i="1"/>
  <c r="AH86" i="1"/>
  <c r="AG86" i="1"/>
  <c r="AI85" i="1"/>
  <c r="AH85" i="1"/>
  <c r="AG85" i="1"/>
  <c r="AI84" i="1"/>
  <c r="AH84" i="1"/>
  <c r="AG84" i="1"/>
  <c r="AI83" i="1"/>
  <c r="AH83" i="1"/>
  <c r="AG83" i="1"/>
  <c r="AI82" i="1"/>
  <c r="AH82" i="1"/>
  <c r="AG82" i="1"/>
  <c r="AI81" i="1"/>
  <c r="AH81" i="1"/>
  <c r="AG81" i="1"/>
  <c r="AI80" i="1"/>
  <c r="AH80" i="1"/>
  <c r="AG80" i="1"/>
  <c r="AI79" i="1"/>
  <c r="AH79" i="1"/>
  <c r="AG79" i="1"/>
  <c r="AI78" i="1"/>
  <c r="AH78" i="1"/>
  <c r="AG78" i="1"/>
  <c r="AI77" i="1"/>
  <c r="AH77" i="1"/>
  <c r="AG77" i="1"/>
  <c r="AI76" i="1"/>
  <c r="AH76" i="1"/>
  <c r="AG76" i="1"/>
  <c r="AI75" i="1"/>
  <c r="AH75" i="1"/>
  <c r="AG75" i="1"/>
  <c r="AI74" i="1"/>
  <c r="AH74" i="1"/>
  <c r="AG74" i="1"/>
  <c r="AI73" i="1"/>
  <c r="AH73" i="1"/>
  <c r="AG73" i="1"/>
  <c r="AC87" i="1"/>
  <c r="AB87" i="1"/>
  <c r="AA87" i="1"/>
  <c r="AC86" i="1"/>
  <c r="AB86" i="1"/>
  <c r="AA86" i="1"/>
  <c r="AC85" i="1"/>
  <c r="AB85" i="1"/>
  <c r="AA85" i="1"/>
  <c r="AC84" i="1"/>
  <c r="AB84" i="1"/>
  <c r="AA84" i="1"/>
  <c r="AC83" i="1"/>
  <c r="AB83" i="1"/>
  <c r="AA83" i="1"/>
  <c r="AC82" i="1"/>
  <c r="AB82" i="1"/>
  <c r="AA82" i="1"/>
  <c r="AC81" i="1"/>
  <c r="AB81" i="1"/>
  <c r="AA81" i="1"/>
  <c r="AC80" i="1"/>
  <c r="AB80" i="1"/>
  <c r="AA80" i="1"/>
  <c r="AC79" i="1"/>
  <c r="AB79" i="1"/>
  <c r="AA79" i="1"/>
  <c r="AC78" i="1"/>
  <c r="AB78" i="1"/>
  <c r="AA78" i="1"/>
  <c r="AC77" i="1"/>
  <c r="AB77" i="1"/>
  <c r="AA77" i="1"/>
  <c r="AC76" i="1"/>
  <c r="AB76" i="1"/>
  <c r="AA76" i="1"/>
  <c r="AC75" i="1"/>
  <c r="AB75" i="1"/>
  <c r="AA75" i="1"/>
  <c r="AC74" i="1"/>
  <c r="AB74" i="1"/>
  <c r="AA74" i="1"/>
  <c r="AC73" i="1"/>
  <c r="AB73" i="1"/>
  <c r="AA73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U80" i="1"/>
  <c r="W79" i="1"/>
  <c r="V79" i="1"/>
  <c r="U79" i="1"/>
  <c r="W78" i="1"/>
  <c r="V78" i="1"/>
  <c r="U78" i="1"/>
  <c r="W77" i="1"/>
  <c r="V77" i="1"/>
  <c r="U77" i="1"/>
  <c r="W76" i="1"/>
  <c r="V76" i="1"/>
  <c r="U76" i="1"/>
  <c r="W75" i="1"/>
  <c r="V75" i="1"/>
  <c r="U75" i="1"/>
  <c r="W74" i="1"/>
  <c r="V74" i="1"/>
  <c r="U74" i="1"/>
  <c r="W73" i="1"/>
  <c r="V73" i="1"/>
  <c r="U73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CQ70" i="1"/>
  <c r="CP70" i="1"/>
  <c r="CO70" i="1"/>
  <c r="CQ69" i="1"/>
  <c r="CP69" i="1"/>
  <c r="CO69" i="1"/>
  <c r="CQ68" i="1"/>
  <c r="CP68" i="1"/>
  <c r="CO68" i="1"/>
  <c r="CQ67" i="1"/>
  <c r="CP67" i="1"/>
  <c r="CO67" i="1"/>
  <c r="CQ66" i="1"/>
  <c r="CP66" i="1"/>
  <c r="CO66" i="1"/>
  <c r="CQ65" i="1"/>
  <c r="CP65" i="1"/>
  <c r="CO65" i="1"/>
  <c r="CQ64" i="1"/>
  <c r="CP64" i="1"/>
  <c r="CO64" i="1"/>
  <c r="CQ63" i="1"/>
  <c r="CP63" i="1"/>
  <c r="CO63" i="1"/>
  <c r="CK70" i="1"/>
  <c r="CJ70" i="1"/>
  <c r="CI70" i="1"/>
  <c r="CK69" i="1"/>
  <c r="CJ69" i="1"/>
  <c r="CI69" i="1"/>
  <c r="CK68" i="1"/>
  <c r="CJ68" i="1"/>
  <c r="CI68" i="1"/>
  <c r="CK67" i="1"/>
  <c r="CJ67" i="1"/>
  <c r="CI67" i="1"/>
  <c r="CK66" i="1"/>
  <c r="CJ66" i="1"/>
  <c r="CI66" i="1"/>
  <c r="CK65" i="1"/>
  <c r="CJ65" i="1"/>
  <c r="CI65" i="1"/>
  <c r="CK64" i="1"/>
  <c r="CJ64" i="1"/>
  <c r="CI64" i="1"/>
  <c r="CK63" i="1"/>
  <c r="CJ63" i="1"/>
  <c r="CI63" i="1"/>
  <c r="CE70" i="1"/>
  <c r="CD70" i="1"/>
  <c r="CC70" i="1"/>
  <c r="CE69" i="1"/>
  <c r="CD69" i="1"/>
  <c r="CC69" i="1"/>
  <c r="CE68" i="1"/>
  <c r="CD68" i="1"/>
  <c r="CC68" i="1"/>
  <c r="CE67" i="1"/>
  <c r="CD67" i="1"/>
  <c r="CC67" i="1"/>
  <c r="CE66" i="1"/>
  <c r="CD66" i="1"/>
  <c r="CC66" i="1"/>
  <c r="CE65" i="1"/>
  <c r="CD65" i="1"/>
  <c r="CC65" i="1"/>
  <c r="CE64" i="1"/>
  <c r="CD64" i="1"/>
  <c r="CC64" i="1"/>
  <c r="CE63" i="1"/>
  <c r="CD63" i="1"/>
  <c r="CC63" i="1"/>
  <c r="BY70" i="1"/>
  <c r="BX70" i="1"/>
  <c r="BW70" i="1"/>
  <c r="BY69" i="1"/>
  <c r="BX69" i="1"/>
  <c r="BW69" i="1"/>
  <c r="BY68" i="1"/>
  <c r="BX68" i="1"/>
  <c r="BW68" i="1"/>
  <c r="BY67" i="1"/>
  <c r="BX67" i="1"/>
  <c r="BW67" i="1"/>
  <c r="BY66" i="1"/>
  <c r="BX66" i="1"/>
  <c r="BW66" i="1"/>
  <c r="BY65" i="1"/>
  <c r="BX65" i="1"/>
  <c r="BW65" i="1"/>
  <c r="BY64" i="1"/>
  <c r="BX64" i="1"/>
  <c r="BW64" i="1"/>
  <c r="BY63" i="1"/>
  <c r="BX63" i="1"/>
  <c r="BW63" i="1"/>
  <c r="BS70" i="1"/>
  <c r="BR70" i="1"/>
  <c r="BQ70" i="1"/>
  <c r="BS69" i="1"/>
  <c r="BR69" i="1"/>
  <c r="BQ69" i="1"/>
  <c r="BS68" i="1"/>
  <c r="BR68" i="1"/>
  <c r="BQ68" i="1"/>
  <c r="BS67" i="1"/>
  <c r="BR67" i="1"/>
  <c r="BQ67" i="1"/>
  <c r="BS66" i="1"/>
  <c r="BR66" i="1"/>
  <c r="BQ66" i="1"/>
  <c r="BS65" i="1"/>
  <c r="BR65" i="1"/>
  <c r="BQ65" i="1"/>
  <c r="BS64" i="1"/>
  <c r="BR64" i="1"/>
  <c r="BQ64" i="1"/>
  <c r="BS63" i="1"/>
  <c r="BR63" i="1"/>
  <c r="BQ63" i="1"/>
  <c r="BM70" i="1"/>
  <c r="BL70" i="1"/>
  <c r="BK70" i="1"/>
  <c r="BM69" i="1"/>
  <c r="BL69" i="1"/>
  <c r="BK69" i="1"/>
  <c r="BM68" i="1"/>
  <c r="BL68" i="1"/>
  <c r="BK68" i="1"/>
  <c r="BM67" i="1"/>
  <c r="BL67" i="1"/>
  <c r="BK67" i="1"/>
  <c r="BM66" i="1"/>
  <c r="BL66" i="1"/>
  <c r="BK66" i="1"/>
  <c r="BM65" i="1"/>
  <c r="BL65" i="1"/>
  <c r="BK65" i="1"/>
  <c r="BM64" i="1"/>
  <c r="BL64" i="1"/>
  <c r="BK64" i="1"/>
  <c r="BM63" i="1"/>
  <c r="BL63" i="1"/>
  <c r="BK63" i="1"/>
  <c r="BG70" i="1"/>
  <c r="BF70" i="1"/>
  <c r="BE70" i="1"/>
  <c r="BG69" i="1"/>
  <c r="BF69" i="1"/>
  <c r="BE69" i="1"/>
  <c r="BG68" i="1"/>
  <c r="BF68" i="1"/>
  <c r="BE68" i="1"/>
  <c r="BG67" i="1"/>
  <c r="BF67" i="1"/>
  <c r="BE67" i="1"/>
  <c r="BG66" i="1"/>
  <c r="BF66" i="1"/>
  <c r="BE66" i="1"/>
  <c r="BG65" i="1"/>
  <c r="BF65" i="1"/>
  <c r="BE65" i="1"/>
  <c r="BG64" i="1"/>
  <c r="BF64" i="1"/>
  <c r="BE64" i="1"/>
  <c r="BG63" i="1"/>
  <c r="BF63" i="1"/>
  <c r="BE63" i="1"/>
  <c r="BA70" i="1"/>
  <c r="AZ70" i="1"/>
  <c r="AY70" i="1"/>
  <c r="BA69" i="1"/>
  <c r="AZ69" i="1"/>
  <c r="AY69" i="1"/>
  <c r="BA68" i="1"/>
  <c r="AZ68" i="1"/>
  <c r="AY68" i="1"/>
  <c r="BA67" i="1"/>
  <c r="AZ67" i="1"/>
  <c r="AY67" i="1"/>
  <c r="BA66" i="1"/>
  <c r="AZ66" i="1"/>
  <c r="AY66" i="1"/>
  <c r="BA65" i="1"/>
  <c r="AZ65" i="1"/>
  <c r="AY65" i="1"/>
  <c r="BA64" i="1"/>
  <c r="AZ64" i="1"/>
  <c r="AY64" i="1"/>
  <c r="BA63" i="1"/>
  <c r="AZ63" i="1"/>
  <c r="AY63" i="1"/>
  <c r="AU70" i="1"/>
  <c r="AT70" i="1"/>
  <c r="AS70" i="1"/>
  <c r="AU69" i="1"/>
  <c r="AT69" i="1"/>
  <c r="AS69" i="1"/>
  <c r="AU68" i="1"/>
  <c r="AT68" i="1"/>
  <c r="AS68" i="1"/>
  <c r="AU67" i="1"/>
  <c r="AT67" i="1"/>
  <c r="AS67" i="1"/>
  <c r="AU66" i="1"/>
  <c r="AT66" i="1"/>
  <c r="AS66" i="1"/>
  <c r="AU65" i="1"/>
  <c r="AT65" i="1"/>
  <c r="AS65" i="1"/>
  <c r="AU64" i="1"/>
  <c r="AT64" i="1"/>
  <c r="AS64" i="1"/>
  <c r="AU63" i="1"/>
  <c r="AT63" i="1"/>
  <c r="AS63" i="1"/>
  <c r="AO70" i="1"/>
  <c r="AN70" i="1"/>
  <c r="AM70" i="1"/>
  <c r="AO69" i="1"/>
  <c r="AN69" i="1"/>
  <c r="AM69" i="1"/>
  <c r="AO68" i="1"/>
  <c r="AN68" i="1"/>
  <c r="AM68" i="1"/>
  <c r="AO67" i="1"/>
  <c r="AN67" i="1"/>
  <c r="AM67" i="1"/>
  <c r="AO66" i="1"/>
  <c r="AN66" i="1"/>
  <c r="AM66" i="1"/>
  <c r="AO65" i="1"/>
  <c r="AN65" i="1"/>
  <c r="AM65" i="1"/>
  <c r="AO64" i="1"/>
  <c r="AN64" i="1"/>
  <c r="AM64" i="1"/>
  <c r="AO63" i="1"/>
  <c r="AN63" i="1"/>
  <c r="AM63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5" i="1"/>
  <c r="AH65" i="1"/>
  <c r="AG65" i="1"/>
  <c r="AI64" i="1"/>
  <c r="AH64" i="1"/>
  <c r="AG64" i="1"/>
  <c r="AI63" i="1"/>
  <c r="AH63" i="1"/>
  <c r="AG63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5" i="1"/>
  <c r="AB65" i="1"/>
  <c r="AA65" i="1"/>
  <c r="AC64" i="1"/>
  <c r="AB64" i="1"/>
  <c r="AA64" i="1"/>
  <c r="AC63" i="1"/>
  <c r="AB63" i="1"/>
  <c r="AA63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CQ60" i="1"/>
  <c r="CP60" i="1"/>
  <c r="CO60" i="1"/>
  <c r="CQ59" i="1"/>
  <c r="CP59" i="1"/>
  <c r="CO59" i="1"/>
  <c r="CQ58" i="1"/>
  <c r="CP58" i="1"/>
  <c r="CO58" i="1"/>
  <c r="CQ57" i="1"/>
  <c r="CP57" i="1"/>
  <c r="CO57" i="1"/>
  <c r="CQ56" i="1"/>
  <c r="CP56" i="1"/>
  <c r="CO56" i="1"/>
  <c r="CQ55" i="1"/>
  <c r="CP55" i="1"/>
  <c r="CO55" i="1"/>
  <c r="CQ54" i="1"/>
  <c r="CP54" i="1"/>
  <c r="CO54" i="1"/>
  <c r="CQ53" i="1"/>
  <c r="CP53" i="1"/>
  <c r="CO53" i="1"/>
  <c r="CQ52" i="1"/>
  <c r="CP52" i="1"/>
  <c r="CO52" i="1"/>
  <c r="CQ51" i="1"/>
  <c r="CP51" i="1"/>
  <c r="CO51" i="1"/>
  <c r="CQ50" i="1"/>
  <c r="CP50" i="1"/>
  <c r="CO50" i="1"/>
  <c r="CQ49" i="1"/>
  <c r="CP49" i="1"/>
  <c r="CO49" i="1"/>
  <c r="CQ48" i="1"/>
  <c r="CP48" i="1"/>
  <c r="CO48" i="1"/>
  <c r="CQ47" i="1"/>
  <c r="CP47" i="1"/>
  <c r="CO47" i="1"/>
  <c r="CQ46" i="1"/>
  <c r="CP46" i="1"/>
  <c r="CO46" i="1"/>
  <c r="CQ45" i="1"/>
  <c r="CP45" i="1"/>
  <c r="CO45" i="1"/>
  <c r="CQ44" i="1"/>
  <c r="CP44" i="1"/>
  <c r="CO44" i="1"/>
  <c r="CQ43" i="1"/>
  <c r="CP43" i="1"/>
  <c r="CO43" i="1"/>
  <c r="CQ42" i="1"/>
  <c r="CP42" i="1"/>
  <c r="CO42" i="1"/>
  <c r="CQ41" i="1"/>
  <c r="CP41" i="1"/>
  <c r="CO41" i="1"/>
  <c r="CQ40" i="1"/>
  <c r="CP40" i="1"/>
  <c r="CO40" i="1"/>
  <c r="CQ39" i="1"/>
  <c r="CP39" i="1"/>
  <c r="CO39" i="1"/>
  <c r="CQ38" i="1"/>
  <c r="CP38" i="1"/>
  <c r="CO38" i="1"/>
  <c r="CQ37" i="1"/>
  <c r="CP37" i="1"/>
  <c r="CO37" i="1"/>
  <c r="CQ36" i="1"/>
  <c r="CP36" i="1"/>
  <c r="CO36" i="1"/>
  <c r="CQ35" i="1"/>
  <c r="CP35" i="1"/>
  <c r="CO35" i="1"/>
  <c r="CQ34" i="1"/>
  <c r="CP34" i="1"/>
  <c r="CO34" i="1"/>
  <c r="CQ33" i="1"/>
  <c r="CP33" i="1"/>
  <c r="CO33" i="1"/>
  <c r="CQ32" i="1"/>
  <c r="CP32" i="1"/>
  <c r="CO32" i="1"/>
  <c r="CQ31" i="1"/>
  <c r="CP31" i="1"/>
  <c r="CO31" i="1"/>
  <c r="CQ30" i="1"/>
  <c r="CP30" i="1"/>
  <c r="CO30" i="1"/>
  <c r="CQ29" i="1"/>
  <c r="CP29" i="1"/>
  <c r="CO29" i="1"/>
  <c r="CQ28" i="1"/>
  <c r="CP28" i="1"/>
  <c r="CO28" i="1"/>
  <c r="CQ27" i="1"/>
  <c r="CP27" i="1"/>
  <c r="CO27" i="1"/>
  <c r="CQ26" i="1"/>
  <c r="CP26" i="1"/>
  <c r="CO26" i="1"/>
  <c r="CQ25" i="1"/>
  <c r="CP25" i="1"/>
  <c r="CO25" i="1"/>
  <c r="CQ24" i="1"/>
  <c r="CP24" i="1"/>
  <c r="CO24" i="1"/>
  <c r="CQ23" i="1"/>
  <c r="CP23" i="1"/>
  <c r="CO23" i="1"/>
  <c r="CQ22" i="1"/>
  <c r="CP22" i="1"/>
  <c r="CO22" i="1"/>
  <c r="CQ21" i="1"/>
  <c r="CP21" i="1"/>
  <c r="CO21" i="1"/>
  <c r="CQ20" i="1"/>
  <c r="CP20" i="1"/>
  <c r="CO20" i="1"/>
  <c r="CQ19" i="1"/>
  <c r="CP19" i="1"/>
  <c r="CO19" i="1"/>
  <c r="CQ18" i="1"/>
  <c r="CP18" i="1"/>
  <c r="CO18" i="1"/>
  <c r="CQ17" i="1"/>
  <c r="CP17" i="1"/>
  <c r="CO17" i="1"/>
  <c r="CQ16" i="1"/>
  <c r="CP16" i="1"/>
  <c r="CO16" i="1"/>
  <c r="CQ15" i="1"/>
  <c r="CP15" i="1"/>
  <c r="CO15" i="1"/>
  <c r="CQ14" i="1"/>
  <c r="CP14" i="1"/>
  <c r="CO14" i="1"/>
  <c r="CQ13" i="1"/>
  <c r="CP13" i="1"/>
  <c r="CO13" i="1"/>
  <c r="CQ12" i="1"/>
  <c r="CP12" i="1"/>
  <c r="CO12" i="1"/>
  <c r="CQ11" i="1"/>
  <c r="CP11" i="1"/>
  <c r="CO11" i="1"/>
  <c r="CQ10" i="1"/>
  <c r="CP10" i="1"/>
  <c r="CO10" i="1"/>
  <c r="CQ9" i="1"/>
  <c r="CP9" i="1"/>
  <c r="CO9" i="1"/>
  <c r="CQ8" i="1"/>
  <c r="CP8" i="1"/>
  <c r="CO8" i="1"/>
  <c r="CQ7" i="1"/>
  <c r="CP7" i="1"/>
  <c r="CO7" i="1"/>
  <c r="CQ6" i="1"/>
  <c r="CP6" i="1"/>
  <c r="CO6" i="1"/>
  <c r="CK60" i="1"/>
  <c r="CJ60" i="1"/>
  <c r="CI60" i="1"/>
  <c r="CK59" i="1"/>
  <c r="CJ59" i="1"/>
  <c r="CI59" i="1"/>
  <c r="CK58" i="1"/>
  <c r="CJ58" i="1"/>
  <c r="CI58" i="1"/>
  <c r="CK57" i="1"/>
  <c r="CJ57" i="1"/>
  <c r="CI57" i="1"/>
  <c r="CK56" i="1"/>
  <c r="CJ56" i="1"/>
  <c r="CI56" i="1"/>
  <c r="CK55" i="1"/>
  <c r="CJ55" i="1"/>
  <c r="CI55" i="1"/>
  <c r="CK54" i="1"/>
  <c r="CJ54" i="1"/>
  <c r="CI54" i="1"/>
  <c r="CK53" i="1"/>
  <c r="CJ53" i="1"/>
  <c r="CI53" i="1"/>
  <c r="CK52" i="1"/>
  <c r="CJ52" i="1"/>
  <c r="CI52" i="1"/>
  <c r="CK51" i="1"/>
  <c r="CJ51" i="1"/>
  <c r="CI51" i="1"/>
  <c r="CK50" i="1"/>
  <c r="CJ50" i="1"/>
  <c r="CI50" i="1"/>
  <c r="CK49" i="1"/>
  <c r="CJ49" i="1"/>
  <c r="CI49" i="1"/>
  <c r="CK48" i="1"/>
  <c r="CJ48" i="1"/>
  <c r="CI48" i="1"/>
  <c r="CK47" i="1"/>
  <c r="CJ47" i="1"/>
  <c r="CI47" i="1"/>
  <c r="CK46" i="1"/>
  <c r="CJ46" i="1"/>
  <c r="CI46" i="1"/>
  <c r="CK45" i="1"/>
  <c r="CJ45" i="1"/>
  <c r="CI45" i="1"/>
  <c r="CK44" i="1"/>
  <c r="CJ44" i="1"/>
  <c r="CI44" i="1"/>
  <c r="CK43" i="1"/>
  <c r="CJ43" i="1"/>
  <c r="CI43" i="1"/>
  <c r="CK42" i="1"/>
  <c r="CJ42" i="1"/>
  <c r="CI42" i="1"/>
  <c r="CK41" i="1"/>
  <c r="CJ41" i="1"/>
  <c r="CI41" i="1"/>
  <c r="CK40" i="1"/>
  <c r="CJ40" i="1"/>
  <c r="CI40" i="1"/>
  <c r="CK39" i="1"/>
  <c r="CJ39" i="1"/>
  <c r="CI39" i="1"/>
  <c r="CK38" i="1"/>
  <c r="CJ38" i="1"/>
  <c r="CI38" i="1"/>
  <c r="CK37" i="1"/>
  <c r="CJ37" i="1"/>
  <c r="CI37" i="1"/>
  <c r="CK36" i="1"/>
  <c r="CJ36" i="1"/>
  <c r="CI36" i="1"/>
  <c r="CK35" i="1"/>
  <c r="CJ35" i="1"/>
  <c r="CI35" i="1"/>
  <c r="CK34" i="1"/>
  <c r="CJ34" i="1"/>
  <c r="CI34" i="1"/>
  <c r="CK33" i="1"/>
  <c r="CJ33" i="1"/>
  <c r="CI33" i="1"/>
  <c r="CK32" i="1"/>
  <c r="CJ32" i="1"/>
  <c r="CI32" i="1"/>
  <c r="CK31" i="1"/>
  <c r="CJ31" i="1"/>
  <c r="CI31" i="1"/>
  <c r="CK30" i="1"/>
  <c r="CJ30" i="1"/>
  <c r="CI30" i="1"/>
  <c r="CK29" i="1"/>
  <c r="CJ29" i="1"/>
  <c r="CI29" i="1"/>
  <c r="CK28" i="1"/>
  <c r="CJ28" i="1"/>
  <c r="CI28" i="1"/>
  <c r="CK27" i="1"/>
  <c r="CJ27" i="1"/>
  <c r="CI27" i="1"/>
  <c r="CK26" i="1"/>
  <c r="CJ26" i="1"/>
  <c r="CI26" i="1"/>
  <c r="CK25" i="1"/>
  <c r="CJ25" i="1"/>
  <c r="CI25" i="1"/>
  <c r="CK24" i="1"/>
  <c r="CJ24" i="1"/>
  <c r="CI24" i="1"/>
  <c r="CK23" i="1"/>
  <c r="CJ23" i="1"/>
  <c r="CI23" i="1"/>
  <c r="CK22" i="1"/>
  <c r="CJ22" i="1"/>
  <c r="CI22" i="1"/>
  <c r="CK21" i="1"/>
  <c r="CJ21" i="1"/>
  <c r="CI21" i="1"/>
  <c r="CK20" i="1"/>
  <c r="CJ20" i="1"/>
  <c r="CI20" i="1"/>
  <c r="CK19" i="1"/>
  <c r="CJ19" i="1"/>
  <c r="CI19" i="1"/>
  <c r="CK18" i="1"/>
  <c r="CJ18" i="1"/>
  <c r="CI18" i="1"/>
  <c r="CK17" i="1"/>
  <c r="CJ17" i="1"/>
  <c r="CI17" i="1"/>
  <c r="CK16" i="1"/>
  <c r="CJ16" i="1"/>
  <c r="CI16" i="1"/>
  <c r="CK15" i="1"/>
  <c r="CJ15" i="1"/>
  <c r="CI15" i="1"/>
  <c r="CK14" i="1"/>
  <c r="CJ14" i="1"/>
  <c r="CI14" i="1"/>
  <c r="CK13" i="1"/>
  <c r="CJ13" i="1"/>
  <c r="CI13" i="1"/>
  <c r="CK12" i="1"/>
  <c r="CJ12" i="1"/>
  <c r="CI12" i="1"/>
  <c r="CK11" i="1"/>
  <c r="CJ11" i="1"/>
  <c r="CI11" i="1"/>
  <c r="CK10" i="1"/>
  <c r="CJ10" i="1"/>
  <c r="CI10" i="1"/>
  <c r="CK9" i="1"/>
  <c r="CJ9" i="1"/>
  <c r="CI9" i="1"/>
  <c r="CK8" i="1"/>
  <c r="CJ8" i="1"/>
  <c r="CI8" i="1"/>
  <c r="CK7" i="1"/>
  <c r="CJ7" i="1"/>
  <c r="CI7" i="1"/>
  <c r="CK6" i="1"/>
  <c r="CJ6" i="1"/>
  <c r="CI6" i="1"/>
  <c r="CE60" i="1"/>
  <c r="CD60" i="1"/>
  <c r="CC60" i="1"/>
  <c r="CE59" i="1"/>
  <c r="CD59" i="1"/>
  <c r="CC59" i="1"/>
  <c r="CE58" i="1"/>
  <c r="CD58" i="1"/>
  <c r="CC58" i="1"/>
  <c r="CE57" i="1"/>
  <c r="CD57" i="1"/>
  <c r="CC57" i="1"/>
  <c r="CE56" i="1"/>
  <c r="CD56" i="1"/>
  <c r="CC56" i="1"/>
  <c r="CE55" i="1"/>
  <c r="CD55" i="1"/>
  <c r="CC55" i="1"/>
  <c r="CE54" i="1"/>
  <c r="CD54" i="1"/>
  <c r="CC54" i="1"/>
  <c r="CE53" i="1"/>
  <c r="CD53" i="1"/>
  <c r="CC53" i="1"/>
  <c r="CE52" i="1"/>
  <c r="CD52" i="1"/>
  <c r="CC52" i="1"/>
  <c r="CE51" i="1"/>
  <c r="CD51" i="1"/>
  <c r="CC51" i="1"/>
  <c r="CE50" i="1"/>
  <c r="CD50" i="1"/>
  <c r="CC50" i="1"/>
  <c r="CE49" i="1"/>
  <c r="CD49" i="1"/>
  <c r="CC49" i="1"/>
  <c r="CE48" i="1"/>
  <c r="CD48" i="1"/>
  <c r="CC48" i="1"/>
  <c r="CE47" i="1"/>
  <c r="CD47" i="1"/>
  <c r="CC47" i="1"/>
  <c r="CE46" i="1"/>
  <c r="CD46" i="1"/>
  <c r="CC46" i="1"/>
  <c r="CE45" i="1"/>
  <c r="CD45" i="1"/>
  <c r="CC45" i="1"/>
  <c r="CE44" i="1"/>
  <c r="CD44" i="1"/>
  <c r="CC44" i="1"/>
  <c r="CE43" i="1"/>
  <c r="CD43" i="1"/>
  <c r="CC43" i="1"/>
  <c r="CE42" i="1"/>
  <c r="CD42" i="1"/>
  <c r="CC42" i="1"/>
  <c r="CE41" i="1"/>
  <c r="CD41" i="1"/>
  <c r="CC41" i="1"/>
  <c r="CE40" i="1"/>
  <c r="CD40" i="1"/>
  <c r="CC40" i="1"/>
  <c r="CE39" i="1"/>
  <c r="CD39" i="1"/>
  <c r="CC39" i="1"/>
  <c r="CE38" i="1"/>
  <c r="CD38" i="1"/>
  <c r="CC38" i="1"/>
  <c r="CE37" i="1"/>
  <c r="CD37" i="1"/>
  <c r="CC37" i="1"/>
  <c r="CE36" i="1"/>
  <c r="CD36" i="1"/>
  <c r="CC36" i="1"/>
  <c r="CE35" i="1"/>
  <c r="CD35" i="1"/>
  <c r="CC35" i="1"/>
  <c r="CE34" i="1"/>
  <c r="CD34" i="1"/>
  <c r="CC34" i="1"/>
  <c r="CE33" i="1"/>
  <c r="CD33" i="1"/>
  <c r="CC33" i="1"/>
  <c r="CE32" i="1"/>
  <c r="CD32" i="1"/>
  <c r="CC32" i="1"/>
  <c r="CE31" i="1"/>
  <c r="CD31" i="1"/>
  <c r="CC31" i="1"/>
  <c r="CE30" i="1"/>
  <c r="CD30" i="1"/>
  <c r="CC30" i="1"/>
  <c r="CE29" i="1"/>
  <c r="CD29" i="1"/>
  <c r="CC29" i="1"/>
  <c r="CE28" i="1"/>
  <c r="CD28" i="1"/>
  <c r="CC28" i="1"/>
  <c r="CE27" i="1"/>
  <c r="CD27" i="1"/>
  <c r="CC27" i="1"/>
  <c r="CE26" i="1"/>
  <c r="CD26" i="1"/>
  <c r="CC26" i="1"/>
  <c r="CE25" i="1"/>
  <c r="CD25" i="1"/>
  <c r="CC25" i="1"/>
  <c r="CE24" i="1"/>
  <c r="CD24" i="1"/>
  <c r="CC24" i="1"/>
  <c r="CE23" i="1"/>
  <c r="CD23" i="1"/>
  <c r="CC23" i="1"/>
  <c r="CE22" i="1"/>
  <c r="CD22" i="1"/>
  <c r="CC22" i="1"/>
  <c r="CE21" i="1"/>
  <c r="CD21" i="1"/>
  <c r="CC21" i="1"/>
  <c r="CE20" i="1"/>
  <c r="CD20" i="1"/>
  <c r="CC20" i="1"/>
  <c r="CE19" i="1"/>
  <c r="CD19" i="1"/>
  <c r="CC19" i="1"/>
  <c r="CE18" i="1"/>
  <c r="CD18" i="1"/>
  <c r="CC18" i="1"/>
  <c r="CE17" i="1"/>
  <c r="CD17" i="1"/>
  <c r="CC17" i="1"/>
  <c r="CE16" i="1"/>
  <c r="CD16" i="1"/>
  <c r="CC16" i="1"/>
  <c r="CE15" i="1"/>
  <c r="CD15" i="1"/>
  <c r="CC15" i="1"/>
  <c r="CE14" i="1"/>
  <c r="CD14" i="1"/>
  <c r="CC14" i="1"/>
  <c r="CE13" i="1"/>
  <c r="CD13" i="1"/>
  <c r="CC13" i="1"/>
  <c r="CE12" i="1"/>
  <c r="CD12" i="1"/>
  <c r="CC12" i="1"/>
  <c r="CE11" i="1"/>
  <c r="CD11" i="1"/>
  <c r="CC11" i="1"/>
  <c r="CE10" i="1"/>
  <c r="CD10" i="1"/>
  <c r="CC10" i="1"/>
  <c r="CE9" i="1"/>
  <c r="CD9" i="1"/>
  <c r="CC9" i="1"/>
  <c r="CE8" i="1"/>
  <c r="CD8" i="1"/>
  <c r="CC8" i="1"/>
  <c r="CE7" i="1"/>
  <c r="CD7" i="1"/>
  <c r="CC7" i="1"/>
  <c r="CE6" i="1"/>
  <c r="CD6" i="1"/>
  <c r="CC6" i="1"/>
  <c r="BY60" i="1"/>
  <c r="BX60" i="1"/>
  <c r="BW60" i="1"/>
  <c r="BY59" i="1"/>
  <c r="BX59" i="1"/>
  <c r="BW59" i="1"/>
  <c r="BY58" i="1"/>
  <c r="BX58" i="1"/>
  <c r="BW58" i="1"/>
  <c r="BY57" i="1"/>
  <c r="BX57" i="1"/>
  <c r="BW57" i="1"/>
  <c r="BY56" i="1"/>
  <c r="BX56" i="1"/>
  <c r="BW56" i="1"/>
  <c r="BY55" i="1"/>
  <c r="BX55" i="1"/>
  <c r="BW55" i="1"/>
  <c r="BY54" i="1"/>
  <c r="BX54" i="1"/>
  <c r="BW54" i="1"/>
  <c r="BY53" i="1"/>
  <c r="BX53" i="1"/>
  <c r="BW53" i="1"/>
  <c r="BY52" i="1"/>
  <c r="BX52" i="1"/>
  <c r="BW52" i="1"/>
  <c r="BY51" i="1"/>
  <c r="BX51" i="1"/>
  <c r="BW51" i="1"/>
  <c r="BY50" i="1"/>
  <c r="BX50" i="1"/>
  <c r="BW50" i="1"/>
  <c r="BY49" i="1"/>
  <c r="BX49" i="1"/>
  <c r="BW49" i="1"/>
  <c r="BY48" i="1"/>
  <c r="BX48" i="1"/>
  <c r="BW48" i="1"/>
  <c r="BY47" i="1"/>
  <c r="BX47" i="1"/>
  <c r="BW47" i="1"/>
  <c r="BY46" i="1"/>
  <c r="BX46" i="1"/>
  <c r="BW46" i="1"/>
  <c r="BY45" i="1"/>
  <c r="BX45" i="1"/>
  <c r="BW45" i="1"/>
  <c r="BY44" i="1"/>
  <c r="BX44" i="1"/>
  <c r="BW44" i="1"/>
  <c r="BY43" i="1"/>
  <c r="BX43" i="1"/>
  <c r="BW43" i="1"/>
  <c r="BY42" i="1"/>
  <c r="BX42" i="1"/>
  <c r="BW42" i="1"/>
  <c r="BY41" i="1"/>
  <c r="BX41" i="1"/>
  <c r="BW41" i="1"/>
  <c r="BY40" i="1"/>
  <c r="BX40" i="1"/>
  <c r="BW40" i="1"/>
  <c r="BY39" i="1"/>
  <c r="BX39" i="1"/>
  <c r="BW39" i="1"/>
  <c r="BY38" i="1"/>
  <c r="BX38" i="1"/>
  <c r="BW38" i="1"/>
  <c r="BY37" i="1"/>
  <c r="BX37" i="1"/>
  <c r="BW37" i="1"/>
  <c r="BY36" i="1"/>
  <c r="BX36" i="1"/>
  <c r="BW36" i="1"/>
  <c r="BY35" i="1"/>
  <c r="BX35" i="1"/>
  <c r="BW35" i="1"/>
  <c r="BY34" i="1"/>
  <c r="BX34" i="1"/>
  <c r="BW34" i="1"/>
  <c r="BY33" i="1"/>
  <c r="BX33" i="1"/>
  <c r="BW33" i="1"/>
  <c r="BY32" i="1"/>
  <c r="BX32" i="1"/>
  <c r="BW32" i="1"/>
  <c r="BY31" i="1"/>
  <c r="BX31" i="1"/>
  <c r="BW31" i="1"/>
  <c r="BY30" i="1"/>
  <c r="BX30" i="1"/>
  <c r="BW30" i="1"/>
  <c r="BY29" i="1"/>
  <c r="BX29" i="1"/>
  <c r="BW29" i="1"/>
  <c r="BY28" i="1"/>
  <c r="BX28" i="1"/>
  <c r="BW28" i="1"/>
  <c r="BY27" i="1"/>
  <c r="BX27" i="1"/>
  <c r="BW27" i="1"/>
  <c r="BY26" i="1"/>
  <c r="BX26" i="1"/>
  <c r="BW26" i="1"/>
  <c r="BY25" i="1"/>
  <c r="BX25" i="1"/>
  <c r="BW25" i="1"/>
  <c r="BY24" i="1"/>
  <c r="BX24" i="1"/>
  <c r="BW24" i="1"/>
  <c r="BY23" i="1"/>
  <c r="BX23" i="1"/>
  <c r="BW23" i="1"/>
  <c r="BY22" i="1"/>
  <c r="BX22" i="1"/>
  <c r="BW22" i="1"/>
  <c r="BY21" i="1"/>
  <c r="BX21" i="1"/>
  <c r="BW21" i="1"/>
  <c r="BY20" i="1"/>
  <c r="BX20" i="1"/>
  <c r="BW20" i="1"/>
  <c r="BY19" i="1"/>
  <c r="BX19" i="1"/>
  <c r="BW19" i="1"/>
  <c r="BY18" i="1"/>
  <c r="BX18" i="1"/>
  <c r="BW18" i="1"/>
  <c r="BY17" i="1"/>
  <c r="BX17" i="1"/>
  <c r="BW17" i="1"/>
  <c r="BY16" i="1"/>
  <c r="BX16" i="1"/>
  <c r="BW16" i="1"/>
  <c r="BY15" i="1"/>
  <c r="BX15" i="1"/>
  <c r="BW15" i="1"/>
  <c r="BY14" i="1"/>
  <c r="BX14" i="1"/>
  <c r="BW14" i="1"/>
  <c r="BY13" i="1"/>
  <c r="BX13" i="1"/>
  <c r="BW13" i="1"/>
  <c r="BY12" i="1"/>
  <c r="BX12" i="1"/>
  <c r="BW12" i="1"/>
  <c r="BY11" i="1"/>
  <c r="BX11" i="1"/>
  <c r="BW11" i="1"/>
  <c r="BY10" i="1"/>
  <c r="BX10" i="1"/>
  <c r="BW10" i="1"/>
  <c r="BY9" i="1"/>
  <c r="BX9" i="1"/>
  <c r="BW9" i="1"/>
  <c r="BY8" i="1"/>
  <c r="BX8" i="1"/>
  <c r="BW8" i="1"/>
  <c r="BY7" i="1"/>
  <c r="BX7" i="1"/>
  <c r="BW7" i="1"/>
  <c r="BY6" i="1"/>
  <c r="BX6" i="1"/>
  <c r="BW6" i="1"/>
  <c r="BS60" i="1"/>
  <c r="BR60" i="1"/>
  <c r="BQ60" i="1"/>
  <c r="BS59" i="1"/>
  <c r="BR59" i="1"/>
  <c r="BQ59" i="1"/>
  <c r="BS58" i="1"/>
  <c r="BR58" i="1"/>
  <c r="BQ58" i="1"/>
  <c r="BS57" i="1"/>
  <c r="BR57" i="1"/>
  <c r="BQ57" i="1"/>
  <c r="BS56" i="1"/>
  <c r="BR56" i="1"/>
  <c r="BQ56" i="1"/>
  <c r="BS55" i="1"/>
  <c r="BR55" i="1"/>
  <c r="BQ55" i="1"/>
  <c r="BS54" i="1"/>
  <c r="BR54" i="1"/>
  <c r="BQ54" i="1"/>
  <c r="BS53" i="1"/>
  <c r="BR53" i="1"/>
  <c r="BQ53" i="1"/>
  <c r="BS52" i="1"/>
  <c r="BR52" i="1"/>
  <c r="BQ52" i="1"/>
  <c r="BS51" i="1"/>
  <c r="BR51" i="1"/>
  <c r="BQ51" i="1"/>
  <c r="BS50" i="1"/>
  <c r="BR50" i="1"/>
  <c r="BQ50" i="1"/>
  <c r="BS49" i="1"/>
  <c r="BR49" i="1"/>
  <c r="BQ49" i="1"/>
  <c r="BS48" i="1"/>
  <c r="BR48" i="1"/>
  <c r="BQ48" i="1"/>
  <c r="BS47" i="1"/>
  <c r="BR47" i="1"/>
  <c r="BQ47" i="1"/>
  <c r="BS46" i="1"/>
  <c r="BR46" i="1"/>
  <c r="BQ46" i="1"/>
  <c r="BS45" i="1"/>
  <c r="BR45" i="1"/>
  <c r="BQ45" i="1"/>
  <c r="BS44" i="1"/>
  <c r="BR44" i="1"/>
  <c r="BQ44" i="1"/>
  <c r="BS43" i="1"/>
  <c r="BR43" i="1"/>
  <c r="BQ43" i="1"/>
  <c r="BS42" i="1"/>
  <c r="BR42" i="1"/>
  <c r="BQ42" i="1"/>
  <c r="BS41" i="1"/>
  <c r="BR41" i="1"/>
  <c r="BQ41" i="1"/>
  <c r="BS40" i="1"/>
  <c r="BR40" i="1"/>
  <c r="BQ40" i="1"/>
  <c r="BS39" i="1"/>
  <c r="BR39" i="1"/>
  <c r="BQ39" i="1"/>
  <c r="BS38" i="1"/>
  <c r="BR38" i="1"/>
  <c r="BQ38" i="1"/>
  <c r="BS37" i="1"/>
  <c r="BR37" i="1"/>
  <c r="BQ37" i="1"/>
  <c r="BS36" i="1"/>
  <c r="BR36" i="1"/>
  <c r="BQ36" i="1"/>
  <c r="BS35" i="1"/>
  <c r="BR35" i="1"/>
  <c r="BQ35" i="1"/>
  <c r="BS34" i="1"/>
  <c r="BR34" i="1"/>
  <c r="BQ34" i="1"/>
  <c r="BS33" i="1"/>
  <c r="BR33" i="1"/>
  <c r="BQ33" i="1"/>
  <c r="BS32" i="1"/>
  <c r="BR32" i="1"/>
  <c r="BQ32" i="1"/>
  <c r="BS31" i="1"/>
  <c r="BR31" i="1"/>
  <c r="BQ31" i="1"/>
  <c r="BS30" i="1"/>
  <c r="BR30" i="1"/>
  <c r="BQ30" i="1"/>
  <c r="BS29" i="1"/>
  <c r="BR29" i="1"/>
  <c r="BQ29" i="1"/>
  <c r="BS28" i="1"/>
  <c r="BR28" i="1"/>
  <c r="BQ28" i="1"/>
  <c r="BS27" i="1"/>
  <c r="BR27" i="1"/>
  <c r="BQ27" i="1"/>
  <c r="BS26" i="1"/>
  <c r="BR26" i="1"/>
  <c r="BQ26" i="1"/>
  <c r="BS25" i="1"/>
  <c r="BR25" i="1"/>
  <c r="BQ25" i="1"/>
  <c r="BS24" i="1"/>
  <c r="BR24" i="1"/>
  <c r="BQ24" i="1"/>
  <c r="BS23" i="1"/>
  <c r="BR23" i="1"/>
  <c r="BQ23" i="1"/>
  <c r="BS22" i="1"/>
  <c r="BR22" i="1"/>
  <c r="BQ22" i="1"/>
  <c r="BS21" i="1"/>
  <c r="BR21" i="1"/>
  <c r="BQ21" i="1"/>
  <c r="BS20" i="1"/>
  <c r="BR20" i="1"/>
  <c r="BQ20" i="1"/>
  <c r="BS19" i="1"/>
  <c r="BR19" i="1"/>
  <c r="BQ19" i="1"/>
  <c r="BS18" i="1"/>
  <c r="BR18" i="1"/>
  <c r="BQ18" i="1"/>
  <c r="BS17" i="1"/>
  <c r="BR17" i="1"/>
  <c r="BQ17" i="1"/>
  <c r="BS16" i="1"/>
  <c r="BR16" i="1"/>
  <c r="BQ16" i="1"/>
  <c r="BS15" i="1"/>
  <c r="BR15" i="1"/>
  <c r="BQ15" i="1"/>
  <c r="BS14" i="1"/>
  <c r="BR14" i="1"/>
  <c r="BQ14" i="1"/>
  <c r="BS13" i="1"/>
  <c r="BR13" i="1"/>
  <c r="BQ13" i="1"/>
  <c r="BS12" i="1"/>
  <c r="BR12" i="1"/>
  <c r="BQ12" i="1"/>
  <c r="BS11" i="1"/>
  <c r="BR11" i="1"/>
  <c r="BQ11" i="1"/>
  <c r="BS10" i="1"/>
  <c r="BR10" i="1"/>
  <c r="BQ10" i="1"/>
  <c r="BS9" i="1"/>
  <c r="BR9" i="1"/>
  <c r="BQ9" i="1"/>
  <c r="BS8" i="1"/>
  <c r="BR8" i="1"/>
  <c r="BQ8" i="1"/>
  <c r="BS7" i="1"/>
  <c r="BR7" i="1"/>
  <c r="BQ7" i="1"/>
  <c r="BS6" i="1"/>
  <c r="BR6" i="1"/>
  <c r="BQ6" i="1"/>
  <c r="BM60" i="1"/>
  <c r="BL60" i="1"/>
  <c r="BK60" i="1"/>
  <c r="BM59" i="1"/>
  <c r="BL59" i="1"/>
  <c r="BK59" i="1"/>
  <c r="BM58" i="1"/>
  <c r="BL58" i="1"/>
  <c r="BK58" i="1"/>
  <c r="BM57" i="1"/>
  <c r="BL57" i="1"/>
  <c r="BK57" i="1"/>
  <c r="BM56" i="1"/>
  <c r="BL56" i="1"/>
  <c r="BK56" i="1"/>
  <c r="BM55" i="1"/>
  <c r="BL55" i="1"/>
  <c r="BK55" i="1"/>
  <c r="BM54" i="1"/>
  <c r="BL54" i="1"/>
  <c r="BK54" i="1"/>
  <c r="BM53" i="1"/>
  <c r="BL53" i="1"/>
  <c r="BK53" i="1"/>
  <c r="BM52" i="1"/>
  <c r="BL52" i="1"/>
  <c r="BK52" i="1"/>
  <c r="BM51" i="1"/>
  <c r="BL51" i="1"/>
  <c r="BK51" i="1"/>
  <c r="BM50" i="1"/>
  <c r="BL50" i="1"/>
  <c r="BK50" i="1"/>
  <c r="BM49" i="1"/>
  <c r="BL49" i="1"/>
  <c r="BK49" i="1"/>
  <c r="BM48" i="1"/>
  <c r="BL48" i="1"/>
  <c r="BK48" i="1"/>
  <c r="BM47" i="1"/>
  <c r="BL47" i="1"/>
  <c r="BK47" i="1"/>
  <c r="BM46" i="1"/>
  <c r="BL46" i="1"/>
  <c r="BK46" i="1"/>
  <c r="BM45" i="1"/>
  <c r="BL45" i="1"/>
  <c r="BK45" i="1"/>
  <c r="BM44" i="1"/>
  <c r="BL44" i="1"/>
  <c r="BK44" i="1"/>
  <c r="BM43" i="1"/>
  <c r="BL43" i="1"/>
  <c r="BK43" i="1"/>
  <c r="BM42" i="1"/>
  <c r="BL42" i="1"/>
  <c r="BK42" i="1"/>
  <c r="BM41" i="1"/>
  <c r="BL41" i="1"/>
  <c r="BK41" i="1"/>
  <c r="BM40" i="1"/>
  <c r="BL40" i="1"/>
  <c r="BK40" i="1"/>
  <c r="BM39" i="1"/>
  <c r="BL39" i="1"/>
  <c r="BK39" i="1"/>
  <c r="BM38" i="1"/>
  <c r="BL38" i="1"/>
  <c r="BK38" i="1"/>
  <c r="BM37" i="1"/>
  <c r="BL37" i="1"/>
  <c r="BK37" i="1"/>
  <c r="BM36" i="1"/>
  <c r="BL36" i="1"/>
  <c r="BK36" i="1"/>
  <c r="BM35" i="1"/>
  <c r="BL35" i="1"/>
  <c r="BK35" i="1"/>
  <c r="BM34" i="1"/>
  <c r="BL34" i="1"/>
  <c r="BK34" i="1"/>
  <c r="BM33" i="1"/>
  <c r="BL33" i="1"/>
  <c r="BK33" i="1"/>
  <c r="BM32" i="1"/>
  <c r="BL32" i="1"/>
  <c r="BK32" i="1"/>
  <c r="BM31" i="1"/>
  <c r="BL31" i="1"/>
  <c r="BK31" i="1"/>
  <c r="BM30" i="1"/>
  <c r="BL30" i="1"/>
  <c r="BK30" i="1"/>
  <c r="BM29" i="1"/>
  <c r="BL29" i="1"/>
  <c r="BK29" i="1"/>
  <c r="BM28" i="1"/>
  <c r="BL28" i="1"/>
  <c r="BK28" i="1"/>
  <c r="BM27" i="1"/>
  <c r="BL27" i="1"/>
  <c r="BK27" i="1"/>
  <c r="BM26" i="1"/>
  <c r="BL26" i="1"/>
  <c r="BK26" i="1"/>
  <c r="BM25" i="1"/>
  <c r="BL25" i="1"/>
  <c r="BK25" i="1"/>
  <c r="BM24" i="1"/>
  <c r="BL24" i="1"/>
  <c r="BK24" i="1"/>
  <c r="BM23" i="1"/>
  <c r="BL23" i="1"/>
  <c r="BK23" i="1"/>
  <c r="BM22" i="1"/>
  <c r="BL22" i="1"/>
  <c r="BK22" i="1"/>
  <c r="BM21" i="1"/>
  <c r="BL21" i="1"/>
  <c r="BK21" i="1"/>
  <c r="BM20" i="1"/>
  <c r="BL20" i="1"/>
  <c r="BK20" i="1"/>
  <c r="BM19" i="1"/>
  <c r="BL19" i="1"/>
  <c r="BK19" i="1"/>
  <c r="BM18" i="1"/>
  <c r="BL18" i="1"/>
  <c r="BK18" i="1"/>
  <c r="BM17" i="1"/>
  <c r="BL17" i="1"/>
  <c r="BK17" i="1"/>
  <c r="BM16" i="1"/>
  <c r="BL16" i="1"/>
  <c r="BK16" i="1"/>
  <c r="BM15" i="1"/>
  <c r="BL15" i="1"/>
  <c r="BK15" i="1"/>
  <c r="BM14" i="1"/>
  <c r="BL14" i="1"/>
  <c r="BK14" i="1"/>
  <c r="BM13" i="1"/>
  <c r="BL13" i="1"/>
  <c r="BK13" i="1"/>
  <c r="BM12" i="1"/>
  <c r="BL12" i="1"/>
  <c r="BK12" i="1"/>
  <c r="BM11" i="1"/>
  <c r="BL11" i="1"/>
  <c r="BK11" i="1"/>
  <c r="BM10" i="1"/>
  <c r="BL10" i="1"/>
  <c r="BK10" i="1"/>
  <c r="BM9" i="1"/>
  <c r="BL9" i="1"/>
  <c r="BK9" i="1"/>
  <c r="BM8" i="1"/>
  <c r="BL8" i="1"/>
  <c r="BK8" i="1"/>
  <c r="BM7" i="1"/>
  <c r="BL7" i="1"/>
  <c r="BK7" i="1"/>
  <c r="BM6" i="1"/>
  <c r="BL6" i="1"/>
  <c r="BK6" i="1"/>
  <c r="BG60" i="1"/>
  <c r="BF60" i="1"/>
  <c r="BE60" i="1"/>
  <c r="BG59" i="1"/>
  <c r="BF59" i="1"/>
  <c r="BE59" i="1"/>
  <c r="BG58" i="1"/>
  <c r="BF58" i="1"/>
  <c r="BE58" i="1"/>
  <c r="BG57" i="1"/>
  <c r="BF57" i="1"/>
  <c r="BE57" i="1"/>
  <c r="BG56" i="1"/>
  <c r="BF56" i="1"/>
  <c r="BE56" i="1"/>
  <c r="BG55" i="1"/>
  <c r="BF55" i="1"/>
  <c r="BE55" i="1"/>
  <c r="BG54" i="1"/>
  <c r="BF54" i="1"/>
  <c r="BE54" i="1"/>
  <c r="BG53" i="1"/>
  <c r="BF53" i="1"/>
  <c r="BE53" i="1"/>
  <c r="BG52" i="1"/>
  <c r="BF52" i="1"/>
  <c r="BE52" i="1"/>
  <c r="BG51" i="1"/>
  <c r="BF51" i="1"/>
  <c r="BE51" i="1"/>
  <c r="BG50" i="1"/>
  <c r="BF50" i="1"/>
  <c r="BE50" i="1"/>
  <c r="BG49" i="1"/>
  <c r="BF49" i="1"/>
  <c r="BE49" i="1"/>
  <c r="BG48" i="1"/>
  <c r="BF48" i="1"/>
  <c r="BE48" i="1"/>
  <c r="BG47" i="1"/>
  <c r="BF47" i="1"/>
  <c r="BE47" i="1"/>
  <c r="BG46" i="1"/>
  <c r="BF46" i="1"/>
  <c r="BE46" i="1"/>
  <c r="BG45" i="1"/>
  <c r="BF45" i="1"/>
  <c r="BE45" i="1"/>
  <c r="BG44" i="1"/>
  <c r="BF44" i="1"/>
  <c r="BE44" i="1"/>
  <c r="BG43" i="1"/>
  <c r="BF43" i="1"/>
  <c r="BE43" i="1"/>
  <c r="BG42" i="1"/>
  <c r="BF42" i="1"/>
  <c r="BE42" i="1"/>
  <c r="BG41" i="1"/>
  <c r="BF41" i="1"/>
  <c r="BE41" i="1"/>
  <c r="BG40" i="1"/>
  <c r="BF40" i="1"/>
  <c r="BE40" i="1"/>
  <c r="BG39" i="1"/>
  <c r="BF39" i="1"/>
  <c r="BE39" i="1"/>
  <c r="BG38" i="1"/>
  <c r="BF38" i="1"/>
  <c r="BE38" i="1"/>
  <c r="BG37" i="1"/>
  <c r="BF37" i="1"/>
  <c r="BE37" i="1"/>
  <c r="BG36" i="1"/>
  <c r="BF36" i="1"/>
  <c r="BE36" i="1"/>
  <c r="BG35" i="1"/>
  <c r="BF35" i="1"/>
  <c r="BE35" i="1"/>
  <c r="BG34" i="1"/>
  <c r="BF34" i="1"/>
  <c r="BE34" i="1"/>
  <c r="BG33" i="1"/>
  <c r="BF33" i="1"/>
  <c r="BE33" i="1"/>
  <c r="BG32" i="1"/>
  <c r="BF32" i="1"/>
  <c r="BE32" i="1"/>
  <c r="BG31" i="1"/>
  <c r="BF31" i="1"/>
  <c r="BE31" i="1"/>
  <c r="BG30" i="1"/>
  <c r="BF30" i="1"/>
  <c r="BE30" i="1"/>
  <c r="BG29" i="1"/>
  <c r="BF29" i="1"/>
  <c r="BE29" i="1"/>
  <c r="BG28" i="1"/>
  <c r="BF28" i="1"/>
  <c r="BE28" i="1"/>
  <c r="BG27" i="1"/>
  <c r="BF27" i="1"/>
  <c r="BE27" i="1"/>
  <c r="BG26" i="1"/>
  <c r="BF26" i="1"/>
  <c r="BE26" i="1"/>
  <c r="BG25" i="1"/>
  <c r="BF25" i="1"/>
  <c r="BE25" i="1"/>
  <c r="BG24" i="1"/>
  <c r="BF24" i="1"/>
  <c r="BE24" i="1"/>
  <c r="BG23" i="1"/>
  <c r="BF23" i="1"/>
  <c r="BE23" i="1"/>
  <c r="BG22" i="1"/>
  <c r="BF22" i="1"/>
  <c r="BE22" i="1"/>
  <c r="BG21" i="1"/>
  <c r="BF21" i="1"/>
  <c r="BE21" i="1"/>
  <c r="BG20" i="1"/>
  <c r="BF20" i="1"/>
  <c r="BE20" i="1"/>
  <c r="BG19" i="1"/>
  <c r="BF19" i="1"/>
  <c r="BE19" i="1"/>
  <c r="BG18" i="1"/>
  <c r="BF18" i="1"/>
  <c r="BE18" i="1"/>
  <c r="BG17" i="1"/>
  <c r="BF17" i="1"/>
  <c r="BE17" i="1"/>
  <c r="BG16" i="1"/>
  <c r="BF16" i="1"/>
  <c r="BE16" i="1"/>
  <c r="BG15" i="1"/>
  <c r="BF15" i="1"/>
  <c r="BE15" i="1"/>
  <c r="BG14" i="1"/>
  <c r="BF14" i="1"/>
  <c r="BE14" i="1"/>
  <c r="BG13" i="1"/>
  <c r="BF13" i="1"/>
  <c r="BE13" i="1"/>
  <c r="BG12" i="1"/>
  <c r="BF12" i="1"/>
  <c r="BE12" i="1"/>
  <c r="BG11" i="1"/>
  <c r="BF11" i="1"/>
  <c r="BE11" i="1"/>
  <c r="BG10" i="1"/>
  <c r="BF10" i="1"/>
  <c r="BE10" i="1"/>
  <c r="BG9" i="1"/>
  <c r="BF9" i="1"/>
  <c r="BE9" i="1"/>
  <c r="BG8" i="1"/>
  <c r="BF8" i="1"/>
  <c r="BE8" i="1"/>
  <c r="BG7" i="1"/>
  <c r="BF7" i="1"/>
  <c r="BE7" i="1"/>
  <c r="BG6" i="1"/>
  <c r="BF6" i="1"/>
  <c r="BE6" i="1"/>
  <c r="BA60" i="1"/>
  <c r="AZ60" i="1"/>
  <c r="AY60" i="1"/>
  <c r="BA59" i="1"/>
  <c r="AZ59" i="1"/>
  <c r="AY59" i="1"/>
  <c r="BA58" i="1"/>
  <c r="AZ58" i="1"/>
  <c r="AY58" i="1"/>
  <c r="BA57" i="1"/>
  <c r="AZ57" i="1"/>
  <c r="AY57" i="1"/>
  <c r="BA56" i="1"/>
  <c r="AZ56" i="1"/>
  <c r="AY56" i="1"/>
  <c r="BA55" i="1"/>
  <c r="AZ55" i="1"/>
  <c r="AY55" i="1"/>
  <c r="BA54" i="1"/>
  <c r="AZ54" i="1"/>
  <c r="AY54" i="1"/>
  <c r="BA53" i="1"/>
  <c r="AZ53" i="1"/>
  <c r="AY53" i="1"/>
  <c r="BA52" i="1"/>
  <c r="AZ52" i="1"/>
  <c r="AY52" i="1"/>
  <c r="BA51" i="1"/>
  <c r="AZ51" i="1"/>
  <c r="AY51" i="1"/>
  <c r="BA50" i="1"/>
  <c r="AZ50" i="1"/>
  <c r="AY50" i="1"/>
  <c r="BA49" i="1"/>
  <c r="AZ49" i="1"/>
  <c r="AY49" i="1"/>
  <c r="BA48" i="1"/>
  <c r="AZ48" i="1"/>
  <c r="AY48" i="1"/>
  <c r="BA47" i="1"/>
  <c r="AZ47" i="1"/>
  <c r="AY47" i="1"/>
  <c r="BA46" i="1"/>
  <c r="AZ46" i="1"/>
  <c r="AY46" i="1"/>
  <c r="BA45" i="1"/>
  <c r="AZ45" i="1"/>
  <c r="AY45" i="1"/>
  <c r="BA44" i="1"/>
  <c r="AZ44" i="1"/>
  <c r="AY44" i="1"/>
  <c r="BA43" i="1"/>
  <c r="AZ43" i="1"/>
  <c r="AY43" i="1"/>
  <c r="BA42" i="1"/>
  <c r="AZ42" i="1"/>
  <c r="AY42" i="1"/>
  <c r="BA41" i="1"/>
  <c r="AZ41" i="1"/>
  <c r="AY41" i="1"/>
  <c r="BA40" i="1"/>
  <c r="AZ40" i="1"/>
  <c r="AY40" i="1"/>
  <c r="BA39" i="1"/>
  <c r="AZ39" i="1"/>
  <c r="AY39" i="1"/>
  <c r="BA38" i="1"/>
  <c r="AZ38" i="1"/>
  <c r="AY38" i="1"/>
  <c r="BA37" i="1"/>
  <c r="AZ37" i="1"/>
  <c r="AY37" i="1"/>
  <c r="BA36" i="1"/>
  <c r="AZ36" i="1"/>
  <c r="AY36" i="1"/>
  <c r="BA35" i="1"/>
  <c r="AZ35" i="1"/>
  <c r="AY35" i="1"/>
  <c r="BA34" i="1"/>
  <c r="AZ34" i="1"/>
  <c r="AY34" i="1"/>
  <c r="BA33" i="1"/>
  <c r="AZ33" i="1"/>
  <c r="AY33" i="1"/>
  <c r="BA32" i="1"/>
  <c r="AZ32" i="1"/>
  <c r="AY32" i="1"/>
  <c r="BA31" i="1"/>
  <c r="AZ31" i="1"/>
  <c r="AY31" i="1"/>
  <c r="BA30" i="1"/>
  <c r="AZ30" i="1"/>
  <c r="AY30" i="1"/>
  <c r="BA29" i="1"/>
  <c r="AZ29" i="1"/>
  <c r="AY29" i="1"/>
  <c r="BA28" i="1"/>
  <c r="AZ28" i="1"/>
  <c r="AY28" i="1"/>
  <c r="BA27" i="1"/>
  <c r="AZ27" i="1"/>
  <c r="AY27" i="1"/>
  <c r="BA26" i="1"/>
  <c r="AZ26" i="1"/>
  <c r="AY26" i="1"/>
  <c r="BA25" i="1"/>
  <c r="AZ25" i="1"/>
  <c r="AY25" i="1"/>
  <c r="BA24" i="1"/>
  <c r="AZ24" i="1"/>
  <c r="AY24" i="1"/>
  <c r="BA23" i="1"/>
  <c r="AZ23" i="1"/>
  <c r="AY23" i="1"/>
  <c r="BA22" i="1"/>
  <c r="AZ22" i="1"/>
  <c r="AY22" i="1"/>
  <c r="BA21" i="1"/>
  <c r="AZ21" i="1"/>
  <c r="AY21" i="1"/>
  <c r="BA20" i="1"/>
  <c r="AZ20" i="1"/>
  <c r="AY20" i="1"/>
  <c r="BA19" i="1"/>
  <c r="AZ19" i="1"/>
  <c r="AY19" i="1"/>
  <c r="BA18" i="1"/>
  <c r="AZ18" i="1"/>
  <c r="AY18" i="1"/>
  <c r="BA17" i="1"/>
  <c r="AZ17" i="1"/>
  <c r="AY17" i="1"/>
  <c r="BA16" i="1"/>
  <c r="AZ16" i="1"/>
  <c r="AY16" i="1"/>
  <c r="BA15" i="1"/>
  <c r="AZ15" i="1"/>
  <c r="AY15" i="1"/>
  <c r="BA14" i="1"/>
  <c r="AZ14" i="1"/>
  <c r="AY14" i="1"/>
  <c r="BA13" i="1"/>
  <c r="AZ13" i="1"/>
  <c r="AY13" i="1"/>
  <c r="BA12" i="1"/>
  <c r="AZ12" i="1"/>
  <c r="AY12" i="1"/>
  <c r="BA11" i="1"/>
  <c r="AZ11" i="1"/>
  <c r="AY11" i="1"/>
  <c r="BA10" i="1"/>
  <c r="AZ10" i="1"/>
  <c r="AY10" i="1"/>
  <c r="BA9" i="1"/>
  <c r="AZ9" i="1"/>
  <c r="AY9" i="1"/>
  <c r="BA8" i="1"/>
  <c r="AZ8" i="1"/>
  <c r="AY8" i="1"/>
  <c r="BA7" i="1"/>
  <c r="AZ7" i="1"/>
  <c r="AY7" i="1"/>
  <c r="BA6" i="1"/>
  <c r="AZ6" i="1"/>
  <c r="AY6" i="1"/>
  <c r="AU60" i="1"/>
  <c r="AT60" i="1"/>
  <c r="AS60" i="1"/>
  <c r="AU59" i="1"/>
  <c r="AT59" i="1"/>
  <c r="AS59" i="1"/>
  <c r="AU58" i="1"/>
  <c r="AT58" i="1"/>
  <c r="AS58" i="1"/>
  <c r="AU57" i="1"/>
  <c r="AT57" i="1"/>
  <c r="AS57" i="1"/>
  <c r="AU56" i="1"/>
  <c r="AT56" i="1"/>
  <c r="AS56" i="1"/>
  <c r="AU55" i="1"/>
  <c r="AT55" i="1"/>
  <c r="AS55" i="1"/>
  <c r="AU54" i="1"/>
  <c r="AT54" i="1"/>
  <c r="AS54" i="1"/>
  <c r="AU53" i="1"/>
  <c r="AT53" i="1"/>
  <c r="AS53" i="1"/>
  <c r="AU52" i="1"/>
  <c r="AT52" i="1"/>
  <c r="AS52" i="1"/>
  <c r="AU51" i="1"/>
  <c r="AT51" i="1"/>
  <c r="AS51" i="1"/>
  <c r="AU50" i="1"/>
  <c r="AT50" i="1"/>
  <c r="AS50" i="1"/>
  <c r="AU49" i="1"/>
  <c r="AT49" i="1"/>
  <c r="AS49" i="1"/>
  <c r="AU48" i="1"/>
  <c r="AT48" i="1"/>
  <c r="AS48" i="1"/>
  <c r="AU47" i="1"/>
  <c r="AT47" i="1"/>
  <c r="AS47" i="1"/>
  <c r="AU46" i="1"/>
  <c r="AT46" i="1"/>
  <c r="AS46" i="1"/>
  <c r="AU45" i="1"/>
  <c r="AT45" i="1"/>
  <c r="AS45" i="1"/>
  <c r="AU44" i="1"/>
  <c r="AT44" i="1"/>
  <c r="AS44" i="1"/>
  <c r="AU43" i="1"/>
  <c r="AT43" i="1"/>
  <c r="AS43" i="1"/>
  <c r="AU42" i="1"/>
  <c r="AT42" i="1"/>
  <c r="AS42" i="1"/>
  <c r="AU41" i="1"/>
  <c r="AT41" i="1"/>
  <c r="AS41" i="1"/>
  <c r="AU40" i="1"/>
  <c r="AT40" i="1"/>
  <c r="AS40" i="1"/>
  <c r="AU39" i="1"/>
  <c r="AT39" i="1"/>
  <c r="AS39" i="1"/>
  <c r="AU38" i="1"/>
  <c r="AT38" i="1"/>
  <c r="AS38" i="1"/>
  <c r="AU37" i="1"/>
  <c r="AT37" i="1"/>
  <c r="AS37" i="1"/>
  <c r="AU36" i="1"/>
  <c r="AT36" i="1"/>
  <c r="AS36" i="1"/>
  <c r="AU35" i="1"/>
  <c r="AT35" i="1"/>
  <c r="AS35" i="1"/>
  <c r="AU34" i="1"/>
  <c r="AT34" i="1"/>
  <c r="AS34" i="1"/>
  <c r="AU33" i="1"/>
  <c r="AT33" i="1"/>
  <c r="AS33" i="1"/>
  <c r="AU32" i="1"/>
  <c r="AT32" i="1"/>
  <c r="AS32" i="1"/>
  <c r="AU31" i="1"/>
  <c r="AT31" i="1"/>
  <c r="AS31" i="1"/>
  <c r="AU30" i="1"/>
  <c r="AT30" i="1"/>
  <c r="AS30" i="1"/>
  <c r="AU29" i="1"/>
  <c r="AT29" i="1"/>
  <c r="AS29" i="1"/>
  <c r="AU28" i="1"/>
  <c r="AT28" i="1"/>
  <c r="AS28" i="1"/>
  <c r="AU27" i="1"/>
  <c r="AT27" i="1"/>
  <c r="AS27" i="1"/>
  <c r="AU26" i="1"/>
  <c r="AT26" i="1"/>
  <c r="AS26" i="1"/>
  <c r="AU25" i="1"/>
  <c r="AT25" i="1"/>
  <c r="AS25" i="1"/>
  <c r="AU24" i="1"/>
  <c r="AT24" i="1"/>
  <c r="AS24" i="1"/>
  <c r="AU23" i="1"/>
  <c r="AT23" i="1"/>
  <c r="AS23" i="1"/>
  <c r="AU22" i="1"/>
  <c r="AT22" i="1"/>
  <c r="AS22" i="1"/>
  <c r="AU21" i="1"/>
  <c r="AT21" i="1"/>
  <c r="AS21" i="1"/>
  <c r="AU20" i="1"/>
  <c r="AT20" i="1"/>
  <c r="AS20" i="1"/>
  <c r="AU19" i="1"/>
  <c r="AT19" i="1"/>
  <c r="AS19" i="1"/>
  <c r="AU18" i="1"/>
  <c r="AT18" i="1"/>
  <c r="AS18" i="1"/>
  <c r="AU17" i="1"/>
  <c r="AT17" i="1"/>
  <c r="AS17" i="1"/>
  <c r="AU16" i="1"/>
  <c r="AT16" i="1"/>
  <c r="AS16" i="1"/>
  <c r="AU15" i="1"/>
  <c r="AT15" i="1"/>
  <c r="AS15" i="1"/>
  <c r="AU14" i="1"/>
  <c r="AT14" i="1"/>
  <c r="AS14" i="1"/>
  <c r="AU13" i="1"/>
  <c r="AT13" i="1"/>
  <c r="AS13" i="1"/>
  <c r="AU12" i="1"/>
  <c r="AT12" i="1"/>
  <c r="AS12" i="1"/>
  <c r="AU11" i="1"/>
  <c r="AT11" i="1"/>
  <c r="AS11" i="1"/>
  <c r="AU10" i="1"/>
  <c r="AT10" i="1"/>
  <c r="AS10" i="1"/>
  <c r="AU9" i="1"/>
  <c r="AT9" i="1"/>
  <c r="AS9" i="1"/>
  <c r="AU8" i="1"/>
  <c r="AT8" i="1"/>
  <c r="AS8" i="1"/>
  <c r="AU7" i="1"/>
  <c r="AT7" i="1"/>
  <c r="AS7" i="1"/>
  <c r="AU6" i="1"/>
  <c r="AT6" i="1"/>
  <c r="AS6" i="1"/>
  <c r="AO60" i="1"/>
  <c r="AN60" i="1"/>
  <c r="AM60" i="1"/>
  <c r="AO59" i="1"/>
  <c r="AN59" i="1"/>
  <c r="AM59" i="1"/>
  <c r="AO58" i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O7" i="1"/>
  <c r="AN7" i="1"/>
  <c r="AM7" i="1"/>
  <c r="AO6" i="1"/>
  <c r="AN6" i="1"/>
  <c r="AM6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9" i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I30" i="1"/>
  <c r="AH30" i="1"/>
  <c r="AG30" i="1"/>
  <c r="AI29" i="1"/>
  <c r="AH29" i="1"/>
  <c r="AG29" i="1"/>
  <c r="AI28" i="1"/>
  <c r="AH28" i="1"/>
  <c r="AG28" i="1"/>
  <c r="AI27" i="1"/>
  <c r="AH27" i="1"/>
  <c r="AG27" i="1"/>
  <c r="AI26" i="1"/>
  <c r="AH26" i="1"/>
  <c r="AG26" i="1"/>
  <c r="AI25" i="1"/>
  <c r="AH25" i="1"/>
  <c r="AG25" i="1"/>
  <c r="AI24" i="1"/>
  <c r="AH24" i="1"/>
  <c r="AG24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I15" i="1"/>
  <c r="AH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I6" i="1"/>
  <c r="AH6" i="1"/>
  <c r="AG6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5" i="1"/>
  <c r="AB55" i="1"/>
  <c r="AA55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6" i="1"/>
  <c r="AB46" i="1"/>
  <c r="AA46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9" i="1"/>
  <c r="AB39" i="1"/>
  <c r="AA39" i="1"/>
  <c r="AC38" i="1"/>
  <c r="AB38" i="1"/>
  <c r="AA38" i="1"/>
  <c r="AC37" i="1"/>
  <c r="AB37" i="1"/>
  <c r="AA37" i="1"/>
  <c r="AC36" i="1"/>
  <c r="AB36" i="1"/>
  <c r="AA36" i="1"/>
  <c r="AC35" i="1"/>
  <c r="AB35" i="1"/>
  <c r="AA35" i="1"/>
  <c r="AC34" i="1"/>
  <c r="AB34" i="1"/>
  <c r="AA34" i="1"/>
  <c r="AC33" i="1"/>
  <c r="AB33" i="1"/>
  <c r="AA33" i="1"/>
  <c r="AC32" i="1"/>
  <c r="AB32" i="1"/>
  <c r="AA32" i="1"/>
  <c r="AC31" i="1"/>
  <c r="AB31" i="1"/>
  <c r="AA31" i="1"/>
  <c r="AC30" i="1"/>
  <c r="AB30" i="1"/>
  <c r="AA30" i="1"/>
  <c r="AC29" i="1"/>
  <c r="AB29" i="1"/>
  <c r="AA29" i="1"/>
  <c r="AC28" i="1"/>
  <c r="AB28" i="1"/>
  <c r="AA28" i="1"/>
  <c r="AC27" i="1"/>
  <c r="AB27" i="1"/>
  <c r="AA27" i="1"/>
  <c r="AC26" i="1"/>
  <c r="AB26" i="1"/>
  <c r="AA26" i="1"/>
  <c r="AC25" i="1"/>
  <c r="AB25" i="1"/>
  <c r="AA25" i="1"/>
  <c r="AC24" i="1"/>
  <c r="AB24" i="1"/>
  <c r="AA24" i="1"/>
  <c r="AC23" i="1"/>
  <c r="AB23" i="1"/>
  <c r="AA23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AC17" i="1"/>
  <c r="AB17" i="1"/>
  <c r="AA17" i="1"/>
  <c r="AC16" i="1"/>
  <c r="AB16" i="1"/>
  <c r="AA16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AC8" i="1"/>
  <c r="AB8" i="1"/>
  <c r="AA8" i="1"/>
  <c r="AC7" i="1"/>
  <c r="AB7" i="1"/>
  <c r="AA7" i="1"/>
  <c r="AC6" i="1"/>
  <c r="AB6" i="1"/>
  <c r="AA6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W50" i="1"/>
  <c r="V50" i="1"/>
  <c r="U50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W39" i="1"/>
  <c r="V39" i="1"/>
  <c r="U39" i="1"/>
  <c r="W38" i="1"/>
  <c r="V38" i="1"/>
  <c r="U38" i="1"/>
  <c r="W37" i="1"/>
  <c r="V37" i="1"/>
  <c r="U37" i="1"/>
  <c r="W36" i="1"/>
  <c r="V36" i="1"/>
  <c r="U36" i="1"/>
  <c r="W35" i="1"/>
  <c r="V35" i="1"/>
  <c r="U35" i="1"/>
  <c r="W34" i="1"/>
  <c r="V34" i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U26" i="1"/>
  <c r="W25" i="1"/>
  <c r="V25" i="1"/>
  <c r="U25" i="1"/>
  <c r="W24" i="1"/>
  <c r="V24" i="1"/>
  <c r="U24" i="1"/>
  <c r="W23" i="1"/>
  <c r="V23" i="1"/>
  <c r="U23" i="1"/>
  <c r="W22" i="1"/>
  <c r="V22" i="1"/>
  <c r="U22" i="1"/>
  <c r="W21" i="1"/>
  <c r="V21" i="1"/>
  <c r="U21" i="1"/>
  <c r="W20" i="1"/>
  <c r="V20" i="1"/>
  <c r="U20" i="1"/>
  <c r="W19" i="1"/>
  <c r="V19" i="1"/>
  <c r="U19" i="1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8" i="1"/>
  <c r="P8" i="1"/>
  <c r="O8" i="1"/>
  <c r="Q7" i="1"/>
  <c r="P7" i="1"/>
  <c r="O7" i="1"/>
  <c r="Q6" i="1"/>
  <c r="P6" i="1"/>
  <c r="O6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G89" i="1" l="1"/>
  <c r="CM88" i="1"/>
  <c r="CL88" i="1"/>
  <c r="CN88" i="1" s="1"/>
  <c r="CG88" i="1"/>
  <c r="CF88" i="1"/>
  <c r="CH88" i="1" s="1"/>
  <c r="CA88" i="1"/>
  <c r="BZ88" i="1"/>
  <c r="CB88" i="1" s="1"/>
  <c r="BU88" i="1"/>
  <c r="BT88" i="1"/>
  <c r="BV88" i="1" s="1"/>
  <c r="BO88" i="1"/>
  <c r="BN88" i="1"/>
  <c r="BI88" i="1"/>
  <c r="BH88" i="1"/>
  <c r="BC88" i="1"/>
  <c r="BB88" i="1"/>
  <c r="BD88" i="1" s="1"/>
  <c r="AW88" i="1"/>
  <c r="AV88" i="1"/>
  <c r="AX88" i="1" s="1"/>
  <c r="AQ88" i="1"/>
  <c r="AP88" i="1"/>
  <c r="AK88" i="1"/>
  <c r="AJ88" i="1"/>
  <c r="AE88" i="1"/>
  <c r="AD88" i="1"/>
  <c r="Y88" i="1"/>
  <c r="X88" i="1"/>
  <c r="S88" i="1"/>
  <c r="R88" i="1"/>
  <c r="T88" i="1" s="1"/>
  <c r="M88" i="1"/>
  <c r="L88" i="1"/>
  <c r="G88" i="1"/>
  <c r="F88" i="1"/>
  <c r="D88" i="1"/>
  <c r="CP88" i="1" s="1"/>
  <c r="C88" i="1"/>
  <c r="AM88" i="1" s="1"/>
  <c r="O88" i="1"/>
  <c r="CM71" i="1"/>
  <c r="CL71" i="1"/>
  <c r="CG71" i="1"/>
  <c r="CF71" i="1"/>
  <c r="CA71" i="1"/>
  <c r="BZ71" i="1"/>
  <c r="CB71" i="1" s="1"/>
  <c r="BU71" i="1"/>
  <c r="BT71" i="1"/>
  <c r="BO71" i="1"/>
  <c r="BN71" i="1"/>
  <c r="BQ71" i="1" s="1"/>
  <c r="BI71" i="1"/>
  <c r="BH71" i="1"/>
  <c r="BC71" i="1"/>
  <c r="BB71" i="1"/>
  <c r="BD71" i="1" s="1"/>
  <c r="AW71" i="1"/>
  <c r="AX71" i="1" s="1"/>
  <c r="AV71" i="1"/>
  <c r="AQ71" i="1"/>
  <c r="AP71" i="1"/>
  <c r="AS71" i="1" s="1"/>
  <c r="AK71" i="1"/>
  <c r="AJ71" i="1"/>
  <c r="AE71" i="1"/>
  <c r="AD71" i="1"/>
  <c r="AF71" i="1" s="1"/>
  <c r="Y71" i="1"/>
  <c r="Z71" i="1" s="1"/>
  <c r="X71" i="1"/>
  <c r="S71" i="1"/>
  <c r="R71" i="1"/>
  <c r="M71" i="1"/>
  <c r="P71" i="1" s="1"/>
  <c r="L71" i="1"/>
  <c r="G71" i="1"/>
  <c r="F71" i="1"/>
  <c r="O71" i="1" s="1"/>
  <c r="CR71" i="1"/>
  <c r="CU71" i="1" s="1"/>
  <c r="CI71" i="1"/>
  <c r="BW71" i="1"/>
  <c r="AY71" i="1"/>
  <c r="AA71" i="1"/>
  <c r="U71" i="1"/>
  <c r="D71" i="1"/>
  <c r="AT71" i="1" s="1"/>
  <c r="C71" i="1"/>
  <c r="CM61" i="1"/>
  <c r="CL61" i="1"/>
  <c r="CL89" i="1" s="1"/>
  <c r="CG61" i="1"/>
  <c r="CF61" i="1"/>
  <c r="CR61" i="1" s="1"/>
  <c r="CU61" i="1" s="1"/>
  <c r="CA61" i="1"/>
  <c r="BZ61" i="1"/>
  <c r="BZ89" i="1" s="1"/>
  <c r="BU61" i="1"/>
  <c r="BT61" i="1"/>
  <c r="BW61" i="1" s="1"/>
  <c r="BO61" i="1"/>
  <c r="BN61" i="1"/>
  <c r="BI61" i="1"/>
  <c r="BH61" i="1"/>
  <c r="BJ61" i="1" s="1"/>
  <c r="BC61" i="1"/>
  <c r="BB61" i="1"/>
  <c r="AW61" i="1"/>
  <c r="AV61" i="1"/>
  <c r="AY61" i="1" s="1"/>
  <c r="AQ61" i="1"/>
  <c r="AP61" i="1"/>
  <c r="AK61" i="1"/>
  <c r="AJ61" i="1"/>
  <c r="AL61" i="1" s="1"/>
  <c r="AE61" i="1"/>
  <c r="AD61" i="1"/>
  <c r="AD89" i="1" s="1"/>
  <c r="Y61" i="1"/>
  <c r="X61" i="1"/>
  <c r="Z61" i="1" s="1"/>
  <c r="S61" i="1"/>
  <c r="T61" i="1" s="1"/>
  <c r="R61" i="1"/>
  <c r="R89" i="1" s="1"/>
  <c r="M61" i="1"/>
  <c r="L61" i="1"/>
  <c r="CS61" i="1"/>
  <c r="CI61" i="1"/>
  <c r="CC61" i="1"/>
  <c r="BL61" i="1"/>
  <c r="AN61" i="1"/>
  <c r="AA61" i="1"/>
  <c r="U61" i="1"/>
  <c r="J61" i="1"/>
  <c r="I61" i="1"/>
  <c r="G61" i="1"/>
  <c r="F61" i="1"/>
  <c r="E61" i="1"/>
  <c r="D61" i="1"/>
  <c r="BX61" i="1" s="1"/>
  <c r="C61" i="1"/>
  <c r="CO61" i="1" s="1"/>
  <c r="BK88" i="1" l="1"/>
  <c r="U88" i="1"/>
  <c r="N88" i="1"/>
  <c r="AB88" i="1"/>
  <c r="AL88" i="1"/>
  <c r="BX88" i="1"/>
  <c r="L89" i="1"/>
  <c r="C89" i="1"/>
  <c r="AS88" i="1"/>
  <c r="BQ88" i="1"/>
  <c r="F89" i="1"/>
  <c r="H89" i="1" s="1"/>
  <c r="Y89" i="1"/>
  <c r="AK89" i="1"/>
  <c r="BI89" i="1"/>
  <c r="CG89" i="1"/>
  <c r="J88" i="1"/>
  <c r="AF88" i="1"/>
  <c r="AT88" i="1"/>
  <c r="BF88" i="1"/>
  <c r="E71" i="1"/>
  <c r="BA71" i="1" s="1"/>
  <c r="BX71" i="1"/>
  <c r="I71" i="1"/>
  <c r="AB71" i="1"/>
  <c r="AZ71" i="1"/>
  <c r="H71" i="1"/>
  <c r="V71" i="1"/>
  <c r="AH71" i="1"/>
  <c r="BF71" i="1"/>
  <c r="CD71" i="1"/>
  <c r="CN71" i="1"/>
  <c r="AM71" i="1"/>
  <c r="BR71" i="1"/>
  <c r="CO71" i="1"/>
  <c r="BJ71" i="1"/>
  <c r="BV71" i="1"/>
  <c r="AC71" i="1"/>
  <c r="AN71" i="1"/>
  <c r="BL71" i="1"/>
  <c r="X89" i="1"/>
  <c r="Z89" i="1" s="1"/>
  <c r="AJ89" i="1"/>
  <c r="AL89" i="1" s="1"/>
  <c r="AV89" i="1"/>
  <c r="BH89" i="1"/>
  <c r="BJ89" i="1" s="1"/>
  <c r="BT89" i="1"/>
  <c r="CF89" i="1"/>
  <c r="CH89" i="1" s="1"/>
  <c r="O61" i="1"/>
  <c r="AB61" i="1"/>
  <c r="CJ61" i="1"/>
  <c r="N61" i="1"/>
  <c r="AX61" i="1"/>
  <c r="BA61" i="1" s="1"/>
  <c r="BV61" i="1"/>
  <c r="BY61" i="1" s="1"/>
  <c r="D89" i="1"/>
  <c r="M89" i="1"/>
  <c r="N89" i="1" s="1"/>
  <c r="AW89" i="1"/>
  <c r="BU89" i="1"/>
  <c r="H61" i="1"/>
  <c r="Q61" i="1" s="1"/>
  <c r="P61" i="1"/>
  <c r="AG61" i="1"/>
  <c r="AZ61" i="1"/>
  <c r="AR61" i="1"/>
  <c r="AU61" i="1" s="1"/>
  <c r="BD61" i="1"/>
  <c r="BG61" i="1" s="1"/>
  <c r="BP61" i="1"/>
  <c r="BS61" i="1" s="1"/>
  <c r="AP89" i="1"/>
  <c r="BB89" i="1"/>
  <c r="BD89" i="1" s="1"/>
  <c r="BN89" i="1"/>
  <c r="AM61" i="1"/>
  <c r="BK61" i="1"/>
  <c r="CV61" i="1"/>
  <c r="AH61" i="1"/>
  <c r="AT61" i="1"/>
  <c r="BF61" i="1"/>
  <c r="BR61" i="1"/>
  <c r="CD61" i="1"/>
  <c r="CP61" i="1"/>
  <c r="S89" i="1"/>
  <c r="T89" i="1" s="1"/>
  <c r="AE89" i="1"/>
  <c r="AF89" i="1" s="1"/>
  <c r="AQ89" i="1"/>
  <c r="BC89" i="1"/>
  <c r="BO89" i="1"/>
  <c r="CA89" i="1"/>
  <c r="CB89" i="1" s="1"/>
  <c r="CM89" i="1"/>
  <c r="CN89" i="1" s="1"/>
  <c r="CE71" i="1"/>
  <c r="BP89" i="1"/>
  <c r="CO88" i="1"/>
  <c r="CT88" i="1"/>
  <c r="CS88" i="1"/>
  <c r="CV88" i="1"/>
  <c r="CI88" i="1"/>
  <c r="CR88" i="1"/>
  <c r="BW88" i="1"/>
  <c r="BP88" i="1"/>
  <c r="BJ88" i="1"/>
  <c r="AR88" i="1"/>
  <c r="Z88" i="1"/>
  <c r="P88" i="1"/>
  <c r="H88" i="1"/>
  <c r="AN88" i="1"/>
  <c r="CJ88" i="1"/>
  <c r="E88" i="1"/>
  <c r="CQ88" i="1" s="1"/>
  <c r="V88" i="1"/>
  <c r="AH88" i="1"/>
  <c r="AZ88" i="1"/>
  <c r="BR88" i="1"/>
  <c r="CD88" i="1"/>
  <c r="BL88" i="1"/>
  <c r="I88" i="1"/>
  <c r="AG88" i="1"/>
  <c r="BE88" i="1"/>
  <c r="CC88" i="1"/>
  <c r="AA88" i="1"/>
  <c r="AY88" i="1"/>
  <c r="BY88" i="1"/>
  <c r="CP71" i="1"/>
  <c r="CS71" i="1"/>
  <c r="CH71" i="1"/>
  <c r="CK71" i="1" s="1"/>
  <c r="CJ71" i="1"/>
  <c r="CC71" i="1"/>
  <c r="BP71" i="1"/>
  <c r="BS71" i="1" s="1"/>
  <c r="BK71" i="1"/>
  <c r="BE71" i="1"/>
  <c r="AR71" i="1"/>
  <c r="AL71" i="1"/>
  <c r="AO71" i="1" s="1"/>
  <c r="AG71" i="1"/>
  <c r="T71" i="1"/>
  <c r="N71" i="1"/>
  <c r="J71" i="1"/>
  <c r="W61" i="1"/>
  <c r="AC61" i="1"/>
  <c r="AO61" i="1"/>
  <c r="BM61" i="1"/>
  <c r="CN61" i="1"/>
  <c r="CQ61" i="1" s="1"/>
  <c r="CH61" i="1"/>
  <c r="CB61" i="1"/>
  <c r="CE61" i="1" s="1"/>
  <c r="BQ61" i="1"/>
  <c r="BE61" i="1"/>
  <c r="AS61" i="1"/>
  <c r="AF61" i="1"/>
  <c r="AI61" i="1" s="1"/>
  <c r="V61" i="1"/>
  <c r="AU88" i="1" l="1"/>
  <c r="AO88" i="1"/>
  <c r="W88" i="1"/>
  <c r="Q88" i="1"/>
  <c r="BM88" i="1"/>
  <c r="Q71" i="1"/>
  <c r="K61" i="1"/>
  <c r="AU71" i="1"/>
  <c r="BG71" i="1"/>
  <c r="BY71" i="1"/>
  <c r="K71" i="1"/>
  <c r="W71" i="1"/>
  <c r="AI71" i="1"/>
  <c r="BM71" i="1"/>
  <c r="CQ71" i="1"/>
  <c r="AR89" i="1"/>
  <c r="AX89" i="1"/>
  <c r="BV89" i="1"/>
  <c r="BS88" i="1"/>
  <c r="CK88" i="1"/>
  <c r="BG88" i="1"/>
  <c r="AI88" i="1"/>
  <c r="CE88" i="1"/>
  <c r="BA88" i="1"/>
  <c r="AC88" i="1"/>
  <c r="CU88" i="1"/>
  <c r="CR89" i="1"/>
  <c r="CW88" i="1"/>
  <c r="CV71" i="1"/>
  <c r="CS89" i="1"/>
  <c r="CT71" i="1"/>
  <c r="CW71" i="1" s="1"/>
  <c r="K88" i="1"/>
  <c r="CK61" i="1"/>
  <c r="CT61" i="1"/>
  <c r="CW61" i="1" s="1"/>
  <c r="AS89" i="1"/>
  <c r="Q89" i="1"/>
  <c r="BQ89" i="1"/>
  <c r="P89" i="1"/>
  <c r="CO89" i="1"/>
  <c r="AM89" i="1"/>
  <c r="BK89" i="1"/>
  <c r="U89" i="1"/>
  <c r="CD89" i="1"/>
  <c r="AB89" i="1"/>
  <c r="AZ89" i="1"/>
  <c r="O89" i="1"/>
  <c r="V89" i="1"/>
  <c r="BR89" i="1"/>
  <c r="CI89" i="1"/>
  <c r="CP89" i="1"/>
  <c r="I89" i="1"/>
  <c r="AG89" i="1"/>
  <c r="AN89" i="1"/>
  <c r="BE89" i="1"/>
  <c r="BL89" i="1"/>
  <c r="CC89" i="1"/>
  <c r="CJ89" i="1"/>
  <c r="BX89" i="1"/>
  <c r="E89" i="1"/>
  <c r="AT89" i="1"/>
  <c r="J89" i="1"/>
  <c r="AA89" i="1"/>
  <c r="AH89" i="1"/>
  <c r="AY89" i="1"/>
  <c r="BF89" i="1"/>
  <c r="BW89" i="1"/>
  <c r="CV74" i="1"/>
  <c r="CS87" i="1"/>
  <c r="CV87" i="1" s="1"/>
  <c r="CR87" i="1"/>
  <c r="CU87" i="1" s="1"/>
  <c r="CS86" i="1"/>
  <c r="CV86" i="1" s="1"/>
  <c r="CR86" i="1"/>
  <c r="CU86" i="1" s="1"/>
  <c r="CS84" i="1"/>
  <c r="CV84" i="1" s="1"/>
  <c r="CR84" i="1"/>
  <c r="CU84" i="1" s="1"/>
  <c r="CS83" i="1"/>
  <c r="CV83" i="1" s="1"/>
  <c r="CR83" i="1"/>
  <c r="CU83" i="1" s="1"/>
  <c r="CS82" i="1"/>
  <c r="CV82" i="1" s="1"/>
  <c r="CR82" i="1"/>
  <c r="CU82" i="1" s="1"/>
  <c r="CS81" i="1"/>
  <c r="CV81" i="1" s="1"/>
  <c r="CR81" i="1"/>
  <c r="CU81" i="1" s="1"/>
  <c r="CS80" i="1"/>
  <c r="CV80" i="1" s="1"/>
  <c r="CR80" i="1"/>
  <c r="CU80" i="1" s="1"/>
  <c r="CS79" i="1"/>
  <c r="CV79" i="1" s="1"/>
  <c r="CR79" i="1"/>
  <c r="CU79" i="1" s="1"/>
  <c r="CS78" i="1"/>
  <c r="CV78" i="1" s="1"/>
  <c r="CR78" i="1"/>
  <c r="CU78" i="1" s="1"/>
  <c r="CS77" i="1"/>
  <c r="CV77" i="1" s="1"/>
  <c r="CR77" i="1"/>
  <c r="CU77" i="1" s="1"/>
  <c r="CS76" i="1"/>
  <c r="CV76" i="1" s="1"/>
  <c r="CR76" i="1"/>
  <c r="CU76" i="1" s="1"/>
  <c r="CS75" i="1"/>
  <c r="CV75" i="1" s="1"/>
  <c r="CR75" i="1"/>
  <c r="CU75" i="1" s="1"/>
  <c r="CS74" i="1"/>
  <c r="CR74" i="1"/>
  <c r="CU74" i="1" s="1"/>
  <c r="CS73" i="1"/>
  <c r="CV73" i="1" s="1"/>
  <c r="CR73" i="1"/>
  <c r="CU73" i="1" s="1"/>
  <c r="CS70" i="1"/>
  <c r="CV70" i="1" s="1"/>
  <c r="CR70" i="1"/>
  <c r="CU70" i="1" s="1"/>
  <c r="CS69" i="1"/>
  <c r="CV69" i="1" s="1"/>
  <c r="CR69" i="1"/>
  <c r="CU69" i="1" s="1"/>
  <c r="CS68" i="1"/>
  <c r="CV68" i="1" s="1"/>
  <c r="CR68" i="1"/>
  <c r="CU68" i="1" s="1"/>
  <c r="CS67" i="1"/>
  <c r="CV67" i="1" s="1"/>
  <c r="CR67" i="1"/>
  <c r="CU67" i="1" s="1"/>
  <c r="CS66" i="1"/>
  <c r="CV66" i="1" s="1"/>
  <c r="CR66" i="1"/>
  <c r="CU66" i="1" s="1"/>
  <c r="CS65" i="1"/>
  <c r="CV65" i="1" s="1"/>
  <c r="CR65" i="1"/>
  <c r="CU65" i="1" s="1"/>
  <c r="CS64" i="1"/>
  <c r="CV64" i="1" s="1"/>
  <c r="CR64" i="1"/>
  <c r="CU64" i="1" s="1"/>
  <c r="CS63" i="1"/>
  <c r="CV63" i="1" s="1"/>
  <c r="CR63" i="1"/>
  <c r="CU63" i="1" s="1"/>
  <c r="CS60" i="1"/>
  <c r="CV60" i="1" s="1"/>
  <c r="CR60" i="1"/>
  <c r="CU60" i="1" s="1"/>
  <c r="CS59" i="1"/>
  <c r="CV59" i="1" s="1"/>
  <c r="CR59" i="1"/>
  <c r="CU59" i="1" s="1"/>
  <c r="CS58" i="1"/>
  <c r="CV58" i="1" s="1"/>
  <c r="CR58" i="1"/>
  <c r="CU58" i="1" s="1"/>
  <c r="CS57" i="1"/>
  <c r="CV57" i="1" s="1"/>
  <c r="CR57" i="1"/>
  <c r="CU57" i="1" s="1"/>
  <c r="CS56" i="1"/>
  <c r="CV56" i="1" s="1"/>
  <c r="CR56" i="1"/>
  <c r="CU56" i="1" s="1"/>
  <c r="CS55" i="1"/>
  <c r="CV55" i="1" s="1"/>
  <c r="CR55" i="1"/>
  <c r="CU55" i="1" s="1"/>
  <c r="CS54" i="1"/>
  <c r="CV54" i="1" s="1"/>
  <c r="CR54" i="1"/>
  <c r="CU54" i="1" s="1"/>
  <c r="CS53" i="1"/>
  <c r="CV53" i="1" s="1"/>
  <c r="CR53" i="1"/>
  <c r="CU53" i="1" s="1"/>
  <c r="CS52" i="1"/>
  <c r="CV52" i="1" s="1"/>
  <c r="CR52" i="1"/>
  <c r="CU52" i="1" s="1"/>
  <c r="CS51" i="1"/>
  <c r="CV51" i="1" s="1"/>
  <c r="CR51" i="1"/>
  <c r="CU51" i="1" s="1"/>
  <c r="CS50" i="1"/>
  <c r="CV50" i="1" s="1"/>
  <c r="CR50" i="1"/>
  <c r="CU50" i="1" s="1"/>
  <c r="CS49" i="1"/>
  <c r="CV49" i="1" s="1"/>
  <c r="CR49" i="1"/>
  <c r="CU49" i="1" s="1"/>
  <c r="CS48" i="1"/>
  <c r="CV48" i="1" s="1"/>
  <c r="CR48" i="1"/>
  <c r="CU48" i="1" s="1"/>
  <c r="CS47" i="1"/>
  <c r="CV47" i="1" s="1"/>
  <c r="CR47" i="1"/>
  <c r="CU47" i="1" s="1"/>
  <c r="CS46" i="1"/>
  <c r="CV46" i="1" s="1"/>
  <c r="CR46" i="1"/>
  <c r="CU46" i="1" s="1"/>
  <c r="CS45" i="1"/>
  <c r="CV45" i="1" s="1"/>
  <c r="CR45" i="1"/>
  <c r="CU45" i="1" s="1"/>
  <c r="CS44" i="1"/>
  <c r="CV44" i="1" s="1"/>
  <c r="CR44" i="1"/>
  <c r="CU44" i="1" s="1"/>
  <c r="CS43" i="1"/>
  <c r="CV43" i="1" s="1"/>
  <c r="CR43" i="1"/>
  <c r="CU43" i="1" s="1"/>
  <c r="CS42" i="1"/>
  <c r="CV42" i="1" s="1"/>
  <c r="CR42" i="1"/>
  <c r="CU42" i="1" s="1"/>
  <c r="CS41" i="1"/>
  <c r="CV41" i="1" s="1"/>
  <c r="CR41" i="1"/>
  <c r="CU41" i="1" s="1"/>
  <c r="CS40" i="1"/>
  <c r="CV40" i="1" s="1"/>
  <c r="CR40" i="1"/>
  <c r="CU40" i="1" s="1"/>
  <c r="CS39" i="1"/>
  <c r="CV39" i="1" s="1"/>
  <c r="CR39" i="1"/>
  <c r="CU39" i="1" s="1"/>
  <c r="CS38" i="1"/>
  <c r="CV38" i="1" s="1"/>
  <c r="CR38" i="1"/>
  <c r="CU38" i="1" s="1"/>
  <c r="CS37" i="1"/>
  <c r="CV37" i="1" s="1"/>
  <c r="CR37" i="1"/>
  <c r="CU37" i="1" s="1"/>
  <c r="CS36" i="1"/>
  <c r="CV36" i="1" s="1"/>
  <c r="CR36" i="1"/>
  <c r="CU36" i="1" s="1"/>
  <c r="CS35" i="1"/>
  <c r="CV35" i="1" s="1"/>
  <c r="CR35" i="1"/>
  <c r="CU35" i="1" s="1"/>
  <c r="CS34" i="1"/>
  <c r="CV34" i="1" s="1"/>
  <c r="CR34" i="1"/>
  <c r="CU34" i="1" s="1"/>
  <c r="CS33" i="1"/>
  <c r="CV33" i="1" s="1"/>
  <c r="CR33" i="1"/>
  <c r="CU33" i="1" s="1"/>
  <c r="CS32" i="1"/>
  <c r="CV32" i="1" s="1"/>
  <c r="CR32" i="1"/>
  <c r="CU32" i="1" s="1"/>
  <c r="CS31" i="1"/>
  <c r="CV31" i="1" s="1"/>
  <c r="CR31" i="1"/>
  <c r="CU31" i="1" s="1"/>
  <c r="CS30" i="1"/>
  <c r="CV30" i="1" s="1"/>
  <c r="CR30" i="1"/>
  <c r="CU30" i="1" s="1"/>
  <c r="CS29" i="1"/>
  <c r="CV29" i="1" s="1"/>
  <c r="CR29" i="1"/>
  <c r="CU29" i="1" s="1"/>
  <c r="CS28" i="1"/>
  <c r="CV28" i="1" s="1"/>
  <c r="CR28" i="1"/>
  <c r="CU28" i="1" s="1"/>
  <c r="CS27" i="1"/>
  <c r="CV27" i="1" s="1"/>
  <c r="CR27" i="1"/>
  <c r="CU27" i="1" s="1"/>
  <c r="CS26" i="1"/>
  <c r="CV26" i="1" s="1"/>
  <c r="CR26" i="1"/>
  <c r="CU26" i="1" s="1"/>
  <c r="CS25" i="1"/>
  <c r="CV25" i="1" s="1"/>
  <c r="CR25" i="1"/>
  <c r="CU25" i="1" s="1"/>
  <c r="CS24" i="1"/>
  <c r="CV24" i="1" s="1"/>
  <c r="CR24" i="1"/>
  <c r="CU24" i="1" s="1"/>
  <c r="CS23" i="1"/>
  <c r="CV23" i="1" s="1"/>
  <c r="CR23" i="1"/>
  <c r="CU23" i="1" s="1"/>
  <c r="CS22" i="1"/>
  <c r="CV22" i="1" s="1"/>
  <c r="CR22" i="1"/>
  <c r="CU22" i="1" s="1"/>
  <c r="CS21" i="1"/>
  <c r="CV21" i="1" s="1"/>
  <c r="CR21" i="1"/>
  <c r="CU21" i="1" s="1"/>
  <c r="CS20" i="1"/>
  <c r="CV20" i="1" s="1"/>
  <c r="CR20" i="1"/>
  <c r="CU20" i="1" s="1"/>
  <c r="CS19" i="1"/>
  <c r="CV19" i="1" s="1"/>
  <c r="CR19" i="1"/>
  <c r="CU19" i="1" s="1"/>
  <c r="CS18" i="1"/>
  <c r="CV18" i="1" s="1"/>
  <c r="CR18" i="1"/>
  <c r="CU18" i="1" s="1"/>
  <c r="CS17" i="1"/>
  <c r="CV17" i="1" s="1"/>
  <c r="CR17" i="1"/>
  <c r="CU17" i="1" s="1"/>
  <c r="CS16" i="1"/>
  <c r="CV16" i="1" s="1"/>
  <c r="CR16" i="1"/>
  <c r="CU16" i="1" s="1"/>
  <c r="CS15" i="1"/>
  <c r="CV15" i="1" s="1"/>
  <c r="CR15" i="1"/>
  <c r="CU15" i="1" s="1"/>
  <c r="CS14" i="1"/>
  <c r="CV14" i="1" s="1"/>
  <c r="CR14" i="1"/>
  <c r="CU14" i="1" s="1"/>
  <c r="CS13" i="1"/>
  <c r="CV13" i="1" s="1"/>
  <c r="CR13" i="1"/>
  <c r="CU13" i="1" s="1"/>
  <c r="CS12" i="1"/>
  <c r="CV12" i="1" s="1"/>
  <c r="CR12" i="1"/>
  <c r="CU12" i="1" s="1"/>
  <c r="CS11" i="1"/>
  <c r="CV11" i="1" s="1"/>
  <c r="CR11" i="1"/>
  <c r="CU11" i="1" s="1"/>
  <c r="CS10" i="1"/>
  <c r="CV10" i="1" s="1"/>
  <c r="CR10" i="1"/>
  <c r="CU10" i="1" s="1"/>
  <c r="CS9" i="1"/>
  <c r="CV9" i="1" s="1"/>
  <c r="CR9" i="1"/>
  <c r="CU9" i="1" s="1"/>
  <c r="CS8" i="1"/>
  <c r="CV8" i="1" s="1"/>
  <c r="CR8" i="1"/>
  <c r="CU8" i="1" s="1"/>
  <c r="CS7" i="1"/>
  <c r="CV7" i="1" s="1"/>
  <c r="CR7" i="1"/>
  <c r="CU7" i="1" s="1"/>
  <c r="CS6" i="1"/>
  <c r="CV6" i="1" s="1"/>
  <c r="CR6" i="1"/>
  <c r="CU6" i="1" s="1"/>
  <c r="CT89" i="1" l="1"/>
  <c r="CK89" i="1"/>
  <c r="BM89" i="1"/>
  <c r="AO89" i="1"/>
  <c r="BA89" i="1"/>
  <c r="CE89" i="1"/>
  <c r="CQ89" i="1"/>
  <c r="BS89" i="1"/>
  <c r="AU89" i="1"/>
  <c r="W89" i="1"/>
  <c r="BY89" i="1"/>
  <c r="AC89" i="1"/>
  <c r="BG89" i="1"/>
  <c r="AI89" i="1"/>
  <c r="K89" i="1"/>
  <c r="CV89" i="1"/>
  <c r="CT84" i="1"/>
  <c r="CT80" i="1"/>
  <c r="CT76" i="1"/>
  <c r="CT70" i="1"/>
  <c r="CT79" i="1" l="1"/>
  <c r="CW79" i="1" s="1"/>
  <c r="CT83" i="1"/>
  <c r="CW83" i="1" s="1"/>
  <c r="CT9" i="1"/>
  <c r="CW9" i="1" s="1"/>
  <c r="CT13" i="1"/>
  <c r="CW13" i="1" s="1"/>
  <c r="CT17" i="1"/>
  <c r="CW17" i="1" s="1"/>
  <c r="CT21" i="1"/>
  <c r="CW21" i="1" s="1"/>
  <c r="CT25" i="1"/>
  <c r="CW25" i="1" s="1"/>
  <c r="CT29" i="1"/>
  <c r="CW29" i="1" s="1"/>
  <c r="CT33" i="1"/>
  <c r="CW33" i="1" s="1"/>
  <c r="CT37" i="1"/>
  <c r="CW37" i="1" s="1"/>
  <c r="CT41" i="1"/>
  <c r="CW41" i="1" s="1"/>
  <c r="CT45" i="1"/>
  <c r="CW45" i="1" s="1"/>
  <c r="CT49" i="1"/>
  <c r="CW49" i="1" s="1"/>
  <c r="CT53" i="1"/>
  <c r="CW53" i="1" s="1"/>
  <c r="CT57" i="1"/>
  <c r="CW57" i="1" s="1"/>
  <c r="CT63" i="1"/>
  <c r="CW63" i="1" s="1"/>
  <c r="CT67" i="1"/>
  <c r="CW67" i="1" s="1"/>
  <c r="CT73" i="1"/>
  <c r="CW73" i="1" s="1"/>
  <c r="CT64" i="1"/>
  <c r="CT7" i="1"/>
  <c r="CW7" i="1" s="1"/>
  <c r="CT15" i="1"/>
  <c r="CW15" i="1" s="1"/>
  <c r="CT23" i="1"/>
  <c r="CW23" i="1" s="1"/>
  <c r="CT35" i="1"/>
  <c r="CW35" i="1" s="1"/>
  <c r="CT43" i="1"/>
  <c r="CW43" i="1" s="1"/>
  <c r="CT51" i="1"/>
  <c r="CW51" i="1" s="1"/>
  <c r="CT59" i="1"/>
  <c r="CW59" i="1" s="1"/>
  <c r="CT68" i="1"/>
  <c r="CW68" i="1" s="1"/>
  <c r="CT77" i="1"/>
  <c r="CW77" i="1" s="1"/>
  <c r="CT81" i="1"/>
  <c r="CW81" i="1" s="1"/>
  <c r="CT8" i="1"/>
  <c r="CW8" i="1" s="1"/>
  <c r="CT12" i="1"/>
  <c r="CW12" i="1" s="1"/>
  <c r="CT16" i="1"/>
  <c r="CW16" i="1" s="1"/>
  <c r="CT20" i="1"/>
  <c r="CW20" i="1" s="1"/>
  <c r="CT24" i="1"/>
  <c r="CW24" i="1" s="1"/>
  <c r="CT28" i="1"/>
  <c r="CW28" i="1" s="1"/>
  <c r="CT32" i="1"/>
  <c r="CW32" i="1" s="1"/>
  <c r="CT36" i="1"/>
  <c r="CT40" i="1"/>
  <c r="CW40" i="1" s="1"/>
  <c r="CT44" i="1"/>
  <c r="CW44" i="1" s="1"/>
  <c r="CT48" i="1"/>
  <c r="CW48" i="1" s="1"/>
  <c r="CT52" i="1"/>
  <c r="CW52" i="1" s="1"/>
  <c r="CT56" i="1"/>
  <c r="CW56" i="1" s="1"/>
  <c r="CT11" i="1"/>
  <c r="CW11" i="1" s="1"/>
  <c r="CT19" i="1"/>
  <c r="CW19" i="1" s="1"/>
  <c r="CT27" i="1"/>
  <c r="CW27" i="1" s="1"/>
  <c r="CT31" i="1"/>
  <c r="CW31" i="1" s="1"/>
  <c r="CT39" i="1"/>
  <c r="CW39" i="1" s="1"/>
  <c r="CT47" i="1"/>
  <c r="CW47" i="1" s="1"/>
  <c r="CT55" i="1"/>
  <c r="CW55" i="1" s="1"/>
  <c r="CT65" i="1"/>
  <c r="CW65" i="1" s="1"/>
  <c r="CT74" i="1"/>
  <c r="CW74" i="1" s="1"/>
  <c r="CT86" i="1"/>
  <c r="CW86" i="1" s="1"/>
  <c r="CW89" i="1"/>
  <c r="CU89" i="1"/>
  <c r="CW70" i="1"/>
  <c r="CW76" i="1"/>
  <c r="CW36" i="1"/>
  <c r="CW64" i="1"/>
  <c r="CW80" i="1"/>
  <c r="CW84" i="1"/>
  <c r="CT6" i="1"/>
  <c r="CW6" i="1" s="1"/>
  <c r="CT10" i="1"/>
  <c r="CW10" i="1" s="1"/>
  <c r="CT14" i="1"/>
  <c r="CW14" i="1" s="1"/>
  <c r="CT18" i="1"/>
  <c r="CW18" i="1" s="1"/>
  <c r="CT22" i="1"/>
  <c r="CW22" i="1" s="1"/>
  <c r="CT26" i="1"/>
  <c r="CW26" i="1" s="1"/>
  <c r="CT30" i="1"/>
  <c r="CW30" i="1" s="1"/>
  <c r="CT34" i="1"/>
  <c r="CW34" i="1" s="1"/>
  <c r="CT38" i="1"/>
  <c r="CW38" i="1" s="1"/>
  <c r="CT42" i="1"/>
  <c r="CW42" i="1" s="1"/>
  <c r="CT46" i="1"/>
  <c r="CW46" i="1" s="1"/>
  <c r="CT50" i="1"/>
  <c r="CW50" i="1" s="1"/>
  <c r="CT54" i="1"/>
  <c r="CW54" i="1" s="1"/>
  <c r="CT58" i="1"/>
  <c r="CW58" i="1" s="1"/>
  <c r="CT60" i="1"/>
  <c r="CW60" i="1" s="1"/>
  <c r="CT66" i="1"/>
  <c r="CW66" i="1" s="1"/>
  <c r="CT69" i="1"/>
  <c r="CW69" i="1" s="1"/>
  <c r="CT75" i="1"/>
  <c r="CW75" i="1" s="1"/>
  <c r="CT78" i="1"/>
  <c r="CW78" i="1" s="1"/>
  <c r="CT82" i="1"/>
  <c r="CW82" i="1" s="1"/>
  <c r="CT87" i="1"/>
  <c r="CW87" i="1" s="1"/>
</calcChain>
</file>

<file path=xl/sharedStrings.xml><?xml version="1.0" encoding="utf-8"?>
<sst xmlns="http://schemas.openxmlformats.org/spreadsheetml/2006/main" count="224" uniqueCount="120">
  <si>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</si>
  <si>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</si>
  <si>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</si>
  <si>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</si>
  <si>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</si>
  <si>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</si>
  <si>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</si>
  <si>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</si>
  <si>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</si>
  <si>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</si>
  <si>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</si>
  <si>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</si>
  <si>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</si>
  <si>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</si>
  <si>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</si>
  <si>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</si>
  <si>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</si>
  <si>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</si>
  <si>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</si>
  <si>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</si>
  <si>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</si>
  <si>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</si>
  <si>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女</t>
    <rPh sb="0" eb="1">
      <t>オンナ</t>
    </rPh>
    <phoneticPr fontId="2"/>
  </si>
  <si>
    <t>う歯有病者率（％）</t>
    <phoneticPr fontId="2"/>
  </si>
  <si>
    <t>処置完了者率（％）</t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</si>
  <si>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</si>
  <si>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</si>
  <si>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有所見者率（％）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</si>
  <si>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一人平均
未処置う歯数</t>
    <phoneticPr fontId="2"/>
  </si>
  <si>
    <t>一人平均
処置う歯数</t>
    <phoneticPr fontId="2"/>
  </si>
  <si>
    <t>一人平均
喪失歯数</t>
    <phoneticPr fontId="2"/>
  </si>
  <si>
    <t>一人平均
要観察歯数</t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</si>
  <si>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</si>
  <si>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全日制</t>
    <rPh sb="0" eb="3">
      <t>ゼンニチセイ</t>
    </rPh>
    <phoneticPr fontId="2"/>
  </si>
  <si>
    <t>定時制・通信制</t>
    <rPh sb="0" eb="3">
      <t>テイジセイ</t>
    </rPh>
    <rPh sb="4" eb="7">
      <t>ツウシンセイ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</si>
  <si>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</si>
  <si>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総計</t>
    <rPh sb="0" eb="2">
      <t>ソウケイ</t>
    </rPh>
    <phoneticPr fontId="2"/>
  </si>
  <si>
    <t>学校名</t>
    <rPh sb="2" eb="3">
      <t>メイ</t>
    </rPh>
    <phoneticPr fontId="2"/>
  </si>
  <si>
    <t>全日制1</t>
  </si>
  <si>
    <t>全日制2</t>
  </si>
  <si>
    <t>全日制3</t>
  </si>
  <si>
    <t>全日制4</t>
  </si>
  <si>
    <t>全日制5</t>
  </si>
  <si>
    <t>全日制6</t>
  </si>
  <si>
    <t>全日制7</t>
  </si>
  <si>
    <t>全日制8</t>
  </si>
  <si>
    <t>全日制9</t>
  </si>
  <si>
    <t>全日制10</t>
  </si>
  <si>
    <t>全日制11</t>
  </si>
  <si>
    <t>全日制12</t>
  </si>
  <si>
    <t>全日制13</t>
  </si>
  <si>
    <t>全日制14</t>
  </si>
  <si>
    <t>全日制15</t>
  </si>
  <si>
    <t>全日制16</t>
  </si>
  <si>
    <t>全日制17</t>
  </si>
  <si>
    <t>全日制18</t>
  </si>
  <si>
    <t>全日制19</t>
  </si>
  <si>
    <t>全日制20</t>
  </si>
  <si>
    <t>全日制21</t>
  </si>
  <si>
    <t>全日制22</t>
  </si>
  <si>
    <t>全日制23</t>
  </si>
  <si>
    <t>全日制24</t>
  </si>
  <si>
    <t>全日制25</t>
  </si>
  <si>
    <t>全日制26</t>
  </si>
  <si>
    <t>全日制27</t>
  </si>
  <si>
    <t>全日制28</t>
  </si>
  <si>
    <t>全日制29</t>
  </si>
  <si>
    <t>全日制30</t>
  </si>
  <si>
    <t>全日制31</t>
  </si>
  <si>
    <t>全日制32</t>
  </si>
  <si>
    <t>全日制33</t>
  </si>
  <si>
    <t>全日制34</t>
  </si>
  <si>
    <t>全日制35</t>
  </si>
  <si>
    <t>全日制36</t>
  </si>
  <si>
    <t>全日制37</t>
  </si>
  <si>
    <t>全日制38</t>
  </si>
  <si>
    <t>全日制39</t>
  </si>
  <si>
    <t>全日制40</t>
  </si>
  <si>
    <t>全日制41</t>
  </si>
  <si>
    <t>全日制42</t>
  </si>
  <si>
    <t>全日制43</t>
  </si>
  <si>
    <t>全日制44</t>
  </si>
  <si>
    <t>全日制45</t>
  </si>
  <si>
    <t>全日制46</t>
  </si>
  <si>
    <t>全日制47</t>
  </si>
  <si>
    <t>全日制48</t>
  </si>
  <si>
    <t>全日制49</t>
  </si>
  <si>
    <t>全日制50</t>
  </si>
  <si>
    <t>全日制51</t>
  </si>
  <si>
    <t>全日制52</t>
  </si>
  <si>
    <t>定時制・通信制1</t>
  </si>
  <si>
    <t>定時制・通信制2</t>
  </si>
  <si>
    <t>定時制・通信制3</t>
  </si>
  <si>
    <t>定時制・通信制4</t>
  </si>
  <si>
    <t>定時制・通信制5</t>
  </si>
  <si>
    <t>定時制・通信制6</t>
  </si>
  <si>
    <t>定時制・通信制7</t>
  </si>
  <si>
    <t>定時制・通信制8</t>
  </si>
  <si>
    <t>全日制53</t>
    <phoneticPr fontId="2"/>
  </si>
  <si>
    <t>全日制54</t>
    <phoneticPr fontId="2"/>
  </si>
  <si>
    <t>全日制55</t>
    <phoneticPr fontId="2"/>
  </si>
  <si>
    <t>特別支援学校1</t>
  </si>
  <si>
    <t>特別支援学校2</t>
  </si>
  <si>
    <t>特別支援学校3</t>
  </si>
  <si>
    <t>特別支援学校4</t>
  </si>
  <si>
    <t>特別支援学校5</t>
  </si>
  <si>
    <t>特別支援学校6</t>
  </si>
  <si>
    <t>特別支援学校7</t>
  </si>
  <si>
    <t>特別支援学校8</t>
  </si>
  <si>
    <t>特別支援学校9</t>
  </si>
  <si>
    <t>特別支援学校10</t>
  </si>
  <si>
    <t>特別支援学校11</t>
  </si>
  <si>
    <t>特別支援学校12</t>
  </si>
  <si>
    <t>全日制計</t>
    <rPh sb="0" eb="3">
      <t>ゼンニチセイ</t>
    </rPh>
    <rPh sb="3" eb="4">
      <t>ケイ</t>
    </rPh>
    <phoneticPr fontId="2"/>
  </si>
  <si>
    <t>定時制・通信制計</t>
    <rPh sb="7" eb="8">
      <t>ケイ</t>
    </rPh>
    <phoneticPr fontId="2"/>
  </si>
  <si>
    <t>特別支援学校計</t>
    <rPh sb="0" eb="2">
      <t>トクベツ</t>
    </rPh>
    <rPh sb="2" eb="4">
      <t>シエン</t>
    </rPh>
    <rPh sb="4" eb="6">
      <t>ガッコウ</t>
    </rPh>
    <rPh sb="6" eb="7">
      <t>ケイ</t>
    </rPh>
    <phoneticPr fontId="2"/>
  </si>
  <si>
    <t>特別支援学校13</t>
    <phoneticPr fontId="2"/>
  </si>
  <si>
    <t>特別支援学校14</t>
    <phoneticPr fontId="2"/>
  </si>
  <si>
    <t>特別支援学校15</t>
    <phoneticPr fontId="2"/>
  </si>
  <si>
    <t>■平成30年度　高校3年生時点　歯科健康診査結果</t>
    <rPh sb="1" eb="3">
      <t>ヘイセイ</t>
    </rPh>
    <rPh sb="5" eb="6">
      <t>ネン</t>
    </rPh>
    <rPh sb="6" eb="7">
      <t>ド</t>
    </rPh>
    <rPh sb="8" eb="10">
      <t>コウコウ</t>
    </rPh>
    <rPh sb="11" eb="13">
      <t>ネンセイ</t>
    </rPh>
    <rPh sb="13" eb="15">
      <t>ジテン</t>
    </rPh>
    <rPh sb="16" eb="18">
      <t>シカ</t>
    </rPh>
    <rPh sb="18" eb="20">
      <t>ケンコウ</t>
    </rPh>
    <rPh sb="20" eb="22">
      <t>シンサ</t>
    </rPh>
    <rPh sb="22" eb="2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</si>
</sst>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%"/>
    <numFmt numFmtId="178" formatCode="0.00_);[Red]\(0.00\)"/>
  </numFmts>
  <fonts count="1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/>
    <xf numFmtId="0" fontId="5" fillId="0" borderId="0" xfId="0" applyFont="1" applyFill="1"/>
    <xf numFmtId="1" fontId="7" fillId="0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1" fontId="8" fillId="0" borderId="11" xfId="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/>
    </xf>
    <xf numFmtId="176" fontId="8" fillId="0" borderId="14" xfId="0" applyNumberFormat="1" applyFont="1" applyFill="1" applyBorder="1" applyAlignment="1">
      <alignment horizontal="right"/>
    </xf>
    <xf numFmtId="9" fontId="8" fillId="0" borderId="4" xfId="4" applyFont="1" applyFill="1" applyBorder="1" applyAlignment="1">
      <alignment horizontal="right"/>
    </xf>
    <xf numFmtId="9" fontId="8" fillId="0" borderId="14" xfId="4" applyFont="1" applyFill="1" applyBorder="1" applyAlignment="1">
      <alignment horizontal="right"/>
    </xf>
    <xf numFmtId="0" fontId="8" fillId="0" borderId="1" xfId="0" applyFont="1" applyFill="1" applyBorder="1"/>
    <xf numFmtId="177" fontId="8" fillId="0" borderId="1" xfId="4" applyNumberFormat="1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right"/>
    </xf>
    <xf numFmtId="9" fontId="8" fillId="0" borderId="1" xfId="4" applyFont="1" applyFill="1" applyBorder="1" applyAlignment="1">
      <alignment horizontal="right"/>
    </xf>
    <xf numFmtId="9" fontId="8" fillId="0" borderId="1" xfId="4" applyFont="1" applyFill="1" applyBorder="1" applyAlignment="1"/>
    <xf numFmtId="177" fontId="8" fillId="0" borderId="1" xfId="4" applyNumberFormat="1" applyFont="1" applyFill="1" applyBorder="1" applyAlignment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28" xfId="0" applyFont="1" applyFill="1" applyBorder="1"/>
    <xf numFmtId="0" fontId="8" fillId="0" borderId="10" xfId="0" applyFont="1" applyFill="1" applyBorder="1" applyAlignment="1">
      <alignment horizontal="left"/>
    </xf>
    <xf numFmtId="0" fontId="8" fillId="0" borderId="29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11" xfId="0" applyFont="1" applyFill="1" applyBorder="1" applyAlignment="1">
      <alignment horizontal="left"/>
    </xf>
    <xf numFmtId="0" fontId="8" fillId="0" borderId="30" xfId="0" applyFont="1" applyFill="1" applyBorder="1"/>
    <xf numFmtId="0" fontId="8" fillId="0" borderId="9" xfId="0" applyFont="1" applyFill="1" applyBorder="1"/>
    <xf numFmtId="0" fontId="8" fillId="0" borderId="21" xfId="0" applyFont="1" applyFill="1" applyBorder="1"/>
    <xf numFmtId="0" fontId="8" fillId="0" borderId="3" xfId="0" applyFont="1" applyFill="1" applyBorder="1"/>
    <xf numFmtId="0" fontId="8" fillId="0" borderId="11" xfId="0" applyFont="1" applyFill="1" applyBorder="1"/>
    <xf numFmtId="177" fontId="8" fillId="0" borderId="5" xfId="4" applyNumberFormat="1" applyFont="1" applyFill="1" applyBorder="1" applyAlignment="1">
      <alignment horizontal="right"/>
    </xf>
    <xf numFmtId="177" fontId="8" fillId="0" borderId="5" xfId="4" applyNumberFormat="1" applyFont="1" applyFill="1" applyBorder="1" applyAlignment="1"/>
    <xf numFmtId="177" fontId="8" fillId="0" borderId="4" xfId="4" applyNumberFormat="1" applyFont="1" applyFill="1" applyBorder="1" applyAlignment="1"/>
    <xf numFmtId="177" fontId="8" fillId="0" borderId="9" xfId="4" applyNumberFormat="1" applyFont="1" applyFill="1" applyBorder="1" applyAlignment="1">
      <alignment horizontal="right"/>
    </xf>
    <xf numFmtId="177" fontId="8" fillId="0" borderId="9" xfId="4" applyNumberFormat="1" applyFont="1" applyFill="1" applyBorder="1" applyAlignment="1"/>
    <xf numFmtId="177" fontId="8" fillId="0" borderId="4" xfId="4" applyNumberFormat="1" applyFont="1" applyFill="1" applyBorder="1" applyAlignment="1">
      <alignment horizontal="right"/>
    </xf>
    <xf numFmtId="176" fontId="8" fillId="0" borderId="5" xfId="0" applyNumberFormat="1" applyFont="1" applyFill="1" applyBorder="1" applyAlignment="1">
      <alignment horizontal="right"/>
    </xf>
    <xf numFmtId="176" fontId="8" fillId="0" borderId="9" xfId="0" applyNumberFormat="1" applyFont="1" applyFill="1" applyBorder="1" applyAlignment="1">
      <alignment horizontal="right"/>
    </xf>
    <xf numFmtId="1" fontId="8" fillId="0" borderId="21" xfId="1" applyNumberFormat="1" applyFont="1" applyFill="1" applyBorder="1" applyAlignment="1">
      <alignment horizontal="center" vertical="center"/>
    </xf>
    <xf numFmtId="9" fontId="8" fillId="0" borderId="4" xfId="4" applyFont="1" applyFill="1" applyBorder="1" applyAlignment="1"/>
    <xf numFmtId="9" fontId="8" fillId="0" borderId="9" xfId="4" applyFont="1" applyFill="1" applyBorder="1" applyAlignment="1"/>
    <xf numFmtId="9" fontId="8" fillId="0" borderId="9" xfId="4" applyFont="1" applyFill="1" applyBorder="1" applyAlignment="1">
      <alignment horizontal="right"/>
    </xf>
    <xf numFmtId="0" fontId="8" fillId="0" borderId="14" xfId="0" applyFont="1" applyFill="1" applyBorder="1"/>
    <xf numFmtId="177" fontId="8" fillId="0" borderId="30" xfId="4" applyNumberFormat="1" applyFont="1" applyFill="1" applyBorder="1" applyAlignment="1"/>
    <xf numFmtId="177" fontId="8" fillId="0" borderId="14" xfId="4" applyNumberFormat="1" applyFont="1" applyFill="1" applyBorder="1" applyAlignment="1"/>
    <xf numFmtId="177" fontId="8" fillId="0" borderId="30" xfId="4" applyNumberFormat="1" applyFont="1" applyFill="1" applyBorder="1" applyAlignment="1">
      <alignment horizontal="right"/>
    </xf>
    <xf numFmtId="177" fontId="8" fillId="0" borderId="14" xfId="4" applyNumberFormat="1" applyFont="1" applyFill="1" applyBorder="1" applyAlignment="1">
      <alignment horizontal="right"/>
    </xf>
    <xf numFmtId="176" fontId="8" fillId="0" borderId="30" xfId="0" applyNumberFormat="1" applyFont="1" applyFill="1" applyBorder="1" applyAlignment="1">
      <alignment horizontal="right"/>
    </xf>
    <xf numFmtId="9" fontId="8" fillId="0" borderId="14" xfId="4" applyFont="1" applyFill="1" applyBorder="1" applyAlignment="1"/>
    <xf numFmtId="0" fontId="8" fillId="0" borderId="15" xfId="0" applyFont="1" applyFill="1" applyBorder="1" applyAlignment="1">
      <alignment horizontal="left"/>
    </xf>
    <xf numFmtId="0" fontId="8" fillId="0" borderId="20" xfId="0" applyFont="1" applyFill="1" applyBorder="1"/>
    <xf numFmtId="0" fontId="8" fillId="0" borderId="7" xfId="0" applyFont="1" applyFill="1" applyBorder="1"/>
    <xf numFmtId="0" fontId="8" fillId="0" borderId="15" xfId="0" applyFont="1" applyFill="1" applyBorder="1"/>
    <xf numFmtId="177" fontId="8" fillId="0" borderId="21" xfId="4" applyNumberFormat="1" applyFont="1" applyFill="1" applyBorder="1" applyAlignment="1"/>
    <xf numFmtId="177" fontId="8" fillId="0" borderId="3" xfId="4" applyNumberFormat="1" applyFont="1" applyFill="1" applyBorder="1" applyAlignment="1"/>
    <xf numFmtId="177" fontId="8" fillId="0" borderId="11" xfId="4" applyNumberFormat="1" applyFont="1" applyFill="1" applyBorder="1" applyAlignment="1"/>
    <xf numFmtId="177" fontId="8" fillId="0" borderId="21" xfId="4" applyNumberFormat="1" applyFont="1" applyFill="1" applyBorder="1" applyAlignment="1">
      <alignment horizontal="right"/>
    </xf>
    <xf numFmtId="177" fontId="8" fillId="0" borderId="3" xfId="4" applyNumberFormat="1" applyFont="1" applyFill="1" applyBorder="1" applyAlignment="1">
      <alignment horizontal="right"/>
    </xf>
    <xf numFmtId="177" fontId="8" fillId="0" borderId="11" xfId="4" applyNumberFormat="1" applyFont="1" applyFill="1" applyBorder="1" applyAlignment="1">
      <alignment horizontal="right"/>
    </xf>
    <xf numFmtId="176" fontId="8" fillId="0" borderId="21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11" xfId="0" applyNumberFormat="1" applyFont="1" applyFill="1" applyBorder="1" applyAlignment="1">
      <alignment horizontal="right"/>
    </xf>
    <xf numFmtId="9" fontId="8" fillId="0" borderId="3" xfId="4" applyFont="1" applyFill="1" applyBorder="1" applyAlignment="1">
      <alignment horizontal="right"/>
    </xf>
    <xf numFmtId="9" fontId="8" fillId="0" borderId="3" xfId="4" applyFont="1" applyFill="1" applyBorder="1" applyAlignment="1"/>
    <xf numFmtId="9" fontId="8" fillId="0" borderId="11" xfId="4" applyFont="1" applyFill="1" applyBorder="1" applyAlignment="1"/>
    <xf numFmtId="9" fontId="8" fillId="0" borderId="11" xfId="4" applyFont="1" applyFill="1" applyBorder="1" applyAlignment="1">
      <alignment horizontal="right"/>
    </xf>
    <xf numFmtId="0" fontId="8" fillId="0" borderId="18" xfId="0" applyFont="1" applyFill="1" applyBorder="1"/>
    <xf numFmtId="0" fontId="8" fillId="0" borderId="16" xfId="0" applyFont="1" applyFill="1" applyBorder="1"/>
    <xf numFmtId="0" fontId="8" fillId="0" borderId="19" xfId="0" applyFont="1" applyFill="1" applyBorder="1"/>
    <xf numFmtId="1" fontId="8" fillId="0" borderId="16" xfId="0" applyNumberFormat="1" applyFont="1" applyFill="1" applyBorder="1"/>
    <xf numFmtId="1" fontId="8" fillId="0" borderId="18" xfId="0" applyNumberFormat="1" applyFont="1" applyFill="1" applyBorder="1"/>
    <xf numFmtId="1" fontId="8" fillId="0" borderId="19" xfId="0" applyNumberFormat="1" applyFont="1" applyFill="1" applyBorder="1"/>
    <xf numFmtId="0" fontId="9" fillId="0" borderId="20" xfId="0" applyFont="1" applyFill="1" applyBorder="1"/>
    <xf numFmtId="0" fontId="9" fillId="0" borderId="7" xfId="0" applyFont="1" applyFill="1" applyBorder="1"/>
    <xf numFmtId="0" fontId="9" fillId="0" borderId="15" xfId="0" applyFont="1" applyFill="1" applyBorder="1"/>
    <xf numFmtId="177" fontId="8" fillId="0" borderId="20" xfId="4" applyNumberFormat="1" applyFont="1" applyFill="1" applyBorder="1" applyAlignment="1"/>
    <xf numFmtId="177" fontId="8" fillId="0" borderId="7" xfId="4" applyNumberFormat="1" applyFont="1" applyFill="1" applyBorder="1" applyAlignment="1"/>
    <xf numFmtId="177" fontId="8" fillId="0" borderId="15" xfId="4" applyNumberFormat="1" applyFont="1" applyFill="1" applyBorder="1" applyAlignment="1"/>
    <xf numFmtId="178" fontId="8" fillId="0" borderId="20" xfId="0" applyNumberFormat="1" applyFont="1" applyFill="1" applyBorder="1"/>
    <xf numFmtId="178" fontId="8" fillId="0" borderId="7" xfId="0" applyNumberFormat="1" applyFont="1" applyFill="1" applyBorder="1"/>
    <xf numFmtId="178" fontId="8" fillId="0" borderId="15" xfId="0" applyNumberFormat="1" applyFont="1" applyFill="1" applyBorder="1"/>
    <xf numFmtId="0" fontId="8" fillId="0" borderId="31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/>
    <xf numFmtId="1" fontId="8" fillId="0" borderId="32" xfId="0" applyNumberFormat="1" applyFont="1" applyFill="1" applyBorder="1"/>
    <xf numFmtId="1" fontId="8" fillId="0" borderId="33" xfId="0" applyNumberFormat="1" applyFont="1" applyFill="1" applyBorder="1"/>
    <xf numFmtId="1" fontId="8" fillId="0" borderId="34" xfId="0" applyNumberFormat="1" applyFont="1" applyFill="1" applyBorder="1"/>
    <xf numFmtId="0" fontId="8" fillId="0" borderId="26" xfId="0" applyFont="1" applyFill="1" applyBorder="1"/>
    <xf numFmtId="176" fontId="8" fillId="0" borderId="20" xfId="0" applyNumberFormat="1" applyFont="1" applyFill="1" applyBorder="1" applyAlignment="1">
      <alignment horizontal="right"/>
    </xf>
    <xf numFmtId="176" fontId="8" fillId="0" borderId="7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/>
    </xf>
    <xf numFmtId="9" fontId="8" fillId="0" borderId="7" xfId="4" applyFont="1" applyFill="1" applyBorder="1" applyAlignment="1">
      <alignment horizontal="right"/>
    </xf>
    <xf numFmtId="9" fontId="8" fillId="0" borderId="7" xfId="4" applyFont="1" applyFill="1" applyBorder="1" applyAlignment="1"/>
    <xf numFmtId="9" fontId="8" fillId="0" borderId="15" xfId="4" applyFont="1" applyFill="1" applyBorder="1" applyAlignment="1"/>
    <xf numFmtId="9" fontId="8" fillId="0" borderId="15" xfId="4" applyFont="1" applyFill="1" applyBorder="1" applyAlignment="1">
      <alignment horizontal="right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left"/>
    </xf>
    <xf numFmtId="0" fontId="8" fillId="0" borderId="37" xfId="0" applyFont="1" applyFill="1" applyBorder="1"/>
    <xf numFmtId="0" fontId="8" fillId="0" borderId="38" xfId="0" applyFont="1" applyFill="1" applyBorder="1"/>
    <xf numFmtId="177" fontId="8" fillId="0" borderId="37" xfId="4" applyNumberFormat="1" applyFont="1" applyFill="1" applyBorder="1" applyAlignment="1"/>
    <xf numFmtId="177" fontId="8" fillId="0" borderId="38" xfId="4" applyNumberFormat="1" applyFont="1" applyFill="1" applyBorder="1" applyAlignment="1"/>
    <xf numFmtId="177" fontId="8" fillId="0" borderId="37" xfId="4" applyNumberFormat="1" applyFont="1" applyFill="1" applyBorder="1" applyAlignment="1">
      <alignment horizontal="right"/>
    </xf>
    <xf numFmtId="177" fontId="8" fillId="0" borderId="38" xfId="4" applyNumberFormat="1" applyFont="1" applyFill="1" applyBorder="1" applyAlignment="1">
      <alignment horizontal="right"/>
    </xf>
    <xf numFmtId="176" fontId="8" fillId="0" borderId="37" xfId="0" applyNumberFormat="1" applyFont="1" applyFill="1" applyBorder="1" applyAlignment="1">
      <alignment horizontal="right"/>
    </xf>
    <xf numFmtId="176" fontId="8" fillId="0" borderId="38" xfId="0" applyNumberFormat="1" applyFont="1" applyFill="1" applyBorder="1" applyAlignment="1">
      <alignment horizontal="right"/>
    </xf>
    <xf numFmtId="9" fontId="8" fillId="0" borderId="37" xfId="4" applyFont="1" applyFill="1" applyBorder="1" applyAlignment="1">
      <alignment horizontal="right"/>
    </xf>
    <xf numFmtId="9" fontId="8" fillId="0" borderId="37" xfId="4" applyFont="1" applyFill="1" applyBorder="1" applyAlignment="1"/>
    <xf numFmtId="9" fontId="8" fillId="0" borderId="38" xfId="4" applyFont="1" applyFill="1" applyBorder="1" applyAlignment="1"/>
    <xf numFmtId="9" fontId="8" fillId="0" borderId="38" xfId="4" applyFont="1" applyFill="1" applyBorder="1" applyAlignment="1">
      <alignment horizontal="right"/>
    </xf>
    <xf numFmtId="0" fontId="8" fillId="0" borderId="39" xfId="0" applyFont="1" applyFill="1" applyBorder="1"/>
    <xf numFmtId="0" fontId="8" fillId="0" borderId="40" xfId="0" applyFont="1" applyFill="1" applyBorder="1"/>
    <xf numFmtId="0" fontId="8" fillId="0" borderId="41" xfId="0" applyFont="1" applyFill="1" applyBorder="1"/>
    <xf numFmtId="177" fontId="8" fillId="0" borderId="39" xfId="4" applyNumberFormat="1" applyFont="1" applyFill="1" applyBorder="1" applyAlignment="1"/>
    <xf numFmtId="177" fontId="8" fillId="0" borderId="40" xfId="4" applyNumberFormat="1" applyFont="1" applyFill="1" applyBorder="1" applyAlignment="1"/>
    <xf numFmtId="177" fontId="8" fillId="0" borderId="41" xfId="4" applyNumberFormat="1" applyFont="1" applyFill="1" applyBorder="1" applyAlignment="1"/>
    <xf numFmtId="177" fontId="8" fillId="0" borderId="39" xfId="4" applyNumberFormat="1" applyFont="1" applyFill="1" applyBorder="1" applyAlignment="1">
      <alignment horizontal="right"/>
    </xf>
    <xf numFmtId="177" fontId="8" fillId="0" borderId="40" xfId="4" applyNumberFormat="1" applyFont="1" applyFill="1" applyBorder="1" applyAlignment="1">
      <alignment horizontal="right"/>
    </xf>
    <xf numFmtId="177" fontId="8" fillId="0" borderId="41" xfId="4" applyNumberFormat="1" applyFont="1" applyFill="1" applyBorder="1" applyAlignment="1">
      <alignment horizontal="right"/>
    </xf>
    <xf numFmtId="176" fontId="8" fillId="0" borderId="39" xfId="0" applyNumberFormat="1" applyFont="1" applyFill="1" applyBorder="1" applyAlignment="1">
      <alignment horizontal="right"/>
    </xf>
    <xf numFmtId="176" fontId="8" fillId="0" borderId="40" xfId="0" applyNumberFormat="1" applyFont="1" applyFill="1" applyBorder="1" applyAlignment="1">
      <alignment horizontal="right"/>
    </xf>
    <xf numFmtId="176" fontId="8" fillId="0" borderId="41" xfId="0" applyNumberFormat="1" applyFont="1" applyFill="1" applyBorder="1" applyAlignment="1">
      <alignment horizontal="right"/>
    </xf>
    <xf numFmtId="9" fontId="8" fillId="0" borderId="40" xfId="4" applyFont="1" applyFill="1" applyBorder="1" applyAlignment="1">
      <alignment horizontal="right"/>
    </xf>
    <xf numFmtId="9" fontId="8" fillId="0" borderId="40" xfId="4" applyFont="1" applyFill="1" applyBorder="1" applyAlignment="1"/>
    <xf numFmtId="9" fontId="8" fillId="0" borderId="41" xfId="4" applyFont="1" applyFill="1" applyBorder="1" applyAlignment="1"/>
    <xf numFmtId="9" fontId="8" fillId="0" borderId="41" xfId="4" applyFont="1" applyFill="1" applyBorder="1" applyAlignment="1">
      <alignment horizontal="right"/>
    </xf>
    <xf numFmtId="0" fontId="8" fillId="0" borderId="42" xfId="0" applyFont="1" applyFill="1" applyBorder="1"/>
    <xf numFmtId="177" fontId="8" fillId="0" borderId="42" xfId="4" applyNumberFormat="1" applyFont="1" applyFill="1" applyBorder="1" applyAlignment="1"/>
    <xf numFmtId="177" fontId="8" fillId="0" borderId="42" xfId="4" applyNumberFormat="1" applyFont="1" applyFill="1" applyBorder="1" applyAlignment="1">
      <alignment horizontal="right"/>
    </xf>
    <xf numFmtId="176" fontId="8" fillId="0" borderId="42" xfId="0" applyNumberFormat="1" applyFont="1" applyFill="1" applyBorder="1" applyAlignment="1">
      <alignment horizontal="right"/>
    </xf>
    <xf numFmtId="1" fontId="8" fillId="0" borderId="6" xfId="1" applyNumberFormat="1" applyFont="1" applyFill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1" fontId="8" fillId="0" borderId="5" xfId="1" applyNumberFormat="1" applyFont="1" applyFill="1" applyBorder="1" applyAlignment="1">
      <alignment horizontal="center" vertical="center"/>
    </xf>
    <xf numFmtId="1" fontId="8" fillId="0" borderId="13" xfId="1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 2" xfId="2"/>
    <cellStyle name="標準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89"/>
  <sheetViews>
    <sheetView tabSelected="1" view="pageBreakPreview" zoomScale="160" zoomScaleNormal="145" zoomScaleSheetLayoutView="160" zoomScalePageLayoutView="115" workbookViewId="0">
      <pane xSplit="2" ySplit="4" topLeftCell="Z45" activePane="bottomRight" state="frozen"/>
      <selection pane="topRight" activeCell="C1" sqref="C1"/>
      <selection pane="bottomLeft" activeCell="A5" sqref="A5"/>
      <selection pane="bottomRight" activeCell="AZ93" sqref="AZ93"/>
    </sheetView>
  </sheetViews>
  <sheetFormatPr defaultColWidth="10.625" defaultRowHeight="12" customHeight="1"/>
  <cols>
    <col min="1" max="1" width="0.75" style="1" customWidth="1"/>
    <col min="2" max="2" width="7.125" style="4" customWidth="1"/>
    <col min="3" max="4" width="2.25" style="1" customWidth="1"/>
    <col min="5" max="5" width="2.75" style="1" customWidth="1"/>
    <col min="6" max="8" width="2.25" style="1" customWidth="1"/>
    <col min="9" max="11" width="3.625" style="5" customWidth="1"/>
    <col min="12" max="14" width="2.25" style="1" customWidth="1"/>
    <col min="15" max="17" width="3.625" style="5" customWidth="1"/>
    <col min="18" max="20" width="2.25" style="1" customWidth="1"/>
    <col min="21" max="23" width="2.75" style="1" customWidth="1"/>
    <col min="24" max="26" width="2.25" style="1" customWidth="1"/>
    <col min="27" max="29" width="2.75" style="1" customWidth="1"/>
    <col min="30" max="32" width="2.25" style="1" customWidth="1"/>
    <col min="33" max="35" width="2.75" style="1" customWidth="1"/>
    <col min="36" max="38" width="2.5" style="1" customWidth="1"/>
    <col min="39" max="41" width="2.75" style="1" customWidth="1"/>
    <col min="42" max="44" width="2.25" style="1" customWidth="1"/>
    <col min="45" max="47" width="2.5" style="1" customWidth="1"/>
    <col min="48" max="101" width="2.125" style="1" customWidth="1"/>
    <col min="102" max="112" width="2.875" style="1" customWidth="1"/>
    <col min="113" max="16384" width="10.625" style="1"/>
  </cols>
  <sheetData>
    <row r="1" spans="1:102" ht="14.25" customHeight="1">
      <c r="C1" s="6" t="s">
        <v>119</v>
      </c>
      <c r="I1" s="7"/>
      <c r="R1" s="6"/>
      <c r="AJ1" s="6"/>
      <c r="AV1" s="6" t="s">
        <v>119</v>
      </c>
      <c r="BT1" s="6"/>
    </row>
    <row r="2" spans="1:102" s="3" customFormat="1" ht="18" customHeight="1">
      <c r="A2" s="155" t="s">
        <v>37</v>
      </c>
      <c r="B2" s="156"/>
      <c r="C2" s="140" t="s">
        <v>0</v>
      </c>
      <c r="D2" s="141"/>
      <c r="E2" s="142"/>
      <c r="F2" s="143" t="s">
        <v>1</v>
      </c>
      <c r="G2" s="144"/>
      <c r="H2" s="145"/>
      <c r="I2" s="146" t="s">
        <v>23</v>
      </c>
      <c r="J2" s="147"/>
      <c r="K2" s="148"/>
      <c r="L2" s="143" t="s">
        <v>2</v>
      </c>
      <c r="M2" s="144"/>
      <c r="N2" s="145"/>
      <c r="O2" s="146" t="s">
        <v>24</v>
      </c>
      <c r="P2" s="147"/>
      <c r="Q2" s="148"/>
      <c r="R2" s="143" t="s">
        <v>3</v>
      </c>
      <c r="S2" s="144"/>
      <c r="T2" s="145"/>
      <c r="U2" s="143" t="s">
        <v>28</v>
      </c>
      <c r="V2" s="144"/>
      <c r="W2" s="145"/>
      <c r="X2" s="143" t="s">
        <v>4</v>
      </c>
      <c r="Y2" s="144"/>
      <c r="Z2" s="145"/>
      <c r="AA2" s="143" t="s">
        <v>29</v>
      </c>
      <c r="AB2" s="144"/>
      <c r="AC2" s="145"/>
      <c r="AD2" s="143" t="s">
        <v>5</v>
      </c>
      <c r="AE2" s="144"/>
      <c r="AF2" s="145"/>
      <c r="AG2" s="143" t="s">
        <v>30</v>
      </c>
      <c r="AH2" s="144"/>
      <c r="AI2" s="145"/>
      <c r="AJ2" s="143" t="s">
        <v>6</v>
      </c>
      <c r="AK2" s="144"/>
      <c r="AL2" s="145"/>
      <c r="AM2" s="143" t="s">
        <v>7</v>
      </c>
      <c r="AN2" s="144"/>
      <c r="AO2" s="145"/>
      <c r="AP2" s="143" t="s">
        <v>8</v>
      </c>
      <c r="AQ2" s="144"/>
      <c r="AR2" s="145"/>
      <c r="AS2" s="143" t="s">
        <v>31</v>
      </c>
      <c r="AT2" s="144"/>
      <c r="AU2" s="145"/>
      <c r="AV2" s="140" t="s">
        <v>25</v>
      </c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2"/>
      <c r="BH2" s="140" t="s">
        <v>26</v>
      </c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2"/>
      <c r="BT2" s="140" t="s">
        <v>9</v>
      </c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2"/>
      <c r="CF2" s="140" t="s">
        <v>10</v>
      </c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2"/>
      <c r="CX2" s="2"/>
    </row>
    <row r="3" spans="1:102" s="8" customFormat="1" ht="8.25" customHeight="1">
      <c r="A3" s="157"/>
      <c r="B3" s="158"/>
      <c r="C3" s="149" t="s">
        <v>19</v>
      </c>
      <c r="D3" s="151" t="s">
        <v>20</v>
      </c>
      <c r="E3" s="153" t="s">
        <v>21</v>
      </c>
      <c r="F3" s="149" t="s">
        <v>19</v>
      </c>
      <c r="G3" s="151" t="s">
        <v>20</v>
      </c>
      <c r="H3" s="153" t="s">
        <v>21</v>
      </c>
      <c r="I3" s="149" t="s">
        <v>19</v>
      </c>
      <c r="J3" s="151" t="s">
        <v>20</v>
      </c>
      <c r="K3" s="153" t="s">
        <v>21</v>
      </c>
      <c r="L3" s="149" t="s">
        <v>19</v>
      </c>
      <c r="M3" s="151" t="s">
        <v>20</v>
      </c>
      <c r="N3" s="153" t="s">
        <v>21</v>
      </c>
      <c r="O3" s="149" t="s">
        <v>19</v>
      </c>
      <c r="P3" s="151" t="s">
        <v>20</v>
      </c>
      <c r="Q3" s="153" t="s">
        <v>21</v>
      </c>
      <c r="R3" s="149" t="s">
        <v>19</v>
      </c>
      <c r="S3" s="151" t="s">
        <v>20</v>
      </c>
      <c r="T3" s="153" t="s">
        <v>21</v>
      </c>
      <c r="U3" s="149" t="s">
        <v>19</v>
      </c>
      <c r="V3" s="151" t="s">
        <v>20</v>
      </c>
      <c r="W3" s="153" t="s">
        <v>21</v>
      </c>
      <c r="X3" s="149" t="s">
        <v>19</v>
      </c>
      <c r="Y3" s="151" t="s">
        <v>20</v>
      </c>
      <c r="Z3" s="153" t="s">
        <v>21</v>
      </c>
      <c r="AA3" s="149" t="s">
        <v>19</v>
      </c>
      <c r="AB3" s="151" t="s">
        <v>20</v>
      </c>
      <c r="AC3" s="153" t="s">
        <v>21</v>
      </c>
      <c r="AD3" s="149" t="s">
        <v>19</v>
      </c>
      <c r="AE3" s="151" t="s">
        <v>20</v>
      </c>
      <c r="AF3" s="153" t="s">
        <v>21</v>
      </c>
      <c r="AG3" s="149" t="s">
        <v>19</v>
      </c>
      <c r="AH3" s="151" t="s">
        <v>20</v>
      </c>
      <c r="AI3" s="153" t="s">
        <v>21</v>
      </c>
      <c r="AJ3" s="149" t="s">
        <v>19</v>
      </c>
      <c r="AK3" s="151" t="s">
        <v>20</v>
      </c>
      <c r="AL3" s="153" t="s">
        <v>21</v>
      </c>
      <c r="AM3" s="149" t="s">
        <v>19</v>
      </c>
      <c r="AN3" s="151" t="s">
        <v>20</v>
      </c>
      <c r="AO3" s="153" t="s">
        <v>21</v>
      </c>
      <c r="AP3" s="149" t="s">
        <v>19</v>
      </c>
      <c r="AQ3" s="151" t="s">
        <v>20</v>
      </c>
      <c r="AR3" s="153" t="s">
        <v>21</v>
      </c>
      <c r="AS3" s="149" t="s">
        <v>19</v>
      </c>
      <c r="AT3" s="151" t="s">
        <v>20</v>
      </c>
      <c r="AU3" s="153" t="s">
        <v>21</v>
      </c>
      <c r="AV3" s="137" t="s">
        <v>11</v>
      </c>
      <c r="AW3" s="137"/>
      <c r="AX3" s="138"/>
      <c r="AY3" s="136" t="s">
        <v>12</v>
      </c>
      <c r="AZ3" s="137"/>
      <c r="BA3" s="138"/>
      <c r="BB3" s="136" t="s">
        <v>13</v>
      </c>
      <c r="BC3" s="137"/>
      <c r="BD3" s="138"/>
      <c r="BE3" s="136" t="s">
        <v>14</v>
      </c>
      <c r="BF3" s="137"/>
      <c r="BG3" s="139"/>
      <c r="BH3" s="137" t="s">
        <v>11</v>
      </c>
      <c r="BI3" s="137"/>
      <c r="BJ3" s="138"/>
      <c r="BK3" s="136" t="s">
        <v>12</v>
      </c>
      <c r="BL3" s="137"/>
      <c r="BM3" s="138"/>
      <c r="BN3" s="136" t="s">
        <v>13</v>
      </c>
      <c r="BO3" s="137"/>
      <c r="BP3" s="138"/>
      <c r="BQ3" s="136" t="s">
        <v>14</v>
      </c>
      <c r="BR3" s="137"/>
      <c r="BS3" s="139"/>
      <c r="BT3" s="137" t="s">
        <v>15</v>
      </c>
      <c r="BU3" s="137"/>
      <c r="BV3" s="138"/>
      <c r="BW3" s="136" t="s">
        <v>16</v>
      </c>
      <c r="BX3" s="137"/>
      <c r="BY3" s="138"/>
      <c r="BZ3" s="136" t="s">
        <v>17</v>
      </c>
      <c r="CA3" s="137"/>
      <c r="CB3" s="138"/>
      <c r="CC3" s="136" t="s">
        <v>18</v>
      </c>
      <c r="CD3" s="137"/>
      <c r="CE3" s="139"/>
      <c r="CF3" s="137" t="s">
        <v>11</v>
      </c>
      <c r="CG3" s="137"/>
      <c r="CH3" s="138"/>
      <c r="CI3" s="136" t="s">
        <v>12</v>
      </c>
      <c r="CJ3" s="137"/>
      <c r="CK3" s="138"/>
      <c r="CL3" s="136" t="s">
        <v>13</v>
      </c>
      <c r="CM3" s="137"/>
      <c r="CN3" s="138"/>
      <c r="CO3" s="136" t="s">
        <v>14</v>
      </c>
      <c r="CP3" s="137"/>
      <c r="CQ3" s="138"/>
      <c r="CR3" s="136" t="s">
        <v>32</v>
      </c>
      <c r="CS3" s="137"/>
      <c r="CT3" s="138"/>
      <c r="CU3" s="151" t="s">
        <v>27</v>
      </c>
      <c r="CV3" s="151"/>
      <c r="CW3" s="153"/>
    </row>
    <row r="4" spans="1:102" s="9" customFormat="1" ht="8.25" customHeight="1">
      <c r="A4" s="159"/>
      <c r="B4" s="160"/>
      <c r="C4" s="150"/>
      <c r="D4" s="152"/>
      <c r="E4" s="154"/>
      <c r="F4" s="150"/>
      <c r="G4" s="152"/>
      <c r="H4" s="154"/>
      <c r="I4" s="150"/>
      <c r="J4" s="152"/>
      <c r="K4" s="154"/>
      <c r="L4" s="150"/>
      <c r="M4" s="152"/>
      <c r="N4" s="154"/>
      <c r="O4" s="150"/>
      <c r="P4" s="152"/>
      <c r="Q4" s="154"/>
      <c r="R4" s="150"/>
      <c r="S4" s="152"/>
      <c r="T4" s="154"/>
      <c r="U4" s="150"/>
      <c r="V4" s="152"/>
      <c r="W4" s="154"/>
      <c r="X4" s="150"/>
      <c r="Y4" s="152"/>
      <c r="Z4" s="154"/>
      <c r="AA4" s="150"/>
      <c r="AB4" s="152"/>
      <c r="AC4" s="154"/>
      <c r="AD4" s="150"/>
      <c r="AE4" s="152"/>
      <c r="AF4" s="154"/>
      <c r="AG4" s="150"/>
      <c r="AH4" s="152"/>
      <c r="AI4" s="154"/>
      <c r="AJ4" s="150"/>
      <c r="AK4" s="152"/>
      <c r="AL4" s="154"/>
      <c r="AM4" s="150"/>
      <c r="AN4" s="152"/>
      <c r="AO4" s="154"/>
      <c r="AP4" s="150"/>
      <c r="AQ4" s="152"/>
      <c r="AR4" s="154"/>
      <c r="AS4" s="150"/>
      <c r="AT4" s="152"/>
      <c r="AU4" s="154"/>
      <c r="AV4" s="43" t="s">
        <v>19</v>
      </c>
      <c r="AW4" s="10" t="s">
        <v>20</v>
      </c>
      <c r="AX4" s="10" t="s">
        <v>21</v>
      </c>
      <c r="AY4" s="10" t="s">
        <v>19</v>
      </c>
      <c r="AZ4" s="10" t="s">
        <v>20</v>
      </c>
      <c r="BA4" s="10" t="s">
        <v>21</v>
      </c>
      <c r="BB4" s="10" t="s">
        <v>19</v>
      </c>
      <c r="BC4" s="10" t="s">
        <v>20</v>
      </c>
      <c r="BD4" s="10" t="s">
        <v>21</v>
      </c>
      <c r="BE4" s="10" t="s">
        <v>19</v>
      </c>
      <c r="BF4" s="10" t="s">
        <v>20</v>
      </c>
      <c r="BG4" s="11" t="s">
        <v>21</v>
      </c>
      <c r="BH4" s="43" t="s">
        <v>19</v>
      </c>
      <c r="BI4" s="10" t="s">
        <v>20</v>
      </c>
      <c r="BJ4" s="10" t="s">
        <v>21</v>
      </c>
      <c r="BK4" s="10" t="s">
        <v>19</v>
      </c>
      <c r="BL4" s="10" t="s">
        <v>20</v>
      </c>
      <c r="BM4" s="10" t="s">
        <v>21</v>
      </c>
      <c r="BN4" s="10" t="s">
        <v>19</v>
      </c>
      <c r="BO4" s="10" t="s">
        <v>20</v>
      </c>
      <c r="BP4" s="10" t="s">
        <v>21</v>
      </c>
      <c r="BQ4" s="10" t="s">
        <v>19</v>
      </c>
      <c r="BR4" s="10" t="s">
        <v>20</v>
      </c>
      <c r="BS4" s="11" t="s">
        <v>21</v>
      </c>
      <c r="BT4" s="43" t="s">
        <v>19</v>
      </c>
      <c r="BU4" s="10" t="s">
        <v>22</v>
      </c>
      <c r="BV4" s="10" t="s">
        <v>21</v>
      </c>
      <c r="BW4" s="10" t="s">
        <v>19</v>
      </c>
      <c r="BX4" s="10" t="s">
        <v>20</v>
      </c>
      <c r="BY4" s="10" t="s">
        <v>21</v>
      </c>
      <c r="BZ4" s="10" t="s">
        <v>19</v>
      </c>
      <c r="CA4" s="10" t="s">
        <v>20</v>
      </c>
      <c r="CB4" s="10" t="s">
        <v>21</v>
      </c>
      <c r="CC4" s="10" t="s">
        <v>19</v>
      </c>
      <c r="CD4" s="10" t="s">
        <v>20</v>
      </c>
      <c r="CE4" s="11" t="s">
        <v>21</v>
      </c>
      <c r="CF4" s="43" t="s">
        <v>19</v>
      </c>
      <c r="CG4" s="10" t="s">
        <v>20</v>
      </c>
      <c r="CH4" s="10" t="s">
        <v>21</v>
      </c>
      <c r="CI4" s="10" t="s">
        <v>19</v>
      </c>
      <c r="CJ4" s="10" t="s">
        <v>20</v>
      </c>
      <c r="CK4" s="10" t="s">
        <v>21</v>
      </c>
      <c r="CL4" s="10" t="s">
        <v>19</v>
      </c>
      <c r="CM4" s="10" t="s">
        <v>20</v>
      </c>
      <c r="CN4" s="10" t="s">
        <v>21</v>
      </c>
      <c r="CO4" s="10" t="s">
        <v>19</v>
      </c>
      <c r="CP4" s="10" t="s">
        <v>20</v>
      </c>
      <c r="CQ4" s="10" t="s">
        <v>21</v>
      </c>
      <c r="CR4" s="10" t="s">
        <v>19</v>
      </c>
      <c r="CS4" s="10" t="s">
        <v>20</v>
      </c>
      <c r="CT4" s="10" t="s">
        <v>21</v>
      </c>
      <c r="CU4" s="10" t="s">
        <v>19</v>
      </c>
      <c r="CV4" s="10" t="s">
        <v>20</v>
      </c>
      <c r="CW4" s="11" t="s">
        <v>21</v>
      </c>
    </row>
    <row r="5" spans="1:102" ht="8.25" customHeight="1">
      <c r="A5" s="24" t="s">
        <v>33</v>
      </c>
      <c r="B5" s="25"/>
      <c r="C5" s="71"/>
      <c r="D5" s="72"/>
      <c r="E5" s="73"/>
      <c r="F5" s="71"/>
      <c r="G5" s="72"/>
      <c r="H5" s="73"/>
      <c r="I5" s="75"/>
      <c r="J5" s="74"/>
      <c r="K5" s="76"/>
      <c r="L5" s="71"/>
      <c r="M5" s="72"/>
      <c r="N5" s="73"/>
      <c r="O5" s="75"/>
      <c r="P5" s="74"/>
      <c r="Q5" s="76"/>
      <c r="R5" s="72"/>
      <c r="S5" s="72"/>
      <c r="T5" s="73"/>
      <c r="U5" s="71"/>
      <c r="V5" s="72"/>
      <c r="W5" s="73"/>
      <c r="X5" s="72"/>
      <c r="Y5" s="72"/>
      <c r="Z5" s="73"/>
      <c r="AA5" s="72"/>
      <c r="AB5" s="72"/>
      <c r="AC5" s="73"/>
      <c r="AD5" s="72"/>
      <c r="AE5" s="72"/>
      <c r="AF5" s="73"/>
      <c r="AG5" s="72"/>
      <c r="AH5" s="72"/>
      <c r="AI5" s="73"/>
      <c r="AJ5" s="72"/>
      <c r="AK5" s="72"/>
      <c r="AL5" s="73"/>
      <c r="AM5" s="72"/>
      <c r="AN5" s="72"/>
      <c r="AO5" s="73"/>
      <c r="AP5" s="72"/>
      <c r="AQ5" s="72"/>
      <c r="AR5" s="73"/>
      <c r="AS5" s="72"/>
      <c r="AT5" s="72"/>
      <c r="AU5" s="73"/>
      <c r="AV5" s="71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3"/>
      <c r="BH5" s="71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3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3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3"/>
    </row>
    <row r="6" spans="1:102" ht="8.25" customHeight="1">
      <c r="A6" s="26"/>
      <c r="B6" s="27" t="s">
        <v>38</v>
      </c>
      <c r="C6" s="23">
        <v>228</v>
      </c>
      <c r="D6" s="16">
        <v>206</v>
      </c>
      <c r="E6" s="31">
        <v>434</v>
      </c>
      <c r="F6" s="23">
        <v>60</v>
      </c>
      <c r="G6" s="16">
        <v>70</v>
      </c>
      <c r="H6" s="31">
        <v>130</v>
      </c>
      <c r="I6" s="35">
        <f t="shared" ref="I6:I60" si="0">IF(C6=0,0,F6/C6)</f>
        <v>0.26315789473684209</v>
      </c>
      <c r="J6" s="17">
        <f t="shared" ref="J6:J60" si="1">IF(D6=0,0,G6/D6)</f>
        <v>0.33980582524271846</v>
      </c>
      <c r="K6" s="38">
        <f t="shared" ref="K6:K60" si="2">IF(E6=0,0,H6/E6)</f>
        <v>0.29953917050691242</v>
      </c>
      <c r="L6" s="23">
        <v>40</v>
      </c>
      <c r="M6" s="16">
        <v>51</v>
      </c>
      <c r="N6" s="31">
        <v>91</v>
      </c>
      <c r="O6" s="35">
        <f t="shared" ref="O6:O60" si="3">IF(F6=0,0,L6/F6)</f>
        <v>0.66666666666666663</v>
      </c>
      <c r="P6" s="17">
        <f t="shared" ref="P6:P60" si="4">IF(G6=0,0,M6/G6)</f>
        <v>0.72857142857142854</v>
      </c>
      <c r="Q6" s="38">
        <f t="shared" ref="Q6:Q60" si="5">IF(H6=0,0,N6/H6)</f>
        <v>0.7</v>
      </c>
      <c r="R6" s="23">
        <v>36</v>
      </c>
      <c r="S6" s="16">
        <v>31</v>
      </c>
      <c r="T6" s="31">
        <v>67</v>
      </c>
      <c r="U6" s="41">
        <f t="shared" ref="U6:U60" si="6">IF(C6=0,0,R6/C6)</f>
        <v>0.15789473684210525</v>
      </c>
      <c r="V6" s="18">
        <f t="shared" ref="V6:V60" si="7">IF(D6=0,0,S6/D6)</f>
        <v>0.15048543689320387</v>
      </c>
      <c r="W6" s="42">
        <f t="shared" ref="W6:W60" si="8">IF(E6=0,0,T6/E6)</f>
        <v>0.15437788018433179</v>
      </c>
      <c r="X6" s="23">
        <v>77</v>
      </c>
      <c r="Y6" s="16">
        <v>141</v>
      </c>
      <c r="Z6" s="31">
        <v>218</v>
      </c>
      <c r="AA6" s="41">
        <f t="shared" ref="AA6:AA60" si="9">IF(C6=0,0,X6/C6)</f>
        <v>0.33771929824561403</v>
      </c>
      <c r="AB6" s="18">
        <f t="shared" ref="AB6:AB60" si="10">IF(D6=0,0,Y6/D6)</f>
        <v>0.68446601941747576</v>
      </c>
      <c r="AC6" s="42">
        <f t="shared" ref="AC6:AC60" si="11">IF(E6=0,0,Z6/E6)</f>
        <v>0.50230414746543783</v>
      </c>
      <c r="AD6" s="23">
        <v>2</v>
      </c>
      <c r="AE6" s="16">
        <v>4</v>
      </c>
      <c r="AF6" s="31">
        <v>6</v>
      </c>
      <c r="AG6" s="41">
        <f t="shared" ref="AG6:AG60" si="12">IF(C6=0,0,AD6/C6)</f>
        <v>8.771929824561403E-3</v>
      </c>
      <c r="AH6" s="18">
        <f t="shared" ref="AH6:AH60" si="13">IF(D6=0,0,AE6/D6)</f>
        <v>1.9417475728155338E-2</v>
      </c>
      <c r="AI6" s="42">
        <f t="shared" ref="AI6:AI60" si="14">IF(E6=0,0,AF6/E6)</f>
        <v>1.3824884792626729E-2</v>
      </c>
      <c r="AJ6" s="23">
        <v>115</v>
      </c>
      <c r="AK6" s="16">
        <v>176</v>
      </c>
      <c r="AL6" s="31">
        <v>291</v>
      </c>
      <c r="AM6" s="41">
        <f t="shared" ref="AM6:AM60" si="15">IF(C6=0,0,AJ6/C6)</f>
        <v>0.50438596491228072</v>
      </c>
      <c r="AN6" s="18">
        <f t="shared" ref="AN6:AN60" si="16">IF(D6=0,0,AK6/D6)</f>
        <v>0.85436893203883491</v>
      </c>
      <c r="AO6" s="42">
        <f t="shared" ref="AO6:AO60" si="17">IF(E6=0,0,AL6/E6)</f>
        <v>0.67050691244239635</v>
      </c>
      <c r="AP6" s="23">
        <v>29</v>
      </c>
      <c r="AQ6" s="16">
        <v>103</v>
      </c>
      <c r="AR6" s="31">
        <v>132</v>
      </c>
      <c r="AS6" s="41">
        <f t="shared" ref="AS6:AS60" si="18">IF(C6=0,0,AP6/C6)</f>
        <v>0.12719298245614036</v>
      </c>
      <c r="AT6" s="18">
        <f t="shared" ref="AT6:AT60" si="19">IF(D6=0,0,AQ6/D6)</f>
        <v>0.5</v>
      </c>
      <c r="AU6" s="42">
        <f t="shared" ref="AU6:AU60" si="20">IF(E6=0,0,AR6/E6)</f>
        <v>0.30414746543778803</v>
      </c>
      <c r="AV6" s="23">
        <v>5</v>
      </c>
      <c r="AW6" s="16">
        <v>27</v>
      </c>
      <c r="AX6" s="16">
        <v>32</v>
      </c>
      <c r="AY6" s="19">
        <f t="shared" ref="AY6:AY60" si="21">IF(C6=0,0,AV6/C6)</f>
        <v>2.1929824561403508E-2</v>
      </c>
      <c r="AZ6" s="19">
        <f t="shared" ref="AZ6:AZ60" si="22">IF(D6=0,0,AW6/D6)</f>
        <v>0.13106796116504854</v>
      </c>
      <c r="BA6" s="19">
        <f t="shared" ref="BA6:BA60" si="23">IF(E6=0,0,AX6/E6)</f>
        <v>7.3732718894009217E-2</v>
      </c>
      <c r="BB6" s="16">
        <v>4</v>
      </c>
      <c r="BC6" s="16">
        <v>3</v>
      </c>
      <c r="BD6" s="16">
        <v>7</v>
      </c>
      <c r="BE6" s="20">
        <f t="shared" ref="BE6:BE60" si="24">IF(C6=0,0,BB6/C6)</f>
        <v>1.7543859649122806E-2</v>
      </c>
      <c r="BF6" s="20">
        <f t="shared" ref="BF6:BF60" si="25">IF(D6=0,0,BC6/D6)</f>
        <v>1.4563106796116505E-2</v>
      </c>
      <c r="BG6" s="45">
        <f t="shared" ref="BG6:BG60" si="26">IF(E6=0,0,BD6/E6)</f>
        <v>1.6129032258064516E-2</v>
      </c>
      <c r="BH6" s="23">
        <v>15</v>
      </c>
      <c r="BI6" s="16">
        <v>29</v>
      </c>
      <c r="BJ6" s="16">
        <v>44</v>
      </c>
      <c r="BK6" s="19">
        <f t="shared" ref="BK6:BK60" si="27">IF(C6=0,0,BH6/C6)</f>
        <v>6.5789473684210523E-2</v>
      </c>
      <c r="BL6" s="19">
        <f t="shared" ref="BL6:BL60" si="28">IF(D6=0,0,BI6/D6)</f>
        <v>0.14077669902912621</v>
      </c>
      <c r="BM6" s="19">
        <f t="shared" ref="BM6:BM60" si="29">IF(E6=0,0,BJ6/E6)</f>
        <v>0.10138248847926268</v>
      </c>
      <c r="BN6" s="16">
        <v>19</v>
      </c>
      <c r="BO6" s="16">
        <v>15</v>
      </c>
      <c r="BP6" s="16">
        <v>34</v>
      </c>
      <c r="BQ6" s="19">
        <f t="shared" ref="BQ6:BQ60" si="30">IF(C6=0,0,BN6/C6)</f>
        <v>8.3333333333333329E-2</v>
      </c>
      <c r="BR6" s="19">
        <f t="shared" ref="BR6:BR60" si="31">IF(D6=0,0,BO6/D6)</f>
        <v>7.281553398058252E-2</v>
      </c>
      <c r="BS6" s="46">
        <f t="shared" ref="BS6:BS60" si="32">IF(E6=0,0,BP6/E6)</f>
        <v>7.8341013824884786E-2</v>
      </c>
      <c r="BT6" s="23">
        <v>8</v>
      </c>
      <c r="BU6" s="16">
        <v>12</v>
      </c>
      <c r="BV6" s="16">
        <v>20</v>
      </c>
      <c r="BW6" s="19">
        <f t="shared" ref="BW6:BW60" si="33">IF(C6=0,0,BT6/C6)</f>
        <v>3.5087719298245612E-2</v>
      </c>
      <c r="BX6" s="19">
        <f t="shared" ref="BX6:BX60" si="34">IF(D6=0,0,BU6/D6)</f>
        <v>5.8252427184466021E-2</v>
      </c>
      <c r="BY6" s="19">
        <f t="shared" ref="BY6:BY60" si="35">IF(E6=0,0,BV6/E6)</f>
        <v>4.6082949308755762E-2</v>
      </c>
      <c r="BZ6" s="16">
        <v>7</v>
      </c>
      <c r="CA6" s="16">
        <v>2</v>
      </c>
      <c r="CB6" s="16">
        <v>9</v>
      </c>
      <c r="CC6" s="19">
        <f t="shared" ref="CC6:CC60" si="36">IF(C6=0,0,BZ6/C6)</f>
        <v>3.0701754385964911E-2</v>
      </c>
      <c r="CD6" s="19">
        <f t="shared" ref="CD6:CD60" si="37">IF(D6=0,0,CA6/D6)</f>
        <v>9.7087378640776691E-3</v>
      </c>
      <c r="CE6" s="46">
        <f t="shared" ref="CE6:CE60" si="38">IF(E6=0,0,CB6/E6)</f>
        <v>2.0737327188940093E-2</v>
      </c>
      <c r="CF6" s="23">
        <v>2</v>
      </c>
      <c r="CG6" s="16">
        <v>5</v>
      </c>
      <c r="CH6" s="16">
        <v>7</v>
      </c>
      <c r="CI6" s="20">
        <f t="shared" ref="CI6:CI60" si="39">IF(C6=0,0,CF6/C6)</f>
        <v>8.771929824561403E-3</v>
      </c>
      <c r="CJ6" s="20">
        <f t="shared" ref="CJ6:CJ60" si="40">IF(D6=0,0,CG6/D6)</f>
        <v>2.4271844660194174E-2</v>
      </c>
      <c r="CK6" s="20">
        <f t="shared" ref="CK6:CK60" si="41">IF(E6=0,0,CH6/E6)</f>
        <v>1.6129032258064516E-2</v>
      </c>
      <c r="CL6" s="16">
        <v>11</v>
      </c>
      <c r="CM6" s="16">
        <v>7</v>
      </c>
      <c r="CN6" s="16">
        <v>18</v>
      </c>
      <c r="CO6" s="20">
        <f t="shared" ref="CO6:CO60" si="42">IF(C6=0,0,CL6/C6)</f>
        <v>4.8245614035087717E-2</v>
      </c>
      <c r="CP6" s="20">
        <f t="shared" ref="CP6:CP60" si="43">IF(D6=0,0,CM6/D6)</f>
        <v>3.3980582524271843E-2</v>
      </c>
      <c r="CQ6" s="20">
        <f t="shared" ref="CQ6:CQ60" si="44">IF(E6=0,0,CN6/E6)</f>
        <v>4.1474654377880185E-2</v>
      </c>
      <c r="CR6" s="16">
        <f>CF6+CL6</f>
        <v>13</v>
      </c>
      <c r="CS6" s="16">
        <f t="shared" ref="CS6:CS60" si="45">CG6+CM6</f>
        <v>12</v>
      </c>
      <c r="CT6" s="16">
        <f t="shared" ref="CT6:CT60" si="46">CH6+CN6</f>
        <v>25</v>
      </c>
      <c r="CU6" s="20">
        <f>IF(C6=0,0,CR6/C6)</f>
        <v>5.701754385964912E-2</v>
      </c>
      <c r="CV6" s="20">
        <f t="shared" ref="CV6:CV60" si="47">IF(D6=0,0,CS6/D6)</f>
        <v>5.8252427184466021E-2</v>
      </c>
      <c r="CW6" s="45">
        <f t="shared" ref="CW6:CW60" si="48">IF(E6=0,0,CT6/E6)</f>
        <v>5.7603686635944701E-2</v>
      </c>
    </row>
    <row r="7" spans="1:102" ht="8.25" customHeight="1">
      <c r="A7" s="26"/>
      <c r="B7" s="27" t="s">
        <v>39</v>
      </c>
      <c r="C7" s="23">
        <v>94</v>
      </c>
      <c r="D7" s="16">
        <v>96</v>
      </c>
      <c r="E7" s="31">
        <v>190</v>
      </c>
      <c r="F7" s="23">
        <v>32</v>
      </c>
      <c r="G7" s="16">
        <v>33</v>
      </c>
      <c r="H7" s="31">
        <v>65</v>
      </c>
      <c r="I7" s="36">
        <f t="shared" si="0"/>
        <v>0.34042553191489361</v>
      </c>
      <c r="J7" s="21">
        <f t="shared" si="1"/>
        <v>0.34375</v>
      </c>
      <c r="K7" s="39">
        <f t="shared" si="2"/>
        <v>0.34210526315789475</v>
      </c>
      <c r="L7" s="23">
        <v>11</v>
      </c>
      <c r="M7" s="16">
        <v>19</v>
      </c>
      <c r="N7" s="31">
        <v>30</v>
      </c>
      <c r="O7" s="35">
        <f t="shared" si="3"/>
        <v>0.34375</v>
      </c>
      <c r="P7" s="17">
        <f t="shared" si="4"/>
        <v>0.5757575757575758</v>
      </c>
      <c r="Q7" s="38">
        <f t="shared" si="5"/>
        <v>0.46153846153846156</v>
      </c>
      <c r="R7" s="23">
        <v>18</v>
      </c>
      <c r="S7" s="16">
        <v>3</v>
      </c>
      <c r="T7" s="31">
        <v>21</v>
      </c>
      <c r="U7" s="41">
        <f t="shared" si="6"/>
        <v>0.19148936170212766</v>
      </c>
      <c r="V7" s="18">
        <f t="shared" si="7"/>
        <v>3.125E-2</v>
      </c>
      <c r="W7" s="42">
        <f t="shared" si="8"/>
        <v>0.11052631578947368</v>
      </c>
      <c r="X7" s="23">
        <v>43</v>
      </c>
      <c r="Y7" s="16">
        <v>69</v>
      </c>
      <c r="Z7" s="31">
        <v>112</v>
      </c>
      <c r="AA7" s="41">
        <f t="shared" si="9"/>
        <v>0.45744680851063829</v>
      </c>
      <c r="AB7" s="18">
        <f t="shared" si="10"/>
        <v>0.71875</v>
      </c>
      <c r="AC7" s="42">
        <f t="shared" si="11"/>
        <v>0.58947368421052626</v>
      </c>
      <c r="AD7" s="23">
        <v>5</v>
      </c>
      <c r="AE7" s="16">
        <v>4</v>
      </c>
      <c r="AF7" s="31">
        <v>9</v>
      </c>
      <c r="AG7" s="41">
        <f t="shared" si="12"/>
        <v>5.3191489361702128E-2</v>
      </c>
      <c r="AH7" s="18">
        <f t="shared" si="13"/>
        <v>4.1666666666666664E-2</v>
      </c>
      <c r="AI7" s="42">
        <f t="shared" si="14"/>
        <v>4.736842105263158E-2</v>
      </c>
      <c r="AJ7" s="23">
        <v>66</v>
      </c>
      <c r="AK7" s="16">
        <v>76</v>
      </c>
      <c r="AL7" s="31">
        <v>142</v>
      </c>
      <c r="AM7" s="41">
        <f t="shared" si="15"/>
        <v>0.7021276595744681</v>
      </c>
      <c r="AN7" s="18">
        <f t="shared" si="16"/>
        <v>0.79166666666666663</v>
      </c>
      <c r="AO7" s="42">
        <f t="shared" si="17"/>
        <v>0.74736842105263157</v>
      </c>
      <c r="AP7" s="23">
        <v>19</v>
      </c>
      <c r="AQ7" s="16">
        <v>21</v>
      </c>
      <c r="AR7" s="31">
        <v>40</v>
      </c>
      <c r="AS7" s="41">
        <f t="shared" si="18"/>
        <v>0.20212765957446807</v>
      </c>
      <c r="AT7" s="18">
        <f t="shared" si="19"/>
        <v>0.21875</v>
      </c>
      <c r="AU7" s="42">
        <f t="shared" si="20"/>
        <v>0.21052631578947367</v>
      </c>
      <c r="AV7" s="23">
        <v>2</v>
      </c>
      <c r="AW7" s="16">
        <v>0</v>
      </c>
      <c r="AX7" s="16">
        <v>2</v>
      </c>
      <c r="AY7" s="19">
        <f t="shared" si="21"/>
        <v>2.1276595744680851E-2</v>
      </c>
      <c r="AZ7" s="19">
        <f t="shared" si="22"/>
        <v>0</v>
      </c>
      <c r="BA7" s="19">
        <f t="shared" si="23"/>
        <v>1.0526315789473684E-2</v>
      </c>
      <c r="BB7" s="16">
        <v>0</v>
      </c>
      <c r="BC7" s="16">
        <v>0</v>
      </c>
      <c r="BD7" s="16">
        <v>0</v>
      </c>
      <c r="BE7" s="20">
        <f t="shared" si="24"/>
        <v>0</v>
      </c>
      <c r="BF7" s="20">
        <f t="shared" si="25"/>
        <v>0</v>
      </c>
      <c r="BG7" s="45">
        <f t="shared" si="26"/>
        <v>0</v>
      </c>
      <c r="BH7" s="23">
        <v>40</v>
      </c>
      <c r="BI7" s="16">
        <v>46</v>
      </c>
      <c r="BJ7" s="16">
        <v>86</v>
      </c>
      <c r="BK7" s="19">
        <f t="shared" si="27"/>
        <v>0.42553191489361702</v>
      </c>
      <c r="BL7" s="19">
        <f t="shared" si="28"/>
        <v>0.47916666666666669</v>
      </c>
      <c r="BM7" s="19">
        <f t="shared" si="29"/>
        <v>0.45263157894736844</v>
      </c>
      <c r="BN7" s="16">
        <v>0</v>
      </c>
      <c r="BO7" s="16">
        <v>1</v>
      </c>
      <c r="BP7" s="16">
        <v>1</v>
      </c>
      <c r="BQ7" s="19">
        <f t="shared" si="30"/>
        <v>0</v>
      </c>
      <c r="BR7" s="19">
        <f t="shared" si="31"/>
        <v>1.0416666666666666E-2</v>
      </c>
      <c r="BS7" s="46">
        <f t="shared" si="32"/>
        <v>5.263157894736842E-3</v>
      </c>
      <c r="BT7" s="23">
        <v>15</v>
      </c>
      <c r="BU7" s="16">
        <v>7</v>
      </c>
      <c r="BV7" s="16">
        <v>22</v>
      </c>
      <c r="BW7" s="19">
        <f t="shared" si="33"/>
        <v>0.15957446808510639</v>
      </c>
      <c r="BX7" s="19">
        <f t="shared" si="34"/>
        <v>7.2916666666666671E-2</v>
      </c>
      <c r="BY7" s="19">
        <f t="shared" si="35"/>
        <v>0.11578947368421053</v>
      </c>
      <c r="BZ7" s="16">
        <v>0</v>
      </c>
      <c r="CA7" s="16">
        <v>0</v>
      </c>
      <c r="CB7" s="16">
        <v>0</v>
      </c>
      <c r="CC7" s="19">
        <f t="shared" si="36"/>
        <v>0</v>
      </c>
      <c r="CD7" s="19">
        <f t="shared" si="37"/>
        <v>0</v>
      </c>
      <c r="CE7" s="46">
        <f t="shared" si="38"/>
        <v>0</v>
      </c>
      <c r="CF7" s="23">
        <v>69</v>
      </c>
      <c r="CG7" s="16">
        <v>45</v>
      </c>
      <c r="CH7" s="16">
        <v>114</v>
      </c>
      <c r="CI7" s="20">
        <f t="shared" si="39"/>
        <v>0.73404255319148937</v>
      </c>
      <c r="CJ7" s="20">
        <f t="shared" si="40"/>
        <v>0.46875</v>
      </c>
      <c r="CK7" s="20">
        <f t="shared" si="41"/>
        <v>0.6</v>
      </c>
      <c r="CL7" s="16">
        <v>0</v>
      </c>
      <c r="CM7" s="16">
        <v>0</v>
      </c>
      <c r="CN7" s="16">
        <v>0</v>
      </c>
      <c r="CO7" s="20">
        <f t="shared" si="42"/>
        <v>0</v>
      </c>
      <c r="CP7" s="20">
        <f t="shared" si="43"/>
        <v>0</v>
      </c>
      <c r="CQ7" s="20">
        <f t="shared" si="44"/>
        <v>0</v>
      </c>
      <c r="CR7" s="16">
        <f t="shared" ref="CR7:CR60" si="49">CF7+CL7</f>
        <v>69</v>
      </c>
      <c r="CS7" s="16">
        <f t="shared" si="45"/>
        <v>45</v>
      </c>
      <c r="CT7" s="16">
        <f t="shared" si="46"/>
        <v>114</v>
      </c>
      <c r="CU7" s="20">
        <f t="shared" ref="CU7:CU60" si="50">IF(C7=0,0,CR7/C7)</f>
        <v>0.73404255319148937</v>
      </c>
      <c r="CV7" s="20">
        <f t="shared" si="47"/>
        <v>0.46875</v>
      </c>
      <c r="CW7" s="45">
        <f t="shared" si="48"/>
        <v>0.6</v>
      </c>
    </row>
    <row r="8" spans="1:102" ht="8.25" customHeight="1">
      <c r="A8" s="26"/>
      <c r="B8" s="27" t="s">
        <v>40</v>
      </c>
      <c r="C8" s="23">
        <v>187</v>
      </c>
      <c r="D8" s="16">
        <v>205</v>
      </c>
      <c r="E8" s="31">
        <v>392</v>
      </c>
      <c r="F8" s="23">
        <v>70</v>
      </c>
      <c r="G8" s="16">
        <v>76</v>
      </c>
      <c r="H8" s="31">
        <v>146</v>
      </c>
      <c r="I8" s="36">
        <f t="shared" si="0"/>
        <v>0.37433155080213903</v>
      </c>
      <c r="J8" s="21">
        <f t="shared" si="1"/>
        <v>0.37073170731707317</v>
      </c>
      <c r="K8" s="39">
        <f t="shared" si="2"/>
        <v>0.37244897959183676</v>
      </c>
      <c r="L8" s="23">
        <v>57</v>
      </c>
      <c r="M8" s="16">
        <v>59</v>
      </c>
      <c r="N8" s="31">
        <v>116</v>
      </c>
      <c r="O8" s="35">
        <f t="shared" si="3"/>
        <v>0.81428571428571428</v>
      </c>
      <c r="P8" s="17">
        <f t="shared" si="4"/>
        <v>0.77631578947368418</v>
      </c>
      <c r="Q8" s="38">
        <f t="shared" si="5"/>
        <v>0.79452054794520544</v>
      </c>
      <c r="R8" s="23">
        <v>22</v>
      </c>
      <c r="S8" s="16">
        <v>23</v>
      </c>
      <c r="T8" s="31">
        <v>45</v>
      </c>
      <c r="U8" s="41">
        <f t="shared" si="6"/>
        <v>0.11764705882352941</v>
      </c>
      <c r="V8" s="18">
        <f t="shared" si="7"/>
        <v>0.11219512195121951</v>
      </c>
      <c r="W8" s="42">
        <f t="shared" si="8"/>
        <v>0.11479591836734694</v>
      </c>
      <c r="X8" s="23">
        <v>204</v>
      </c>
      <c r="Y8" s="16">
        <v>281</v>
      </c>
      <c r="Z8" s="31">
        <v>485</v>
      </c>
      <c r="AA8" s="41">
        <f t="shared" si="9"/>
        <v>1.0909090909090908</v>
      </c>
      <c r="AB8" s="18">
        <f t="shared" si="10"/>
        <v>1.3707317073170733</v>
      </c>
      <c r="AC8" s="42">
        <f t="shared" si="11"/>
        <v>1.2372448979591837</v>
      </c>
      <c r="AD8" s="23">
        <v>0</v>
      </c>
      <c r="AE8" s="16">
        <v>0</v>
      </c>
      <c r="AF8" s="31">
        <v>0</v>
      </c>
      <c r="AG8" s="41">
        <f t="shared" si="12"/>
        <v>0</v>
      </c>
      <c r="AH8" s="18">
        <f t="shared" si="13"/>
        <v>0</v>
      </c>
      <c r="AI8" s="42">
        <f t="shared" si="14"/>
        <v>0</v>
      </c>
      <c r="AJ8" s="23">
        <v>226</v>
      </c>
      <c r="AK8" s="16">
        <v>304</v>
      </c>
      <c r="AL8" s="31">
        <v>530</v>
      </c>
      <c r="AM8" s="41">
        <f t="shared" si="15"/>
        <v>1.2085561497326203</v>
      </c>
      <c r="AN8" s="18">
        <f t="shared" si="16"/>
        <v>1.4829268292682927</v>
      </c>
      <c r="AO8" s="42">
        <f t="shared" si="17"/>
        <v>1.3520408163265305</v>
      </c>
      <c r="AP8" s="23">
        <v>33</v>
      </c>
      <c r="AQ8" s="16">
        <v>29</v>
      </c>
      <c r="AR8" s="31">
        <v>62</v>
      </c>
      <c r="AS8" s="41">
        <f t="shared" si="18"/>
        <v>0.17647058823529413</v>
      </c>
      <c r="AT8" s="18">
        <f t="shared" si="19"/>
        <v>0.14146341463414633</v>
      </c>
      <c r="AU8" s="42">
        <f t="shared" si="20"/>
        <v>0.15816326530612246</v>
      </c>
      <c r="AV8" s="23">
        <v>6</v>
      </c>
      <c r="AW8" s="16">
        <v>6</v>
      </c>
      <c r="AX8" s="16">
        <v>12</v>
      </c>
      <c r="AY8" s="19">
        <f t="shared" si="21"/>
        <v>3.2085561497326207E-2</v>
      </c>
      <c r="AZ8" s="19">
        <f t="shared" si="22"/>
        <v>2.9268292682926831E-2</v>
      </c>
      <c r="BA8" s="19">
        <f t="shared" si="23"/>
        <v>3.0612244897959183E-2</v>
      </c>
      <c r="BB8" s="16">
        <v>0</v>
      </c>
      <c r="BC8" s="16">
        <v>0</v>
      </c>
      <c r="BD8" s="16">
        <v>0</v>
      </c>
      <c r="BE8" s="20">
        <f t="shared" si="24"/>
        <v>0</v>
      </c>
      <c r="BF8" s="20">
        <f t="shared" si="25"/>
        <v>0</v>
      </c>
      <c r="BG8" s="45">
        <f t="shared" si="26"/>
        <v>0</v>
      </c>
      <c r="BH8" s="23">
        <v>44</v>
      </c>
      <c r="BI8" s="16">
        <v>57</v>
      </c>
      <c r="BJ8" s="16">
        <v>101</v>
      </c>
      <c r="BK8" s="19">
        <f t="shared" si="27"/>
        <v>0.23529411764705882</v>
      </c>
      <c r="BL8" s="19">
        <f t="shared" si="28"/>
        <v>0.2780487804878049</v>
      </c>
      <c r="BM8" s="19">
        <f t="shared" si="29"/>
        <v>0.25765306122448978</v>
      </c>
      <c r="BN8" s="16">
        <v>6</v>
      </c>
      <c r="BO8" s="16">
        <v>4</v>
      </c>
      <c r="BP8" s="16">
        <v>10</v>
      </c>
      <c r="BQ8" s="19">
        <f t="shared" si="30"/>
        <v>3.2085561497326207E-2</v>
      </c>
      <c r="BR8" s="19">
        <f t="shared" si="31"/>
        <v>1.9512195121951219E-2</v>
      </c>
      <c r="BS8" s="46">
        <f t="shared" si="32"/>
        <v>2.5510204081632654E-2</v>
      </c>
      <c r="BT8" s="23">
        <v>44</v>
      </c>
      <c r="BU8" s="16">
        <v>40</v>
      </c>
      <c r="BV8" s="16">
        <v>84</v>
      </c>
      <c r="BW8" s="19">
        <f t="shared" si="33"/>
        <v>0.23529411764705882</v>
      </c>
      <c r="BX8" s="19">
        <f t="shared" si="34"/>
        <v>0.1951219512195122</v>
      </c>
      <c r="BY8" s="19">
        <f t="shared" si="35"/>
        <v>0.21428571428571427</v>
      </c>
      <c r="BZ8" s="16">
        <v>16</v>
      </c>
      <c r="CA8" s="16">
        <v>10</v>
      </c>
      <c r="CB8" s="16">
        <v>26</v>
      </c>
      <c r="CC8" s="19">
        <f t="shared" si="36"/>
        <v>8.5561497326203204E-2</v>
      </c>
      <c r="CD8" s="19">
        <f t="shared" si="37"/>
        <v>4.878048780487805E-2</v>
      </c>
      <c r="CE8" s="46">
        <f t="shared" si="38"/>
        <v>6.6326530612244902E-2</v>
      </c>
      <c r="CF8" s="23">
        <v>44</v>
      </c>
      <c r="CG8" s="16">
        <v>39</v>
      </c>
      <c r="CH8" s="16">
        <v>83</v>
      </c>
      <c r="CI8" s="20">
        <f t="shared" si="39"/>
        <v>0.23529411764705882</v>
      </c>
      <c r="CJ8" s="20">
        <f t="shared" si="40"/>
        <v>0.19024390243902439</v>
      </c>
      <c r="CK8" s="20">
        <f t="shared" si="41"/>
        <v>0.21173469387755103</v>
      </c>
      <c r="CL8" s="16">
        <v>15</v>
      </c>
      <c r="CM8" s="16">
        <v>4</v>
      </c>
      <c r="CN8" s="16">
        <v>19</v>
      </c>
      <c r="CO8" s="20">
        <f t="shared" si="42"/>
        <v>8.0213903743315509E-2</v>
      </c>
      <c r="CP8" s="20">
        <f t="shared" si="43"/>
        <v>1.9512195121951219E-2</v>
      </c>
      <c r="CQ8" s="20">
        <f t="shared" si="44"/>
        <v>4.8469387755102039E-2</v>
      </c>
      <c r="CR8" s="16">
        <f t="shared" si="49"/>
        <v>59</v>
      </c>
      <c r="CS8" s="16">
        <f t="shared" si="45"/>
        <v>43</v>
      </c>
      <c r="CT8" s="16">
        <f t="shared" si="46"/>
        <v>102</v>
      </c>
      <c r="CU8" s="20">
        <f t="shared" si="50"/>
        <v>0.31550802139037432</v>
      </c>
      <c r="CV8" s="20">
        <f t="shared" si="47"/>
        <v>0.2097560975609756</v>
      </c>
      <c r="CW8" s="45">
        <f t="shared" si="48"/>
        <v>0.26020408163265307</v>
      </c>
    </row>
    <row r="9" spans="1:102" ht="8.25" customHeight="1">
      <c r="A9" s="26"/>
      <c r="B9" s="27" t="s">
        <v>41</v>
      </c>
      <c r="C9" s="23">
        <v>104</v>
      </c>
      <c r="D9" s="16">
        <v>62</v>
      </c>
      <c r="E9" s="31">
        <v>166</v>
      </c>
      <c r="F9" s="23">
        <v>65</v>
      </c>
      <c r="G9" s="16">
        <v>32</v>
      </c>
      <c r="H9" s="31">
        <v>97</v>
      </c>
      <c r="I9" s="36">
        <f t="shared" si="0"/>
        <v>0.625</v>
      </c>
      <c r="J9" s="21">
        <f t="shared" si="1"/>
        <v>0.5161290322580645</v>
      </c>
      <c r="K9" s="39">
        <f t="shared" si="2"/>
        <v>0.58433734939759041</v>
      </c>
      <c r="L9" s="23">
        <v>33</v>
      </c>
      <c r="M9" s="16">
        <v>27</v>
      </c>
      <c r="N9" s="31">
        <v>60</v>
      </c>
      <c r="O9" s="35">
        <f t="shared" si="3"/>
        <v>0.50769230769230766</v>
      </c>
      <c r="P9" s="17">
        <f t="shared" si="4"/>
        <v>0.84375</v>
      </c>
      <c r="Q9" s="38">
        <f t="shared" si="5"/>
        <v>0.61855670103092786</v>
      </c>
      <c r="R9" s="23">
        <v>102</v>
      </c>
      <c r="S9" s="16">
        <v>18</v>
      </c>
      <c r="T9" s="31">
        <v>120</v>
      </c>
      <c r="U9" s="41">
        <f t="shared" si="6"/>
        <v>0.98076923076923073</v>
      </c>
      <c r="V9" s="18">
        <f t="shared" si="7"/>
        <v>0.29032258064516131</v>
      </c>
      <c r="W9" s="42">
        <f t="shared" si="8"/>
        <v>0.72289156626506024</v>
      </c>
      <c r="X9" s="23">
        <v>167</v>
      </c>
      <c r="Y9" s="16">
        <v>111</v>
      </c>
      <c r="Z9" s="31">
        <v>278</v>
      </c>
      <c r="AA9" s="41">
        <f t="shared" si="9"/>
        <v>1.6057692307692308</v>
      </c>
      <c r="AB9" s="18">
        <f t="shared" si="10"/>
        <v>1.7903225806451613</v>
      </c>
      <c r="AC9" s="42">
        <f t="shared" si="11"/>
        <v>1.6746987951807228</v>
      </c>
      <c r="AD9" s="23">
        <v>3</v>
      </c>
      <c r="AE9" s="16">
        <v>0</v>
      </c>
      <c r="AF9" s="31">
        <v>3</v>
      </c>
      <c r="AG9" s="41">
        <f t="shared" si="12"/>
        <v>2.8846153846153848E-2</v>
      </c>
      <c r="AH9" s="18">
        <f t="shared" si="13"/>
        <v>0</v>
      </c>
      <c r="AI9" s="42">
        <f t="shared" si="14"/>
        <v>1.8072289156626505E-2</v>
      </c>
      <c r="AJ9" s="23">
        <v>272</v>
      </c>
      <c r="AK9" s="16">
        <v>129</v>
      </c>
      <c r="AL9" s="31">
        <v>401</v>
      </c>
      <c r="AM9" s="41">
        <f t="shared" si="15"/>
        <v>2.6153846153846154</v>
      </c>
      <c r="AN9" s="18">
        <f t="shared" si="16"/>
        <v>2.0806451612903225</v>
      </c>
      <c r="AO9" s="42">
        <f t="shared" si="17"/>
        <v>2.4156626506024095</v>
      </c>
      <c r="AP9" s="23">
        <v>191</v>
      </c>
      <c r="AQ9" s="16">
        <v>131</v>
      </c>
      <c r="AR9" s="31">
        <v>322</v>
      </c>
      <c r="AS9" s="41">
        <f t="shared" si="18"/>
        <v>1.8365384615384615</v>
      </c>
      <c r="AT9" s="18">
        <f t="shared" si="19"/>
        <v>2.1129032258064515</v>
      </c>
      <c r="AU9" s="42">
        <f t="shared" si="20"/>
        <v>1.9397590361445782</v>
      </c>
      <c r="AV9" s="23">
        <v>1</v>
      </c>
      <c r="AW9" s="16">
        <v>1</v>
      </c>
      <c r="AX9" s="16">
        <v>2</v>
      </c>
      <c r="AY9" s="19">
        <f t="shared" si="21"/>
        <v>9.6153846153846159E-3</v>
      </c>
      <c r="AZ9" s="19">
        <f t="shared" si="22"/>
        <v>1.6129032258064516E-2</v>
      </c>
      <c r="BA9" s="19">
        <f t="shared" si="23"/>
        <v>1.2048192771084338E-2</v>
      </c>
      <c r="BB9" s="16">
        <v>0</v>
      </c>
      <c r="BC9" s="16">
        <v>0</v>
      </c>
      <c r="BD9" s="16">
        <v>0</v>
      </c>
      <c r="BE9" s="20">
        <f t="shared" si="24"/>
        <v>0</v>
      </c>
      <c r="BF9" s="20">
        <f t="shared" si="25"/>
        <v>0</v>
      </c>
      <c r="BG9" s="45">
        <f t="shared" si="26"/>
        <v>0</v>
      </c>
      <c r="BH9" s="23">
        <v>20</v>
      </c>
      <c r="BI9" s="16">
        <v>9</v>
      </c>
      <c r="BJ9" s="16">
        <v>29</v>
      </c>
      <c r="BK9" s="19">
        <f t="shared" si="27"/>
        <v>0.19230769230769232</v>
      </c>
      <c r="BL9" s="19">
        <f t="shared" si="28"/>
        <v>0.14516129032258066</v>
      </c>
      <c r="BM9" s="19">
        <f t="shared" si="29"/>
        <v>0.1746987951807229</v>
      </c>
      <c r="BN9" s="16">
        <v>6</v>
      </c>
      <c r="BO9" s="16">
        <v>6</v>
      </c>
      <c r="BP9" s="16">
        <v>12</v>
      </c>
      <c r="BQ9" s="19">
        <f t="shared" si="30"/>
        <v>5.7692307692307696E-2</v>
      </c>
      <c r="BR9" s="19">
        <f t="shared" si="31"/>
        <v>9.6774193548387094E-2</v>
      </c>
      <c r="BS9" s="46">
        <f t="shared" si="32"/>
        <v>7.2289156626506021E-2</v>
      </c>
      <c r="BT9" s="23">
        <v>25</v>
      </c>
      <c r="BU9" s="16">
        <v>10</v>
      </c>
      <c r="BV9" s="16">
        <v>35</v>
      </c>
      <c r="BW9" s="19">
        <f t="shared" si="33"/>
        <v>0.24038461538461539</v>
      </c>
      <c r="BX9" s="19">
        <f t="shared" si="34"/>
        <v>0.16129032258064516</v>
      </c>
      <c r="BY9" s="19">
        <f t="shared" si="35"/>
        <v>0.21084337349397592</v>
      </c>
      <c r="BZ9" s="16">
        <v>13</v>
      </c>
      <c r="CA9" s="16">
        <v>2</v>
      </c>
      <c r="CB9" s="16">
        <v>15</v>
      </c>
      <c r="CC9" s="19">
        <f t="shared" si="36"/>
        <v>0.125</v>
      </c>
      <c r="CD9" s="19">
        <f t="shared" si="37"/>
        <v>3.2258064516129031E-2</v>
      </c>
      <c r="CE9" s="46">
        <f t="shared" si="38"/>
        <v>9.036144578313253E-2</v>
      </c>
      <c r="CF9" s="23">
        <v>24</v>
      </c>
      <c r="CG9" s="16">
        <v>6</v>
      </c>
      <c r="CH9" s="16">
        <v>30</v>
      </c>
      <c r="CI9" s="20">
        <f t="shared" si="39"/>
        <v>0.23076923076923078</v>
      </c>
      <c r="CJ9" s="20">
        <f t="shared" si="40"/>
        <v>9.6774193548387094E-2</v>
      </c>
      <c r="CK9" s="20">
        <f t="shared" si="41"/>
        <v>0.18072289156626506</v>
      </c>
      <c r="CL9" s="16">
        <v>8</v>
      </c>
      <c r="CM9" s="16">
        <v>2</v>
      </c>
      <c r="CN9" s="16">
        <v>10</v>
      </c>
      <c r="CO9" s="20">
        <f t="shared" si="42"/>
        <v>7.6923076923076927E-2</v>
      </c>
      <c r="CP9" s="20">
        <f t="shared" si="43"/>
        <v>3.2258064516129031E-2</v>
      </c>
      <c r="CQ9" s="20">
        <f t="shared" si="44"/>
        <v>6.0240963855421686E-2</v>
      </c>
      <c r="CR9" s="16">
        <f t="shared" si="49"/>
        <v>32</v>
      </c>
      <c r="CS9" s="16">
        <f t="shared" si="45"/>
        <v>8</v>
      </c>
      <c r="CT9" s="16">
        <f t="shared" si="46"/>
        <v>40</v>
      </c>
      <c r="CU9" s="20">
        <f t="shared" si="50"/>
        <v>0.30769230769230771</v>
      </c>
      <c r="CV9" s="20">
        <f t="shared" si="47"/>
        <v>0.12903225806451613</v>
      </c>
      <c r="CW9" s="45">
        <f t="shared" si="48"/>
        <v>0.24096385542168675</v>
      </c>
    </row>
    <row r="10" spans="1:102" ht="8.25" customHeight="1">
      <c r="A10" s="26"/>
      <c r="B10" s="27" t="s">
        <v>42</v>
      </c>
      <c r="C10" s="23">
        <v>84</v>
      </c>
      <c r="D10" s="16">
        <v>230</v>
      </c>
      <c r="E10" s="31">
        <v>314</v>
      </c>
      <c r="F10" s="23">
        <v>35</v>
      </c>
      <c r="G10" s="16">
        <v>91</v>
      </c>
      <c r="H10" s="31">
        <v>126</v>
      </c>
      <c r="I10" s="36">
        <f t="shared" si="0"/>
        <v>0.41666666666666669</v>
      </c>
      <c r="J10" s="21">
        <f t="shared" si="1"/>
        <v>0.39565217391304347</v>
      </c>
      <c r="K10" s="39">
        <f t="shared" si="2"/>
        <v>0.40127388535031849</v>
      </c>
      <c r="L10" s="23">
        <v>21</v>
      </c>
      <c r="M10" s="16">
        <v>65</v>
      </c>
      <c r="N10" s="31">
        <v>86</v>
      </c>
      <c r="O10" s="35">
        <f t="shared" si="3"/>
        <v>0.6</v>
      </c>
      <c r="P10" s="17">
        <f t="shared" si="4"/>
        <v>0.7142857142857143</v>
      </c>
      <c r="Q10" s="38">
        <f t="shared" si="5"/>
        <v>0.68253968253968256</v>
      </c>
      <c r="R10" s="23">
        <v>34</v>
      </c>
      <c r="S10" s="16">
        <v>50</v>
      </c>
      <c r="T10" s="31">
        <v>84</v>
      </c>
      <c r="U10" s="41">
        <f t="shared" si="6"/>
        <v>0.40476190476190477</v>
      </c>
      <c r="V10" s="18">
        <f t="shared" si="7"/>
        <v>0.21739130434782608</v>
      </c>
      <c r="W10" s="42">
        <f t="shared" si="8"/>
        <v>0.26751592356687898</v>
      </c>
      <c r="X10" s="23">
        <v>93</v>
      </c>
      <c r="Y10" s="16">
        <v>253</v>
      </c>
      <c r="Z10" s="31">
        <v>346</v>
      </c>
      <c r="AA10" s="41">
        <f t="shared" si="9"/>
        <v>1.1071428571428572</v>
      </c>
      <c r="AB10" s="18">
        <f t="shared" si="10"/>
        <v>1.1000000000000001</v>
      </c>
      <c r="AC10" s="42">
        <f t="shared" si="11"/>
        <v>1.1019108280254777</v>
      </c>
      <c r="AD10" s="23">
        <v>0</v>
      </c>
      <c r="AE10" s="16">
        <v>2</v>
      </c>
      <c r="AF10" s="31">
        <v>2</v>
      </c>
      <c r="AG10" s="41">
        <f t="shared" si="12"/>
        <v>0</v>
      </c>
      <c r="AH10" s="18">
        <f t="shared" si="13"/>
        <v>8.6956521739130436E-3</v>
      </c>
      <c r="AI10" s="42">
        <f t="shared" si="14"/>
        <v>6.369426751592357E-3</v>
      </c>
      <c r="AJ10" s="23">
        <v>127</v>
      </c>
      <c r="AK10" s="16">
        <v>305</v>
      </c>
      <c r="AL10" s="31">
        <v>432</v>
      </c>
      <c r="AM10" s="41">
        <f t="shared" si="15"/>
        <v>1.5119047619047619</v>
      </c>
      <c r="AN10" s="18">
        <f t="shared" si="16"/>
        <v>1.326086956521739</v>
      </c>
      <c r="AO10" s="42">
        <f t="shared" si="17"/>
        <v>1.375796178343949</v>
      </c>
      <c r="AP10" s="23">
        <v>52</v>
      </c>
      <c r="AQ10" s="16">
        <v>56</v>
      </c>
      <c r="AR10" s="31">
        <v>108</v>
      </c>
      <c r="AS10" s="41">
        <f t="shared" si="18"/>
        <v>0.61904761904761907</v>
      </c>
      <c r="AT10" s="18">
        <f t="shared" si="19"/>
        <v>0.24347826086956523</v>
      </c>
      <c r="AU10" s="42">
        <f t="shared" si="20"/>
        <v>0.34394904458598724</v>
      </c>
      <c r="AV10" s="23">
        <v>0</v>
      </c>
      <c r="AW10" s="16">
        <v>0</v>
      </c>
      <c r="AX10" s="16">
        <v>0</v>
      </c>
      <c r="AY10" s="19">
        <f t="shared" si="21"/>
        <v>0</v>
      </c>
      <c r="AZ10" s="19">
        <f t="shared" si="22"/>
        <v>0</v>
      </c>
      <c r="BA10" s="19">
        <f t="shared" si="23"/>
        <v>0</v>
      </c>
      <c r="BB10" s="16">
        <v>0</v>
      </c>
      <c r="BC10" s="16">
        <v>0</v>
      </c>
      <c r="BD10" s="16">
        <v>0</v>
      </c>
      <c r="BE10" s="20">
        <f t="shared" si="24"/>
        <v>0</v>
      </c>
      <c r="BF10" s="20">
        <f t="shared" si="25"/>
        <v>0</v>
      </c>
      <c r="BG10" s="45">
        <f t="shared" si="26"/>
        <v>0</v>
      </c>
      <c r="BH10" s="23">
        <v>3</v>
      </c>
      <c r="BI10" s="16">
        <v>19</v>
      </c>
      <c r="BJ10" s="16">
        <v>22</v>
      </c>
      <c r="BK10" s="19">
        <f t="shared" si="27"/>
        <v>3.5714285714285712E-2</v>
      </c>
      <c r="BL10" s="19">
        <f t="shared" si="28"/>
        <v>8.2608695652173908E-2</v>
      </c>
      <c r="BM10" s="19">
        <f t="shared" si="29"/>
        <v>7.0063694267515922E-2</v>
      </c>
      <c r="BN10" s="16">
        <v>1</v>
      </c>
      <c r="BO10" s="16">
        <v>1</v>
      </c>
      <c r="BP10" s="16">
        <v>2</v>
      </c>
      <c r="BQ10" s="19">
        <f t="shared" si="30"/>
        <v>1.1904761904761904E-2</v>
      </c>
      <c r="BR10" s="19">
        <f t="shared" si="31"/>
        <v>4.3478260869565218E-3</v>
      </c>
      <c r="BS10" s="46">
        <f t="shared" si="32"/>
        <v>6.369426751592357E-3</v>
      </c>
      <c r="BT10" s="23">
        <v>13</v>
      </c>
      <c r="BU10" s="16">
        <v>19</v>
      </c>
      <c r="BV10" s="16">
        <v>32</v>
      </c>
      <c r="BW10" s="19">
        <f t="shared" si="33"/>
        <v>0.15476190476190477</v>
      </c>
      <c r="BX10" s="19">
        <f t="shared" si="34"/>
        <v>8.2608695652173908E-2</v>
      </c>
      <c r="BY10" s="19">
        <f t="shared" si="35"/>
        <v>0.10191082802547771</v>
      </c>
      <c r="BZ10" s="16">
        <v>1</v>
      </c>
      <c r="CA10" s="16">
        <v>10</v>
      </c>
      <c r="CB10" s="16">
        <v>11</v>
      </c>
      <c r="CC10" s="19">
        <f t="shared" si="36"/>
        <v>1.1904761904761904E-2</v>
      </c>
      <c r="CD10" s="19">
        <f t="shared" si="37"/>
        <v>4.3478260869565216E-2</v>
      </c>
      <c r="CE10" s="46">
        <f t="shared" si="38"/>
        <v>3.5031847133757961E-2</v>
      </c>
      <c r="CF10" s="23">
        <v>8</v>
      </c>
      <c r="CG10" s="16">
        <v>11</v>
      </c>
      <c r="CH10" s="16">
        <v>19</v>
      </c>
      <c r="CI10" s="20">
        <f t="shared" si="39"/>
        <v>9.5238095238095233E-2</v>
      </c>
      <c r="CJ10" s="20">
        <f t="shared" si="40"/>
        <v>4.7826086956521741E-2</v>
      </c>
      <c r="CK10" s="20">
        <f t="shared" si="41"/>
        <v>6.0509554140127389E-2</v>
      </c>
      <c r="CL10" s="16">
        <v>3</v>
      </c>
      <c r="CM10" s="16">
        <v>9</v>
      </c>
      <c r="CN10" s="16">
        <v>12</v>
      </c>
      <c r="CO10" s="20">
        <f t="shared" si="42"/>
        <v>3.5714285714285712E-2</v>
      </c>
      <c r="CP10" s="20">
        <f t="shared" si="43"/>
        <v>3.9130434782608699E-2</v>
      </c>
      <c r="CQ10" s="20">
        <f t="shared" si="44"/>
        <v>3.8216560509554139E-2</v>
      </c>
      <c r="CR10" s="16">
        <f t="shared" si="49"/>
        <v>11</v>
      </c>
      <c r="CS10" s="16">
        <f t="shared" si="45"/>
        <v>20</v>
      </c>
      <c r="CT10" s="16">
        <f t="shared" si="46"/>
        <v>31</v>
      </c>
      <c r="CU10" s="20">
        <f t="shared" si="50"/>
        <v>0.13095238095238096</v>
      </c>
      <c r="CV10" s="20">
        <f t="shared" si="47"/>
        <v>8.6956521739130432E-2</v>
      </c>
      <c r="CW10" s="45">
        <f t="shared" si="48"/>
        <v>9.8726114649681534E-2</v>
      </c>
    </row>
    <row r="11" spans="1:102" ht="8.25" customHeight="1">
      <c r="A11" s="26"/>
      <c r="B11" s="27" t="s">
        <v>43</v>
      </c>
      <c r="C11" s="23">
        <v>152</v>
      </c>
      <c r="D11" s="16">
        <v>234</v>
      </c>
      <c r="E11" s="31">
        <v>386</v>
      </c>
      <c r="F11" s="23">
        <v>14</v>
      </c>
      <c r="G11" s="16">
        <v>18</v>
      </c>
      <c r="H11" s="31">
        <v>32</v>
      </c>
      <c r="I11" s="36">
        <f t="shared" si="0"/>
        <v>9.2105263157894732E-2</v>
      </c>
      <c r="J11" s="21">
        <f t="shared" si="1"/>
        <v>7.6923076923076927E-2</v>
      </c>
      <c r="K11" s="39">
        <f t="shared" si="2"/>
        <v>8.2901554404145081E-2</v>
      </c>
      <c r="L11" s="23">
        <v>27</v>
      </c>
      <c r="M11" s="16">
        <v>40</v>
      </c>
      <c r="N11" s="31">
        <v>67</v>
      </c>
      <c r="O11" s="35">
        <f t="shared" si="3"/>
        <v>1.9285714285714286</v>
      </c>
      <c r="P11" s="17">
        <f t="shared" si="4"/>
        <v>2.2222222222222223</v>
      </c>
      <c r="Q11" s="38">
        <f t="shared" si="5"/>
        <v>2.09375</v>
      </c>
      <c r="R11" s="23">
        <v>32</v>
      </c>
      <c r="S11" s="16">
        <v>33</v>
      </c>
      <c r="T11" s="31">
        <v>65</v>
      </c>
      <c r="U11" s="41">
        <f t="shared" si="6"/>
        <v>0.21052631578947367</v>
      </c>
      <c r="V11" s="18">
        <f t="shared" si="7"/>
        <v>0.14102564102564102</v>
      </c>
      <c r="W11" s="42">
        <f t="shared" si="8"/>
        <v>0.16839378238341968</v>
      </c>
      <c r="X11" s="23">
        <v>69</v>
      </c>
      <c r="Y11" s="16">
        <v>87</v>
      </c>
      <c r="Z11" s="31">
        <v>156</v>
      </c>
      <c r="AA11" s="41">
        <f t="shared" si="9"/>
        <v>0.45394736842105265</v>
      </c>
      <c r="AB11" s="18">
        <f t="shared" si="10"/>
        <v>0.37179487179487181</v>
      </c>
      <c r="AC11" s="42">
        <f t="shared" si="11"/>
        <v>0.40414507772020725</v>
      </c>
      <c r="AD11" s="23">
        <v>1</v>
      </c>
      <c r="AE11" s="16">
        <v>28</v>
      </c>
      <c r="AF11" s="31">
        <v>29</v>
      </c>
      <c r="AG11" s="41">
        <f t="shared" si="12"/>
        <v>6.5789473684210523E-3</v>
      </c>
      <c r="AH11" s="18">
        <f t="shared" si="13"/>
        <v>0.11965811965811966</v>
      </c>
      <c r="AI11" s="42">
        <f t="shared" si="14"/>
        <v>7.512953367875648E-2</v>
      </c>
      <c r="AJ11" s="23">
        <v>102</v>
      </c>
      <c r="AK11" s="16">
        <v>148</v>
      </c>
      <c r="AL11" s="31">
        <v>250</v>
      </c>
      <c r="AM11" s="41">
        <f t="shared" si="15"/>
        <v>0.67105263157894735</v>
      </c>
      <c r="AN11" s="18">
        <f t="shared" si="16"/>
        <v>0.63247863247863245</v>
      </c>
      <c r="AO11" s="42">
        <f t="shared" si="17"/>
        <v>0.64766839378238339</v>
      </c>
      <c r="AP11" s="23">
        <v>15</v>
      </c>
      <c r="AQ11" s="16">
        <v>26</v>
      </c>
      <c r="AR11" s="31">
        <v>41</v>
      </c>
      <c r="AS11" s="41">
        <f t="shared" si="18"/>
        <v>9.8684210526315791E-2</v>
      </c>
      <c r="AT11" s="18">
        <f t="shared" si="19"/>
        <v>0.1111111111111111</v>
      </c>
      <c r="AU11" s="42">
        <f t="shared" si="20"/>
        <v>0.10621761658031088</v>
      </c>
      <c r="AV11" s="23">
        <v>0</v>
      </c>
      <c r="AW11" s="16">
        <v>0</v>
      </c>
      <c r="AX11" s="16">
        <v>0</v>
      </c>
      <c r="AY11" s="19">
        <f t="shared" si="21"/>
        <v>0</v>
      </c>
      <c r="AZ11" s="19">
        <f t="shared" si="22"/>
        <v>0</v>
      </c>
      <c r="BA11" s="19">
        <f t="shared" si="23"/>
        <v>0</v>
      </c>
      <c r="BB11" s="16">
        <v>0</v>
      </c>
      <c r="BC11" s="16">
        <v>0</v>
      </c>
      <c r="BD11" s="16">
        <v>0</v>
      </c>
      <c r="BE11" s="20">
        <f t="shared" si="24"/>
        <v>0</v>
      </c>
      <c r="BF11" s="20">
        <f t="shared" si="25"/>
        <v>0</v>
      </c>
      <c r="BG11" s="45">
        <f t="shared" si="26"/>
        <v>0</v>
      </c>
      <c r="BH11" s="23">
        <v>14</v>
      </c>
      <c r="BI11" s="16">
        <v>32</v>
      </c>
      <c r="BJ11" s="16">
        <v>46</v>
      </c>
      <c r="BK11" s="19">
        <f t="shared" si="27"/>
        <v>9.2105263157894732E-2</v>
      </c>
      <c r="BL11" s="19">
        <f t="shared" si="28"/>
        <v>0.13675213675213677</v>
      </c>
      <c r="BM11" s="19">
        <f t="shared" si="29"/>
        <v>0.11917098445595854</v>
      </c>
      <c r="BN11" s="16">
        <v>12</v>
      </c>
      <c r="BO11" s="16">
        <v>12</v>
      </c>
      <c r="BP11" s="16">
        <v>24</v>
      </c>
      <c r="BQ11" s="19">
        <f t="shared" si="30"/>
        <v>7.8947368421052627E-2</v>
      </c>
      <c r="BR11" s="19">
        <f t="shared" si="31"/>
        <v>5.128205128205128E-2</v>
      </c>
      <c r="BS11" s="46">
        <f t="shared" si="32"/>
        <v>6.2176165803108807E-2</v>
      </c>
      <c r="BT11" s="23">
        <v>27</v>
      </c>
      <c r="BU11" s="16">
        <v>45</v>
      </c>
      <c r="BV11" s="16">
        <v>72</v>
      </c>
      <c r="BW11" s="19">
        <f t="shared" si="33"/>
        <v>0.17763157894736842</v>
      </c>
      <c r="BX11" s="19">
        <f t="shared" si="34"/>
        <v>0.19230769230769232</v>
      </c>
      <c r="BY11" s="19">
        <f t="shared" si="35"/>
        <v>0.18652849740932642</v>
      </c>
      <c r="BZ11" s="16">
        <v>18</v>
      </c>
      <c r="CA11" s="16">
        <v>24</v>
      </c>
      <c r="CB11" s="16">
        <v>42</v>
      </c>
      <c r="CC11" s="19">
        <f t="shared" si="36"/>
        <v>0.11842105263157894</v>
      </c>
      <c r="CD11" s="19">
        <f t="shared" si="37"/>
        <v>0.10256410256410256</v>
      </c>
      <c r="CE11" s="46">
        <f t="shared" si="38"/>
        <v>0.10880829015544041</v>
      </c>
      <c r="CF11" s="23">
        <v>33</v>
      </c>
      <c r="CG11" s="16">
        <v>63</v>
      </c>
      <c r="CH11" s="16">
        <v>96</v>
      </c>
      <c r="CI11" s="20">
        <f t="shared" si="39"/>
        <v>0.21710526315789475</v>
      </c>
      <c r="CJ11" s="20">
        <f t="shared" si="40"/>
        <v>0.26923076923076922</v>
      </c>
      <c r="CK11" s="20">
        <f t="shared" si="41"/>
        <v>0.24870466321243523</v>
      </c>
      <c r="CL11" s="16">
        <v>6</v>
      </c>
      <c r="CM11" s="16">
        <v>5</v>
      </c>
      <c r="CN11" s="16">
        <v>11</v>
      </c>
      <c r="CO11" s="20">
        <f t="shared" si="42"/>
        <v>3.9473684210526314E-2</v>
      </c>
      <c r="CP11" s="20">
        <f t="shared" si="43"/>
        <v>2.1367521367521368E-2</v>
      </c>
      <c r="CQ11" s="20">
        <f t="shared" si="44"/>
        <v>2.8497409326424871E-2</v>
      </c>
      <c r="CR11" s="16">
        <f t="shared" si="49"/>
        <v>39</v>
      </c>
      <c r="CS11" s="16">
        <f t="shared" si="45"/>
        <v>68</v>
      </c>
      <c r="CT11" s="16">
        <f t="shared" si="46"/>
        <v>107</v>
      </c>
      <c r="CU11" s="20">
        <f t="shared" si="50"/>
        <v>0.25657894736842107</v>
      </c>
      <c r="CV11" s="20">
        <f t="shared" si="47"/>
        <v>0.29059829059829062</v>
      </c>
      <c r="CW11" s="45">
        <f t="shared" si="48"/>
        <v>0.27720207253886009</v>
      </c>
    </row>
    <row r="12" spans="1:102" ht="8.25" customHeight="1">
      <c r="A12" s="26"/>
      <c r="B12" s="27" t="s">
        <v>44</v>
      </c>
      <c r="C12" s="23">
        <v>261</v>
      </c>
      <c r="D12" s="16">
        <v>5</v>
      </c>
      <c r="E12" s="31">
        <v>266</v>
      </c>
      <c r="F12" s="23">
        <v>165</v>
      </c>
      <c r="G12" s="16">
        <v>2</v>
      </c>
      <c r="H12" s="31">
        <v>167</v>
      </c>
      <c r="I12" s="36">
        <f t="shared" si="0"/>
        <v>0.63218390804597702</v>
      </c>
      <c r="J12" s="21">
        <f t="shared" si="1"/>
        <v>0.4</v>
      </c>
      <c r="K12" s="39">
        <f t="shared" si="2"/>
        <v>0.6278195488721805</v>
      </c>
      <c r="L12" s="23">
        <v>40</v>
      </c>
      <c r="M12" s="16">
        <v>1</v>
      </c>
      <c r="N12" s="31">
        <v>41</v>
      </c>
      <c r="O12" s="35">
        <f t="shared" si="3"/>
        <v>0.24242424242424243</v>
      </c>
      <c r="P12" s="17">
        <f t="shared" si="4"/>
        <v>0.5</v>
      </c>
      <c r="Q12" s="38">
        <f t="shared" si="5"/>
        <v>0.24550898203592814</v>
      </c>
      <c r="R12" s="23">
        <v>502</v>
      </c>
      <c r="S12" s="16">
        <v>1</v>
      </c>
      <c r="T12" s="31">
        <v>503</v>
      </c>
      <c r="U12" s="41">
        <f t="shared" si="6"/>
        <v>1.9233716475095786</v>
      </c>
      <c r="V12" s="18">
        <f t="shared" si="7"/>
        <v>0.2</v>
      </c>
      <c r="W12" s="42">
        <f t="shared" si="8"/>
        <v>1.8909774436090225</v>
      </c>
      <c r="X12" s="23">
        <v>325</v>
      </c>
      <c r="Y12" s="16">
        <v>2</v>
      </c>
      <c r="Z12" s="31">
        <v>327</v>
      </c>
      <c r="AA12" s="41">
        <f t="shared" si="9"/>
        <v>1.2452107279693487</v>
      </c>
      <c r="AB12" s="18">
        <f t="shared" si="10"/>
        <v>0.4</v>
      </c>
      <c r="AC12" s="42">
        <f t="shared" si="11"/>
        <v>1.2293233082706767</v>
      </c>
      <c r="AD12" s="23">
        <v>0</v>
      </c>
      <c r="AE12" s="16">
        <v>0</v>
      </c>
      <c r="AF12" s="31">
        <v>0</v>
      </c>
      <c r="AG12" s="41">
        <f t="shared" si="12"/>
        <v>0</v>
      </c>
      <c r="AH12" s="18">
        <f t="shared" si="13"/>
        <v>0</v>
      </c>
      <c r="AI12" s="42">
        <f t="shared" si="14"/>
        <v>0</v>
      </c>
      <c r="AJ12" s="23">
        <v>827</v>
      </c>
      <c r="AK12" s="16">
        <v>3</v>
      </c>
      <c r="AL12" s="31">
        <v>830</v>
      </c>
      <c r="AM12" s="41">
        <f t="shared" si="15"/>
        <v>3.1685823754789273</v>
      </c>
      <c r="AN12" s="18">
        <f t="shared" si="16"/>
        <v>0.6</v>
      </c>
      <c r="AO12" s="42">
        <f t="shared" si="17"/>
        <v>3.1203007518796992</v>
      </c>
      <c r="AP12" s="23">
        <v>9</v>
      </c>
      <c r="AQ12" s="16">
        <v>0</v>
      </c>
      <c r="AR12" s="31">
        <v>9</v>
      </c>
      <c r="AS12" s="41">
        <f t="shared" si="18"/>
        <v>3.4482758620689655E-2</v>
      </c>
      <c r="AT12" s="18">
        <f t="shared" si="19"/>
        <v>0</v>
      </c>
      <c r="AU12" s="42">
        <f t="shared" si="20"/>
        <v>3.3834586466165412E-2</v>
      </c>
      <c r="AV12" s="23">
        <v>11</v>
      </c>
      <c r="AW12" s="16">
        <v>0</v>
      </c>
      <c r="AX12" s="16">
        <v>11</v>
      </c>
      <c r="AY12" s="19">
        <f t="shared" si="21"/>
        <v>4.2145593869731802E-2</v>
      </c>
      <c r="AZ12" s="19">
        <f t="shared" si="22"/>
        <v>0</v>
      </c>
      <c r="BA12" s="19">
        <f t="shared" si="23"/>
        <v>4.1353383458646614E-2</v>
      </c>
      <c r="BB12" s="16">
        <v>0</v>
      </c>
      <c r="BC12" s="16">
        <v>0</v>
      </c>
      <c r="BD12" s="16">
        <v>0</v>
      </c>
      <c r="BE12" s="20">
        <f t="shared" si="24"/>
        <v>0</v>
      </c>
      <c r="BF12" s="20">
        <f t="shared" si="25"/>
        <v>0</v>
      </c>
      <c r="BG12" s="45">
        <f t="shared" si="26"/>
        <v>0</v>
      </c>
      <c r="BH12" s="23">
        <v>25</v>
      </c>
      <c r="BI12" s="16">
        <v>0</v>
      </c>
      <c r="BJ12" s="16">
        <v>25</v>
      </c>
      <c r="BK12" s="19">
        <f t="shared" si="27"/>
        <v>9.5785440613026823E-2</v>
      </c>
      <c r="BL12" s="19">
        <f t="shared" si="28"/>
        <v>0</v>
      </c>
      <c r="BM12" s="19">
        <f t="shared" si="29"/>
        <v>9.3984962406015032E-2</v>
      </c>
      <c r="BN12" s="16">
        <v>38</v>
      </c>
      <c r="BO12" s="16">
        <v>3</v>
      </c>
      <c r="BP12" s="16">
        <v>41</v>
      </c>
      <c r="BQ12" s="19">
        <f t="shared" si="30"/>
        <v>0.14559386973180077</v>
      </c>
      <c r="BR12" s="19">
        <f t="shared" si="31"/>
        <v>0.6</v>
      </c>
      <c r="BS12" s="46">
        <f t="shared" si="32"/>
        <v>0.15413533834586465</v>
      </c>
      <c r="BT12" s="23">
        <v>71</v>
      </c>
      <c r="BU12" s="16">
        <v>2</v>
      </c>
      <c r="BV12" s="16">
        <v>73</v>
      </c>
      <c r="BW12" s="19">
        <f t="shared" si="33"/>
        <v>0.27203065134099619</v>
      </c>
      <c r="BX12" s="19">
        <f t="shared" si="34"/>
        <v>0.4</v>
      </c>
      <c r="BY12" s="19">
        <f t="shared" si="35"/>
        <v>0.27443609022556392</v>
      </c>
      <c r="BZ12" s="16">
        <v>21</v>
      </c>
      <c r="CA12" s="16">
        <v>0</v>
      </c>
      <c r="CB12" s="16">
        <v>21</v>
      </c>
      <c r="CC12" s="19">
        <f t="shared" si="36"/>
        <v>8.0459770114942528E-2</v>
      </c>
      <c r="CD12" s="19">
        <f t="shared" si="37"/>
        <v>0</v>
      </c>
      <c r="CE12" s="46">
        <f t="shared" si="38"/>
        <v>7.8947368421052627E-2</v>
      </c>
      <c r="CF12" s="23">
        <v>114</v>
      </c>
      <c r="CG12" s="16">
        <v>1</v>
      </c>
      <c r="CH12" s="16">
        <v>115</v>
      </c>
      <c r="CI12" s="20">
        <f t="shared" si="39"/>
        <v>0.43678160919540232</v>
      </c>
      <c r="CJ12" s="20">
        <f t="shared" si="40"/>
        <v>0.2</v>
      </c>
      <c r="CK12" s="20">
        <f t="shared" si="41"/>
        <v>0.43233082706766918</v>
      </c>
      <c r="CL12" s="16">
        <v>34</v>
      </c>
      <c r="CM12" s="16">
        <v>1</v>
      </c>
      <c r="CN12" s="16">
        <v>35</v>
      </c>
      <c r="CO12" s="20">
        <f t="shared" si="42"/>
        <v>0.13026819923371646</v>
      </c>
      <c r="CP12" s="20">
        <f t="shared" si="43"/>
        <v>0.2</v>
      </c>
      <c r="CQ12" s="20">
        <f t="shared" si="44"/>
        <v>0.13157894736842105</v>
      </c>
      <c r="CR12" s="16">
        <f t="shared" si="49"/>
        <v>148</v>
      </c>
      <c r="CS12" s="16">
        <f t="shared" si="45"/>
        <v>2</v>
      </c>
      <c r="CT12" s="16">
        <f t="shared" si="46"/>
        <v>150</v>
      </c>
      <c r="CU12" s="20">
        <f t="shared" si="50"/>
        <v>0.56704980842911878</v>
      </c>
      <c r="CV12" s="20">
        <f t="shared" si="47"/>
        <v>0.4</v>
      </c>
      <c r="CW12" s="45">
        <f t="shared" si="48"/>
        <v>0.56390977443609025</v>
      </c>
    </row>
    <row r="13" spans="1:102" ht="8.25" customHeight="1">
      <c r="A13" s="26"/>
      <c r="B13" s="27" t="s">
        <v>45</v>
      </c>
      <c r="C13" s="23">
        <v>92</v>
      </c>
      <c r="D13" s="16">
        <v>181</v>
      </c>
      <c r="E13" s="31">
        <v>273</v>
      </c>
      <c r="F13" s="23">
        <v>25</v>
      </c>
      <c r="G13" s="16">
        <v>61</v>
      </c>
      <c r="H13" s="31">
        <v>86</v>
      </c>
      <c r="I13" s="36">
        <f t="shared" si="0"/>
        <v>0.27173913043478259</v>
      </c>
      <c r="J13" s="21">
        <f t="shared" si="1"/>
        <v>0.33701657458563539</v>
      </c>
      <c r="K13" s="39">
        <f t="shared" si="2"/>
        <v>0.31501831501831501</v>
      </c>
      <c r="L13" s="23">
        <v>15</v>
      </c>
      <c r="M13" s="16">
        <v>49</v>
      </c>
      <c r="N13" s="31">
        <v>64</v>
      </c>
      <c r="O13" s="35">
        <f t="shared" si="3"/>
        <v>0.6</v>
      </c>
      <c r="P13" s="17">
        <f t="shared" si="4"/>
        <v>0.80327868852459017</v>
      </c>
      <c r="Q13" s="38">
        <f t="shared" si="5"/>
        <v>0.7441860465116279</v>
      </c>
      <c r="R13" s="23">
        <v>20</v>
      </c>
      <c r="S13" s="16">
        <v>15</v>
      </c>
      <c r="T13" s="31">
        <v>35</v>
      </c>
      <c r="U13" s="41">
        <f t="shared" si="6"/>
        <v>0.21739130434782608</v>
      </c>
      <c r="V13" s="18">
        <f t="shared" si="7"/>
        <v>8.2872928176795577E-2</v>
      </c>
      <c r="W13" s="42">
        <f t="shared" si="8"/>
        <v>0.12820512820512819</v>
      </c>
      <c r="X13" s="23">
        <v>60</v>
      </c>
      <c r="Y13" s="16">
        <v>187</v>
      </c>
      <c r="Z13" s="31">
        <v>247</v>
      </c>
      <c r="AA13" s="41">
        <f t="shared" si="9"/>
        <v>0.65217391304347827</v>
      </c>
      <c r="AB13" s="18">
        <f t="shared" si="10"/>
        <v>1.0331491712707181</v>
      </c>
      <c r="AC13" s="42">
        <f t="shared" si="11"/>
        <v>0.90476190476190477</v>
      </c>
      <c r="AD13" s="23">
        <v>1</v>
      </c>
      <c r="AE13" s="16">
        <v>5</v>
      </c>
      <c r="AF13" s="31">
        <v>6</v>
      </c>
      <c r="AG13" s="41">
        <f t="shared" si="12"/>
        <v>1.0869565217391304E-2</v>
      </c>
      <c r="AH13" s="18">
        <f t="shared" si="13"/>
        <v>2.7624309392265192E-2</v>
      </c>
      <c r="AI13" s="42">
        <f t="shared" si="14"/>
        <v>2.197802197802198E-2</v>
      </c>
      <c r="AJ13" s="23">
        <v>81</v>
      </c>
      <c r="AK13" s="16">
        <v>207</v>
      </c>
      <c r="AL13" s="31">
        <v>288</v>
      </c>
      <c r="AM13" s="41">
        <f t="shared" si="15"/>
        <v>0.88043478260869568</v>
      </c>
      <c r="AN13" s="18">
        <f t="shared" si="16"/>
        <v>1.1436464088397791</v>
      </c>
      <c r="AO13" s="42">
        <f t="shared" si="17"/>
        <v>1.054945054945055</v>
      </c>
      <c r="AP13" s="23">
        <v>80</v>
      </c>
      <c r="AQ13" s="16">
        <v>199</v>
      </c>
      <c r="AR13" s="31">
        <v>279</v>
      </c>
      <c r="AS13" s="41">
        <f t="shared" si="18"/>
        <v>0.86956521739130432</v>
      </c>
      <c r="AT13" s="18">
        <f t="shared" si="19"/>
        <v>1.0994475138121547</v>
      </c>
      <c r="AU13" s="42">
        <f t="shared" si="20"/>
        <v>1.0219780219780219</v>
      </c>
      <c r="AV13" s="23">
        <v>0</v>
      </c>
      <c r="AW13" s="16">
        <v>0</v>
      </c>
      <c r="AX13" s="16">
        <v>0</v>
      </c>
      <c r="AY13" s="19">
        <f t="shared" si="21"/>
        <v>0</v>
      </c>
      <c r="AZ13" s="19">
        <f t="shared" si="22"/>
        <v>0</v>
      </c>
      <c r="BA13" s="19">
        <f t="shared" si="23"/>
        <v>0</v>
      </c>
      <c r="BB13" s="16">
        <v>0</v>
      </c>
      <c r="BC13" s="16">
        <v>0</v>
      </c>
      <c r="BD13" s="16">
        <v>0</v>
      </c>
      <c r="BE13" s="20">
        <f t="shared" si="24"/>
        <v>0</v>
      </c>
      <c r="BF13" s="20">
        <f t="shared" si="25"/>
        <v>0</v>
      </c>
      <c r="BG13" s="45">
        <f t="shared" si="26"/>
        <v>0</v>
      </c>
      <c r="BH13" s="23">
        <v>9</v>
      </c>
      <c r="BI13" s="16">
        <v>15</v>
      </c>
      <c r="BJ13" s="16">
        <v>24</v>
      </c>
      <c r="BK13" s="19">
        <f t="shared" si="27"/>
        <v>9.7826086956521743E-2</v>
      </c>
      <c r="BL13" s="19">
        <f t="shared" si="28"/>
        <v>8.2872928176795577E-2</v>
      </c>
      <c r="BM13" s="19">
        <f t="shared" si="29"/>
        <v>8.7912087912087919E-2</v>
      </c>
      <c r="BN13" s="16">
        <v>0</v>
      </c>
      <c r="BO13" s="16">
        <v>2</v>
      </c>
      <c r="BP13" s="16">
        <v>2</v>
      </c>
      <c r="BQ13" s="19">
        <f t="shared" si="30"/>
        <v>0</v>
      </c>
      <c r="BR13" s="19">
        <f t="shared" si="31"/>
        <v>1.1049723756906077E-2</v>
      </c>
      <c r="BS13" s="46">
        <f t="shared" si="32"/>
        <v>7.326007326007326E-3</v>
      </c>
      <c r="BT13" s="23">
        <v>9</v>
      </c>
      <c r="BU13" s="16">
        <v>22</v>
      </c>
      <c r="BV13" s="16">
        <v>31</v>
      </c>
      <c r="BW13" s="19">
        <f t="shared" si="33"/>
        <v>9.7826086956521743E-2</v>
      </c>
      <c r="BX13" s="19">
        <f t="shared" si="34"/>
        <v>0.12154696132596685</v>
      </c>
      <c r="BY13" s="19">
        <f t="shared" si="35"/>
        <v>0.11355311355311355</v>
      </c>
      <c r="BZ13" s="16">
        <v>8</v>
      </c>
      <c r="CA13" s="16">
        <v>10</v>
      </c>
      <c r="CB13" s="16">
        <v>18</v>
      </c>
      <c r="CC13" s="19">
        <f t="shared" si="36"/>
        <v>8.6956521739130432E-2</v>
      </c>
      <c r="CD13" s="19">
        <f t="shared" si="37"/>
        <v>5.5248618784530384E-2</v>
      </c>
      <c r="CE13" s="46">
        <f t="shared" si="38"/>
        <v>6.5934065934065936E-2</v>
      </c>
      <c r="CF13" s="23">
        <v>7</v>
      </c>
      <c r="CG13" s="16">
        <v>30</v>
      </c>
      <c r="CH13" s="16">
        <v>37</v>
      </c>
      <c r="CI13" s="20">
        <f t="shared" si="39"/>
        <v>7.6086956521739135E-2</v>
      </c>
      <c r="CJ13" s="20">
        <f t="shared" si="40"/>
        <v>0.16574585635359115</v>
      </c>
      <c r="CK13" s="20">
        <f t="shared" si="41"/>
        <v>0.13553113553113552</v>
      </c>
      <c r="CL13" s="16">
        <v>3</v>
      </c>
      <c r="CM13" s="16">
        <v>4</v>
      </c>
      <c r="CN13" s="16">
        <v>7</v>
      </c>
      <c r="CO13" s="20">
        <f t="shared" si="42"/>
        <v>3.2608695652173912E-2</v>
      </c>
      <c r="CP13" s="20">
        <f t="shared" si="43"/>
        <v>2.2099447513812154E-2</v>
      </c>
      <c r="CQ13" s="20">
        <f t="shared" si="44"/>
        <v>2.564102564102564E-2</v>
      </c>
      <c r="CR13" s="16">
        <f t="shared" si="49"/>
        <v>10</v>
      </c>
      <c r="CS13" s="16">
        <f t="shared" si="45"/>
        <v>34</v>
      </c>
      <c r="CT13" s="16">
        <f t="shared" si="46"/>
        <v>44</v>
      </c>
      <c r="CU13" s="20">
        <f t="shared" si="50"/>
        <v>0.10869565217391304</v>
      </c>
      <c r="CV13" s="20">
        <f t="shared" si="47"/>
        <v>0.18784530386740331</v>
      </c>
      <c r="CW13" s="45">
        <f t="shared" si="48"/>
        <v>0.16117216117216118</v>
      </c>
    </row>
    <row r="14" spans="1:102" ht="8.25" customHeight="1">
      <c r="A14" s="26"/>
      <c r="B14" s="27" t="s">
        <v>46</v>
      </c>
      <c r="C14" s="23">
        <v>174</v>
      </c>
      <c r="D14" s="16">
        <v>138</v>
      </c>
      <c r="E14" s="31">
        <v>312</v>
      </c>
      <c r="F14" s="23">
        <v>75</v>
      </c>
      <c r="G14" s="16">
        <v>69</v>
      </c>
      <c r="H14" s="31">
        <v>144</v>
      </c>
      <c r="I14" s="36">
        <f t="shared" si="0"/>
        <v>0.43103448275862066</v>
      </c>
      <c r="J14" s="21">
        <f t="shared" si="1"/>
        <v>0.5</v>
      </c>
      <c r="K14" s="39">
        <f t="shared" si="2"/>
        <v>0.46153846153846156</v>
      </c>
      <c r="L14" s="23">
        <v>61</v>
      </c>
      <c r="M14" s="16">
        <v>62</v>
      </c>
      <c r="N14" s="31">
        <v>123</v>
      </c>
      <c r="O14" s="35">
        <f t="shared" si="3"/>
        <v>0.81333333333333335</v>
      </c>
      <c r="P14" s="17">
        <f t="shared" si="4"/>
        <v>0.89855072463768115</v>
      </c>
      <c r="Q14" s="38">
        <f t="shared" si="5"/>
        <v>0.85416666666666663</v>
      </c>
      <c r="R14" s="23">
        <v>17</v>
      </c>
      <c r="S14" s="16">
        <v>4</v>
      </c>
      <c r="T14" s="31">
        <v>21</v>
      </c>
      <c r="U14" s="41">
        <f t="shared" si="6"/>
        <v>9.7701149425287362E-2</v>
      </c>
      <c r="V14" s="18">
        <f t="shared" si="7"/>
        <v>2.8985507246376812E-2</v>
      </c>
      <c r="W14" s="42">
        <f t="shared" si="8"/>
        <v>6.7307692307692304E-2</v>
      </c>
      <c r="X14" s="23">
        <v>193</v>
      </c>
      <c r="Y14" s="16">
        <v>212</v>
      </c>
      <c r="Z14" s="31">
        <v>405</v>
      </c>
      <c r="AA14" s="41">
        <f t="shared" si="9"/>
        <v>1.1091954022988506</v>
      </c>
      <c r="AB14" s="18">
        <f t="shared" si="10"/>
        <v>1.536231884057971</v>
      </c>
      <c r="AC14" s="42">
        <f t="shared" si="11"/>
        <v>1.2980769230769231</v>
      </c>
      <c r="AD14" s="23">
        <v>0</v>
      </c>
      <c r="AE14" s="16">
        <v>0</v>
      </c>
      <c r="AF14" s="31">
        <v>0</v>
      </c>
      <c r="AG14" s="41">
        <f t="shared" si="12"/>
        <v>0</v>
      </c>
      <c r="AH14" s="18">
        <f t="shared" si="13"/>
        <v>0</v>
      </c>
      <c r="AI14" s="42">
        <f t="shared" si="14"/>
        <v>0</v>
      </c>
      <c r="AJ14" s="23">
        <v>210</v>
      </c>
      <c r="AK14" s="16">
        <v>216</v>
      </c>
      <c r="AL14" s="31">
        <v>426</v>
      </c>
      <c r="AM14" s="41">
        <f t="shared" si="15"/>
        <v>1.2068965517241379</v>
      </c>
      <c r="AN14" s="18">
        <f t="shared" si="16"/>
        <v>1.5652173913043479</v>
      </c>
      <c r="AO14" s="42">
        <f t="shared" si="17"/>
        <v>1.3653846153846154</v>
      </c>
      <c r="AP14" s="23">
        <v>168</v>
      </c>
      <c r="AQ14" s="16">
        <v>156</v>
      </c>
      <c r="AR14" s="31">
        <v>324</v>
      </c>
      <c r="AS14" s="41">
        <f t="shared" si="18"/>
        <v>0.96551724137931039</v>
      </c>
      <c r="AT14" s="18">
        <f t="shared" si="19"/>
        <v>1.1304347826086956</v>
      </c>
      <c r="AU14" s="42">
        <f t="shared" si="20"/>
        <v>1.0384615384615385</v>
      </c>
      <c r="AV14" s="23">
        <v>11</v>
      </c>
      <c r="AW14" s="16">
        <v>17</v>
      </c>
      <c r="AX14" s="16">
        <v>28</v>
      </c>
      <c r="AY14" s="19">
        <f t="shared" si="21"/>
        <v>6.3218390804597707E-2</v>
      </c>
      <c r="AZ14" s="19">
        <f t="shared" si="22"/>
        <v>0.12318840579710146</v>
      </c>
      <c r="BA14" s="19">
        <f t="shared" si="23"/>
        <v>8.9743589743589744E-2</v>
      </c>
      <c r="BB14" s="16">
        <v>0</v>
      </c>
      <c r="BC14" s="16">
        <v>1</v>
      </c>
      <c r="BD14" s="16">
        <v>1</v>
      </c>
      <c r="BE14" s="20">
        <f t="shared" si="24"/>
        <v>0</v>
      </c>
      <c r="BF14" s="20">
        <f t="shared" si="25"/>
        <v>7.246376811594203E-3</v>
      </c>
      <c r="BG14" s="45">
        <f t="shared" si="26"/>
        <v>3.205128205128205E-3</v>
      </c>
      <c r="BH14" s="23">
        <v>2</v>
      </c>
      <c r="BI14" s="16">
        <v>53</v>
      </c>
      <c r="BJ14" s="16">
        <v>55</v>
      </c>
      <c r="BK14" s="19">
        <f t="shared" si="27"/>
        <v>1.1494252873563218E-2</v>
      </c>
      <c r="BL14" s="19">
        <f t="shared" si="28"/>
        <v>0.38405797101449274</v>
      </c>
      <c r="BM14" s="19">
        <f t="shared" si="29"/>
        <v>0.17628205128205129</v>
      </c>
      <c r="BN14" s="16">
        <v>0</v>
      </c>
      <c r="BO14" s="16">
        <v>17</v>
      </c>
      <c r="BP14" s="16">
        <v>17</v>
      </c>
      <c r="BQ14" s="19">
        <f t="shared" si="30"/>
        <v>0</v>
      </c>
      <c r="BR14" s="19">
        <f t="shared" si="31"/>
        <v>0.12318840579710146</v>
      </c>
      <c r="BS14" s="46">
        <f t="shared" si="32"/>
        <v>5.4487179487179488E-2</v>
      </c>
      <c r="BT14" s="23">
        <v>30</v>
      </c>
      <c r="BU14" s="16">
        <v>13</v>
      </c>
      <c r="BV14" s="16">
        <v>43</v>
      </c>
      <c r="BW14" s="19">
        <f t="shared" si="33"/>
        <v>0.17241379310344829</v>
      </c>
      <c r="BX14" s="19">
        <f t="shared" si="34"/>
        <v>9.420289855072464E-2</v>
      </c>
      <c r="BY14" s="19">
        <f t="shared" si="35"/>
        <v>0.13782051282051283</v>
      </c>
      <c r="BZ14" s="16">
        <v>0</v>
      </c>
      <c r="CA14" s="16">
        <v>1</v>
      </c>
      <c r="CB14" s="16">
        <v>1</v>
      </c>
      <c r="CC14" s="19">
        <f t="shared" si="36"/>
        <v>0</v>
      </c>
      <c r="CD14" s="19">
        <f t="shared" si="37"/>
        <v>7.246376811594203E-3</v>
      </c>
      <c r="CE14" s="46">
        <f t="shared" si="38"/>
        <v>3.205128205128205E-3</v>
      </c>
      <c r="CF14" s="23">
        <v>56</v>
      </c>
      <c r="CG14" s="16">
        <v>17</v>
      </c>
      <c r="CH14" s="16">
        <v>73</v>
      </c>
      <c r="CI14" s="20">
        <f t="shared" si="39"/>
        <v>0.32183908045977011</v>
      </c>
      <c r="CJ14" s="20">
        <f t="shared" si="40"/>
        <v>0.12318840579710146</v>
      </c>
      <c r="CK14" s="20">
        <f t="shared" si="41"/>
        <v>0.23397435897435898</v>
      </c>
      <c r="CL14" s="16">
        <v>3</v>
      </c>
      <c r="CM14" s="16">
        <v>1</v>
      </c>
      <c r="CN14" s="16">
        <v>4</v>
      </c>
      <c r="CO14" s="20">
        <f t="shared" si="42"/>
        <v>1.7241379310344827E-2</v>
      </c>
      <c r="CP14" s="20">
        <f t="shared" si="43"/>
        <v>7.246376811594203E-3</v>
      </c>
      <c r="CQ14" s="20">
        <f t="shared" si="44"/>
        <v>1.282051282051282E-2</v>
      </c>
      <c r="CR14" s="16">
        <f t="shared" si="49"/>
        <v>59</v>
      </c>
      <c r="CS14" s="16">
        <f t="shared" si="45"/>
        <v>18</v>
      </c>
      <c r="CT14" s="16">
        <f t="shared" si="46"/>
        <v>77</v>
      </c>
      <c r="CU14" s="20">
        <f t="shared" si="50"/>
        <v>0.33908045977011492</v>
      </c>
      <c r="CV14" s="20">
        <f t="shared" si="47"/>
        <v>0.13043478260869565</v>
      </c>
      <c r="CW14" s="45">
        <f t="shared" si="48"/>
        <v>0.24679487179487181</v>
      </c>
    </row>
    <row r="15" spans="1:102" ht="8.25" customHeight="1">
      <c r="A15" s="26"/>
      <c r="B15" s="27" t="s">
        <v>47</v>
      </c>
      <c r="C15" s="23">
        <v>102</v>
      </c>
      <c r="D15" s="16">
        <v>120</v>
      </c>
      <c r="E15" s="31">
        <v>222</v>
      </c>
      <c r="F15" s="23">
        <v>50</v>
      </c>
      <c r="G15" s="16">
        <v>69</v>
      </c>
      <c r="H15" s="31">
        <v>119</v>
      </c>
      <c r="I15" s="36">
        <f t="shared" si="0"/>
        <v>0.49019607843137253</v>
      </c>
      <c r="J15" s="21">
        <f t="shared" si="1"/>
        <v>0.57499999999999996</v>
      </c>
      <c r="K15" s="39">
        <f t="shared" si="2"/>
        <v>0.536036036036036</v>
      </c>
      <c r="L15" s="23">
        <v>31</v>
      </c>
      <c r="M15" s="16">
        <v>46</v>
      </c>
      <c r="N15" s="31">
        <v>77</v>
      </c>
      <c r="O15" s="35">
        <f t="shared" si="3"/>
        <v>0.62</v>
      </c>
      <c r="P15" s="17">
        <f t="shared" si="4"/>
        <v>0.66666666666666663</v>
      </c>
      <c r="Q15" s="38">
        <f t="shared" si="5"/>
        <v>0.6470588235294118</v>
      </c>
      <c r="R15" s="23">
        <v>56</v>
      </c>
      <c r="S15" s="16">
        <v>37</v>
      </c>
      <c r="T15" s="31">
        <v>93</v>
      </c>
      <c r="U15" s="41">
        <f t="shared" si="6"/>
        <v>0.5490196078431373</v>
      </c>
      <c r="V15" s="18">
        <f t="shared" si="7"/>
        <v>0.30833333333333335</v>
      </c>
      <c r="W15" s="42">
        <f t="shared" si="8"/>
        <v>0.41891891891891891</v>
      </c>
      <c r="X15" s="23">
        <v>127</v>
      </c>
      <c r="Y15" s="16">
        <v>261</v>
      </c>
      <c r="Z15" s="31">
        <v>388</v>
      </c>
      <c r="AA15" s="41">
        <f t="shared" si="9"/>
        <v>1.2450980392156863</v>
      </c>
      <c r="AB15" s="18">
        <f t="shared" si="10"/>
        <v>2.1749999999999998</v>
      </c>
      <c r="AC15" s="42">
        <f t="shared" si="11"/>
        <v>1.7477477477477477</v>
      </c>
      <c r="AD15" s="23">
        <v>1</v>
      </c>
      <c r="AE15" s="16">
        <v>1</v>
      </c>
      <c r="AF15" s="31">
        <v>2</v>
      </c>
      <c r="AG15" s="41">
        <f t="shared" si="12"/>
        <v>9.8039215686274508E-3</v>
      </c>
      <c r="AH15" s="18">
        <f t="shared" si="13"/>
        <v>8.3333333333333332E-3</v>
      </c>
      <c r="AI15" s="42">
        <f t="shared" si="14"/>
        <v>9.0090090090090089E-3</v>
      </c>
      <c r="AJ15" s="23">
        <v>184</v>
      </c>
      <c r="AK15" s="16">
        <v>299</v>
      </c>
      <c r="AL15" s="31">
        <v>483</v>
      </c>
      <c r="AM15" s="41">
        <f t="shared" si="15"/>
        <v>1.803921568627451</v>
      </c>
      <c r="AN15" s="18">
        <f t="shared" si="16"/>
        <v>2.4916666666666667</v>
      </c>
      <c r="AO15" s="42">
        <f t="shared" si="17"/>
        <v>2.1756756756756759</v>
      </c>
      <c r="AP15" s="23">
        <v>110</v>
      </c>
      <c r="AQ15" s="16">
        <v>150</v>
      </c>
      <c r="AR15" s="31">
        <v>260</v>
      </c>
      <c r="AS15" s="41">
        <f t="shared" si="18"/>
        <v>1.0784313725490196</v>
      </c>
      <c r="AT15" s="18">
        <f t="shared" si="19"/>
        <v>1.25</v>
      </c>
      <c r="AU15" s="42">
        <f t="shared" si="20"/>
        <v>1.1711711711711712</v>
      </c>
      <c r="AV15" s="23">
        <v>0</v>
      </c>
      <c r="AW15" s="16">
        <v>0</v>
      </c>
      <c r="AX15" s="16">
        <v>0</v>
      </c>
      <c r="AY15" s="19">
        <f t="shared" si="21"/>
        <v>0</v>
      </c>
      <c r="AZ15" s="19">
        <f t="shared" si="22"/>
        <v>0</v>
      </c>
      <c r="BA15" s="19">
        <f t="shared" si="23"/>
        <v>0</v>
      </c>
      <c r="BB15" s="16">
        <v>0</v>
      </c>
      <c r="BC15" s="16">
        <v>0</v>
      </c>
      <c r="BD15" s="16">
        <v>0</v>
      </c>
      <c r="BE15" s="20">
        <f t="shared" si="24"/>
        <v>0</v>
      </c>
      <c r="BF15" s="20">
        <f t="shared" si="25"/>
        <v>0</v>
      </c>
      <c r="BG15" s="45">
        <f t="shared" si="26"/>
        <v>0</v>
      </c>
      <c r="BH15" s="23">
        <v>9</v>
      </c>
      <c r="BI15" s="16">
        <v>19</v>
      </c>
      <c r="BJ15" s="16">
        <v>28</v>
      </c>
      <c r="BK15" s="19">
        <f t="shared" si="27"/>
        <v>8.8235294117647065E-2</v>
      </c>
      <c r="BL15" s="19">
        <f t="shared" si="28"/>
        <v>0.15833333333333333</v>
      </c>
      <c r="BM15" s="19">
        <f t="shared" si="29"/>
        <v>0.12612612612612611</v>
      </c>
      <c r="BN15" s="16">
        <v>0</v>
      </c>
      <c r="BO15" s="16">
        <v>0</v>
      </c>
      <c r="BP15" s="16">
        <v>0</v>
      </c>
      <c r="BQ15" s="19">
        <f t="shared" si="30"/>
        <v>0</v>
      </c>
      <c r="BR15" s="19">
        <f t="shared" si="31"/>
        <v>0</v>
      </c>
      <c r="BS15" s="46">
        <f t="shared" si="32"/>
        <v>0</v>
      </c>
      <c r="BT15" s="23">
        <v>10</v>
      </c>
      <c r="BU15" s="16">
        <v>12</v>
      </c>
      <c r="BV15" s="16">
        <v>22</v>
      </c>
      <c r="BW15" s="19">
        <f t="shared" si="33"/>
        <v>9.8039215686274508E-2</v>
      </c>
      <c r="BX15" s="19">
        <f t="shared" si="34"/>
        <v>0.1</v>
      </c>
      <c r="BY15" s="19">
        <f t="shared" si="35"/>
        <v>9.90990990990991E-2</v>
      </c>
      <c r="BZ15" s="16">
        <v>0</v>
      </c>
      <c r="CA15" s="16">
        <v>0</v>
      </c>
      <c r="CB15" s="16">
        <v>0</v>
      </c>
      <c r="CC15" s="19">
        <f t="shared" si="36"/>
        <v>0</v>
      </c>
      <c r="CD15" s="19">
        <f t="shared" si="37"/>
        <v>0</v>
      </c>
      <c r="CE15" s="46">
        <f t="shared" si="38"/>
        <v>0</v>
      </c>
      <c r="CF15" s="23">
        <v>3</v>
      </c>
      <c r="CG15" s="16">
        <v>3</v>
      </c>
      <c r="CH15" s="16">
        <v>6</v>
      </c>
      <c r="CI15" s="20">
        <f t="shared" si="39"/>
        <v>2.9411764705882353E-2</v>
      </c>
      <c r="CJ15" s="20">
        <f t="shared" si="40"/>
        <v>2.5000000000000001E-2</v>
      </c>
      <c r="CK15" s="20">
        <f t="shared" si="41"/>
        <v>2.7027027027027029E-2</v>
      </c>
      <c r="CL15" s="16">
        <v>0</v>
      </c>
      <c r="CM15" s="16">
        <v>0</v>
      </c>
      <c r="CN15" s="16">
        <v>0</v>
      </c>
      <c r="CO15" s="20">
        <f t="shared" si="42"/>
        <v>0</v>
      </c>
      <c r="CP15" s="20">
        <f t="shared" si="43"/>
        <v>0</v>
      </c>
      <c r="CQ15" s="20">
        <f t="shared" si="44"/>
        <v>0</v>
      </c>
      <c r="CR15" s="16">
        <f t="shared" si="49"/>
        <v>3</v>
      </c>
      <c r="CS15" s="16">
        <f t="shared" si="45"/>
        <v>3</v>
      </c>
      <c r="CT15" s="16">
        <f t="shared" si="46"/>
        <v>6</v>
      </c>
      <c r="CU15" s="20">
        <f t="shared" si="50"/>
        <v>2.9411764705882353E-2</v>
      </c>
      <c r="CV15" s="20">
        <f t="shared" si="47"/>
        <v>2.5000000000000001E-2</v>
      </c>
      <c r="CW15" s="45">
        <f t="shared" si="48"/>
        <v>2.7027027027027029E-2</v>
      </c>
    </row>
    <row r="16" spans="1:102" ht="8.25" customHeight="1">
      <c r="A16" s="26"/>
      <c r="B16" s="27" t="s">
        <v>48</v>
      </c>
      <c r="C16" s="23">
        <v>195</v>
      </c>
      <c r="D16" s="16">
        <v>20</v>
      </c>
      <c r="E16" s="31">
        <v>215</v>
      </c>
      <c r="F16" s="23">
        <v>138</v>
      </c>
      <c r="G16" s="16">
        <v>14</v>
      </c>
      <c r="H16" s="31">
        <v>152</v>
      </c>
      <c r="I16" s="36">
        <f t="shared" si="0"/>
        <v>0.70769230769230773</v>
      </c>
      <c r="J16" s="21">
        <f t="shared" si="1"/>
        <v>0.7</v>
      </c>
      <c r="K16" s="39">
        <f t="shared" si="2"/>
        <v>0.7069767441860465</v>
      </c>
      <c r="L16" s="23">
        <v>48</v>
      </c>
      <c r="M16" s="16">
        <v>2</v>
      </c>
      <c r="N16" s="31">
        <v>50</v>
      </c>
      <c r="O16" s="35">
        <f t="shared" si="3"/>
        <v>0.34782608695652173</v>
      </c>
      <c r="P16" s="17">
        <f t="shared" si="4"/>
        <v>0.14285714285714285</v>
      </c>
      <c r="Q16" s="38">
        <f t="shared" si="5"/>
        <v>0.32894736842105265</v>
      </c>
      <c r="R16" s="23">
        <v>305</v>
      </c>
      <c r="S16" s="16">
        <v>28</v>
      </c>
      <c r="T16" s="31">
        <v>333</v>
      </c>
      <c r="U16" s="41">
        <f t="shared" si="6"/>
        <v>1.5641025641025641</v>
      </c>
      <c r="V16" s="18">
        <f t="shared" si="7"/>
        <v>1.4</v>
      </c>
      <c r="W16" s="42">
        <f t="shared" si="8"/>
        <v>1.5488372093023255</v>
      </c>
      <c r="X16" s="23">
        <v>276</v>
      </c>
      <c r="Y16" s="16">
        <v>45</v>
      </c>
      <c r="Z16" s="31">
        <v>321</v>
      </c>
      <c r="AA16" s="41">
        <f t="shared" si="9"/>
        <v>1.4153846153846155</v>
      </c>
      <c r="AB16" s="18">
        <f t="shared" si="10"/>
        <v>2.25</v>
      </c>
      <c r="AC16" s="42">
        <f t="shared" si="11"/>
        <v>1.4930232558139536</v>
      </c>
      <c r="AD16" s="23">
        <v>8</v>
      </c>
      <c r="AE16" s="16">
        <v>1</v>
      </c>
      <c r="AF16" s="31">
        <v>9</v>
      </c>
      <c r="AG16" s="41">
        <f t="shared" si="12"/>
        <v>4.1025641025641026E-2</v>
      </c>
      <c r="AH16" s="18">
        <f t="shared" si="13"/>
        <v>0.05</v>
      </c>
      <c r="AI16" s="42">
        <f t="shared" si="14"/>
        <v>4.1860465116279069E-2</v>
      </c>
      <c r="AJ16" s="23">
        <v>589</v>
      </c>
      <c r="AK16" s="16">
        <v>74</v>
      </c>
      <c r="AL16" s="31">
        <v>663</v>
      </c>
      <c r="AM16" s="41">
        <f t="shared" si="15"/>
        <v>3.0205128205128204</v>
      </c>
      <c r="AN16" s="18">
        <f t="shared" si="16"/>
        <v>3.7</v>
      </c>
      <c r="AO16" s="42">
        <f t="shared" si="17"/>
        <v>3.0837209302325581</v>
      </c>
      <c r="AP16" s="23">
        <v>78</v>
      </c>
      <c r="AQ16" s="16">
        <v>4</v>
      </c>
      <c r="AR16" s="31">
        <v>82</v>
      </c>
      <c r="AS16" s="41">
        <f t="shared" si="18"/>
        <v>0.4</v>
      </c>
      <c r="AT16" s="18">
        <f t="shared" si="19"/>
        <v>0.2</v>
      </c>
      <c r="AU16" s="42">
        <f t="shared" si="20"/>
        <v>0.38139534883720932</v>
      </c>
      <c r="AV16" s="23">
        <v>1</v>
      </c>
      <c r="AW16" s="16">
        <v>0</v>
      </c>
      <c r="AX16" s="16">
        <v>1</v>
      </c>
      <c r="AY16" s="19">
        <f t="shared" si="21"/>
        <v>5.1282051282051282E-3</v>
      </c>
      <c r="AZ16" s="19">
        <f t="shared" si="22"/>
        <v>0</v>
      </c>
      <c r="BA16" s="19">
        <f t="shared" si="23"/>
        <v>4.6511627906976744E-3</v>
      </c>
      <c r="BB16" s="16">
        <v>0</v>
      </c>
      <c r="BC16" s="16">
        <v>0</v>
      </c>
      <c r="BD16" s="16">
        <v>0</v>
      </c>
      <c r="BE16" s="20">
        <f t="shared" si="24"/>
        <v>0</v>
      </c>
      <c r="BF16" s="20">
        <f t="shared" si="25"/>
        <v>0</v>
      </c>
      <c r="BG16" s="45">
        <f t="shared" si="26"/>
        <v>0</v>
      </c>
      <c r="BH16" s="23">
        <v>22</v>
      </c>
      <c r="BI16" s="16">
        <v>4</v>
      </c>
      <c r="BJ16" s="16">
        <v>26</v>
      </c>
      <c r="BK16" s="19">
        <f t="shared" si="27"/>
        <v>0.11282051282051282</v>
      </c>
      <c r="BL16" s="19">
        <f t="shared" si="28"/>
        <v>0.2</v>
      </c>
      <c r="BM16" s="19">
        <f t="shared" si="29"/>
        <v>0.12093023255813953</v>
      </c>
      <c r="BN16" s="16">
        <v>1</v>
      </c>
      <c r="BO16" s="16">
        <v>0</v>
      </c>
      <c r="BP16" s="16">
        <v>1</v>
      </c>
      <c r="BQ16" s="19">
        <f t="shared" si="30"/>
        <v>5.1282051282051282E-3</v>
      </c>
      <c r="BR16" s="19">
        <f t="shared" si="31"/>
        <v>0</v>
      </c>
      <c r="BS16" s="46">
        <f t="shared" si="32"/>
        <v>4.6511627906976744E-3</v>
      </c>
      <c r="BT16" s="23">
        <v>48</v>
      </c>
      <c r="BU16" s="16">
        <v>3</v>
      </c>
      <c r="BV16" s="16">
        <v>51</v>
      </c>
      <c r="BW16" s="19">
        <f t="shared" si="33"/>
        <v>0.24615384615384617</v>
      </c>
      <c r="BX16" s="19">
        <f t="shared" si="34"/>
        <v>0.15</v>
      </c>
      <c r="BY16" s="19">
        <f t="shared" si="35"/>
        <v>0.23720930232558141</v>
      </c>
      <c r="BZ16" s="16">
        <v>15</v>
      </c>
      <c r="CA16" s="16">
        <v>0</v>
      </c>
      <c r="CB16" s="16">
        <v>15</v>
      </c>
      <c r="CC16" s="19">
        <f t="shared" si="36"/>
        <v>7.6923076923076927E-2</v>
      </c>
      <c r="CD16" s="19">
        <f t="shared" si="37"/>
        <v>0</v>
      </c>
      <c r="CE16" s="46">
        <f t="shared" si="38"/>
        <v>6.9767441860465115E-2</v>
      </c>
      <c r="CF16" s="23">
        <v>72</v>
      </c>
      <c r="CG16" s="16">
        <v>5</v>
      </c>
      <c r="CH16" s="16">
        <v>77</v>
      </c>
      <c r="CI16" s="20">
        <f t="shared" si="39"/>
        <v>0.36923076923076925</v>
      </c>
      <c r="CJ16" s="20">
        <f t="shared" si="40"/>
        <v>0.25</v>
      </c>
      <c r="CK16" s="20">
        <f t="shared" si="41"/>
        <v>0.35813953488372091</v>
      </c>
      <c r="CL16" s="16">
        <v>3</v>
      </c>
      <c r="CM16" s="16">
        <v>1</v>
      </c>
      <c r="CN16" s="16">
        <v>4</v>
      </c>
      <c r="CO16" s="20">
        <f t="shared" si="42"/>
        <v>1.5384615384615385E-2</v>
      </c>
      <c r="CP16" s="20">
        <f t="shared" si="43"/>
        <v>0.05</v>
      </c>
      <c r="CQ16" s="20">
        <f t="shared" si="44"/>
        <v>1.8604651162790697E-2</v>
      </c>
      <c r="CR16" s="16">
        <f t="shared" si="49"/>
        <v>75</v>
      </c>
      <c r="CS16" s="16">
        <f t="shared" si="45"/>
        <v>6</v>
      </c>
      <c r="CT16" s="16">
        <f t="shared" si="46"/>
        <v>81</v>
      </c>
      <c r="CU16" s="20">
        <f t="shared" si="50"/>
        <v>0.38461538461538464</v>
      </c>
      <c r="CV16" s="20">
        <f t="shared" si="47"/>
        <v>0.3</v>
      </c>
      <c r="CW16" s="45">
        <f t="shared" si="48"/>
        <v>0.37674418604651161</v>
      </c>
    </row>
    <row r="17" spans="1:101" ht="8.25" customHeight="1">
      <c r="A17" s="26"/>
      <c r="B17" s="27" t="s">
        <v>49</v>
      </c>
      <c r="C17" s="23">
        <v>133</v>
      </c>
      <c r="D17" s="16">
        <v>221</v>
      </c>
      <c r="E17" s="31">
        <v>354</v>
      </c>
      <c r="F17" s="23">
        <v>79</v>
      </c>
      <c r="G17" s="16">
        <v>151</v>
      </c>
      <c r="H17" s="31">
        <v>230</v>
      </c>
      <c r="I17" s="36">
        <f t="shared" si="0"/>
        <v>0.59398496240601506</v>
      </c>
      <c r="J17" s="21">
        <f t="shared" si="1"/>
        <v>0.68325791855203621</v>
      </c>
      <c r="K17" s="39">
        <f t="shared" si="2"/>
        <v>0.64971751412429379</v>
      </c>
      <c r="L17" s="23">
        <v>43</v>
      </c>
      <c r="M17" s="16">
        <v>109</v>
      </c>
      <c r="N17" s="31">
        <v>152</v>
      </c>
      <c r="O17" s="35">
        <f t="shared" si="3"/>
        <v>0.54430379746835444</v>
      </c>
      <c r="P17" s="17">
        <f t="shared" si="4"/>
        <v>0.72185430463576161</v>
      </c>
      <c r="Q17" s="38">
        <f t="shared" si="5"/>
        <v>0.66086956521739126</v>
      </c>
      <c r="R17" s="23">
        <v>83</v>
      </c>
      <c r="S17" s="16">
        <v>71</v>
      </c>
      <c r="T17" s="31">
        <v>154</v>
      </c>
      <c r="U17" s="41">
        <f t="shared" si="6"/>
        <v>0.62406015037593987</v>
      </c>
      <c r="V17" s="18">
        <f t="shared" si="7"/>
        <v>0.32126696832579188</v>
      </c>
      <c r="W17" s="42">
        <f t="shared" si="8"/>
        <v>0.43502824858757061</v>
      </c>
      <c r="X17" s="23">
        <v>301</v>
      </c>
      <c r="Y17" s="16">
        <v>578</v>
      </c>
      <c r="Z17" s="31">
        <v>879</v>
      </c>
      <c r="AA17" s="41">
        <f t="shared" si="9"/>
        <v>2.263157894736842</v>
      </c>
      <c r="AB17" s="18">
        <f t="shared" si="10"/>
        <v>2.6153846153846154</v>
      </c>
      <c r="AC17" s="42">
        <f t="shared" si="11"/>
        <v>2.4830508474576272</v>
      </c>
      <c r="AD17" s="23">
        <v>2</v>
      </c>
      <c r="AE17" s="16">
        <v>8</v>
      </c>
      <c r="AF17" s="31">
        <v>10</v>
      </c>
      <c r="AG17" s="41">
        <f t="shared" si="12"/>
        <v>1.5037593984962405E-2</v>
      </c>
      <c r="AH17" s="18">
        <f t="shared" si="13"/>
        <v>3.6199095022624438E-2</v>
      </c>
      <c r="AI17" s="42">
        <f t="shared" si="14"/>
        <v>2.8248587570621469E-2</v>
      </c>
      <c r="AJ17" s="23">
        <v>386</v>
      </c>
      <c r="AK17" s="16">
        <v>657</v>
      </c>
      <c r="AL17" s="31">
        <v>1043</v>
      </c>
      <c r="AM17" s="41">
        <f t="shared" si="15"/>
        <v>2.9022556390977443</v>
      </c>
      <c r="AN17" s="18">
        <f t="shared" si="16"/>
        <v>2.9728506787330318</v>
      </c>
      <c r="AO17" s="42">
        <f t="shared" si="17"/>
        <v>2.9463276836158192</v>
      </c>
      <c r="AP17" s="23">
        <v>53</v>
      </c>
      <c r="AQ17" s="16">
        <v>141</v>
      </c>
      <c r="AR17" s="31">
        <v>194</v>
      </c>
      <c r="AS17" s="41">
        <f t="shared" si="18"/>
        <v>0.39849624060150374</v>
      </c>
      <c r="AT17" s="18">
        <f t="shared" si="19"/>
        <v>0.63800904977375561</v>
      </c>
      <c r="AU17" s="42">
        <f t="shared" si="20"/>
        <v>0.54802259887005644</v>
      </c>
      <c r="AV17" s="23">
        <v>7</v>
      </c>
      <c r="AW17" s="16">
        <v>7</v>
      </c>
      <c r="AX17" s="16">
        <v>14</v>
      </c>
      <c r="AY17" s="19">
        <f t="shared" si="21"/>
        <v>5.2631578947368418E-2</v>
      </c>
      <c r="AZ17" s="19">
        <f t="shared" si="22"/>
        <v>3.1674208144796379E-2</v>
      </c>
      <c r="BA17" s="19">
        <f t="shared" si="23"/>
        <v>3.954802259887006E-2</v>
      </c>
      <c r="BB17" s="16">
        <v>3</v>
      </c>
      <c r="BC17" s="16">
        <v>4</v>
      </c>
      <c r="BD17" s="16">
        <v>7</v>
      </c>
      <c r="BE17" s="20">
        <f t="shared" si="24"/>
        <v>2.2556390977443608E-2</v>
      </c>
      <c r="BF17" s="20">
        <f t="shared" si="25"/>
        <v>1.8099547511312219E-2</v>
      </c>
      <c r="BG17" s="45">
        <f t="shared" si="26"/>
        <v>1.977401129943503E-2</v>
      </c>
      <c r="BH17" s="23">
        <v>22</v>
      </c>
      <c r="BI17" s="16">
        <v>60</v>
      </c>
      <c r="BJ17" s="16">
        <v>82</v>
      </c>
      <c r="BK17" s="19">
        <f t="shared" si="27"/>
        <v>0.16541353383458646</v>
      </c>
      <c r="BL17" s="19">
        <f t="shared" si="28"/>
        <v>0.27149321266968324</v>
      </c>
      <c r="BM17" s="19">
        <f t="shared" si="29"/>
        <v>0.23163841807909605</v>
      </c>
      <c r="BN17" s="16">
        <v>8</v>
      </c>
      <c r="BO17" s="16">
        <v>6</v>
      </c>
      <c r="BP17" s="16">
        <v>14</v>
      </c>
      <c r="BQ17" s="19">
        <f t="shared" si="30"/>
        <v>6.0150375939849621E-2</v>
      </c>
      <c r="BR17" s="19">
        <f t="shared" si="31"/>
        <v>2.7149321266968326E-2</v>
      </c>
      <c r="BS17" s="46">
        <f t="shared" si="32"/>
        <v>3.954802259887006E-2</v>
      </c>
      <c r="BT17" s="23">
        <v>18</v>
      </c>
      <c r="BU17" s="16">
        <v>17</v>
      </c>
      <c r="BV17" s="16">
        <v>35</v>
      </c>
      <c r="BW17" s="19">
        <f t="shared" si="33"/>
        <v>0.13533834586466165</v>
      </c>
      <c r="BX17" s="19">
        <f t="shared" si="34"/>
        <v>7.6923076923076927E-2</v>
      </c>
      <c r="BY17" s="19">
        <f t="shared" si="35"/>
        <v>9.8870056497175146E-2</v>
      </c>
      <c r="BZ17" s="16">
        <v>13</v>
      </c>
      <c r="CA17" s="16">
        <v>23</v>
      </c>
      <c r="CB17" s="16">
        <v>36</v>
      </c>
      <c r="CC17" s="19">
        <f t="shared" si="36"/>
        <v>9.7744360902255634E-2</v>
      </c>
      <c r="CD17" s="19">
        <f t="shared" si="37"/>
        <v>0.10407239819004525</v>
      </c>
      <c r="CE17" s="46">
        <f t="shared" si="38"/>
        <v>0.10169491525423729</v>
      </c>
      <c r="CF17" s="23">
        <v>13</v>
      </c>
      <c r="CG17" s="16">
        <v>19</v>
      </c>
      <c r="CH17" s="16">
        <v>32</v>
      </c>
      <c r="CI17" s="20">
        <f t="shared" si="39"/>
        <v>9.7744360902255634E-2</v>
      </c>
      <c r="CJ17" s="20">
        <f t="shared" si="40"/>
        <v>8.5972850678733032E-2</v>
      </c>
      <c r="CK17" s="20">
        <f t="shared" si="41"/>
        <v>9.03954802259887E-2</v>
      </c>
      <c r="CL17" s="16">
        <v>2</v>
      </c>
      <c r="CM17" s="16">
        <v>1</v>
      </c>
      <c r="CN17" s="16">
        <v>3</v>
      </c>
      <c r="CO17" s="20">
        <f t="shared" si="42"/>
        <v>1.5037593984962405E-2</v>
      </c>
      <c r="CP17" s="20">
        <f t="shared" si="43"/>
        <v>4.5248868778280547E-3</v>
      </c>
      <c r="CQ17" s="20">
        <f t="shared" si="44"/>
        <v>8.4745762711864406E-3</v>
      </c>
      <c r="CR17" s="16">
        <f t="shared" si="49"/>
        <v>15</v>
      </c>
      <c r="CS17" s="16">
        <f t="shared" si="45"/>
        <v>20</v>
      </c>
      <c r="CT17" s="16">
        <f t="shared" si="46"/>
        <v>35</v>
      </c>
      <c r="CU17" s="20">
        <f t="shared" si="50"/>
        <v>0.11278195488721804</v>
      </c>
      <c r="CV17" s="20">
        <f t="shared" si="47"/>
        <v>9.0497737556561084E-2</v>
      </c>
      <c r="CW17" s="45">
        <f t="shared" si="48"/>
        <v>9.8870056497175146E-2</v>
      </c>
    </row>
    <row r="18" spans="1:101" ht="8.25" customHeight="1">
      <c r="A18" s="26"/>
      <c r="B18" s="27" t="s">
        <v>50</v>
      </c>
      <c r="C18" s="23">
        <v>142</v>
      </c>
      <c r="D18" s="16">
        <v>171</v>
      </c>
      <c r="E18" s="31">
        <v>313</v>
      </c>
      <c r="F18" s="23">
        <v>86</v>
      </c>
      <c r="G18" s="16">
        <v>106</v>
      </c>
      <c r="H18" s="31">
        <v>192</v>
      </c>
      <c r="I18" s="36">
        <f t="shared" si="0"/>
        <v>0.60563380281690138</v>
      </c>
      <c r="J18" s="21">
        <f t="shared" si="1"/>
        <v>0.61988304093567248</v>
      </c>
      <c r="K18" s="39">
        <f t="shared" si="2"/>
        <v>0.61341853035143767</v>
      </c>
      <c r="L18" s="23">
        <v>71</v>
      </c>
      <c r="M18" s="16">
        <v>96</v>
      </c>
      <c r="N18" s="31">
        <v>167</v>
      </c>
      <c r="O18" s="35">
        <f t="shared" si="3"/>
        <v>0.82558139534883723</v>
      </c>
      <c r="P18" s="17">
        <f t="shared" si="4"/>
        <v>0.90566037735849059</v>
      </c>
      <c r="Q18" s="38">
        <f t="shared" si="5"/>
        <v>0.86979166666666663</v>
      </c>
      <c r="R18" s="23">
        <v>28</v>
      </c>
      <c r="S18" s="16">
        <v>14</v>
      </c>
      <c r="T18" s="31">
        <v>42</v>
      </c>
      <c r="U18" s="41">
        <f t="shared" si="6"/>
        <v>0.19718309859154928</v>
      </c>
      <c r="V18" s="18">
        <f t="shared" si="7"/>
        <v>8.1871345029239762E-2</v>
      </c>
      <c r="W18" s="42">
        <f t="shared" si="8"/>
        <v>0.13418530351437699</v>
      </c>
      <c r="X18" s="23">
        <v>298</v>
      </c>
      <c r="Y18" s="16">
        <v>429</v>
      </c>
      <c r="Z18" s="31">
        <v>727</v>
      </c>
      <c r="AA18" s="41">
        <f t="shared" si="9"/>
        <v>2.0985915492957745</v>
      </c>
      <c r="AB18" s="18">
        <f t="shared" si="10"/>
        <v>2.5087719298245612</v>
      </c>
      <c r="AC18" s="42">
        <f t="shared" si="11"/>
        <v>2.3226837060702876</v>
      </c>
      <c r="AD18" s="23">
        <v>2</v>
      </c>
      <c r="AE18" s="16">
        <v>0</v>
      </c>
      <c r="AF18" s="31">
        <v>2</v>
      </c>
      <c r="AG18" s="41">
        <f t="shared" si="12"/>
        <v>1.4084507042253521E-2</v>
      </c>
      <c r="AH18" s="18">
        <f t="shared" si="13"/>
        <v>0</v>
      </c>
      <c r="AI18" s="42">
        <f t="shared" si="14"/>
        <v>6.3897763578274758E-3</v>
      </c>
      <c r="AJ18" s="23">
        <v>328</v>
      </c>
      <c r="AK18" s="16">
        <v>443</v>
      </c>
      <c r="AL18" s="31">
        <v>771</v>
      </c>
      <c r="AM18" s="41">
        <f t="shared" si="15"/>
        <v>2.3098591549295775</v>
      </c>
      <c r="AN18" s="18">
        <f t="shared" si="16"/>
        <v>2.5906432748538011</v>
      </c>
      <c r="AO18" s="42">
        <f t="shared" si="17"/>
        <v>2.4632587859424921</v>
      </c>
      <c r="AP18" s="23">
        <v>138</v>
      </c>
      <c r="AQ18" s="16">
        <v>117</v>
      </c>
      <c r="AR18" s="31">
        <v>255</v>
      </c>
      <c r="AS18" s="41">
        <f t="shared" si="18"/>
        <v>0.971830985915493</v>
      </c>
      <c r="AT18" s="18">
        <f t="shared" si="19"/>
        <v>0.68421052631578949</v>
      </c>
      <c r="AU18" s="42">
        <f t="shared" si="20"/>
        <v>0.81469648562300323</v>
      </c>
      <c r="AV18" s="23">
        <v>2</v>
      </c>
      <c r="AW18" s="16">
        <v>1</v>
      </c>
      <c r="AX18" s="16">
        <v>3</v>
      </c>
      <c r="AY18" s="19">
        <f t="shared" si="21"/>
        <v>1.4084507042253521E-2</v>
      </c>
      <c r="AZ18" s="19">
        <f t="shared" si="22"/>
        <v>5.8479532163742687E-3</v>
      </c>
      <c r="BA18" s="19">
        <f t="shared" si="23"/>
        <v>9.5846645367412137E-3</v>
      </c>
      <c r="BB18" s="16">
        <v>0</v>
      </c>
      <c r="BC18" s="16">
        <v>0</v>
      </c>
      <c r="BD18" s="16">
        <v>0</v>
      </c>
      <c r="BE18" s="20">
        <f t="shared" si="24"/>
        <v>0</v>
      </c>
      <c r="BF18" s="20">
        <f t="shared" si="25"/>
        <v>0</v>
      </c>
      <c r="BG18" s="45">
        <f t="shared" si="26"/>
        <v>0</v>
      </c>
      <c r="BH18" s="23">
        <v>32</v>
      </c>
      <c r="BI18" s="16">
        <v>59</v>
      </c>
      <c r="BJ18" s="16">
        <v>91</v>
      </c>
      <c r="BK18" s="19">
        <f t="shared" si="27"/>
        <v>0.22535211267605634</v>
      </c>
      <c r="BL18" s="19">
        <f t="shared" si="28"/>
        <v>0.34502923976608185</v>
      </c>
      <c r="BM18" s="19">
        <f t="shared" si="29"/>
        <v>0.29073482428115016</v>
      </c>
      <c r="BN18" s="16">
        <v>3</v>
      </c>
      <c r="BO18" s="16">
        <v>3</v>
      </c>
      <c r="BP18" s="16">
        <v>6</v>
      </c>
      <c r="BQ18" s="19">
        <f t="shared" si="30"/>
        <v>2.1126760563380281E-2</v>
      </c>
      <c r="BR18" s="19">
        <f t="shared" si="31"/>
        <v>1.7543859649122806E-2</v>
      </c>
      <c r="BS18" s="46">
        <f t="shared" si="32"/>
        <v>1.9169329073482427E-2</v>
      </c>
      <c r="BT18" s="23">
        <v>26</v>
      </c>
      <c r="BU18" s="16">
        <v>13</v>
      </c>
      <c r="BV18" s="16">
        <v>39</v>
      </c>
      <c r="BW18" s="19">
        <f t="shared" si="33"/>
        <v>0.18309859154929578</v>
      </c>
      <c r="BX18" s="19">
        <f t="shared" si="34"/>
        <v>7.6023391812865493E-2</v>
      </c>
      <c r="BY18" s="19">
        <f t="shared" si="35"/>
        <v>0.12460063897763578</v>
      </c>
      <c r="BZ18" s="16">
        <v>3</v>
      </c>
      <c r="CA18" s="16">
        <v>1</v>
      </c>
      <c r="CB18" s="16">
        <v>4</v>
      </c>
      <c r="CC18" s="19">
        <f t="shared" si="36"/>
        <v>2.1126760563380281E-2</v>
      </c>
      <c r="CD18" s="19">
        <f t="shared" si="37"/>
        <v>5.8479532163742687E-3</v>
      </c>
      <c r="CE18" s="46">
        <f t="shared" si="38"/>
        <v>1.2779552715654952E-2</v>
      </c>
      <c r="CF18" s="23">
        <v>30</v>
      </c>
      <c r="CG18" s="16">
        <v>17</v>
      </c>
      <c r="CH18" s="16">
        <v>47</v>
      </c>
      <c r="CI18" s="20">
        <f t="shared" si="39"/>
        <v>0.21126760563380281</v>
      </c>
      <c r="CJ18" s="20">
        <f t="shared" si="40"/>
        <v>9.9415204678362568E-2</v>
      </c>
      <c r="CK18" s="20">
        <f t="shared" si="41"/>
        <v>0.15015974440894569</v>
      </c>
      <c r="CL18" s="16">
        <v>4</v>
      </c>
      <c r="CM18" s="16">
        <v>1</v>
      </c>
      <c r="CN18" s="16">
        <v>5</v>
      </c>
      <c r="CO18" s="20">
        <f t="shared" si="42"/>
        <v>2.8169014084507043E-2</v>
      </c>
      <c r="CP18" s="20">
        <f t="shared" si="43"/>
        <v>5.8479532163742687E-3</v>
      </c>
      <c r="CQ18" s="20">
        <f t="shared" si="44"/>
        <v>1.5974440894568689E-2</v>
      </c>
      <c r="CR18" s="16">
        <f t="shared" si="49"/>
        <v>34</v>
      </c>
      <c r="CS18" s="16">
        <f t="shared" si="45"/>
        <v>18</v>
      </c>
      <c r="CT18" s="16">
        <f t="shared" si="46"/>
        <v>52</v>
      </c>
      <c r="CU18" s="20">
        <f t="shared" si="50"/>
        <v>0.23943661971830985</v>
      </c>
      <c r="CV18" s="20">
        <f t="shared" si="47"/>
        <v>0.10526315789473684</v>
      </c>
      <c r="CW18" s="45">
        <f t="shared" si="48"/>
        <v>0.16613418530351437</v>
      </c>
    </row>
    <row r="19" spans="1:101" ht="8.25" customHeight="1">
      <c r="A19" s="26"/>
      <c r="B19" s="27" t="s">
        <v>51</v>
      </c>
      <c r="C19" s="23">
        <v>48</v>
      </c>
      <c r="D19" s="16">
        <v>67</v>
      </c>
      <c r="E19" s="31">
        <v>115</v>
      </c>
      <c r="F19" s="23">
        <v>32</v>
      </c>
      <c r="G19" s="16">
        <v>56</v>
      </c>
      <c r="H19" s="31">
        <v>88</v>
      </c>
      <c r="I19" s="36">
        <f t="shared" si="0"/>
        <v>0.66666666666666663</v>
      </c>
      <c r="J19" s="21">
        <f t="shared" si="1"/>
        <v>0.83582089552238803</v>
      </c>
      <c r="K19" s="39">
        <f t="shared" si="2"/>
        <v>0.76521739130434785</v>
      </c>
      <c r="L19" s="23">
        <v>14</v>
      </c>
      <c r="M19" s="16">
        <v>38</v>
      </c>
      <c r="N19" s="31">
        <v>52</v>
      </c>
      <c r="O19" s="35">
        <f t="shared" si="3"/>
        <v>0.4375</v>
      </c>
      <c r="P19" s="17">
        <f t="shared" si="4"/>
        <v>0.6785714285714286</v>
      </c>
      <c r="Q19" s="38">
        <f t="shared" si="5"/>
        <v>0.59090909090909094</v>
      </c>
      <c r="R19" s="23">
        <v>52</v>
      </c>
      <c r="S19" s="16">
        <v>57</v>
      </c>
      <c r="T19" s="31">
        <v>109</v>
      </c>
      <c r="U19" s="41">
        <f t="shared" si="6"/>
        <v>1.0833333333333333</v>
      </c>
      <c r="V19" s="18">
        <f t="shared" si="7"/>
        <v>0.85074626865671643</v>
      </c>
      <c r="W19" s="42">
        <f t="shared" si="8"/>
        <v>0.94782608695652171</v>
      </c>
      <c r="X19" s="23">
        <v>97</v>
      </c>
      <c r="Y19" s="16">
        <v>196</v>
      </c>
      <c r="Z19" s="31">
        <v>293</v>
      </c>
      <c r="AA19" s="41">
        <f t="shared" si="9"/>
        <v>2.0208333333333335</v>
      </c>
      <c r="AB19" s="18">
        <f t="shared" si="10"/>
        <v>2.9253731343283582</v>
      </c>
      <c r="AC19" s="42">
        <f t="shared" si="11"/>
        <v>2.5478260869565217</v>
      </c>
      <c r="AD19" s="23">
        <v>2</v>
      </c>
      <c r="AE19" s="16">
        <v>0</v>
      </c>
      <c r="AF19" s="31">
        <v>2</v>
      </c>
      <c r="AG19" s="41">
        <f t="shared" si="12"/>
        <v>4.1666666666666664E-2</v>
      </c>
      <c r="AH19" s="18">
        <f t="shared" si="13"/>
        <v>0</v>
      </c>
      <c r="AI19" s="42">
        <f t="shared" si="14"/>
        <v>1.7391304347826087E-2</v>
      </c>
      <c r="AJ19" s="23">
        <v>151</v>
      </c>
      <c r="AK19" s="16">
        <v>253</v>
      </c>
      <c r="AL19" s="31">
        <v>404</v>
      </c>
      <c r="AM19" s="41">
        <f t="shared" si="15"/>
        <v>3.1458333333333335</v>
      </c>
      <c r="AN19" s="18">
        <f t="shared" si="16"/>
        <v>3.7761194029850746</v>
      </c>
      <c r="AO19" s="42">
        <f t="shared" si="17"/>
        <v>3.5130434782608697</v>
      </c>
      <c r="AP19" s="23">
        <v>35</v>
      </c>
      <c r="AQ19" s="16">
        <v>81</v>
      </c>
      <c r="AR19" s="31">
        <v>116</v>
      </c>
      <c r="AS19" s="41">
        <f t="shared" si="18"/>
        <v>0.72916666666666663</v>
      </c>
      <c r="AT19" s="18">
        <f t="shared" si="19"/>
        <v>1.208955223880597</v>
      </c>
      <c r="AU19" s="42">
        <f t="shared" si="20"/>
        <v>1.008695652173913</v>
      </c>
      <c r="AV19" s="23">
        <v>1</v>
      </c>
      <c r="AW19" s="16">
        <v>4</v>
      </c>
      <c r="AX19" s="16">
        <v>5</v>
      </c>
      <c r="AY19" s="19">
        <f t="shared" si="21"/>
        <v>2.0833333333333332E-2</v>
      </c>
      <c r="AZ19" s="19">
        <f t="shared" si="22"/>
        <v>5.9701492537313432E-2</v>
      </c>
      <c r="BA19" s="19">
        <f t="shared" si="23"/>
        <v>4.3478260869565216E-2</v>
      </c>
      <c r="BB19" s="16">
        <v>1</v>
      </c>
      <c r="BC19" s="16">
        <v>0</v>
      </c>
      <c r="BD19" s="16">
        <v>1</v>
      </c>
      <c r="BE19" s="20">
        <f t="shared" si="24"/>
        <v>2.0833333333333332E-2</v>
      </c>
      <c r="BF19" s="20">
        <f t="shared" si="25"/>
        <v>0</v>
      </c>
      <c r="BG19" s="45">
        <f t="shared" si="26"/>
        <v>8.6956521739130436E-3</v>
      </c>
      <c r="BH19" s="23">
        <v>15</v>
      </c>
      <c r="BI19" s="16">
        <v>23</v>
      </c>
      <c r="BJ19" s="16">
        <v>38</v>
      </c>
      <c r="BK19" s="19">
        <f t="shared" si="27"/>
        <v>0.3125</v>
      </c>
      <c r="BL19" s="19">
        <f t="shared" si="28"/>
        <v>0.34328358208955223</v>
      </c>
      <c r="BM19" s="19">
        <f t="shared" si="29"/>
        <v>0.33043478260869563</v>
      </c>
      <c r="BN19" s="16">
        <v>1</v>
      </c>
      <c r="BO19" s="16">
        <v>2</v>
      </c>
      <c r="BP19" s="16">
        <v>3</v>
      </c>
      <c r="BQ19" s="19">
        <f t="shared" si="30"/>
        <v>2.0833333333333332E-2</v>
      </c>
      <c r="BR19" s="19">
        <f t="shared" si="31"/>
        <v>2.9850746268656716E-2</v>
      </c>
      <c r="BS19" s="46">
        <f t="shared" si="32"/>
        <v>2.6086956521739129E-2</v>
      </c>
      <c r="BT19" s="23">
        <v>19</v>
      </c>
      <c r="BU19" s="16">
        <v>18</v>
      </c>
      <c r="BV19" s="16">
        <v>37</v>
      </c>
      <c r="BW19" s="19">
        <f t="shared" si="33"/>
        <v>0.39583333333333331</v>
      </c>
      <c r="BX19" s="19">
        <f t="shared" si="34"/>
        <v>0.26865671641791045</v>
      </c>
      <c r="BY19" s="19">
        <f t="shared" si="35"/>
        <v>0.32173913043478258</v>
      </c>
      <c r="BZ19" s="16">
        <v>7</v>
      </c>
      <c r="CA19" s="16">
        <v>4</v>
      </c>
      <c r="CB19" s="16">
        <v>11</v>
      </c>
      <c r="CC19" s="19">
        <f t="shared" si="36"/>
        <v>0.14583333333333334</v>
      </c>
      <c r="CD19" s="19">
        <f t="shared" si="37"/>
        <v>5.9701492537313432E-2</v>
      </c>
      <c r="CE19" s="46">
        <f t="shared" si="38"/>
        <v>9.5652173913043481E-2</v>
      </c>
      <c r="CF19" s="23">
        <v>20</v>
      </c>
      <c r="CG19" s="16">
        <v>18</v>
      </c>
      <c r="CH19" s="16">
        <v>38</v>
      </c>
      <c r="CI19" s="20">
        <f t="shared" si="39"/>
        <v>0.41666666666666669</v>
      </c>
      <c r="CJ19" s="20">
        <f t="shared" si="40"/>
        <v>0.26865671641791045</v>
      </c>
      <c r="CK19" s="20">
        <f t="shared" si="41"/>
        <v>0.33043478260869563</v>
      </c>
      <c r="CL19" s="16">
        <v>6</v>
      </c>
      <c r="CM19" s="16">
        <v>4</v>
      </c>
      <c r="CN19" s="16">
        <v>10</v>
      </c>
      <c r="CO19" s="20">
        <f t="shared" si="42"/>
        <v>0.125</v>
      </c>
      <c r="CP19" s="20">
        <f t="shared" si="43"/>
        <v>5.9701492537313432E-2</v>
      </c>
      <c r="CQ19" s="20">
        <f t="shared" si="44"/>
        <v>8.6956521739130432E-2</v>
      </c>
      <c r="CR19" s="16">
        <f t="shared" si="49"/>
        <v>26</v>
      </c>
      <c r="CS19" s="16">
        <f t="shared" si="45"/>
        <v>22</v>
      </c>
      <c r="CT19" s="16">
        <f t="shared" si="46"/>
        <v>48</v>
      </c>
      <c r="CU19" s="20">
        <f t="shared" si="50"/>
        <v>0.54166666666666663</v>
      </c>
      <c r="CV19" s="20">
        <f t="shared" si="47"/>
        <v>0.32835820895522388</v>
      </c>
      <c r="CW19" s="45">
        <f t="shared" si="48"/>
        <v>0.41739130434782606</v>
      </c>
    </row>
    <row r="20" spans="1:101" ht="8.25" customHeight="1">
      <c r="A20" s="26"/>
      <c r="B20" s="27" t="s">
        <v>52</v>
      </c>
      <c r="C20" s="23">
        <v>121</v>
      </c>
      <c r="D20" s="16">
        <v>115</v>
      </c>
      <c r="E20" s="31">
        <v>236</v>
      </c>
      <c r="F20" s="23">
        <v>56</v>
      </c>
      <c r="G20" s="16">
        <v>78</v>
      </c>
      <c r="H20" s="31">
        <v>134</v>
      </c>
      <c r="I20" s="36">
        <f t="shared" si="0"/>
        <v>0.46280991735537191</v>
      </c>
      <c r="J20" s="21">
        <f t="shared" si="1"/>
        <v>0.67826086956521736</v>
      </c>
      <c r="K20" s="39">
        <f t="shared" si="2"/>
        <v>0.56779661016949157</v>
      </c>
      <c r="L20" s="23">
        <v>37</v>
      </c>
      <c r="M20" s="16">
        <v>64</v>
      </c>
      <c r="N20" s="31">
        <v>101</v>
      </c>
      <c r="O20" s="35">
        <f t="shared" si="3"/>
        <v>0.6607142857142857</v>
      </c>
      <c r="P20" s="17">
        <f t="shared" si="4"/>
        <v>0.82051282051282048</v>
      </c>
      <c r="Q20" s="38">
        <f t="shared" si="5"/>
        <v>0.75373134328358204</v>
      </c>
      <c r="R20" s="23">
        <v>35</v>
      </c>
      <c r="S20" s="16">
        <v>13</v>
      </c>
      <c r="T20" s="31">
        <v>48</v>
      </c>
      <c r="U20" s="41">
        <f t="shared" si="6"/>
        <v>0.28925619834710742</v>
      </c>
      <c r="V20" s="18">
        <f t="shared" si="7"/>
        <v>0.11304347826086956</v>
      </c>
      <c r="W20" s="42">
        <f t="shared" si="8"/>
        <v>0.20338983050847459</v>
      </c>
      <c r="X20" s="23">
        <v>129</v>
      </c>
      <c r="Y20" s="16">
        <v>273</v>
      </c>
      <c r="Z20" s="31">
        <v>402</v>
      </c>
      <c r="AA20" s="41">
        <f t="shared" si="9"/>
        <v>1.0661157024793388</v>
      </c>
      <c r="AB20" s="18">
        <f t="shared" si="10"/>
        <v>2.3739130434782609</v>
      </c>
      <c r="AC20" s="42">
        <f t="shared" si="11"/>
        <v>1.7033898305084745</v>
      </c>
      <c r="AD20" s="23">
        <v>9</v>
      </c>
      <c r="AE20" s="16">
        <v>3</v>
      </c>
      <c r="AF20" s="31">
        <v>12</v>
      </c>
      <c r="AG20" s="41">
        <f t="shared" si="12"/>
        <v>7.43801652892562E-2</v>
      </c>
      <c r="AH20" s="18">
        <f t="shared" si="13"/>
        <v>2.6086956521739129E-2</v>
      </c>
      <c r="AI20" s="42">
        <f t="shared" si="14"/>
        <v>5.0847457627118647E-2</v>
      </c>
      <c r="AJ20" s="23">
        <v>173</v>
      </c>
      <c r="AK20" s="16">
        <v>289</v>
      </c>
      <c r="AL20" s="31">
        <v>462</v>
      </c>
      <c r="AM20" s="41">
        <f t="shared" si="15"/>
        <v>1.4297520661157024</v>
      </c>
      <c r="AN20" s="18">
        <f t="shared" si="16"/>
        <v>2.5130434782608697</v>
      </c>
      <c r="AO20" s="42">
        <f t="shared" si="17"/>
        <v>1.9576271186440677</v>
      </c>
      <c r="AP20" s="23">
        <v>105</v>
      </c>
      <c r="AQ20" s="16">
        <v>327</v>
      </c>
      <c r="AR20" s="31">
        <v>432</v>
      </c>
      <c r="AS20" s="41">
        <f t="shared" si="18"/>
        <v>0.86776859504132231</v>
      </c>
      <c r="AT20" s="18">
        <f t="shared" si="19"/>
        <v>2.8434782608695652</v>
      </c>
      <c r="AU20" s="42">
        <f t="shared" si="20"/>
        <v>1.8305084745762712</v>
      </c>
      <c r="AV20" s="23">
        <v>6</v>
      </c>
      <c r="AW20" s="16">
        <v>12</v>
      </c>
      <c r="AX20" s="16">
        <v>18</v>
      </c>
      <c r="AY20" s="19">
        <f t="shared" si="21"/>
        <v>4.9586776859504134E-2</v>
      </c>
      <c r="AZ20" s="19">
        <f t="shared" si="22"/>
        <v>0.10434782608695652</v>
      </c>
      <c r="BA20" s="19">
        <f t="shared" si="23"/>
        <v>7.6271186440677971E-2</v>
      </c>
      <c r="BB20" s="16">
        <v>0</v>
      </c>
      <c r="BC20" s="16">
        <v>0</v>
      </c>
      <c r="BD20" s="16">
        <v>0</v>
      </c>
      <c r="BE20" s="20">
        <f t="shared" si="24"/>
        <v>0</v>
      </c>
      <c r="BF20" s="20">
        <f t="shared" si="25"/>
        <v>0</v>
      </c>
      <c r="BG20" s="45">
        <f t="shared" si="26"/>
        <v>0</v>
      </c>
      <c r="BH20" s="23">
        <v>0</v>
      </c>
      <c r="BI20" s="16">
        <v>21</v>
      </c>
      <c r="BJ20" s="16">
        <v>21</v>
      </c>
      <c r="BK20" s="19">
        <f t="shared" si="27"/>
        <v>0</v>
      </c>
      <c r="BL20" s="19">
        <f t="shared" si="28"/>
        <v>0.18260869565217391</v>
      </c>
      <c r="BM20" s="19">
        <f t="shared" si="29"/>
        <v>8.8983050847457626E-2</v>
      </c>
      <c r="BN20" s="16">
        <v>2</v>
      </c>
      <c r="BO20" s="16">
        <v>0</v>
      </c>
      <c r="BP20" s="16">
        <v>2</v>
      </c>
      <c r="BQ20" s="19">
        <f t="shared" si="30"/>
        <v>1.6528925619834711E-2</v>
      </c>
      <c r="BR20" s="19">
        <f t="shared" si="31"/>
        <v>0</v>
      </c>
      <c r="BS20" s="46">
        <f t="shared" si="32"/>
        <v>8.4745762711864406E-3</v>
      </c>
      <c r="BT20" s="23">
        <v>22</v>
      </c>
      <c r="BU20" s="16">
        <v>23</v>
      </c>
      <c r="BV20" s="16">
        <v>45</v>
      </c>
      <c r="BW20" s="19">
        <f t="shared" si="33"/>
        <v>0.18181818181818182</v>
      </c>
      <c r="BX20" s="19">
        <f t="shared" si="34"/>
        <v>0.2</v>
      </c>
      <c r="BY20" s="19">
        <f t="shared" si="35"/>
        <v>0.19067796610169491</v>
      </c>
      <c r="BZ20" s="16">
        <v>9</v>
      </c>
      <c r="CA20" s="16">
        <v>6</v>
      </c>
      <c r="CB20" s="16">
        <v>15</v>
      </c>
      <c r="CC20" s="19">
        <f t="shared" si="36"/>
        <v>7.43801652892562E-2</v>
      </c>
      <c r="CD20" s="19">
        <f t="shared" si="37"/>
        <v>5.2173913043478258E-2</v>
      </c>
      <c r="CE20" s="46">
        <f t="shared" si="38"/>
        <v>6.3559322033898302E-2</v>
      </c>
      <c r="CF20" s="23">
        <v>31</v>
      </c>
      <c r="CG20" s="16">
        <v>49</v>
      </c>
      <c r="CH20" s="16">
        <v>80</v>
      </c>
      <c r="CI20" s="20">
        <f t="shared" si="39"/>
        <v>0.256198347107438</v>
      </c>
      <c r="CJ20" s="20">
        <f t="shared" si="40"/>
        <v>0.42608695652173911</v>
      </c>
      <c r="CK20" s="20">
        <f t="shared" si="41"/>
        <v>0.33898305084745761</v>
      </c>
      <c r="CL20" s="16">
        <v>5</v>
      </c>
      <c r="CM20" s="16">
        <v>0</v>
      </c>
      <c r="CN20" s="16">
        <v>5</v>
      </c>
      <c r="CO20" s="20">
        <f t="shared" si="42"/>
        <v>4.1322314049586778E-2</v>
      </c>
      <c r="CP20" s="20">
        <f t="shared" si="43"/>
        <v>0</v>
      </c>
      <c r="CQ20" s="20">
        <f t="shared" si="44"/>
        <v>2.1186440677966101E-2</v>
      </c>
      <c r="CR20" s="16">
        <f t="shared" si="49"/>
        <v>36</v>
      </c>
      <c r="CS20" s="16">
        <f t="shared" si="45"/>
        <v>49</v>
      </c>
      <c r="CT20" s="16">
        <f t="shared" si="46"/>
        <v>85</v>
      </c>
      <c r="CU20" s="20">
        <f t="shared" si="50"/>
        <v>0.2975206611570248</v>
      </c>
      <c r="CV20" s="20">
        <f t="shared" si="47"/>
        <v>0.42608695652173911</v>
      </c>
      <c r="CW20" s="45">
        <f t="shared" si="48"/>
        <v>0.36016949152542371</v>
      </c>
    </row>
    <row r="21" spans="1:101" ht="8.25" customHeight="1">
      <c r="A21" s="26"/>
      <c r="B21" s="27" t="s">
        <v>53</v>
      </c>
      <c r="C21" s="23">
        <v>94</v>
      </c>
      <c r="D21" s="16">
        <v>178</v>
      </c>
      <c r="E21" s="31">
        <v>272</v>
      </c>
      <c r="F21" s="23">
        <v>55</v>
      </c>
      <c r="G21" s="16">
        <v>68</v>
      </c>
      <c r="H21" s="31">
        <v>123</v>
      </c>
      <c r="I21" s="36">
        <f t="shared" si="0"/>
        <v>0.58510638297872342</v>
      </c>
      <c r="J21" s="21">
        <f t="shared" si="1"/>
        <v>0.38202247191011235</v>
      </c>
      <c r="K21" s="39">
        <f t="shared" si="2"/>
        <v>0.45220588235294118</v>
      </c>
      <c r="L21" s="23">
        <v>22</v>
      </c>
      <c r="M21" s="16">
        <v>38</v>
      </c>
      <c r="N21" s="31">
        <v>60</v>
      </c>
      <c r="O21" s="35">
        <f t="shared" si="3"/>
        <v>0.4</v>
      </c>
      <c r="P21" s="17">
        <f t="shared" si="4"/>
        <v>0.55882352941176472</v>
      </c>
      <c r="Q21" s="38">
        <f t="shared" si="5"/>
        <v>0.48780487804878048</v>
      </c>
      <c r="R21" s="23">
        <v>25</v>
      </c>
      <c r="S21" s="16">
        <v>46</v>
      </c>
      <c r="T21" s="31">
        <v>71</v>
      </c>
      <c r="U21" s="41">
        <f t="shared" si="6"/>
        <v>0.26595744680851063</v>
      </c>
      <c r="V21" s="18">
        <f t="shared" si="7"/>
        <v>0.25842696629213485</v>
      </c>
      <c r="W21" s="42">
        <f t="shared" si="8"/>
        <v>0.2610294117647059</v>
      </c>
      <c r="X21" s="23">
        <v>70</v>
      </c>
      <c r="Y21" s="16">
        <v>169</v>
      </c>
      <c r="Z21" s="31">
        <v>239</v>
      </c>
      <c r="AA21" s="41">
        <f t="shared" si="9"/>
        <v>0.74468085106382975</v>
      </c>
      <c r="AB21" s="18">
        <f t="shared" si="10"/>
        <v>0.949438202247191</v>
      </c>
      <c r="AC21" s="42">
        <f t="shared" si="11"/>
        <v>0.87867647058823528</v>
      </c>
      <c r="AD21" s="23">
        <v>1</v>
      </c>
      <c r="AE21" s="16">
        <v>0</v>
      </c>
      <c r="AF21" s="31">
        <v>1</v>
      </c>
      <c r="AG21" s="41">
        <f t="shared" si="12"/>
        <v>1.0638297872340425E-2</v>
      </c>
      <c r="AH21" s="18">
        <f t="shared" si="13"/>
        <v>0</v>
      </c>
      <c r="AI21" s="42">
        <f t="shared" si="14"/>
        <v>3.6764705882352941E-3</v>
      </c>
      <c r="AJ21" s="23">
        <v>96</v>
      </c>
      <c r="AK21" s="16">
        <v>215</v>
      </c>
      <c r="AL21" s="31">
        <v>311</v>
      </c>
      <c r="AM21" s="41">
        <f t="shared" si="15"/>
        <v>1.0212765957446808</v>
      </c>
      <c r="AN21" s="18">
        <f t="shared" si="16"/>
        <v>1.2078651685393258</v>
      </c>
      <c r="AO21" s="42">
        <f t="shared" si="17"/>
        <v>1.1433823529411764</v>
      </c>
      <c r="AP21" s="23">
        <v>8</v>
      </c>
      <c r="AQ21" s="16">
        <v>32</v>
      </c>
      <c r="AR21" s="31">
        <v>40</v>
      </c>
      <c r="AS21" s="41">
        <f t="shared" si="18"/>
        <v>8.5106382978723402E-2</v>
      </c>
      <c r="AT21" s="18">
        <f t="shared" si="19"/>
        <v>0.1797752808988764</v>
      </c>
      <c r="AU21" s="42">
        <f t="shared" si="20"/>
        <v>0.14705882352941177</v>
      </c>
      <c r="AV21" s="23">
        <v>0</v>
      </c>
      <c r="AW21" s="16">
        <v>0</v>
      </c>
      <c r="AX21" s="16">
        <v>0</v>
      </c>
      <c r="AY21" s="19">
        <f t="shared" si="21"/>
        <v>0</v>
      </c>
      <c r="AZ21" s="19">
        <f t="shared" si="22"/>
        <v>0</v>
      </c>
      <c r="BA21" s="19">
        <f t="shared" si="23"/>
        <v>0</v>
      </c>
      <c r="BB21" s="16">
        <v>0</v>
      </c>
      <c r="BC21" s="16">
        <v>1</v>
      </c>
      <c r="BD21" s="16">
        <v>1</v>
      </c>
      <c r="BE21" s="20">
        <f t="shared" si="24"/>
        <v>0</v>
      </c>
      <c r="BF21" s="20">
        <f t="shared" si="25"/>
        <v>5.6179775280898875E-3</v>
      </c>
      <c r="BG21" s="45">
        <f t="shared" si="26"/>
        <v>3.6764705882352941E-3</v>
      </c>
      <c r="BH21" s="23">
        <v>19</v>
      </c>
      <c r="BI21" s="16">
        <v>21</v>
      </c>
      <c r="BJ21" s="16">
        <v>40</v>
      </c>
      <c r="BK21" s="19">
        <f t="shared" si="27"/>
        <v>0.20212765957446807</v>
      </c>
      <c r="BL21" s="19">
        <f t="shared" si="28"/>
        <v>0.11797752808988764</v>
      </c>
      <c r="BM21" s="19">
        <f t="shared" si="29"/>
        <v>0.14705882352941177</v>
      </c>
      <c r="BN21" s="16">
        <v>13</v>
      </c>
      <c r="BO21" s="16">
        <v>36</v>
      </c>
      <c r="BP21" s="16">
        <v>49</v>
      </c>
      <c r="BQ21" s="19">
        <f t="shared" si="30"/>
        <v>0.13829787234042554</v>
      </c>
      <c r="BR21" s="19">
        <f t="shared" si="31"/>
        <v>0.20224719101123595</v>
      </c>
      <c r="BS21" s="46">
        <f t="shared" si="32"/>
        <v>0.18014705882352941</v>
      </c>
      <c r="BT21" s="23">
        <v>1</v>
      </c>
      <c r="BU21" s="16">
        <v>3</v>
      </c>
      <c r="BV21" s="16">
        <v>4</v>
      </c>
      <c r="BW21" s="19">
        <f t="shared" si="33"/>
        <v>1.0638297872340425E-2</v>
      </c>
      <c r="BX21" s="19">
        <f t="shared" si="34"/>
        <v>1.6853932584269662E-2</v>
      </c>
      <c r="BY21" s="19">
        <f t="shared" si="35"/>
        <v>1.4705882352941176E-2</v>
      </c>
      <c r="BZ21" s="16">
        <v>15</v>
      </c>
      <c r="CA21" s="16">
        <v>32</v>
      </c>
      <c r="CB21" s="16">
        <v>47</v>
      </c>
      <c r="CC21" s="19">
        <f t="shared" si="36"/>
        <v>0.15957446808510639</v>
      </c>
      <c r="CD21" s="19">
        <f t="shared" si="37"/>
        <v>0.1797752808988764</v>
      </c>
      <c r="CE21" s="46">
        <f t="shared" si="38"/>
        <v>0.17279411764705882</v>
      </c>
      <c r="CF21" s="23">
        <v>3</v>
      </c>
      <c r="CG21" s="16">
        <v>7</v>
      </c>
      <c r="CH21" s="16">
        <v>10</v>
      </c>
      <c r="CI21" s="20">
        <f t="shared" si="39"/>
        <v>3.1914893617021274E-2</v>
      </c>
      <c r="CJ21" s="20">
        <f t="shared" si="40"/>
        <v>3.9325842696629212E-2</v>
      </c>
      <c r="CK21" s="20">
        <f t="shared" si="41"/>
        <v>3.6764705882352942E-2</v>
      </c>
      <c r="CL21" s="16">
        <v>2</v>
      </c>
      <c r="CM21" s="16">
        <v>1</v>
      </c>
      <c r="CN21" s="16">
        <v>3</v>
      </c>
      <c r="CO21" s="20">
        <f t="shared" si="42"/>
        <v>2.1276595744680851E-2</v>
      </c>
      <c r="CP21" s="20">
        <f t="shared" si="43"/>
        <v>5.6179775280898875E-3</v>
      </c>
      <c r="CQ21" s="20">
        <f t="shared" si="44"/>
        <v>1.1029411764705883E-2</v>
      </c>
      <c r="CR21" s="16">
        <f t="shared" si="49"/>
        <v>5</v>
      </c>
      <c r="CS21" s="16">
        <f t="shared" si="45"/>
        <v>8</v>
      </c>
      <c r="CT21" s="16">
        <f t="shared" si="46"/>
        <v>13</v>
      </c>
      <c r="CU21" s="20">
        <f t="shared" si="50"/>
        <v>5.3191489361702128E-2</v>
      </c>
      <c r="CV21" s="20">
        <f t="shared" si="47"/>
        <v>4.49438202247191E-2</v>
      </c>
      <c r="CW21" s="45">
        <f t="shared" si="48"/>
        <v>4.779411764705882E-2</v>
      </c>
    </row>
    <row r="22" spans="1:101" ht="8.25" customHeight="1">
      <c r="A22" s="26"/>
      <c r="B22" s="27" t="s">
        <v>54</v>
      </c>
      <c r="C22" s="23">
        <v>215</v>
      </c>
      <c r="D22" s="16">
        <v>7</v>
      </c>
      <c r="E22" s="31">
        <v>222</v>
      </c>
      <c r="F22" s="23">
        <v>90</v>
      </c>
      <c r="G22" s="16">
        <v>4</v>
      </c>
      <c r="H22" s="31">
        <v>94</v>
      </c>
      <c r="I22" s="36">
        <f t="shared" si="0"/>
        <v>0.41860465116279072</v>
      </c>
      <c r="J22" s="21">
        <f t="shared" si="1"/>
        <v>0.5714285714285714</v>
      </c>
      <c r="K22" s="39">
        <f t="shared" si="2"/>
        <v>0.42342342342342343</v>
      </c>
      <c r="L22" s="23">
        <v>36</v>
      </c>
      <c r="M22" s="16">
        <v>1</v>
      </c>
      <c r="N22" s="31">
        <v>37</v>
      </c>
      <c r="O22" s="35">
        <f t="shared" si="3"/>
        <v>0.4</v>
      </c>
      <c r="P22" s="17">
        <f t="shared" si="4"/>
        <v>0.25</v>
      </c>
      <c r="Q22" s="38">
        <f t="shared" si="5"/>
        <v>0.39361702127659576</v>
      </c>
      <c r="R22" s="23">
        <v>144</v>
      </c>
      <c r="S22" s="16">
        <v>6</v>
      </c>
      <c r="T22" s="31">
        <v>150</v>
      </c>
      <c r="U22" s="41">
        <f t="shared" si="6"/>
        <v>0.66976744186046511</v>
      </c>
      <c r="V22" s="18">
        <f t="shared" si="7"/>
        <v>0.8571428571428571</v>
      </c>
      <c r="W22" s="42">
        <f t="shared" si="8"/>
        <v>0.67567567567567566</v>
      </c>
      <c r="X22" s="23">
        <v>191</v>
      </c>
      <c r="Y22" s="16">
        <v>2</v>
      </c>
      <c r="Z22" s="31">
        <v>193</v>
      </c>
      <c r="AA22" s="41">
        <f t="shared" si="9"/>
        <v>0.88837209302325582</v>
      </c>
      <c r="AB22" s="18">
        <f t="shared" si="10"/>
        <v>0.2857142857142857</v>
      </c>
      <c r="AC22" s="42">
        <f t="shared" si="11"/>
        <v>0.86936936936936937</v>
      </c>
      <c r="AD22" s="23">
        <v>4</v>
      </c>
      <c r="AE22" s="16">
        <v>5</v>
      </c>
      <c r="AF22" s="31">
        <v>9</v>
      </c>
      <c r="AG22" s="41">
        <f t="shared" si="12"/>
        <v>1.8604651162790697E-2</v>
      </c>
      <c r="AH22" s="18">
        <f t="shared" si="13"/>
        <v>0.7142857142857143</v>
      </c>
      <c r="AI22" s="42">
        <f t="shared" si="14"/>
        <v>4.0540540540540543E-2</v>
      </c>
      <c r="AJ22" s="23">
        <v>339</v>
      </c>
      <c r="AK22" s="16">
        <v>13</v>
      </c>
      <c r="AL22" s="31">
        <v>352</v>
      </c>
      <c r="AM22" s="41">
        <f t="shared" si="15"/>
        <v>1.5767441860465117</v>
      </c>
      <c r="AN22" s="18">
        <f t="shared" si="16"/>
        <v>1.8571428571428572</v>
      </c>
      <c r="AO22" s="42">
        <f t="shared" si="17"/>
        <v>1.5855855855855856</v>
      </c>
      <c r="AP22" s="23">
        <v>104</v>
      </c>
      <c r="AQ22" s="16">
        <v>4</v>
      </c>
      <c r="AR22" s="31">
        <v>108</v>
      </c>
      <c r="AS22" s="41">
        <f t="shared" si="18"/>
        <v>0.48372093023255813</v>
      </c>
      <c r="AT22" s="18">
        <f t="shared" si="19"/>
        <v>0.5714285714285714</v>
      </c>
      <c r="AU22" s="42">
        <f t="shared" si="20"/>
        <v>0.48648648648648651</v>
      </c>
      <c r="AV22" s="23">
        <v>0</v>
      </c>
      <c r="AW22" s="16">
        <v>0</v>
      </c>
      <c r="AX22" s="16">
        <v>0</v>
      </c>
      <c r="AY22" s="19">
        <f t="shared" si="21"/>
        <v>0</v>
      </c>
      <c r="AZ22" s="19">
        <f t="shared" si="22"/>
        <v>0</v>
      </c>
      <c r="BA22" s="19">
        <f t="shared" si="23"/>
        <v>0</v>
      </c>
      <c r="BB22" s="16">
        <v>0</v>
      </c>
      <c r="BC22" s="16">
        <v>0</v>
      </c>
      <c r="BD22" s="16">
        <v>0</v>
      </c>
      <c r="BE22" s="20">
        <f t="shared" si="24"/>
        <v>0</v>
      </c>
      <c r="BF22" s="20">
        <f t="shared" si="25"/>
        <v>0</v>
      </c>
      <c r="BG22" s="45">
        <f t="shared" si="26"/>
        <v>0</v>
      </c>
      <c r="BH22" s="23">
        <v>58</v>
      </c>
      <c r="BI22" s="16">
        <v>4</v>
      </c>
      <c r="BJ22" s="16">
        <v>62</v>
      </c>
      <c r="BK22" s="19">
        <f t="shared" si="27"/>
        <v>0.26976744186046514</v>
      </c>
      <c r="BL22" s="19">
        <f t="shared" si="28"/>
        <v>0.5714285714285714</v>
      </c>
      <c r="BM22" s="19">
        <f t="shared" si="29"/>
        <v>0.27927927927927926</v>
      </c>
      <c r="BN22" s="16">
        <v>18</v>
      </c>
      <c r="BO22" s="16">
        <v>1</v>
      </c>
      <c r="BP22" s="16">
        <v>19</v>
      </c>
      <c r="BQ22" s="19">
        <f t="shared" si="30"/>
        <v>8.3720930232558138E-2</v>
      </c>
      <c r="BR22" s="19">
        <f t="shared" si="31"/>
        <v>0.14285714285714285</v>
      </c>
      <c r="BS22" s="46">
        <f t="shared" si="32"/>
        <v>8.5585585585585586E-2</v>
      </c>
      <c r="BT22" s="23">
        <v>46</v>
      </c>
      <c r="BU22" s="16">
        <v>1</v>
      </c>
      <c r="BV22" s="16">
        <v>47</v>
      </c>
      <c r="BW22" s="19">
        <f t="shared" si="33"/>
        <v>0.21395348837209302</v>
      </c>
      <c r="BX22" s="19">
        <f t="shared" si="34"/>
        <v>0.14285714285714285</v>
      </c>
      <c r="BY22" s="19">
        <f t="shared" si="35"/>
        <v>0.21171171171171171</v>
      </c>
      <c r="BZ22" s="16">
        <v>12</v>
      </c>
      <c r="CA22" s="16">
        <v>0</v>
      </c>
      <c r="CB22" s="16">
        <v>12</v>
      </c>
      <c r="CC22" s="19">
        <f t="shared" si="36"/>
        <v>5.5813953488372092E-2</v>
      </c>
      <c r="CD22" s="19">
        <f t="shared" si="37"/>
        <v>0</v>
      </c>
      <c r="CE22" s="46">
        <f t="shared" si="38"/>
        <v>5.4054054054054057E-2</v>
      </c>
      <c r="CF22" s="23">
        <v>26</v>
      </c>
      <c r="CG22" s="16">
        <v>1</v>
      </c>
      <c r="CH22" s="16">
        <v>27</v>
      </c>
      <c r="CI22" s="20">
        <f t="shared" si="39"/>
        <v>0.12093023255813953</v>
      </c>
      <c r="CJ22" s="20">
        <f t="shared" si="40"/>
        <v>0.14285714285714285</v>
      </c>
      <c r="CK22" s="20">
        <f t="shared" si="41"/>
        <v>0.12162162162162163</v>
      </c>
      <c r="CL22" s="16">
        <v>6</v>
      </c>
      <c r="CM22" s="16">
        <v>0</v>
      </c>
      <c r="CN22" s="16">
        <v>6</v>
      </c>
      <c r="CO22" s="20">
        <f t="shared" si="42"/>
        <v>2.7906976744186046E-2</v>
      </c>
      <c r="CP22" s="20">
        <f t="shared" si="43"/>
        <v>0</v>
      </c>
      <c r="CQ22" s="20">
        <f t="shared" si="44"/>
        <v>2.7027027027027029E-2</v>
      </c>
      <c r="CR22" s="16">
        <f t="shared" si="49"/>
        <v>32</v>
      </c>
      <c r="CS22" s="16">
        <f t="shared" si="45"/>
        <v>1</v>
      </c>
      <c r="CT22" s="16">
        <f t="shared" si="46"/>
        <v>33</v>
      </c>
      <c r="CU22" s="20">
        <f t="shared" si="50"/>
        <v>0.14883720930232558</v>
      </c>
      <c r="CV22" s="20">
        <f t="shared" si="47"/>
        <v>0.14285714285714285</v>
      </c>
      <c r="CW22" s="45">
        <f t="shared" si="48"/>
        <v>0.14864864864864866</v>
      </c>
    </row>
    <row r="23" spans="1:101" ht="8.25" customHeight="1">
      <c r="A23" s="26"/>
      <c r="B23" s="27" t="s">
        <v>55</v>
      </c>
      <c r="C23" s="23">
        <v>73</v>
      </c>
      <c r="D23" s="16">
        <v>163</v>
      </c>
      <c r="E23" s="31">
        <v>236</v>
      </c>
      <c r="F23" s="23">
        <v>33</v>
      </c>
      <c r="G23" s="16">
        <v>77</v>
      </c>
      <c r="H23" s="31">
        <v>110</v>
      </c>
      <c r="I23" s="36">
        <f t="shared" si="0"/>
        <v>0.45205479452054792</v>
      </c>
      <c r="J23" s="21">
        <f t="shared" si="1"/>
        <v>0.47239263803680981</v>
      </c>
      <c r="K23" s="39">
        <f t="shared" si="2"/>
        <v>0.46610169491525422</v>
      </c>
      <c r="L23" s="23">
        <v>16</v>
      </c>
      <c r="M23" s="16">
        <v>33</v>
      </c>
      <c r="N23" s="31">
        <v>49</v>
      </c>
      <c r="O23" s="35">
        <f t="shared" si="3"/>
        <v>0.48484848484848486</v>
      </c>
      <c r="P23" s="17">
        <f t="shared" si="4"/>
        <v>0.42857142857142855</v>
      </c>
      <c r="Q23" s="38">
        <f t="shared" si="5"/>
        <v>0.44545454545454544</v>
      </c>
      <c r="R23" s="23">
        <v>28</v>
      </c>
      <c r="S23" s="16">
        <v>80</v>
      </c>
      <c r="T23" s="31">
        <v>108</v>
      </c>
      <c r="U23" s="41">
        <f t="shared" si="6"/>
        <v>0.38356164383561642</v>
      </c>
      <c r="V23" s="18">
        <f t="shared" si="7"/>
        <v>0.49079754601226994</v>
      </c>
      <c r="W23" s="42">
        <f t="shared" si="8"/>
        <v>0.4576271186440678</v>
      </c>
      <c r="X23" s="23">
        <v>79</v>
      </c>
      <c r="Y23" s="16">
        <v>131</v>
      </c>
      <c r="Z23" s="31">
        <v>210</v>
      </c>
      <c r="AA23" s="41">
        <f t="shared" si="9"/>
        <v>1.0821917808219179</v>
      </c>
      <c r="AB23" s="18">
        <f t="shared" si="10"/>
        <v>0.80368098159509205</v>
      </c>
      <c r="AC23" s="42">
        <f t="shared" si="11"/>
        <v>0.88983050847457623</v>
      </c>
      <c r="AD23" s="23">
        <v>2</v>
      </c>
      <c r="AE23" s="16">
        <v>4</v>
      </c>
      <c r="AF23" s="31">
        <v>6</v>
      </c>
      <c r="AG23" s="41">
        <f t="shared" si="12"/>
        <v>2.7397260273972601E-2</v>
      </c>
      <c r="AH23" s="18">
        <f t="shared" si="13"/>
        <v>2.4539877300613498E-2</v>
      </c>
      <c r="AI23" s="42">
        <f t="shared" si="14"/>
        <v>2.5423728813559324E-2</v>
      </c>
      <c r="AJ23" s="23">
        <v>109</v>
      </c>
      <c r="AK23" s="16">
        <v>215</v>
      </c>
      <c r="AL23" s="31">
        <v>324</v>
      </c>
      <c r="AM23" s="41">
        <f t="shared" si="15"/>
        <v>1.4931506849315068</v>
      </c>
      <c r="AN23" s="18">
        <f t="shared" si="16"/>
        <v>1.3190184049079754</v>
      </c>
      <c r="AO23" s="42">
        <f t="shared" si="17"/>
        <v>1.3728813559322033</v>
      </c>
      <c r="AP23" s="23">
        <v>4</v>
      </c>
      <c r="AQ23" s="16">
        <v>13</v>
      </c>
      <c r="AR23" s="31">
        <v>17</v>
      </c>
      <c r="AS23" s="41">
        <f t="shared" si="18"/>
        <v>5.4794520547945202E-2</v>
      </c>
      <c r="AT23" s="18">
        <f t="shared" si="19"/>
        <v>7.9754601226993863E-2</v>
      </c>
      <c r="AU23" s="42">
        <f t="shared" si="20"/>
        <v>7.2033898305084748E-2</v>
      </c>
      <c r="AV23" s="23">
        <v>1</v>
      </c>
      <c r="AW23" s="16">
        <v>0</v>
      </c>
      <c r="AX23" s="16">
        <v>1</v>
      </c>
      <c r="AY23" s="19">
        <f t="shared" si="21"/>
        <v>1.3698630136986301E-2</v>
      </c>
      <c r="AZ23" s="19">
        <f t="shared" si="22"/>
        <v>0</v>
      </c>
      <c r="BA23" s="19">
        <f t="shared" si="23"/>
        <v>4.2372881355932203E-3</v>
      </c>
      <c r="BB23" s="16">
        <v>1</v>
      </c>
      <c r="BC23" s="16">
        <v>1</v>
      </c>
      <c r="BD23" s="16">
        <v>2</v>
      </c>
      <c r="BE23" s="20">
        <f t="shared" si="24"/>
        <v>1.3698630136986301E-2</v>
      </c>
      <c r="BF23" s="20">
        <f t="shared" si="25"/>
        <v>6.1349693251533744E-3</v>
      </c>
      <c r="BG23" s="45">
        <f t="shared" si="26"/>
        <v>8.4745762711864406E-3</v>
      </c>
      <c r="BH23" s="23">
        <v>2</v>
      </c>
      <c r="BI23" s="16">
        <v>22</v>
      </c>
      <c r="BJ23" s="16">
        <v>24</v>
      </c>
      <c r="BK23" s="19">
        <f t="shared" si="27"/>
        <v>2.7397260273972601E-2</v>
      </c>
      <c r="BL23" s="19">
        <f t="shared" si="28"/>
        <v>0.13496932515337423</v>
      </c>
      <c r="BM23" s="19">
        <f t="shared" si="29"/>
        <v>0.10169491525423729</v>
      </c>
      <c r="BN23" s="16">
        <v>2</v>
      </c>
      <c r="BO23" s="16">
        <v>8</v>
      </c>
      <c r="BP23" s="16">
        <v>10</v>
      </c>
      <c r="BQ23" s="19">
        <f t="shared" si="30"/>
        <v>2.7397260273972601E-2</v>
      </c>
      <c r="BR23" s="19">
        <f t="shared" si="31"/>
        <v>4.9079754601226995E-2</v>
      </c>
      <c r="BS23" s="46">
        <f t="shared" si="32"/>
        <v>4.2372881355932202E-2</v>
      </c>
      <c r="BT23" s="23">
        <v>4</v>
      </c>
      <c r="BU23" s="16">
        <v>5</v>
      </c>
      <c r="BV23" s="16">
        <v>9</v>
      </c>
      <c r="BW23" s="19">
        <f t="shared" si="33"/>
        <v>5.4794520547945202E-2</v>
      </c>
      <c r="BX23" s="19">
        <f t="shared" si="34"/>
        <v>3.0674846625766871E-2</v>
      </c>
      <c r="BY23" s="19">
        <f t="shared" si="35"/>
        <v>3.8135593220338986E-2</v>
      </c>
      <c r="BZ23" s="16">
        <v>1</v>
      </c>
      <c r="CA23" s="16">
        <v>1</v>
      </c>
      <c r="CB23" s="16">
        <v>2</v>
      </c>
      <c r="CC23" s="19">
        <f t="shared" si="36"/>
        <v>1.3698630136986301E-2</v>
      </c>
      <c r="CD23" s="19">
        <f t="shared" si="37"/>
        <v>6.1349693251533744E-3</v>
      </c>
      <c r="CE23" s="46">
        <f t="shared" si="38"/>
        <v>8.4745762711864406E-3</v>
      </c>
      <c r="CF23" s="23">
        <v>10</v>
      </c>
      <c r="CG23" s="16">
        <v>10</v>
      </c>
      <c r="CH23" s="16">
        <v>20</v>
      </c>
      <c r="CI23" s="20">
        <f t="shared" si="39"/>
        <v>0.13698630136986301</v>
      </c>
      <c r="CJ23" s="20">
        <f t="shared" si="40"/>
        <v>6.1349693251533742E-2</v>
      </c>
      <c r="CK23" s="20">
        <f t="shared" si="41"/>
        <v>8.4745762711864403E-2</v>
      </c>
      <c r="CL23" s="16">
        <v>1</v>
      </c>
      <c r="CM23" s="16">
        <v>1</v>
      </c>
      <c r="CN23" s="16">
        <v>2</v>
      </c>
      <c r="CO23" s="20">
        <f t="shared" si="42"/>
        <v>1.3698630136986301E-2</v>
      </c>
      <c r="CP23" s="20">
        <f t="shared" si="43"/>
        <v>6.1349693251533744E-3</v>
      </c>
      <c r="CQ23" s="20">
        <f t="shared" si="44"/>
        <v>8.4745762711864406E-3</v>
      </c>
      <c r="CR23" s="16">
        <f t="shared" si="49"/>
        <v>11</v>
      </c>
      <c r="CS23" s="16">
        <f t="shared" si="45"/>
        <v>11</v>
      </c>
      <c r="CT23" s="16">
        <f t="shared" si="46"/>
        <v>22</v>
      </c>
      <c r="CU23" s="20">
        <f t="shared" si="50"/>
        <v>0.15068493150684931</v>
      </c>
      <c r="CV23" s="20">
        <f t="shared" si="47"/>
        <v>6.7484662576687116E-2</v>
      </c>
      <c r="CW23" s="45">
        <f t="shared" si="48"/>
        <v>9.3220338983050849E-2</v>
      </c>
    </row>
    <row r="24" spans="1:101" ht="8.25" customHeight="1">
      <c r="A24" s="26"/>
      <c r="B24" s="27" t="s">
        <v>56</v>
      </c>
      <c r="C24" s="23">
        <v>155</v>
      </c>
      <c r="D24" s="16">
        <v>154</v>
      </c>
      <c r="E24" s="31">
        <v>309</v>
      </c>
      <c r="F24" s="23">
        <v>72</v>
      </c>
      <c r="G24" s="16">
        <v>72</v>
      </c>
      <c r="H24" s="31">
        <v>144</v>
      </c>
      <c r="I24" s="36">
        <f t="shared" si="0"/>
        <v>0.46451612903225808</v>
      </c>
      <c r="J24" s="21">
        <f t="shared" si="1"/>
        <v>0.46753246753246752</v>
      </c>
      <c r="K24" s="39">
        <f t="shared" si="2"/>
        <v>0.46601941747572817</v>
      </c>
      <c r="L24" s="23">
        <v>46</v>
      </c>
      <c r="M24" s="16">
        <v>58</v>
      </c>
      <c r="N24" s="31">
        <v>104</v>
      </c>
      <c r="O24" s="35">
        <f t="shared" si="3"/>
        <v>0.63888888888888884</v>
      </c>
      <c r="P24" s="17">
        <f t="shared" si="4"/>
        <v>0.80555555555555558</v>
      </c>
      <c r="Q24" s="38">
        <f t="shared" si="5"/>
        <v>0.72222222222222221</v>
      </c>
      <c r="R24" s="23">
        <v>30</v>
      </c>
      <c r="S24" s="16">
        <v>10</v>
      </c>
      <c r="T24" s="31">
        <v>40</v>
      </c>
      <c r="U24" s="41">
        <f t="shared" si="6"/>
        <v>0.19354838709677419</v>
      </c>
      <c r="V24" s="18">
        <f t="shared" si="7"/>
        <v>6.4935064935064929E-2</v>
      </c>
      <c r="W24" s="42">
        <f t="shared" si="8"/>
        <v>0.12944983818770225</v>
      </c>
      <c r="X24" s="23">
        <v>165</v>
      </c>
      <c r="Y24" s="16">
        <v>198</v>
      </c>
      <c r="Z24" s="31">
        <v>363</v>
      </c>
      <c r="AA24" s="41">
        <f t="shared" si="9"/>
        <v>1.064516129032258</v>
      </c>
      <c r="AB24" s="18">
        <f t="shared" si="10"/>
        <v>1.2857142857142858</v>
      </c>
      <c r="AC24" s="42">
        <f t="shared" si="11"/>
        <v>1.174757281553398</v>
      </c>
      <c r="AD24" s="23">
        <v>6</v>
      </c>
      <c r="AE24" s="16">
        <v>3</v>
      </c>
      <c r="AF24" s="31">
        <v>9</v>
      </c>
      <c r="AG24" s="41">
        <f t="shared" si="12"/>
        <v>3.870967741935484E-2</v>
      </c>
      <c r="AH24" s="18">
        <f t="shared" si="13"/>
        <v>1.948051948051948E-2</v>
      </c>
      <c r="AI24" s="42">
        <f t="shared" si="14"/>
        <v>2.9126213592233011E-2</v>
      </c>
      <c r="AJ24" s="23">
        <v>201</v>
      </c>
      <c r="AK24" s="16">
        <v>211</v>
      </c>
      <c r="AL24" s="31">
        <v>412</v>
      </c>
      <c r="AM24" s="41">
        <f t="shared" si="15"/>
        <v>1.2967741935483872</v>
      </c>
      <c r="AN24" s="18">
        <f t="shared" si="16"/>
        <v>1.3701298701298701</v>
      </c>
      <c r="AO24" s="42">
        <f t="shared" si="17"/>
        <v>1.3333333333333333</v>
      </c>
      <c r="AP24" s="23">
        <v>53</v>
      </c>
      <c r="AQ24" s="16">
        <v>74</v>
      </c>
      <c r="AR24" s="31">
        <v>127</v>
      </c>
      <c r="AS24" s="41">
        <f t="shared" si="18"/>
        <v>0.34193548387096773</v>
      </c>
      <c r="AT24" s="18">
        <f t="shared" si="19"/>
        <v>0.48051948051948051</v>
      </c>
      <c r="AU24" s="42">
        <f t="shared" si="20"/>
        <v>0.4110032362459547</v>
      </c>
      <c r="AV24" s="23">
        <v>3</v>
      </c>
      <c r="AW24" s="16">
        <v>5</v>
      </c>
      <c r="AX24" s="16">
        <v>8</v>
      </c>
      <c r="AY24" s="19">
        <f t="shared" si="21"/>
        <v>1.935483870967742E-2</v>
      </c>
      <c r="AZ24" s="19">
        <f t="shared" si="22"/>
        <v>3.2467532467532464E-2</v>
      </c>
      <c r="BA24" s="19">
        <f t="shared" si="23"/>
        <v>2.5889967637540454E-2</v>
      </c>
      <c r="BB24" s="16">
        <v>0</v>
      </c>
      <c r="BC24" s="16">
        <v>0</v>
      </c>
      <c r="BD24" s="16">
        <v>0</v>
      </c>
      <c r="BE24" s="20">
        <f t="shared" si="24"/>
        <v>0</v>
      </c>
      <c r="BF24" s="20">
        <f t="shared" si="25"/>
        <v>0</v>
      </c>
      <c r="BG24" s="45">
        <f t="shared" si="26"/>
        <v>0</v>
      </c>
      <c r="BH24" s="23">
        <v>38</v>
      </c>
      <c r="BI24" s="16">
        <v>54</v>
      </c>
      <c r="BJ24" s="16">
        <v>92</v>
      </c>
      <c r="BK24" s="19">
        <f t="shared" si="27"/>
        <v>0.24516129032258063</v>
      </c>
      <c r="BL24" s="19">
        <f t="shared" si="28"/>
        <v>0.35064935064935066</v>
      </c>
      <c r="BM24" s="19">
        <f t="shared" si="29"/>
        <v>0.29773462783171523</v>
      </c>
      <c r="BN24" s="16">
        <v>8</v>
      </c>
      <c r="BO24" s="16">
        <v>4</v>
      </c>
      <c r="BP24" s="16">
        <v>12</v>
      </c>
      <c r="BQ24" s="19">
        <f t="shared" si="30"/>
        <v>5.1612903225806452E-2</v>
      </c>
      <c r="BR24" s="19">
        <f t="shared" si="31"/>
        <v>2.5974025974025976E-2</v>
      </c>
      <c r="BS24" s="46">
        <f t="shared" si="32"/>
        <v>3.8834951456310676E-2</v>
      </c>
      <c r="BT24" s="23">
        <v>12</v>
      </c>
      <c r="BU24" s="16">
        <v>8</v>
      </c>
      <c r="BV24" s="16">
        <v>20</v>
      </c>
      <c r="BW24" s="19">
        <f t="shared" si="33"/>
        <v>7.7419354838709681E-2</v>
      </c>
      <c r="BX24" s="19">
        <f t="shared" si="34"/>
        <v>5.1948051948051951E-2</v>
      </c>
      <c r="BY24" s="19">
        <f t="shared" si="35"/>
        <v>6.4724919093851127E-2</v>
      </c>
      <c r="BZ24" s="16">
        <v>0</v>
      </c>
      <c r="CA24" s="16">
        <v>0</v>
      </c>
      <c r="CB24" s="16">
        <v>0</v>
      </c>
      <c r="CC24" s="19">
        <f t="shared" si="36"/>
        <v>0</v>
      </c>
      <c r="CD24" s="19">
        <f t="shared" si="37"/>
        <v>0</v>
      </c>
      <c r="CE24" s="46">
        <f t="shared" si="38"/>
        <v>0</v>
      </c>
      <c r="CF24" s="23">
        <v>11</v>
      </c>
      <c r="CG24" s="16">
        <v>8</v>
      </c>
      <c r="CH24" s="16">
        <v>19</v>
      </c>
      <c r="CI24" s="20">
        <f t="shared" si="39"/>
        <v>7.0967741935483872E-2</v>
      </c>
      <c r="CJ24" s="20">
        <f t="shared" si="40"/>
        <v>5.1948051948051951E-2</v>
      </c>
      <c r="CK24" s="20">
        <f t="shared" si="41"/>
        <v>6.1488673139158574E-2</v>
      </c>
      <c r="CL24" s="16">
        <v>1</v>
      </c>
      <c r="CM24" s="16">
        <v>0</v>
      </c>
      <c r="CN24" s="16">
        <v>1</v>
      </c>
      <c r="CO24" s="20">
        <f t="shared" si="42"/>
        <v>6.4516129032258064E-3</v>
      </c>
      <c r="CP24" s="20">
        <f t="shared" si="43"/>
        <v>0</v>
      </c>
      <c r="CQ24" s="20">
        <f t="shared" si="44"/>
        <v>3.2362459546925568E-3</v>
      </c>
      <c r="CR24" s="16">
        <f t="shared" si="49"/>
        <v>12</v>
      </c>
      <c r="CS24" s="16">
        <f t="shared" si="45"/>
        <v>8</v>
      </c>
      <c r="CT24" s="16">
        <f t="shared" si="46"/>
        <v>20</v>
      </c>
      <c r="CU24" s="20">
        <f t="shared" si="50"/>
        <v>7.7419354838709681E-2</v>
      </c>
      <c r="CV24" s="20">
        <f t="shared" si="47"/>
        <v>5.1948051948051951E-2</v>
      </c>
      <c r="CW24" s="45">
        <f t="shared" si="48"/>
        <v>6.4724919093851127E-2</v>
      </c>
    </row>
    <row r="25" spans="1:101" ht="8.25" customHeight="1">
      <c r="A25" s="26"/>
      <c r="B25" s="27" t="s">
        <v>57</v>
      </c>
      <c r="C25" s="23">
        <v>44</v>
      </c>
      <c r="D25" s="16">
        <v>70</v>
      </c>
      <c r="E25" s="31">
        <v>114</v>
      </c>
      <c r="F25" s="23">
        <v>13</v>
      </c>
      <c r="G25" s="16">
        <v>50</v>
      </c>
      <c r="H25" s="31">
        <v>63</v>
      </c>
      <c r="I25" s="36">
        <f t="shared" si="0"/>
        <v>0.29545454545454547</v>
      </c>
      <c r="J25" s="21">
        <f t="shared" si="1"/>
        <v>0.7142857142857143</v>
      </c>
      <c r="K25" s="39">
        <f t="shared" si="2"/>
        <v>0.55263157894736847</v>
      </c>
      <c r="L25" s="23">
        <v>9</v>
      </c>
      <c r="M25" s="16">
        <v>12</v>
      </c>
      <c r="N25" s="31">
        <v>21</v>
      </c>
      <c r="O25" s="35">
        <f t="shared" si="3"/>
        <v>0.69230769230769229</v>
      </c>
      <c r="P25" s="17">
        <f t="shared" si="4"/>
        <v>0.24</v>
      </c>
      <c r="Q25" s="38">
        <f t="shared" si="5"/>
        <v>0.33333333333333331</v>
      </c>
      <c r="R25" s="23">
        <v>13</v>
      </c>
      <c r="S25" s="16">
        <v>25</v>
      </c>
      <c r="T25" s="31">
        <v>38</v>
      </c>
      <c r="U25" s="41">
        <f t="shared" si="6"/>
        <v>0.29545454545454547</v>
      </c>
      <c r="V25" s="18">
        <f t="shared" si="7"/>
        <v>0.35714285714285715</v>
      </c>
      <c r="W25" s="42">
        <f t="shared" si="8"/>
        <v>0.33333333333333331</v>
      </c>
      <c r="X25" s="23">
        <v>65</v>
      </c>
      <c r="Y25" s="16">
        <v>152</v>
      </c>
      <c r="Z25" s="31">
        <v>217</v>
      </c>
      <c r="AA25" s="41">
        <f t="shared" si="9"/>
        <v>1.4772727272727273</v>
      </c>
      <c r="AB25" s="18">
        <f t="shared" si="10"/>
        <v>2.1714285714285713</v>
      </c>
      <c r="AC25" s="42">
        <f t="shared" si="11"/>
        <v>1.9035087719298245</v>
      </c>
      <c r="AD25" s="23">
        <v>0</v>
      </c>
      <c r="AE25" s="16">
        <v>8</v>
      </c>
      <c r="AF25" s="31">
        <v>8</v>
      </c>
      <c r="AG25" s="41">
        <f t="shared" si="12"/>
        <v>0</v>
      </c>
      <c r="AH25" s="18">
        <f t="shared" si="13"/>
        <v>0.11428571428571428</v>
      </c>
      <c r="AI25" s="42">
        <f t="shared" si="14"/>
        <v>7.0175438596491224E-2</v>
      </c>
      <c r="AJ25" s="23">
        <v>78</v>
      </c>
      <c r="AK25" s="16">
        <v>185</v>
      </c>
      <c r="AL25" s="31">
        <v>263</v>
      </c>
      <c r="AM25" s="41">
        <f t="shared" si="15"/>
        <v>1.7727272727272727</v>
      </c>
      <c r="AN25" s="18">
        <f t="shared" si="16"/>
        <v>2.6428571428571428</v>
      </c>
      <c r="AO25" s="42">
        <f t="shared" si="17"/>
        <v>2.307017543859649</v>
      </c>
      <c r="AP25" s="23">
        <v>50</v>
      </c>
      <c r="AQ25" s="16">
        <v>95</v>
      </c>
      <c r="AR25" s="31">
        <v>145</v>
      </c>
      <c r="AS25" s="41">
        <f t="shared" si="18"/>
        <v>1.1363636363636365</v>
      </c>
      <c r="AT25" s="18">
        <f t="shared" si="19"/>
        <v>1.3571428571428572</v>
      </c>
      <c r="AU25" s="42">
        <f t="shared" si="20"/>
        <v>1.2719298245614035</v>
      </c>
      <c r="AV25" s="23">
        <v>19</v>
      </c>
      <c r="AW25" s="16">
        <v>27</v>
      </c>
      <c r="AX25" s="16">
        <v>46</v>
      </c>
      <c r="AY25" s="19">
        <f t="shared" si="21"/>
        <v>0.43181818181818182</v>
      </c>
      <c r="AZ25" s="19">
        <f t="shared" si="22"/>
        <v>0.38571428571428573</v>
      </c>
      <c r="BA25" s="19">
        <f t="shared" si="23"/>
        <v>0.40350877192982454</v>
      </c>
      <c r="BB25" s="16">
        <v>1</v>
      </c>
      <c r="BC25" s="16">
        <v>2</v>
      </c>
      <c r="BD25" s="16">
        <v>3</v>
      </c>
      <c r="BE25" s="20">
        <f t="shared" si="24"/>
        <v>2.2727272727272728E-2</v>
      </c>
      <c r="BF25" s="20">
        <f t="shared" si="25"/>
        <v>2.8571428571428571E-2</v>
      </c>
      <c r="BG25" s="45">
        <f t="shared" si="26"/>
        <v>2.6315789473684209E-2</v>
      </c>
      <c r="BH25" s="23">
        <v>0</v>
      </c>
      <c r="BI25" s="16">
        <v>0</v>
      </c>
      <c r="BJ25" s="16">
        <v>0</v>
      </c>
      <c r="BK25" s="19">
        <f t="shared" si="27"/>
        <v>0</v>
      </c>
      <c r="BL25" s="19">
        <f t="shared" si="28"/>
        <v>0</v>
      </c>
      <c r="BM25" s="19">
        <f t="shared" si="29"/>
        <v>0</v>
      </c>
      <c r="BN25" s="16">
        <v>0</v>
      </c>
      <c r="BO25" s="16">
        <v>0</v>
      </c>
      <c r="BP25" s="16">
        <v>0</v>
      </c>
      <c r="BQ25" s="19">
        <f t="shared" si="30"/>
        <v>0</v>
      </c>
      <c r="BR25" s="19">
        <f t="shared" si="31"/>
        <v>0</v>
      </c>
      <c r="BS25" s="46">
        <f t="shared" si="32"/>
        <v>0</v>
      </c>
      <c r="BT25" s="23">
        <v>22</v>
      </c>
      <c r="BU25" s="16">
        <v>19</v>
      </c>
      <c r="BV25" s="16">
        <v>41</v>
      </c>
      <c r="BW25" s="19">
        <f t="shared" si="33"/>
        <v>0.5</v>
      </c>
      <c r="BX25" s="19">
        <f t="shared" si="34"/>
        <v>0.27142857142857141</v>
      </c>
      <c r="BY25" s="19">
        <f t="shared" si="35"/>
        <v>0.35964912280701755</v>
      </c>
      <c r="BZ25" s="16">
        <v>0</v>
      </c>
      <c r="CA25" s="16">
        <v>0</v>
      </c>
      <c r="CB25" s="16">
        <v>0</v>
      </c>
      <c r="CC25" s="19">
        <f t="shared" si="36"/>
        <v>0</v>
      </c>
      <c r="CD25" s="19">
        <f t="shared" si="37"/>
        <v>0</v>
      </c>
      <c r="CE25" s="46">
        <f t="shared" si="38"/>
        <v>0</v>
      </c>
      <c r="CF25" s="23">
        <v>17</v>
      </c>
      <c r="CG25" s="16">
        <v>21</v>
      </c>
      <c r="CH25" s="16">
        <v>38</v>
      </c>
      <c r="CI25" s="20">
        <f t="shared" si="39"/>
        <v>0.38636363636363635</v>
      </c>
      <c r="CJ25" s="20">
        <f t="shared" si="40"/>
        <v>0.3</v>
      </c>
      <c r="CK25" s="20">
        <f t="shared" si="41"/>
        <v>0.33333333333333331</v>
      </c>
      <c r="CL25" s="16">
        <v>0</v>
      </c>
      <c r="CM25" s="16">
        <v>0</v>
      </c>
      <c r="CN25" s="16">
        <v>0</v>
      </c>
      <c r="CO25" s="20">
        <f t="shared" si="42"/>
        <v>0</v>
      </c>
      <c r="CP25" s="20">
        <f t="shared" si="43"/>
        <v>0</v>
      </c>
      <c r="CQ25" s="20">
        <f t="shared" si="44"/>
        <v>0</v>
      </c>
      <c r="CR25" s="16">
        <f t="shared" si="49"/>
        <v>17</v>
      </c>
      <c r="CS25" s="16">
        <f t="shared" si="45"/>
        <v>21</v>
      </c>
      <c r="CT25" s="16">
        <f t="shared" si="46"/>
        <v>38</v>
      </c>
      <c r="CU25" s="20">
        <f t="shared" si="50"/>
        <v>0.38636363636363635</v>
      </c>
      <c r="CV25" s="20">
        <f t="shared" si="47"/>
        <v>0.3</v>
      </c>
      <c r="CW25" s="45">
        <f t="shared" si="48"/>
        <v>0.33333333333333331</v>
      </c>
    </row>
    <row r="26" spans="1:101" ht="8.25" customHeight="1">
      <c r="A26" s="26"/>
      <c r="B26" s="27" t="s">
        <v>58</v>
      </c>
      <c r="C26" s="23">
        <v>155</v>
      </c>
      <c r="D26" s="16">
        <v>199</v>
      </c>
      <c r="E26" s="31">
        <v>354</v>
      </c>
      <c r="F26" s="23">
        <v>66</v>
      </c>
      <c r="G26" s="16">
        <v>94</v>
      </c>
      <c r="H26" s="31">
        <v>160</v>
      </c>
      <c r="I26" s="36">
        <f t="shared" si="0"/>
        <v>0.4258064516129032</v>
      </c>
      <c r="J26" s="21">
        <f t="shared" si="1"/>
        <v>0.47236180904522612</v>
      </c>
      <c r="K26" s="39">
        <f t="shared" si="2"/>
        <v>0.4519774011299435</v>
      </c>
      <c r="L26" s="23">
        <v>35</v>
      </c>
      <c r="M26" s="16">
        <v>49</v>
      </c>
      <c r="N26" s="31">
        <v>84</v>
      </c>
      <c r="O26" s="35">
        <f t="shared" si="3"/>
        <v>0.53030303030303028</v>
      </c>
      <c r="P26" s="17">
        <f t="shared" si="4"/>
        <v>0.52127659574468088</v>
      </c>
      <c r="Q26" s="38">
        <f t="shared" si="5"/>
        <v>0.52500000000000002</v>
      </c>
      <c r="R26" s="23">
        <v>83</v>
      </c>
      <c r="S26" s="16">
        <v>117</v>
      </c>
      <c r="T26" s="31">
        <v>200</v>
      </c>
      <c r="U26" s="41">
        <f t="shared" si="6"/>
        <v>0.53548387096774197</v>
      </c>
      <c r="V26" s="18">
        <f t="shared" si="7"/>
        <v>0.5879396984924623</v>
      </c>
      <c r="W26" s="42">
        <f t="shared" si="8"/>
        <v>0.56497175141242939</v>
      </c>
      <c r="X26" s="23">
        <v>226</v>
      </c>
      <c r="Y26" s="16">
        <v>276</v>
      </c>
      <c r="Z26" s="31">
        <v>502</v>
      </c>
      <c r="AA26" s="41">
        <f t="shared" si="9"/>
        <v>1.4580645161290322</v>
      </c>
      <c r="AB26" s="18">
        <f t="shared" si="10"/>
        <v>1.3869346733668342</v>
      </c>
      <c r="AC26" s="42">
        <f t="shared" si="11"/>
        <v>1.4180790960451977</v>
      </c>
      <c r="AD26" s="23">
        <v>3</v>
      </c>
      <c r="AE26" s="16">
        <v>4</v>
      </c>
      <c r="AF26" s="31">
        <v>7</v>
      </c>
      <c r="AG26" s="41">
        <f t="shared" si="12"/>
        <v>1.935483870967742E-2</v>
      </c>
      <c r="AH26" s="18">
        <f t="shared" si="13"/>
        <v>2.0100502512562814E-2</v>
      </c>
      <c r="AI26" s="42">
        <f t="shared" si="14"/>
        <v>1.977401129943503E-2</v>
      </c>
      <c r="AJ26" s="23">
        <v>312</v>
      </c>
      <c r="AK26" s="16">
        <v>397</v>
      </c>
      <c r="AL26" s="31">
        <v>709</v>
      </c>
      <c r="AM26" s="41">
        <f t="shared" si="15"/>
        <v>2.0129032258064514</v>
      </c>
      <c r="AN26" s="18">
        <f t="shared" si="16"/>
        <v>1.9949748743718594</v>
      </c>
      <c r="AO26" s="42">
        <f t="shared" si="17"/>
        <v>2.0028248587570623</v>
      </c>
      <c r="AP26" s="23">
        <v>36</v>
      </c>
      <c r="AQ26" s="16">
        <v>90</v>
      </c>
      <c r="AR26" s="31">
        <v>126</v>
      </c>
      <c r="AS26" s="41">
        <f t="shared" si="18"/>
        <v>0.23225806451612904</v>
      </c>
      <c r="AT26" s="18">
        <f t="shared" si="19"/>
        <v>0.45226130653266333</v>
      </c>
      <c r="AU26" s="42">
        <f t="shared" si="20"/>
        <v>0.3559322033898305</v>
      </c>
      <c r="AV26" s="23">
        <v>0</v>
      </c>
      <c r="AW26" s="16">
        <v>0</v>
      </c>
      <c r="AX26" s="16">
        <v>0</v>
      </c>
      <c r="AY26" s="19">
        <f t="shared" si="21"/>
        <v>0</v>
      </c>
      <c r="AZ26" s="19">
        <f t="shared" si="22"/>
        <v>0</v>
      </c>
      <c r="BA26" s="19">
        <f t="shared" si="23"/>
        <v>0</v>
      </c>
      <c r="BB26" s="16">
        <v>0</v>
      </c>
      <c r="BC26" s="16">
        <v>1</v>
      </c>
      <c r="BD26" s="16">
        <v>1</v>
      </c>
      <c r="BE26" s="20">
        <f t="shared" si="24"/>
        <v>0</v>
      </c>
      <c r="BF26" s="20">
        <f t="shared" si="25"/>
        <v>5.0251256281407036E-3</v>
      </c>
      <c r="BG26" s="45">
        <f t="shared" si="26"/>
        <v>2.8248587570621469E-3</v>
      </c>
      <c r="BH26" s="23">
        <v>48</v>
      </c>
      <c r="BI26" s="16">
        <v>86</v>
      </c>
      <c r="BJ26" s="16">
        <v>134</v>
      </c>
      <c r="BK26" s="19">
        <f t="shared" si="27"/>
        <v>0.30967741935483872</v>
      </c>
      <c r="BL26" s="19">
        <f t="shared" si="28"/>
        <v>0.43216080402010049</v>
      </c>
      <c r="BM26" s="19">
        <f t="shared" si="29"/>
        <v>0.37853107344632769</v>
      </c>
      <c r="BN26" s="16">
        <v>52</v>
      </c>
      <c r="BO26" s="16">
        <v>58</v>
      </c>
      <c r="BP26" s="16">
        <v>110</v>
      </c>
      <c r="BQ26" s="19">
        <f t="shared" si="30"/>
        <v>0.33548387096774196</v>
      </c>
      <c r="BR26" s="19">
        <f t="shared" si="31"/>
        <v>0.29145728643216079</v>
      </c>
      <c r="BS26" s="46">
        <f t="shared" si="32"/>
        <v>0.31073446327683618</v>
      </c>
      <c r="BT26" s="23">
        <v>35</v>
      </c>
      <c r="BU26" s="16">
        <v>47</v>
      </c>
      <c r="BV26" s="16">
        <v>82</v>
      </c>
      <c r="BW26" s="19">
        <f t="shared" si="33"/>
        <v>0.22580645161290322</v>
      </c>
      <c r="BX26" s="19">
        <f t="shared" si="34"/>
        <v>0.23618090452261306</v>
      </c>
      <c r="BY26" s="19">
        <f t="shared" si="35"/>
        <v>0.23163841807909605</v>
      </c>
      <c r="BZ26" s="16">
        <v>46</v>
      </c>
      <c r="CA26" s="16">
        <v>36</v>
      </c>
      <c r="CB26" s="16">
        <v>82</v>
      </c>
      <c r="CC26" s="19">
        <f t="shared" si="36"/>
        <v>0.29677419354838708</v>
      </c>
      <c r="CD26" s="19">
        <f t="shared" si="37"/>
        <v>0.18090452261306533</v>
      </c>
      <c r="CE26" s="46">
        <f t="shared" si="38"/>
        <v>0.23163841807909605</v>
      </c>
      <c r="CF26" s="23">
        <v>29</v>
      </c>
      <c r="CG26" s="16">
        <v>36</v>
      </c>
      <c r="CH26" s="16">
        <v>65</v>
      </c>
      <c r="CI26" s="20">
        <f t="shared" si="39"/>
        <v>0.18709677419354839</v>
      </c>
      <c r="CJ26" s="20">
        <f t="shared" si="40"/>
        <v>0.18090452261306533</v>
      </c>
      <c r="CK26" s="20">
        <f t="shared" si="41"/>
        <v>0.18361581920903955</v>
      </c>
      <c r="CL26" s="16">
        <v>35</v>
      </c>
      <c r="CM26" s="16">
        <v>35</v>
      </c>
      <c r="CN26" s="16">
        <v>70</v>
      </c>
      <c r="CO26" s="20">
        <f t="shared" si="42"/>
        <v>0.22580645161290322</v>
      </c>
      <c r="CP26" s="20">
        <f t="shared" si="43"/>
        <v>0.17587939698492464</v>
      </c>
      <c r="CQ26" s="20">
        <f t="shared" si="44"/>
        <v>0.19774011299435029</v>
      </c>
      <c r="CR26" s="16">
        <f t="shared" si="49"/>
        <v>64</v>
      </c>
      <c r="CS26" s="16">
        <f t="shared" si="45"/>
        <v>71</v>
      </c>
      <c r="CT26" s="16">
        <f t="shared" si="46"/>
        <v>135</v>
      </c>
      <c r="CU26" s="20">
        <f t="shared" si="50"/>
        <v>0.41290322580645161</v>
      </c>
      <c r="CV26" s="20">
        <f t="shared" si="47"/>
        <v>0.35678391959798994</v>
      </c>
      <c r="CW26" s="45">
        <f t="shared" si="48"/>
        <v>0.38135593220338981</v>
      </c>
    </row>
    <row r="27" spans="1:101" ht="8.25" customHeight="1">
      <c r="A27" s="26"/>
      <c r="B27" s="27" t="s">
        <v>59</v>
      </c>
      <c r="C27" s="23">
        <v>87</v>
      </c>
      <c r="D27" s="16">
        <v>138</v>
      </c>
      <c r="E27" s="31">
        <v>225</v>
      </c>
      <c r="F27" s="23">
        <v>46</v>
      </c>
      <c r="G27" s="16">
        <v>68</v>
      </c>
      <c r="H27" s="31">
        <v>114</v>
      </c>
      <c r="I27" s="36">
        <f t="shared" si="0"/>
        <v>0.52873563218390807</v>
      </c>
      <c r="J27" s="21">
        <f t="shared" si="1"/>
        <v>0.49275362318840582</v>
      </c>
      <c r="K27" s="39">
        <f t="shared" si="2"/>
        <v>0.50666666666666671</v>
      </c>
      <c r="L27" s="23">
        <v>14</v>
      </c>
      <c r="M27" s="16">
        <v>25</v>
      </c>
      <c r="N27" s="31">
        <v>39</v>
      </c>
      <c r="O27" s="35">
        <f t="shared" si="3"/>
        <v>0.30434782608695654</v>
      </c>
      <c r="P27" s="17">
        <f t="shared" si="4"/>
        <v>0.36764705882352944</v>
      </c>
      <c r="Q27" s="38">
        <f t="shared" si="5"/>
        <v>0.34210526315789475</v>
      </c>
      <c r="R27" s="23">
        <v>64</v>
      </c>
      <c r="S27" s="16">
        <v>120</v>
      </c>
      <c r="T27" s="31">
        <v>184</v>
      </c>
      <c r="U27" s="41">
        <f t="shared" si="6"/>
        <v>0.73563218390804597</v>
      </c>
      <c r="V27" s="18">
        <f t="shared" si="7"/>
        <v>0.86956521739130432</v>
      </c>
      <c r="W27" s="42">
        <f t="shared" si="8"/>
        <v>0.81777777777777783</v>
      </c>
      <c r="X27" s="23">
        <v>63</v>
      </c>
      <c r="Y27" s="16">
        <v>156</v>
      </c>
      <c r="Z27" s="31">
        <v>219</v>
      </c>
      <c r="AA27" s="41">
        <f t="shared" si="9"/>
        <v>0.72413793103448276</v>
      </c>
      <c r="AB27" s="18">
        <f t="shared" si="10"/>
        <v>1.1304347826086956</v>
      </c>
      <c r="AC27" s="42">
        <f t="shared" si="11"/>
        <v>0.97333333333333338</v>
      </c>
      <c r="AD27" s="23">
        <v>1</v>
      </c>
      <c r="AE27" s="16">
        <v>6</v>
      </c>
      <c r="AF27" s="31">
        <v>7</v>
      </c>
      <c r="AG27" s="41">
        <f t="shared" si="12"/>
        <v>1.1494252873563218E-2</v>
      </c>
      <c r="AH27" s="18">
        <f t="shared" si="13"/>
        <v>4.3478260869565216E-2</v>
      </c>
      <c r="AI27" s="42">
        <f t="shared" si="14"/>
        <v>3.111111111111111E-2</v>
      </c>
      <c r="AJ27" s="23">
        <v>128</v>
      </c>
      <c r="AK27" s="16">
        <v>282</v>
      </c>
      <c r="AL27" s="31">
        <v>410</v>
      </c>
      <c r="AM27" s="41">
        <f t="shared" si="15"/>
        <v>1.4712643678160919</v>
      </c>
      <c r="AN27" s="18">
        <f t="shared" si="16"/>
        <v>2.0434782608695654</v>
      </c>
      <c r="AO27" s="42">
        <f t="shared" si="17"/>
        <v>1.8222222222222222</v>
      </c>
      <c r="AP27" s="23">
        <v>12</v>
      </c>
      <c r="AQ27" s="16">
        <v>27</v>
      </c>
      <c r="AR27" s="31">
        <v>39</v>
      </c>
      <c r="AS27" s="41">
        <f t="shared" si="18"/>
        <v>0.13793103448275862</v>
      </c>
      <c r="AT27" s="18">
        <f t="shared" si="19"/>
        <v>0.19565217391304349</v>
      </c>
      <c r="AU27" s="42">
        <f t="shared" si="20"/>
        <v>0.17333333333333334</v>
      </c>
      <c r="AV27" s="23">
        <v>0</v>
      </c>
      <c r="AW27" s="16">
        <v>0</v>
      </c>
      <c r="AX27" s="16">
        <v>0</v>
      </c>
      <c r="AY27" s="19">
        <f t="shared" si="21"/>
        <v>0</v>
      </c>
      <c r="AZ27" s="19">
        <f t="shared" si="22"/>
        <v>0</v>
      </c>
      <c r="BA27" s="19">
        <f t="shared" si="23"/>
        <v>0</v>
      </c>
      <c r="BB27" s="16">
        <v>0</v>
      </c>
      <c r="BC27" s="16">
        <v>0</v>
      </c>
      <c r="BD27" s="16">
        <v>0</v>
      </c>
      <c r="BE27" s="20">
        <f t="shared" si="24"/>
        <v>0</v>
      </c>
      <c r="BF27" s="20">
        <f t="shared" si="25"/>
        <v>0</v>
      </c>
      <c r="BG27" s="45">
        <f t="shared" si="26"/>
        <v>0</v>
      </c>
      <c r="BH27" s="23">
        <v>6</v>
      </c>
      <c r="BI27" s="16">
        <v>17</v>
      </c>
      <c r="BJ27" s="16">
        <v>23</v>
      </c>
      <c r="BK27" s="19">
        <f t="shared" si="27"/>
        <v>6.8965517241379309E-2</v>
      </c>
      <c r="BL27" s="19">
        <f t="shared" si="28"/>
        <v>0.12318840579710146</v>
      </c>
      <c r="BM27" s="19">
        <f t="shared" si="29"/>
        <v>0.10222222222222223</v>
      </c>
      <c r="BN27" s="16">
        <v>3</v>
      </c>
      <c r="BO27" s="16">
        <v>4</v>
      </c>
      <c r="BP27" s="16">
        <v>7</v>
      </c>
      <c r="BQ27" s="19">
        <f t="shared" si="30"/>
        <v>3.4482758620689655E-2</v>
      </c>
      <c r="BR27" s="19">
        <f t="shared" si="31"/>
        <v>2.8985507246376812E-2</v>
      </c>
      <c r="BS27" s="46">
        <f t="shared" si="32"/>
        <v>3.111111111111111E-2</v>
      </c>
      <c r="BT27" s="23">
        <v>12</v>
      </c>
      <c r="BU27" s="16">
        <v>6</v>
      </c>
      <c r="BV27" s="16">
        <v>18</v>
      </c>
      <c r="BW27" s="19">
        <f t="shared" si="33"/>
        <v>0.13793103448275862</v>
      </c>
      <c r="BX27" s="19">
        <f t="shared" si="34"/>
        <v>4.3478260869565216E-2</v>
      </c>
      <c r="BY27" s="19">
        <f t="shared" si="35"/>
        <v>0.08</v>
      </c>
      <c r="BZ27" s="16">
        <v>18</v>
      </c>
      <c r="CA27" s="16">
        <v>34</v>
      </c>
      <c r="CB27" s="16">
        <v>52</v>
      </c>
      <c r="CC27" s="19">
        <f t="shared" si="36"/>
        <v>0.20689655172413793</v>
      </c>
      <c r="CD27" s="19">
        <f t="shared" si="37"/>
        <v>0.24637681159420291</v>
      </c>
      <c r="CE27" s="46">
        <f t="shared" si="38"/>
        <v>0.2311111111111111</v>
      </c>
      <c r="CF27" s="23">
        <v>11</v>
      </c>
      <c r="CG27" s="16">
        <v>6</v>
      </c>
      <c r="CH27" s="16">
        <v>17</v>
      </c>
      <c r="CI27" s="20">
        <f t="shared" si="39"/>
        <v>0.12643678160919541</v>
      </c>
      <c r="CJ27" s="20">
        <f t="shared" si="40"/>
        <v>4.3478260869565216E-2</v>
      </c>
      <c r="CK27" s="20">
        <f t="shared" si="41"/>
        <v>7.5555555555555556E-2</v>
      </c>
      <c r="CL27" s="16">
        <v>7</v>
      </c>
      <c r="CM27" s="16">
        <v>15</v>
      </c>
      <c r="CN27" s="16">
        <v>22</v>
      </c>
      <c r="CO27" s="20">
        <f t="shared" si="42"/>
        <v>8.0459770114942528E-2</v>
      </c>
      <c r="CP27" s="20">
        <f t="shared" si="43"/>
        <v>0.10869565217391304</v>
      </c>
      <c r="CQ27" s="20">
        <f t="shared" si="44"/>
        <v>9.7777777777777783E-2</v>
      </c>
      <c r="CR27" s="16">
        <f t="shared" si="49"/>
        <v>18</v>
      </c>
      <c r="CS27" s="16">
        <f t="shared" si="45"/>
        <v>21</v>
      </c>
      <c r="CT27" s="16">
        <f t="shared" si="46"/>
        <v>39</v>
      </c>
      <c r="CU27" s="20">
        <f t="shared" si="50"/>
        <v>0.20689655172413793</v>
      </c>
      <c r="CV27" s="20">
        <f t="shared" si="47"/>
        <v>0.15217391304347827</v>
      </c>
      <c r="CW27" s="45">
        <f t="shared" si="48"/>
        <v>0.17333333333333334</v>
      </c>
    </row>
    <row r="28" spans="1:101" ht="8.25" customHeight="1">
      <c r="A28" s="26"/>
      <c r="B28" s="27" t="s">
        <v>60</v>
      </c>
      <c r="C28" s="23">
        <v>160</v>
      </c>
      <c r="D28" s="16">
        <v>155</v>
      </c>
      <c r="E28" s="31">
        <v>315</v>
      </c>
      <c r="F28" s="23">
        <v>56</v>
      </c>
      <c r="G28" s="16">
        <v>46</v>
      </c>
      <c r="H28" s="31">
        <v>102</v>
      </c>
      <c r="I28" s="36">
        <f t="shared" si="0"/>
        <v>0.35</v>
      </c>
      <c r="J28" s="21">
        <f t="shared" si="1"/>
        <v>0.29677419354838708</v>
      </c>
      <c r="K28" s="39">
        <f t="shared" si="2"/>
        <v>0.32380952380952382</v>
      </c>
      <c r="L28" s="23">
        <v>24</v>
      </c>
      <c r="M28" s="16">
        <v>19</v>
      </c>
      <c r="N28" s="31">
        <v>43</v>
      </c>
      <c r="O28" s="35">
        <f t="shared" si="3"/>
        <v>0.42857142857142855</v>
      </c>
      <c r="P28" s="17">
        <f t="shared" si="4"/>
        <v>0.41304347826086957</v>
      </c>
      <c r="Q28" s="38">
        <f t="shared" si="5"/>
        <v>0.42156862745098039</v>
      </c>
      <c r="R28" s="23">
        <v>32</v>
      </c>
      <c r="S28" s="16">
        <v>23</v>
      </c>
      <c r="T28" s="31">
        <v>55</v>
      </c>
      <c r="U28" s="41">
        <f t="shared" si="6"/>
        <v>0.2</v>
      </c>
      <c r="V28" s="18">
        <f t="shared" si="7"/>
        <v>0.14838709677419354</v>
      </c>
      <c r="W28" s="42">
        <f t="shared" si="8"/>
        <v>0.17460317460317459</v>
      </c>
      <c r="X28" s="23">
        <v>113</v>
      </c>
      <c r="Y28" s="16">
        <v>99</v>
      </c>
      <c r="Z28" s="31">
        <v>212</v>
      </c>
      <c r="AA28" s="41">
        <f t="shared" si="9"/>
        <v>0.70625000000000004</v>
      </c>
      <c r="AB28" s="18">
        <f t="shared" si="10"/>
        <v>0.6387096774193548</v>
      </c>
      <c r="AC28" s="42">
        <f t="shared" si="11"/>
        <v>0.67301587301587307</v>
      </c>
      <c r="AD28" s="23">
        <v>0</v>
      </c>
      <c r="AE28" s="16">
        <v>0</v>
      </c>
      <c r="AF28" s="31">
        <v>0</v>
      </c>
      <c r="AG28" s="41">
        <f t="shared" si="12"/>
        <v>0</v>
      </c>
      <c r="AH28" s="18">
        <f t="shared" si="13"/>
        <v>0</v>
      </c>
      <c r="AI28" s="42">
        <f t="shared" si="14"/>
        <v>0</v>
      </c>
      <c r="AJ28" s="23">
        <v>145</v>
      </c>
      <c r="AK28" s="16">
        <v>122</v>
      </c>
      <c r="AL28" s="31">
        <v>267</v>
      </c>
      <c r="AM28" s="41">
        <f t="shared" si="15"/>
        <v>0.90625</v>
      </c>
      <c r="AN28" s="18">
        <f t="shared" si="16"/>
        <v>0.7870967741935484</v>
      </c>
      <c r="AO28" s="42">
        <f t="shared" si="17"/>
        <v>0.84761904761904761</v>
      </c>
      <c r="AP28" s="23">
        <v>60</v>
      </c>
      <c r="AQ28" s="16">
        <v>31</v>
      </c>
      <c r="AR28" s="31">
        <v>91</v>
      </c>
      <c r="AS28" s="41">
        <f t="shared" si="18"/>
        <v>0.375</v>
      </c>
      <c r="AT28" s="18">
        <f t="shared" si="19"/>
        <v>0.2</v>
      </c>
      <c r="AU28" s="42">
        <f t="shared" si="20"/>
        <v>0.28888888888888886</v>
      </c>
      <c r="AV28" s="23">
        <v>1</v>
      </c>
      <c r="AW28" s="16">
        <v>1</v>
      </c>
      <c r="AX28" s="16">
        <v>2</v>
      </c>
      <c r="AY28" s="19">
        <f t="shared" si="21"/>
        <v>6.2500000000000003E-3</v>
      </c>
      <c r="AZ28" s="19">
        <f t="shared" si="22"/>
        <v>6.4516129032258064E-3</v>
      </c>
      <c r="BA28" s="19">
        <f t="shared" si="23"/>
        <v>6.3492063492063492E-3</v>
      </c>
      <c r="BB28" s="16">
        <v>0</v>
      </c>
      <c r="BC28" s="16">
        <v>0</v>
      </c>
      <c r="BD28" s="16">
        <v>0</v>
      </c>
      <c r="BE28" s="20">
        <f t="shared" si="24"/>
        <v>0</v>
      </c>
      <c r="BF28" s="20">
        <f t="shared" si="25"/>
        <v>0</v>
      </c>
      <c r="BG28" s="45">
        <f t="shared" si="26"/>
        <v>0</v>
      </c>
      <c r="BH28" s="23">
        <v>16</v>
      </c>
      <c r="BI28" s="16">
        <v>27</v>
      </c>
      <c r="BJ28" s="16">
        <v>43</v>
      </c>
      <c r="BK28" s="19">
        <f t="shared" si="27"/>
        <v>0.1</v>
      </c>
      <c r="BL28" s="19">
        <f t="shared" si="28"/>
        <v>0.17419354838709677</v>
      </c>
      <c r="BM28" s="19">
        <f t="shared" si="29"/>
        <v>0.13650793650793649</v>
      </c>
      <c r="BN28" s="16">
        <v>0</v>
      </c>
      <c r="BO28" s="16">
        <v>3</v>
      </c>
      <c r="BP28" s="16">
        <v>3</v>
      </c>
      <c r="BQ28" s="19">
        <f t="shared" si="30"/>
        <v>0</v>
      </c>
      <c r="BR28" s="19">
        <f t="shared" si="31"/>
        <v>1.935483870967742E-2</v>
      </c>
      <c r="BS28" s="46">
        <f t="shared" si="32"/>
        <v>9.5238095238095247E-3</v>
      </c>
      <c r="BT28" s="23">
        <v>8</v>
      </c>
      <c r="BU28" s="16">
        <v>2</v>
      </c>
      <c r="BV28" s="16">
        <v>10</v>
      </c>
      <c r="BW28" s="19">
        <f t="shared" si="33"/>
        <v>0.05</v>
      </c>
      <c r="BX28" s="19">
        <f t="shared" si="34"/>
        <v>1.2903225806451613E-2</v>
      </c>
      <c r="BY28" s="19">
        <f t="shared" si="35"/>
        <v>3.1746031746031744E-2</v>
      </c>
      <c r="BZ28" s="16">
        <v>0</v>
      </c>
      <c r="CA28" s="16">
        <v>0</v>
      </c>
      <c r="CB28" s="16">
        <v>0</v>
      </c>
      <c r="CC28" s="19">
        <f t="shared" si="36"/>
        <v>0</v>
      </c>
      <c r="CD28" s="19">
        <f t="shared" si="37"/>
        <v>0</v>
      </c>
      <c r="CE28" s="46">
        <f t="shared" si="38"/>
        <v>0</v>
      </c>
      <c r="CF28" s="23">
        <v>21</v>
      </c>
      <c r="CG28" s="16">
        <v>11</v>
      </c>
      <c r="CH28" s="16">
        <v>32</v>
      </c>
      <c r="CI28" s="20">
        <f t="shared" si="39"/>
        <v>0.13125000000000001</v>
      </c>
      <c r="CJ28" s="20">
        <f t="shared" si="40"/>
        <v>7.0967741935483872E-2</v>
      </c>
      <c r="CK28" s="20">
        <f t="shared" si="41"/>
        <v>0.10158730158730159</v>
      </c>
      <c r="CL28" s="16">
        <v>2</v>
      </c>
      <c r="CM28" s="16">
        <v>2</v>
      </c>
      <c r="CN28" s="16">
        <v>4</v>
      </c>
      <c r="CO28" s="20">
        <f t="shared" si="42"/>
        <v>1.2500000000000001E-2</v>
      </c>
      <c r="CP28" s="20">
        <f t="shared" si="43"/>
        <v>1.2903225806451613E-2</v>
      </c>
      <c r="CQ28" s="20">
        <f t="shared" si="44"/>
        <v>1.2698412698412698E-2</v>
      </c>
      <c r="CR28" s="16">
        <f t="shared" si="49"/>
        <v>23</v>
      </c>
      <c r="CS28" s="16">
        <f t="shared" si="45"/>
        <v>13</v>
      </c>
      <c r="CT28" s="16">
        <f t="shared" si="46"/>
        <v>36</v>
      </c>
      <c r="CU28" s="20">
        <f t="shared" si="50"/>
        <v>0.14374999999999999</v>
      </c>
      <c r="CV28" s="20">
        <f t="shared" si="47"/>
        <v>8.387096774193549E-2</v>
      </c>
      <c r="CW28" s="45">
        <f t="shared" si="48"/>
        <v>0.11428571428571428</v>
      </c>
    </row>
    <row r="29" spans="1:101" ht="8.25" customHeight="1">
      <c r="A29" s="26"/>
      <c r="B29" s="27" t="s">
        <v>61</v>
      </c>
      <c r="C29" s="23">
        <v>69</v>
      </c>
      <c r="D29" s="16">
        <v>86</v>
      </c>
      <c r="E29" s="31">
        <v>155</v>
      </c>
      <c r="F29" s="23">
        <v>30</v>
      </c>
      <c r="G29" s="16">
        <v>49</v>
      </c>
      <c r="H29" s="31">
        <v>79</v>
      </c>
      <c r="I29" s="36">
        <f t="shared" si="0"/>
        <v>0.43478260869565216</v>
      </c>
      <c r="J29" s="21">
        <f t="shared" si="1"/>
        <v>0.56976744186046513</v>
      </c>
      <c r="K29" s="39">
        <f t="shared" si="2"/>
        <v>0.50967741935483868</v>
      </c>
      <c r="L29" s="23">
        <v>20</v>
      </c>
      <c r="M29" s="16">
        <v>42</v>
      </c>
      <c r="N29" s="31">
        <v>62</v>
      </c>
      <c r="O29" s="35">
        <f t="shared" si="3"/>
        <v>0.66666666666666663</v>
      </c>
      <c r="P29" s="17">
        <f t="shared" si="4"/>
        <v>0.8571428571428571</v>
      </c>
      <c r="Q29" s="38">
        <f t="shared" si="5"/>
        <v>0.78481012658227844</v>
      </c>
      <c r="R29" s="23">
        <v>23</v>
      </c>
      <c r="S29" s="16">
        <v>26</v>
      </c>
      <c r="T29" s="31">
        <v>49</v>
      </c>
      <c r="U29" s="41">
        <f t="shared" si="6"/>
        <v>0.33333333333333331</v>
      </c>
      <c r="V29" s="18">
        <f t="shared" si="7"/>
        <v>0.30232558139534882</v>
      </c>
      <c r="W29" s="42">
        <f t="shared" si="8"/>
        <v>0.31612903225806449</v>
      </c>
      <c r="X29" s="23">
        <v>100</v>
      </c>
      <c r="Y29" s="16">
        <v>154</v>
      </c>
      <c r="Z29" s="31">
        <v>254</v>
      </c>
      <c r="AA29" s="41">
        <f t="shared" si="9"/>
        <v>1.4492753623188406</v>
      </c>
      <c r="AB29" s="18">
        <f t="shared" si="10"/>
        <v>1.7906976744186047</v>
      </c>
      <c r="AC29" s="42">
        <f t="shared" si="11"/>
        <v>1.6387096774193548</v>
      </c>
      <c r="AD29" s="23">
        <v>0</v>
      </c>
      <c r="AE29" s="16">
        <v>0</v>
      </c>
      <c r="AF29" s="31">
        <v>0</v>
      </c>
      <c r="AG29" s="41">
        <f t="shared" si="12"/>
        <v>0</v>
      </c>
      <c r="AH29" s="18">
        <f t="shared" si="13"/>
        <v>0</v>
      </c>
      <c r="AI29" s="42">
        <f t="shared" si="14"/>
        <v>0</v>
      </c>
      <c r="AJ29" s="23">
        <v>123</v>
      </c>
      <c r="AK29" s="16">
        <v>180</v>
      </c>
      <c r="AL29" s="31">
        <v>303</v>
      </c>
      <c r="AM29" s="41">
        <f t="shared" si="15"/>
        <v>1.7826086956521738</v>
      </c>
      <c r="AN29" s="18">
        <f t="shared" si="16"/>
        <v>2.0930232558139537</v>
      </c>
      <c r="AO29" s="42">
        <f t="shared" si="17"/>
        <v>1.9548387096774194</v>
      </c>
      <c r="AP29" s="23">
        <v>12</v>
      </c>
      <c r="AQ29" s="16">
        <v>38</v>
      </c>
      <c r="AR29" s="31">
        <v>50</v>
      </c>
      <c r="AS29" s="41">
        <f t="shared" si="18"/>
        <v>0.17391304347826086</v>
      </c>
      <c r="AT29" s="18">
        <f t="shared" si="19"/>
        <v>0.44186046511627908</v>
      </c>
      <c r="AU29" s="42">
        <f t="shared" si="20"/>
        <v>0.32258064516129031</v>
      </c>
      <c r="AV29" s="23">
        <v>0</v>
      </c>
      <c r="AW29" s="16">
        <v>0</v>
      </c>
      <c r="AX29" s="16">
        <v>0</v>
      </c>
      <c r="AY29" s="19">
        <f t="shared" si="21"/>
        <v>0</v>
      </c>
      <c r="AZ29" s="19">
        <f t="shared" si="22"/>
        <v>0</v>
      </c>
      <c r="BA29" s="19">
        <f t="shared" si="23"/>
        <v>0</v>
      </c>
      <c r="BB29" s="16">
        <v>0</v>
      </c>
      <c r="BC29" s="16">
        <v>0</v>
      </c>
      <c r="BD29" s="16">
        <v>0</v>
      </c>
      <c r="BE29" s="20">
        <f t="shared" si="24"/>
        <v>0</v>
      </c>
      <c r="BF29" s="20">
        <f t="shared" si="25"/>
        <v>0</v>
      </c>
      <c r="BG29" s="45">
        <f t="shared" si="26"/>
        <v>0</v>
      </c>
      <c r="BH29" s="23">
        <v>17</v>
      </c>
      <c r="BI29" s="16">
        <v>28</v>
      </c>
      <c r="BJ29" s="16">
        <v>45</v>
      </c>
      <c r="BK29" s="19">
        <f t="shared" si="27"/>
        <v>0.24637681159420291</v>
      </c>
      <c r="BL29" s="19">
        <f t="shared" si="28"/>
        <v>0.32558139534883723</v>
      </c>
      <c r="BM29" s="19">
        <f t="shared" si="29"/>
        <v>0.29032258064516131</v>
      </c>
      <c r="BN29" s="16">
        <v>0</v>
      </c>
      <c r="BO29" s="16">
        <v>1</v>
      </c>
      <c r="BP29" s="16">
        <v>1</v>
      </c>
      <c r="BQ29" s="19">
        <f t="shared" si="30"/>
        <v>0</v>
      </c>
      <c r="BR29" s="19">
        <f t="shared" si="31"/>
        <v>1.1627906976744186E-2</v>
      </c>
      <c r="BS29" s="46">
        <f t="shared" si="32"/>
        <v>6.4516129032258064E-3</v>
      </c>
      <c r="BT29" s="23">
        <v>10</v>
      </c>
      <c r="BU29" s="16">
        <v>8</v>
      </c>
      <c r="BV29" s="16">
        <v>18</v>
      </c>
      <c r="BW29" s="19">
        <f t="shared" si="33"/>
        <v>0.14492753623188406</v>
      </c>
      <c r="BX29" s="19">
        <f t="shared" si="34"/>
        <v>9.3023255813953487E-2</v>
      </c>
      <c r="BY29" s="19">
        <f t="shared" si="35"/>
        <v>0.11612903225806452</v>
      </c>
      <c r="BZ29" s="16">
        <v>0</v>
      </c>
      <c r="CA29" s="16">
        <v>0</v>
      </c>
      <c r="CB29" s="16">
        <v>0</v>
      </c>
      <c r="CC29" s="19">
        <f t="shared" si="36"/>
        <v>0</v>
      </c>
      <c r="CD29" s="19">
        <f t="shared" si="37"/>
        <v>0</v>
      </c>
      <c r="CE29" s="46">
        <f t="shared" si="38"/>
        <v>0</v>
      </c>
      <c r="CF29" s="23">
        <v>11</v>
      </c>
      <c r="CG29" s="16">
        <v>10</v>
      </c>
      <c r="CH29" s="16">
        <v>21</v>
      </c>
      <c r="CI29" s="20">
        <f t="shared" si="39"/>
        <v>0.15942028985507245</v>
      </c>
      <c r="CJ29" s="20">
        <f t="shared" si="40"/>
        <v>0.11627906976744186</v>
      </c>
      <c r="CK29" s="20">
        <f t="shared" si="41"/>
        <v>0.13548387096774195</v>
      </c>
      <c r="CL29" s="16">
        <v>0</v>
      </c>
      <c r="CM29" s="16">
        <v>0</v>
      </c>
      <c r="CN29" s="16">
        <v>0</v>
      </c>
      <c r="CO29" s="20">
        <f t="shared" si="42"/>
        <v>0</v>
      </c>
      <c r="CP29" s="20">
        <f t="shared" si="43"/>
        <v>0</v>
      </c>
      <c r="CQ29" s="20">
        <f t="shared" si="44"/>
        <v>0</v>
      </c>
      <c r="CR29" s="16">
        <f t="shared" si="49"/>
        <v>11</v>
      </c>
      <c r="CS29" s="16">
        <f t="shared" si="45"/>
        <v>10</v>
      </c>
      <c r="CT29" s="16">
        <f t="shared" si="46"/>
        <v>21</v>
      </c>
      <c r="CU29" s="20">
        <f t="shared" si="50"/>
        <v>0.15942028985507245</v>
      </c>
      <c r="CV29" s="20">
        <f t="shared" si="47"/>
        <v>0.11627906976744186</v>
      </c>
      <c r="CW29" s="45">
        <f t="shared" si="48"/>
        <v>0.13548387096774195</v>
      </c>
    </row>
    <row r="30" spans="1:101" ht="8.25" customHeight="1">
      <c r="A30" s="26"/>
      <c r="B30" s="27" t="s">
        <v>62</v>
      </c>
      <c r="C30" s="23">
        <v>112</v>
      </c>
      <c r="D30" s="16">
        <v>157</v>
      </c>
      <c r="E30" s="31">
        <v>269</v>
      </c>
      <c r="F30" s="23">
        <v>30</v>
      </c>
      <c r="G30" s="16">
        <v>40</v>
      </c>
      <c r="H30" s="31">
        <v>70</v>
      </c>
      <c r="I30" s="36">
        <f t="shared" si="0"/>
        <v>0.26785714285714285</v>
      </c>
      <c r="J30" s="21">
        <f t="shared" si="1"/>
        <v>0.25477707006369427</v>
      </c>
      <c r="K30" s="39">
        <f t="shared" si="2"/>
        <v>0.26022304832713755</v>
      </c>
      <c r="L30" s="23">
        <v>27</v>
      </c>
      <c r="M30" s="16">
        <v>36</v>
      </c>
      <c r="N30" s="31">
        <v>63</v>
      </c>
      <c r="O30" s="35">
        <f t="shared" si="3"/>
        <v>0.9</v>
      </c>
      <c r="P30" s="17">
        <f t="shared" si="4"/>
        <v>0.9</v>
      </c>
      <c r="Q30" s="38">
        <f t="shared" si="5"/>
        <v>0.9</v>
      </c>
      <c r="R30" s="23">
        <v>3</v>
      </c>
      <c r="S30" s="16">
        <v>4</v>
      </c>
      <c r="T30" s="31">
        <v>7</v>
      </c>
      <c r="U30" s="41">
        <f t="shared" si="6"/>
        <v>2.6785714285714284E-2</v>
      </c>
      <c r="V30" s="18">
        <f t="shared" si="7"/>
        <v>2.5477707006369428E-2</v>
      </c>
      <c r="W30" s="42">
        <f t="shared" si="8"/>
        <v>2.6022304832713755E-2</v>
      </c>
      <c r="X30" s="23">
        <v>68</v>
      </c>
      <c r="Y30" s="16">
        <v>94</v>
      </c>
      <c r="Z30" s="31">
        <v>162</v>
      </c>
      <c r="AA30" s="41">
        <f t="shared" si="9"/>
        <v>0.6071428571428571</v>
      </c>
      <c r="AB30" s="18">
        <f t="shared" si="10"/>
        <v>0.59872611464968151</v>
      </c>
      <c r="AC30" s="42">
        <f t="shared" si="11"/>
        <v>0.60223048327137552</v>
      </c>
      <c r="AD30" s="23">
        <v>0</v>
      </c>
      <c r="AE30" s="16">
        <v>0</v>
      </c>
      <c r="AF30" s="31">
        <v>0</v>
      </c>
      <c r="AG30" s="41">
        <f t="shared" si="12"/>
        <v>0</v>
      </c>
      <c r="AH30" s="18">
        <f t="shared" si="13"/>
        <v>0</v>
      </c>
      <c r="AI30" s="42">
        <f t="shared" si="14"/>
        <v>0</v>
      </c>
      <c r="AJ30" s="23">
        <v>71</v>
      </c>
      <c r="AK30" s="16">
        <v>98</v>
      </c>
      <c r="AL30" s="31">
        <v>169</v>
      </c>
      <c r="AM30" s="41">
        <f t="shared" si="15"/>
        <v>0.6339285714285714</v>
      </c>
      <c r="AN30" s="18">
        <f t="shared" si="16"/>
        <v>0.62420382165605093</v>
      </c>
      <c r="AO30" s="42">
        <f t="shared" si="17"/>
        <v>0.62825278810408924</v>
      </c>
      <c r="AP30" s="23">
        <v>2</v>
      </c>
      <c r="AQ30" s="16">
        <v>15</v>
      </c>
      <c r="AR30" s="31">
        <v>17</v>
      </c>
      <c r="AS30" s="41">
        <f t="shared" si="18"/>
        <v>1.7857142857142856E-2</v>
      </c>
      <c r="AT30" s="18">
        <f t="shared" si="19"/>
        <v>9.5541401273885357E-2</v>
      </c>
      <c r="AU30" s="42">
        <f t="shared" si="20"/>
        <v>6.3197026022304828E-2</v>
      </c>
      <c r="AV30" s="23">
        <v>13</v>
      </c>
      <c r="AW30" s="16">
        <v>19</v>
      </c>
      <c r="AX30" s="16">
        <v>32</v>
      </c>
      <c r="AY30" s="19">
        <f t="shared" si="21"/>
        <v>0.11607142857142858</v>
      </c>
      <c r="AZ30" s="19">
        <f t="shared" si="22"/>
        <v>0.12101910828025478</v>
      </c>
      <c r="BA30" s="19">
        <f t="shared" si="23"/>
        <v>0.11895910780669144</v>
      </c>
      <c r="BB30" s="16">
        <v>0</v>
      </c>
      <c r="BC30" s="16">
        <v>0</v>
      </c>
      <c r="BD30" s="16">
        <v>0</v>
      </c>
      <c r="BE30" s="20">
        <f t="shared" si="24"/>
        <v>0</v>
      </c>
      <c r="BF30" s="20">
        <f t="shared" si="25"/>
        <v>0</v>
      </c>
      <c r="BG30" s="45">
        <f t="shared" si="26"/>
        <v>0</v>
      </c>
      <c r="BH30" s="23">
        <v>26</v>
      </c>
      <c r="BI30" s="16">
        <v>48</v>
      </c>
      <c r="BJ30" s="16">
        <v>74</v>
      </c>
      <c r="BK30" s="19">
        <f t="shared" si="27"/>
        <v>0.23214285714285715</v>
      </c>
      <c r="BL30" s="19">
        <f t="shared" si="28"/>
        <v>0.30573248407643311</v>
      </c>
      <c r="BM30" s="19">
        <f t="shared" si="29"/>
        <v>0.27509293680297398</v>
      </c>
      <c r="BN30" s="16">
        <v>7</v>
      </c>
      <c r="BO30" s="16">
        <v>13</v>
      </c>
      <c r="BP30" s="16">
        <v>20</v>
      </c>
      <c r="BQ30" s="19">
        <f t="shared" si="30"/>
        <v>6.25E-2</v>
      </c>
      <c r="BR30" s="19">
        <f t="shared" si="31"/>
        <v>8.2802547770700632E-2</v>
      </c>
      <c r="BS30" s="46">
        <f t="shared" si="32"/>
        <v>7.434944237918216E-2</v>
      </c>
      <c r="BT30" s="23">
        <v>53</v>
      </c>
      <c r="BU30" s="16">
        <v>59</v>
      </c>
      <c r="BV30" s="16">
        <v>112</v>
      </c>
      <c r="BW30" s="19">
        <f t="shared" si="33"/>
        <v>0.4732142857142857</v>
      </c>
      <c r="BX30" s="19">
        <f t="shared" si="34"/>
        <v>0.37579617834394907</v>
      </c>
      <c r="BY30" s="19">
        <f t="shared" si="35"/>
        <v>0.41635687732342008</v>
      </c>
      <c r="BZ30" s="16">
        <v>4</v>
      </c>
      <c r="CA30" s="16">
        <v>2</v>
      </c>
      <c r="CB30" s="16">
        <v>6</v>
      </c>
      <c r="CC30" s="19">
        <f t="shared" si="36"/>
        <v>3.5714285714285712E-2</v>
      </c>
      <c r="CD30" s="19">
        <f t="shared" si="37"/>
        <v>1.2738853503184714E-2</v>
      </c>
      <c r="CE30" s="46">
        <f t="shared" si="38"/>
        <v>2.2304832713754646E-2</v>
      </c>
      <c r="CF30" s="23">
        <v>33</v>
      </c>
      <c r="CG30" s="16">
        <v>30</v>
      </c>
      <c r="CH30" s="16">
        <v>63</v>
      </c>
      <c r="CI30" s="20">
        <f t="shared" si="39"/>
        <v>0.29464285714285715</v>
      </c>
      <c r="CJ30" s="20">
        <f t="shared" si="40"/>
        <v>0.19108280254777071</v>
      </c>
      <c r="CK30" s="20">
        <f t="shared" si="41"/>
        <v>0.2342007434944238</v>
      </c>
      <c r="CL30" s="16">
        <v>7</v>
      </c>
      <c r="CM30" s="16">
        <v>4</v>
      </c>
      <c r="CN30" s="16">
        <v>11</v>
      </c>
      <c r="CO30" s="20">
        <f t="shared" si="42"/>
        <v>6.25E-2</v>
      </c>
      <c r="CP30" s="20">
        <f t="shared" si="43"/>
        <v>2.5477707006369428E-2</v>
      </c>
      <c r="CQ30" s="20">
        <f t="shared" si="44"/>
        <v>4.0892193308550186E-2</v>
      </c>
      <c r="CR30" s="16">
        <f t="shared" si="49"/>
        <v>40</v>
      </c>
      <c r="CS30" s="16">
        <f t="shared" si="45"/>
        <v>34</v>
      </c>
      <c r="CT30" s="16">
        <f t="shared" si="46"/>
        <v>74</v>
      </c>
      <c r="CU30" s="20">
        <f t="shared" si="50"/>
        <v>0.35714285714285715</v>
      </c>
      <c r="CV30" s="20">
        <f t="shared" si="47"/>
        <v>0.21656050955414013</v>
      </c>
      <c r="CW30" s="45">
        <f t="shared" si="48"/>
        <v>0.27509293680297398</v>
      </c>
    </row>
    <row r="31" spans="1:101" ht="8.25" customHeight="1">
      <c r="A31" s="26"/>
      <c r="B31" s="27" t="s">
        <v>63</v>
      </c>
      <c r="C31" s="23">
        <v>70</v>
      </c>
      <c r="D31" s="16">
        <v>79</v>
      </c>
      <c r="E31" s="31">
        <v>149</v>
      </c>
      <c r="F31" s="23">
        <v>22</v>
      </c>
      <c r="G31" s="16">
        <v>30</v>
      </c>
      <c r="H31" s="31">
        <v>52</v>
      </c>
      <c r="I31" s="36">
        <f t="shared" si="0"/>
        <v>0.31428571428571428</v>
      </c>
      <c r="J31" s="21">
        <f t="shared" si="1"/>
        <v>0.379746835443038</v>
      </c>
      <c r="K31" s="39">
        <f t="shared" si="2"/>
        <v>0.34899328859060402</v>
      </c>
      <c r="L31" s="23">
        <v>16</v>
      </c>
      <c r="M31" s="16">
        <v>26</v>
      </c>
      <c r="N31" s="31">
        <v>42</v>
      </c>
      <c r="O31" s="35">
        <f t="shared" si="3"/>
        <v>0.72727272727272729</v>
      </c>
      <c r="P31" s="17">
        <f t="shared" si="4"/>
        <v>0.8666666666666667</v>
      </c>
      <c r="Q31" s="38">
        <f t="shared" si="5"/>
        <v>0.80769230769230771</v>
      </c>
      <c r="R31" s="23">
        <v>15</v>
      </c>
      <c r="S31" s="16">
        <v>15</v>
      </c>
      <c r="T31" s="31">
        <v>30</v>
      </c>
      <c r="U31" s="41">
        <f t="shared" si="6"/>
        <v>0.21428571428571427</v>
      </c>
      <c r="V31" s="18">
        <f t="shared" si="7"/>
        <v>0.189873417721519</v>
      </c>
      <c r="W31" s="42">
        <f t="shared" si="8"/>
        <v>0.20134228187919462</v>
      </c>
      <c r="X31" s="23">
        <v>61</v>
      </c>
      <c r="Y31" s="16">
        <v>83</v>
      </c>
      <c r="Z31" s="31">
        <v>144</v>
      </c>
      <c r="AA31" s="41">
        <f t="shared" si="9"/>
        <v>0.87142857142857144</v>
      </c>
      <c r="AB31" s="18">
        <f t="shared" si="10"/>
        <v>1.0506329113924051</v>
      </c>
      <c r="AC31" s="42">
        <f t="shared" si="11"/>
        <v>0.96644295302013428</v>
      </c>
      <c r="AD31" s="23">
        <v>1</v>
      </c>
      <c r="AE31" s="16">
        <v>0</v>
      </c>
      <c r="AF31" s="31">
        <v>1</v>
      </c>
      <c r="AG31" s="41">
        <f t="shared" si="12"/>
        <v>1.4285714285714285E-2</v>
      </c>
      <c r="AH31" s="18">
        <f t="shared" si="13"/>
        <v>0</v>
      </c>
      <c r="AI31" s="42">
        <f t="shared" si="14"/>
        <v>6.7114093959731542E-3</v>
      </c>
      <c r="AJ31" s="23">
        <v>77</v>
      </c>
      <c r="AK31" s="16">
        <v>98</v>
      </c>
      <c r="AL31" s="31">
        <v>175</v>
      </c>
      <c r="AM31" s="41">
        <f t="shared" si="15"/>
        <v>1.1000000000000001</v>
      </c>
      <c r="AN31" s="18">
        <f t="shared" si="16"/>
        <v>1.240506329113924</v>
      </c>
      <c r="AO31" s="42">
        <f t="shared" si="17"/>
        <v>1.174496644295302</v>
      </c>
      <c r="AP31" s="23">
        <v>47</v>
      </c>
      <c r="AQ31" s="16">
        <v>50</v>
      </c>
      <c r="AR31" s="31">
        <v>97</v>
      </c>
      <c r="AS31" s="41">
        <f t="shared" si="18"/>
        <v>0.67142857142857137</v>
      </c>
      <c r="AT31" s="18">
        <f t="shared" si="19"/>
        <v>0.63291139240506333</v>
      </c>
      <c r="AU31" s="42">
        <f t="shared" si="20"/>
        <v>0.65100671140939592</v>
      </c>
      <c r="AV31" s="23">
        <v>4</v>
      </c>
      <c r="AW31" s="16">
        <v>12</v>
      </c>
      <c r="AX31" s="16">
        <v>16</v>
      </c>
      <c r="AY31" s="19">
        <f t="shared" si="21"/>
        <v>5.7142857142857141E-2</v>
      </c>
      <c r="AZ31" s="19">
        <f t="shared" si="22"/>
        <v>0.15189873417721519</v>
      </c>
      <c r="BA31" s="19">
        <f t="shared" si="23"/>
        <v>0.10738255033557047</v>
      </c>
      <c r="BB31" s="16">
        <v>0</v>
      </c>
      <c r="BC31" s="16">
        <v>0</v>
      </c>
      <c r="BD31" s="16">
        <v>0</v>
      </c>
      <c r="BE31" s="20">
        <f t="shared" si="24"/>
        <v>0</v>
      </c>
      <c r="BF31" s="20">
        <f t="shared" si="25"/>
        <v>0</v>
      </c>
      <c r="BG31" s="45">
        <f t="shared" si="26"/>
        <v>0</v>
      </c>
      <c r="BH31" s="23">
        <v>13</v>
      </c>
      <c r="BI31" s="16">
        <v>21</v>
      </c>
      <c r="BJ31" s="16">
        <v>34</v>
      </c>
      <c r="BK31" s="19">
        <f t="shared" si="27"/>
        <v>0.18571428571428572</v>
      </c>
      <c r="BL31" s="19">
        <f t="shared" si="28"/>
        <v>0.26582278481012656</v>
      </c>
      <c r="BM31" s="19">
        <f t="shared" si="29"/>
        <v>0.22818791946308725</v>
      </c>
      <c r="BN31" s="16">
        <v>0</v>
      </c>
      <c r="BO31" s="16">
        <v>1</v>
      </c>
      <c r="BP31" s="16">
        <v>1</v>
      </c>
      <c r="BQ31" s="19">
        <f t="shared" si="30"/>
        <v>0</v>
      </c>
      <c r="BR31" s="19">
        <f t="shared" si="31"/>
        <v>1.2658227848101266E-2</v>
      </c>
      <c r="BS31" s="46">
        <f t="shared" si="32"/>
        <v>6.7114093959731542E-3</v>
      </c>
      <c r="BT31" s="23">
        <v>8</v>
      </c>
      <c r="BU31" s="16">
        <v>6</v>
      </c>
      <c r="BV31" s="16">
        <v>14</v>
      </c>
      <c r="BW31" s="19">
        <f t="shared" si="33"/>
        <v>0.11428571428571428</v>
      </c>
      <c r="BX31" s="19">
        <f t="shared" si="34"/>
        <v>7.5949367088607597E-2</v>
      </c>
      <c r="BY31" s="19">
        <f t="shared" si="35"/>
        <v>9.3959731543624164E-2</v>
      </c>
      <c r="BZ31" s="16">
        <v>0</v>
      </c>
      <c r="CA31" s="16">
        <v>1</v>
      </c>
      <c r="CB31" s="16">
        <v>1</v>
      </c>
      <c r="CC31" s="19">
        <f t="shared" si="36"/>
        <v>0</v>
      </c>
      <c r="CD31" s="19">
        <f t="shared" si="37"/>
        <v>1.2658227848101266E-2</v>
      </c>
      <c r="CE31" s="46">
        <f t="shared" si="38"/>
        <v>6.7114093959731542E-3</v>
      </c>
      <c r="CF31" s="23">
        <v>4</v>
      </c>
      <c r="CG31" s="16">
        <v>2</v>
      </c>
      <c r="CH31" s="16">
        <v>6</v>
      </c>
      <c r="CI31" s="20">
        <f t="shared" si="39"/>
        <v>5.7142857142857141E-2</v>
      </c>
      <c r="CJ31" s="20">
        <f t="shared" si="40"/>
        <v>2.5316455696202531E-2</v>
      </c>
      <c r="CK31" s="20">
        <f t="shared" si="41"/>
        <v>4.0268456375838924E-2</v>
      </c>
      <c r="CL31" s="16">
        <v>0</v>
      </c>
      <c r="CM31" s="16">
        <v>0</v>
      </c>
      <c r="CN31" s="16">
        <v>0</v>
      </c>
      <c r="CO31" s="20">
        <f t="shared" si="42"/>
        <v>0</v>
      </c>
      <c r="CP31" s="20">
        <f t="shared" si="43"/>
        <v>0</v>
      </c>
      <c r="CQ31" s="20">
        <f t="shared" si="44"/>
        <v>0</v>
      </c>
      <c r="CR31" s="16">
        <f t="shared" si="49"/>
        <v>4</v>
      </c>
      <c r="CS31" s="16">
        <f t="shared" si="45"/>
        <v>2</v>
      </c>
      <c r="CT31" s="16">
        <f t="shared" si="46"/>
        <v>6</v>
      </c>
      <c r="CU31" s="20">
        <f t="shared" si="50"/>
        <v>5.7142857142857141E-2</v>
      </c>
      <c r="CV31" s="20">
        <f t="shared" si="47"/>
        <v>2.5316455696202531E-2</v>
      </c>
      <c r="CW31" s="45">
        <f t="shared" si="48"/>
        <v>4.0268456375838924E-2</v>
      </c>
    </row>
    <row r="32" spans="1:101" ht="8.25" customHeight="1">
      <c r="A32" s="26"/>
      <c r="B32" s="27" t="s">
        <v>64</v>
      </c>
      <c r="C32" s="23">
        <v>110</v>
      </c>
      <c r="D32" s="16">
        <v>112</v>
      </c>
      <c r="E32" s="31">
        <v>222</v>
      </c>
      <c r="F32" s="23">
        <v>69</v>
      </c>
      <c r="G32" s="16">
        <v>69</v>
      </c>
      <c r="H32" s="31">
        <v>138</v>
      </c>
      <c r="I32" s="36">
        <f t="shared" si="0"/>
        <v>0.62727272727272732</v>
      </c>
      <c r="J32" s="21">
        <f t="shared" si="1"/>
        <v>0.6160714285714286</v>
      </c>
      <c r="K32" s="39">
        <f t="shared" si="2"/>
        <v>0.6216216216216216</v>
      </c>
      <c r="L32" s="23">
        <v>22</v>
      </c>
      <c r="M32" s="16">
        <v>25</v>
      </c>
      <c r="N32" s="31">
        <v>47</v>
      </c>
      <c r="O32" s="35">
        <f t="shared" si="3"/>
        <v>0.3188405797101449</v>
      </c>
      <c r="P32" s="17">
        <f t="shared" si="4"/>
        <v>0.36231884057971014</v>
      </c>
      <c r="Q32" s="38">
        <f t="shared" si="5"/>
        <v>0.34057971014492755</v>
      </c>
      <c r="R32" s="23">
        <v>164</v>
      </c>
      <c r="S32" s="16">
        <v>105</v>
      </c>
      <c r="T32" s="31">
        <v>269</v>
      </c>
      <c r="U32" s="41">
        <f t="shared" si="6"/>
        <v>1.490909090909091</v>
      </c>
      <c r="V32" s="18">
        <f t="shared" si="7"/>
        <v>0.9375</v>
      </c>
      <c r="W32" s="42">
        <f t="shared" si="8"/>
        <v>1.2117117117117118</v>
      </c>
      <c r="X32" s="23">
        <v>150</v>
      </c>
      <c r="Y32" s="16">
        <v>200</v>
      </c>
      <c r="Z32" s="31">
        <v>350</v>
      </c>
      <c r="AA32" s="41">
        <f t="shared" si="9"/>
        <v>1.3636363636363635</v>
      </c>
      <c r="AB32" s="18">
        <f t="shared" si="10"/>
        <v>1.7857142857142858</v>
      </c>
      <c r="AC32" s="42">
        <f t="shared" si="11"/>
        <v>1.5765765765765767</v>
      </c>
      <c r="AD32" s="23">
        <v>0</v>
      </c>
      <c r="AE32" s="16">
        <v>4</v>
      </c>
      <c r="AF32" s="31">
        <v>4</v>
      </c>
      <c r="AG32" s="41">
        <f t="shared" si="12"/>
        <v>0</v>
      </c>
      <c r="AH32" s="18">
        <f t="shared" si="13"/>
        <v>3.5714285714285712E-2</v>
      </c>
      <c r="AI32" s="42">
        <f t="shared" si="14"/>
        <v>1.8018018018018018E-2</v>
      </c>
      <c r="AJ32" s="23">
        <v>314</v>
      </c>
      <c r="AK32" s="16">
        <v>309</v>
      </c>
      <c r="AL32" s="31">
        <v>623</v>
      </c>
      <c r="AM32" s="41">
        <f t="shared" si="15"/>
        <v>2.8545454545454545</v>
      </c>
      <c r="AN32" s="18">
        <f t="shared" si="16"/>
        <v>2.7589285714285716</v>
      </c>
      <c r="AO32" s="42">
        <f t="shared" si="17"/>
        <v>2.8063063063063063</v>
      </c>
      <c r="AP32" s="23">
        <v>76</v>
      </c>
      <c r="AQ32" s="16">
        <v>76</v>
      </c>
      <c r="AR32" s="31">
        <v>152</v>
      </c>
      <c r="AS32" s="41">
        <f t="shared" si="18"/>
        <v>0.69090909090909092</v>
      </c>
      <c r="AT32" s="18">
        <f t="shared" si="19"/>
        <v>0.6785714285714286</v>
      </c>
      <c r="AU32" s="42">
        <f t="shared" si="20"/>
        <v>0.68468468468468469</v>
      </c>
      <c r="AV32" s="23">
        <v>1</v>
      </c>
      <c r="AW32" s="16">
        <v>2</v>
      </c>
      <c r="AX32" s="16">
        <v>3</v>
      </c>
      <c r="AY32" s="19">
        <f t="shared" si="21"/>
        <v>9.0909090909090905E-3</v>
      </c>
      <c r="AZ32" s="19">
        <f t="shared" si="22"/>
        <v>1.7857142857142856E-2</v>
      </c>
      <c r="BA32" s="19">
        <f t="shared" si="23"/>
        <v>1.3513513513513514E-2</v>
      </c>
      <c r="BB32" s="16">
        <v>0</v>
      </c>
      <c r="BC32" s="16">
        <v>0</v>
      </c>
      <c r="BD32" s="16">
        <v>0</v>
      </c>
      <c r="BE32" s="20">
        <f t="shared" si="24"/>
        <v>0</v>
      </c>
      <c r="BF32" s="20">
        <f t="shared" si="25"/>
        <v>0</v>
      </c>
      <c r="BG32" s="45">
        <f t="shared" si="26"/>
        <v>0</v>
      </c>
      <c r="BH32" s="23">
        <v>22</v>
      </c>
      <c r="BI32" s="16">
        <v>17</v>
      </c>
      <c r="BJ32" s="16">
        <v>39</v>
      </c>
      <c r="BK32" s="19">
        <f t="shared" si="27"/>
        <v>0.2</v>
      </c>
      <c r="BL32" s="19">
        <f t="shared" si="28"/>
        <v>0.15178571428571427</v>
      </c>
      <c r="BM32" s="19">
        <f t="shared" si="29"/>
        <v>0.17567567567567569</v>
      </c>
      <c r="BN32" s="16">
        <v>1</v>
      </c>
      <c r="BO32" s="16">
        <v>6</v>
      </c>
      <c r="BP32" s="16">
        <v>7</v>
      </c>
      <c r="BQ32" s="19">
        <f t="shared" si="30"/>
        <v>9.0909090909090905E-3</v>
      </c>
      <c r="BR32" s="19">
        <f t="shared" si="31"/>
        <v>5.3571428571428568E-2</v>
      </c>
      <c r="BS32" s="46">
        <f t="shared" si="32"/>
        <v>3.1531531531531529E-2</v>
      </c>
      <c r="BT32" s="23">
        <v>58</v>
      </c>
      <c r="BU32" s="16">
        <v>38</v>
      </c>
      <c r="BV32" s="16">
        <v>96</v>
      </c>
      <c r="BW32" s="19">
        <f t="shared" si="33"/>
        <v>0.52727272727272723</v>
      </c>
      <c r="BX32" s="19">
        <f t="shared" si="34"/>
        <v>0.3392857142857143</v>
      </c>
      <c r="BY32" s="19">
        <f t="shared" si="35"/>
        <v>0.43243243243243246</v>
      </c>
      <c r="BZ32" s="16">
        <v>6</v>
      </c>
      <c r="CA32" s="16">
        <v>3</v>
      </c>
      <c r="CB32" s="16">
        <v>9</v>
      </c>
      <c r="CC32" s="19">
        <f t="shared" si="36"/>
        <v>5.4545454545454543E-2</v>
      </c>
      <c r="CD32" s="19">
        <f t="shared" si="37"/>
        <v>2.6785714285714284E-2</v>
      </c>
      <c r="CE32" s="46">
        <f t="shared" si="38"/>
        <v>4.0540540540540543E-2</v>
      </c>
      <c r="CF32" s="23">
        <v>26</v>
      </c>
      <c r="CG32" s="16">
        <v>13</v>
      </c>
      <c r="CH32" s="16">
        <v>39</v>
      </c>
      <c r="CI32" s="20">
        <f t="shared" si="39"/>
        <v>0.23636363636363636</v>
      </c>
      <c r="CJ32" s="20">
        <f t="shared" si="40"/>
        <v>0.11607142857142858</v>
      </c>
      <c r="CK32" s="20">
        <f t="shared" si="41"/>
        <v>0.17567567567567569</v>
      </c>
      <c r="CL32" s="16">
        <v>6</v>
      </c>
      <c r="CM32" s="16">
        <v>3</v>
      </c>
      <c r="CN32" s="16">
        <v>9</v>
      </c>
      <c r="CO32" s="20">
        <f t="shared" si="42"/>
        <v>5.4545454545454543E-2</v>
      </c>
      <c r="CP32" s="20">
        <f t="shared" si="43"/>
        <v>2.6785714285714284E-2</v>
      </c>
      <c r="CQ32" s="20">
        <f t="shared" si="44"/>
        <v>4.0540540540540543E-2</v>
      </c>
      <c r="CR32" s="16">
        <f t="shared" si="49"/>
        <v>32</v>
      </c>
      <c r="CS32" s="16">
        <f t="shared" si="45"/>
        <v>16</v>
      </c>
      <c r="CT32" s="16">
        <f t="shared" si="46"/>
        <v>48</v>
      </c>
      <c r="CU32" s="20">
        <f t="shared" si="50"/>
        <v>0.29090909090909089</v>
      </c>
      <c r="CV32" s="20">
        <f t="shared" si="47"/>
        <v>0.14285714285714285</v>
      </c>
      <c r="CW32" s="45">
        <f t="shared" si="48"/>
        <v>0.21621621621621623</v>
      </c>
    </row>
    <row r="33" spans="1:101" ht="8.25" customHeight="1">
      <c r="A33" s="26"/>
      <c r="B33" s="27" t="s">
        <v>65</v>
      </c>
      <c r="C33" s="23">
        <v>105</v>
      </c>
      <c r="D33" s="16">
        <v>130</v>
      </c>
      <c r="E33" s="31">
        <v>235</v>
      </c>
      <c r="F33" s="23">
        <v>49</v>
      </c>
      <c r="G33" s="16">
        <v>74</v>
      </c>
      <c r="H33" s="31">
        <v>123</v>
      </c>
      <c r="I33" s="36">
        <f t="shared" si="0"/>
        <v>0.46666666666666667</v>
      </c>
      <c r="J33" s="21">
        <f t="shared" si="1"/>
        <v>0.56923076923076921</v>
      </c>
      <c r="K33" s="39">
        <f t="shared" si="2"/>
        <v>0.52340425531914891</v>
      </c>
      <c r="L33" s="23">
        <v>24</v>
      </c>
      <c r="M33" s="16">
        <v>46</v>
      </c>
      <c r="N33" s="31">
        <v>70</v>
      </c>
      <c r="O33" s="35">
        <f t="shared" si="3"/>
        <v>0.48979591836734693</v>
      </c>
      <c r="P33" s="17">
        <f t="shared" si="4"/>
        <v>0.6216216216216216</v>
      </c>
      <c r="Q33" s="38">
        <f t="shared" si="5"/>
        <v>0.56910569105691056</v>
      </c>
      <c r="R33" s="23">
        <v>67</v>
      </c>
      <c r="S33" s="16">
        <v>37</v>
      </c>
      <c r="T33" s="31">
        <v>104</v>
      </c>
      <c r="U33" s="41">
        <f t="shared" si="6"/>
        <v>0.63809523809523805</v>
      </c>
      <c r="V33" s="18">
        <f t="shared" si="7"/>
        <v>0.2846153846153846</v>
      </c>
      <c r="W33" s="42">
        <f t="shared" si="8"/>
        <v>0.44255319148936167</v>
      </c>
      <c r="X33" s="23">
        <v>120</v>
      </c>
      <c r="Y33" s="16">
        <v>200</v>
      </c>
      <c r="Z33" s="31">
        <v>320</v>
      </c>
      <c r="AA33" s="41">
        <f t="shared" si="9"/>
        <v>1.1428571428571428</v>
      </c>
      <c r="AB33" s="18">
        <f t="shared" si="10"/>
        <v>1.5384615384615385</v>
      </c>
      <c r="AC33" s="42">
        <f t="shared" si="11"/>
        <v>1.3617021276595744</v>
      </c>
      <c r="AD33" s="23">
        <v>12</v>
      </c>
      <c r="AE33" s="16">
        <v>35</v>
      </c>
      <c r="AF33" s="31">
        <v>47</v>
      </c>
      <c r="AG33" s="41">
        <f t="shared" si="12"/>
        <v>0.11428571428571428</v>
      </c>
      <c r="AH33" s="18">
        <f t="shared" si="13"/>
        <v>0.26923076923076922</v>
      </c>
      <c r="AI33" s="42">
        <f t="shared" si="14"/>
        <v>0.2</v>
      </c>
      <c r="AJ33" s="23">
        <v>199</v>
      </c>
      <c r="AK33" s="16">
        <v>272</v>
      </c>
      <c r="AL33" s="31">
        <v>471</v>
      </c>
      <c r="AM33" s="41">
        <f t="shared" si="15"/>
        <v>1.8952380952380952</v>
      </c>
      <c r="AN33" s="18">
        <f t="shared" si="16"/>
        <v>2.0923076923076924</v>
      </c>
      <c r="AO33" s="42">
        <f t="shared" si="17"/>
        <v>2.0042553191489363</v>
      </c>
      <c r="AP33" s="23">
        <v>43</v>
      </c>
      <c r="AQ33" s="16">
        <v>64</v>
      </c>
      <c r="AR33" s="31">
        <v>107</v>
      </c>
      <c r="AS33" s="41">
        <f t="shared" si="18"/>
        <v>0.40952380952380951</v>
      </c>
      <c r="AT33" s="18">
        <f t="shared" si="19"/>
        <v>0.49230769230769234</v>
      </c>
      <c r="AU33" s="42">
        <f t="shared" si="20"/>
        <v>0.4553191489361702</v>
      </c>
      <c r="AV33" s="23">
        <v>0</v>
      </c>
      <c r="AW33" s="16">
        <v>0</v>
      </c>
      <c r="AX33" s="16">
        <v>0</v>
      </c>
      <c r="AY33" s="19">
        <f t="shared" si="21"/>
        <v>0</v>
      </c>
      <c r="AZ33" s="19">
        <f t="shared" si="22"/>
        <v>0</v>
      </c>
      <c r="BA33" s="19">
        <f t="shared" si="23"/>
        <v>0</v>
      </c>
      <c r="BB33" s="16">
        <v>0</v>
      </c>
      <c r="BC33" s="16">
        <v>0</v>
      </c>
      <c r="BD33" s="16">
        <v>0</v>
      </c>
      <c r="BE33" s="20">
        <f t="shared" si="24"/>
        <v>0</v>
      </c>
      <c r="BF33" s="20">
        <f t="shared" si="25"/>
        <v>0</v>
      </c>
      <c r="BG33" s="45">
        <f t="shared" si="26"/>
        <v>0</v>
      </c>
      <c r="BH33" s="23">
        <v>24</v>
      </c>
      <c r="BI33" s="16">
        <v>30</v>
      </c>
      <c r="BJ33" s="16">
        <v>54</v>
      </c>
      <c r="BK33" s="19">
        <f t="shared" si="27"/>
        <v>0.22857142857142856</v>
      </c>
      <c r="BL33" s="19">
        <f t="shared" si="28"/>
        <v>0.23076923076923078</v>
      </c>
      <c r="BM33" s="19">
        <f t="shared" si="29"/>
        <v>0.22978723404255319</v>
      </c>
      <c r="BN33" s="16">
        <v>15</v>
      </c>
      <c r="BO33" s="16">
        <v>27</v>
      </c>
      <c r="BP33" s="16">
        <v>42</v>
      </c>
      <c r="BQ33" s="19">
        <f t="shared" si="30"/>
        <v>0.14285714285714285</v>
      </c>
      <c r="BR33" s="19">
        <f t="shared" si="31"/>
        <v>0.2076923076923077</v>
      </c>
      <c r="BS33" s="46">
        <f t="shared" si="32"/>
        <v>0.17872340425531916</v>
      </c>
      <c r="BT33" s="23">
        <v>44</v>
      </c>
      <c r="BU33" s="16">
        <v>57</v>
      </c>
      <c r="BV33" s="16">
        <v>101</v>
      </c>
      <c r="BW33" s="19">
        <f t="shared" si="33"/>
        <v>0.41904761904761906</v>
      </c>
      <c r="BX33" s="19">
        <f t="shared" si="34"/>
        <v>0.43846153846153846</v>
      </c>
      <c r="BY33" s="19">
        <f t="shared" si="35"/>
        <v>0.4297872340425532</v>
      </c>
      <c r="BZ33" s="16">
        <v>3</v>
      </c>
      <c r="CA33" s="16">
        <v>2</v>
      </c>
      <c r="CB33" s="16">
        <v>5</v>
      </c>
      <c r="CC33" s="19">
        <f t="shared" si="36"/>
        <v>2.8571428571428571E-2</v>
      </c>
      <c r="CD33" s="19">
        <f t="shared" si="37"/>
        <v>1.5384615384615385E-2</v>
      </c>
      <c r="CE33" s="46">
        <f t="shared" si="38"/>
        <v>2.1276595744680851E-2</v>
      </c>
      <c r="CF33" s="23">
        <v>40</v>
      </c>
      <c r="CG33" s="16">
        <v>45</v>
      </c>
      <c r="CH33" s="16">
        <v>85</v>
      </c>
      <c r="CI33" s="20">
        <f t="shared" si="39"/>
        <v>0.38095238095238093</v>
      </c>
      <c r="CJ33" s="20">
        <f t="shared" si="40"/>
        <v>0.34615384615384615</v>
      </c>
      <c r="CK33" s="20">
        <f t="shared" si="41"/>
        <v>0.36170212765957449</v>
      </c>
      <c r="CL33" s="16">
        <v>3</v>
      </c>
      <c r="CM33" s="16">
        <v>2</v>
      </c>
      <c r="CN33" s="16">
        <v>5</v>
      </c>
      <c r="CO33" s="20">
        <f t="shared" si="42"/>
        <v>2.8571428571428571E-2</v>
      </c>
      <c r="CP33" s="20">
        <f t="shared" si="43"/>
        <v>1.5384615384615385E-2</v>
      </c>
      <c r="CQ33" s="20">
        <f t="shared" si="44"/>
        <v>2.1276595744680851E-2</v>
      </c>
      <c r="CR33" s="16">
        <f t="shared" si="49"/>
        <v>43</v>
      </c>
      <c r="CS33" s="16">
        <f t="shared" si="45"/>
        <v>47</v>
      </c>
      <c r="CT33" s="16">
        <f t="shared" si="46"/>
        <v>90</v>
      </c>
      <c r="CU33" s="20">
        <f t="shared" si="50"/>
        <v>0.40952380952380951</v>
      </c>
      <c r="CV33" s="20">
        <f t="shared" si="47"/>
        <v>0.36153846153846153</v>
      </c>
      <c r="CW33" s="45">
        <f t="shared" si="48"/>
        <v>0.38297872340425532</v>
      </c>
    </row>
    <row r="34" spans="1:101" ht="8.25" customHeight="1">
      <c r="A34" s="26"/>
      <c r="B34" s="27" t="s">
        <v>66</v>
      </c>
      <c r="C34" s="23">
        <v>68</v>
      </c>
      <c r="D34" s="16">
        <v>64</v>
      </c>
      <c r="E34" s="31">
        <v>132</v>
      </c>
      <c r="F34" s="23">
        <v>23</v>
      </c>
      <c r="G34" s="16">
        <v>15</v>
      </c>
      <c r="H34" s="31">
        <v>38</v>
      </c>
      <c r="I34" s="36">
        <f t="shared" si="0"/>
        <v>0.33823529411764708</v>
      </c>
      <c r="J34" s="21">
        <f t="shared" si="1"/>
        <v>0.234375</v>
      </c>
      <c r="K34" s="39">
        <f t="shared" si="2"/>
        <v>0.2878787878787879</v>
      </c>
      <c r="L34" s="23">
        <v>19</v>
      </c>
      <c r="M34" s="16">
        <v>19</v>
      </c>
      <c r="N34" s="31">
        <v>38</v>
      </c>
      <c r="O34" s="35">
        <f t="shared" si="3"/>
        <v>0.82608695652173914</v>
      </c>
      <c r="P34" s="17">
        <f t="shared" si="4"/>
        <v>1.2666666666666666</v>
      </c>
      <c r="Q34" s="38">
        <f t="shared" si="5"/>
        <v>1</v>
      </c>
      <c r="R34" s="23">
        <v>67</v>
      </c>
      <c r="S34" s="16">
        <v>23</v>
      </c>
      <c r="T34" s="31">
        <v>90</v>
      </c>
      <c r="U34" s="41">
        <f t="shared" si="6"/>
        <v>0.98529411764705888</v>
      </c>
      <c r="V34" s="18">
        <f t="shared" si="7"/>
        <v>0.359375</v>
      </c>
      <c r="W34" s="42">
        <f t="shared" si="8"/>
        <v>0.68181818181818177</v>
      </c>
      <c r="X34" s="23">
        <v>86</v>
      </c>
      <c r="Y34" s="16">
        <v>66</v>
      </c>
      <c r="Z34" s="31">
        <v>152</v>
      </c>
      <c r="AA34" s="41">
        <f t="shared" si="9"/>
        <v>1.2647058823529411</v>
      </c>
      <c r="AB34" s="18">
        <f t="shared" si="10"/>
        <v>1.03125</v>
      </c>
      <c r="AC34" s="42">
        <f t="shared" si="11"/>
        <v>1.1515151515151516</v>
      </c>
      <c r="AD34" s="23">
        <v>7</v>
      </c>
      <c r="AE34" s="16">
        <v>8</v>
      </c>
      <c r="AF34" s="31">
        <v>15</v>
      </c>
      <c r="AG34" s="41">
        <f t="shared" si="12"/>
        <v>0.10294117647058823</v>
      </c>
      <c r="AH34" s="18">
        <f t="shared" si="13"/>
        <v>0.125</v>
      </c>
      <c r="AI34" s="42">
        <f t="shared" si="14"/>
        <v>0.11363636363636363</v>
      </c>
      <c r="AJ34" s="23">
        <v>160</v>
      </c>
      <c r="AK34" s="16">
        <v>97</v>
      </c>
      <c r="AL34" s="31">
        <v>257</v>
      </c>
      <c r="AM34" s="41">
        <f t="shared" si="15"/>
        <v>2.3529411764705883</v>
      </c>
      <c r="AN34" s="18">
        <f t="shared" si="16"/>
        <v>1.515625</v>
      </c>
      <c r="AO34" s="42">
        <f t="shared" si="17"/>
        <v>1.946969696969697</v>
      </c>
      <c r="AP34" s="23">
        <v>130</v>
      </c>
      <c r="AQ34" s="16">
        <v>101</v>
      </c>
      <c r="AR34" s="31">
        <v>231</v>
      </c>
      <c r="AS34" s="41">
        <f t="shared" si="18"/>
        <v>1.911764705882353</v>
      </c>
      <c r="AT34" s="18">
        <f t="shared" si="19"/>
        <v>1.578125</v>
      </c>
      <c r="AU34" s="42">
        <f t="shared" si="20"/>
        <v>1.75</v>
      </c>
      <c r="AV34" s="23">
        <v>13</v>
      </c>
      <c r="AW34" s="16">
        <v>17</v>
      </c>
      <c r="AX34" s="16">
        <v>30</v>
      </c>
      <c r="AY34" s="19">
        <f t="shared" si="21"/>
        <v>0.19117647058823528</v>
      </c>
      <c r="AZ34" s="19">
        <f t="shared" si="22"/>
        <v>0.265625</v>
      </c>
      <c r="BA34" s="19">
        <f t="shared" si="23"/>
        <v>0.22727272727272727</v>
      </c>
      <c r="BB34" s="16">
        <v>0</v>
      </c>
      <c r="BC34" s="16">
        <v>3</v>
      </c>
      <c r="BD34" s="16">
        <v>3</v>
      </c>
      <c r="BE34" s="20">
        <f t="shared" si="24"/>
        <v>0</v>
      </c>
      <c r="BF34" s="20">
        <f t="shared" si="25"/>
        <v>4.6875E-2</v>
      </c>
      <c r="BG34" s="45">
        <f t="shared" si="26"/>
        <v>2.2727272727272728E-2</v>
      </c>
      <c r="BH34" s="23">
        <v>31</v>
      </c>
      <c r="BI34" s="16">
        <v>35</v>
      </c>
      <c r="BJ34" s="16">
        <v>66</v>
      </c>
      <c r="BK34" s="19">
        <f t="shared" si="27"/>
        <v>0.45588235294117646</v>
      </c>
      <c r="BL34" s="19">
        <f t="shared" si="28"/>
        <v>0.546875</v>
      </c>
      <c r="BM34" s="19">
        <f t="shared" si="29"/>
        <v>0.5</v>
      </c>
      <c r="BN34" s="16">
        <v>6</v>
      </c>
      <c r="BO34" s="16">
        <v>12</v>
      </c>
      <c r="BP34" s="16">
        <v>18</v>
      </c>
      <c r="BQ34" s="19">
        <f t="shared" si="30"/>
        <v>8.8235294117647065E-2</v>
      </c>
      <c r="BR34" s="19">
        <f t="shared" si="31"/>
        <v>0.1875</v>
      </c>
      <c r="BS34" s="46">
        <f t="shared" si="32"/>
        <v>0.13636363636363635</v>
      </c>
      <c r="BT34" s="23">
        <v>39</v>
      </c>
      <c r="BU34" s="16">
        <v>31</v>
      </c>
      <c r="BV34" s="16">
        <v>70</v>
      </c>
      <c r="BW34" s="19">
        <f t="shared" si="33"/>
        <v>0.57352941176470584</v>
      </c>
      <c r="BX34" s="19">
        <f t="shared" si="34"/>
        <v>0.484375</v>
      </c>
      <c r="BY34" s="19">
        <f t="shared" si="35"/>
        <v>0.53030303030303028</v>
      </c>
      <c r="BZ34" s="16">
        <v>10</v>
      </c>
      <c r="CA34" s="16">
        <v>7</v>
      </c>
      <c r="CB34" s="16">
        <v>17</v>
      </c>
      <c r="CC34" s="19">
        <f t="shared" si="36"/>
        <v>0.14705882352941177</v>
      </c>
      <c r="CD34" s="19">
        <f t="shared" si="37"/>
        <v>0.109375</v>
      </c>
      <c r="CE34" s="46">
        <f t="shared" si="38"/>
        <v>0.12878787878787878</v>
      </c>
      <c r="CF34" s="23">
        <v>32</v>
      </c>
      <c r="CG34" s="16">
        <v>35</v>
      </c>
      <c r="CH34" s="16">
        <v>67</v>
      </c>
      <c r="CI34" s="20">
        <f t="shared" si="39"/>
        <v>0.47058823529411764</v>
      </c>
      <c r="CJ34" s="20">
        <f t="shared" si="40"/>
        <v>0.546875</v>
      </c>
      <c r="CK34" s="20">
        <f t="shared" si="41"/>
        <v>0.50757575757575757</v>
      </c>
      <c r="CL34" s="16">
        <v>17</v>
      </c>
      <c r="CM34" s="16">
        <v>13</v>
      </c>
      <c r="CN34" s="16">
        <v>30</v>
      </c>
      <c r="CO34" s="20">
        <f t="shared" si="42"/>
        <v>0.25</v>
      </c>
      <c r="CP34" s="20">
        <f t="shared" si="43"/>
        <v>0.203125</v>
      </c>
      <c r="CQ34" s="20">
        <f t="shared" si="44"/>
        <v>0.22727272727272727</v>
      </c>
      <c r="CR34" s="16">
        <f t="shared" si="49"/>
        <v>49</v>
      </c>
      <c r="CS34" s="16">
        <f t="shared" si="45"/>
        <v>48</v>
      </c>
      <c r="CT34" s="16">
        <f t="shared" si="46"/>
        <v>97</v>
      </c>
      <c r="CU34" s="20">
        <f t="shared" si="50"/>
        <v>0.72058823529411764</v>
      </c>
      <c r="CV34" s="20">
        <f t="shared" si="47"/>
        <v>0.75</v>
      </c>
      <c r="CW34" s="45">
        <f t="shared" si="48"/>
        <v>0.73484848484848486</v>
      </c>
    </row>
    <row r="35" spans="1:101" ht="8.25" customHeight="1">
      <c r="A35" s="26"/>
      <c r="B35" s="27" t="s">
        <v>67</v>
      </c>
      <c r="C35" s="23">
        <v>137</v>
      </c>
      <c r="D35" s="16">
        <v>133</v>
      </c>
      <c r="E35" s="31">
        <v>270</v>
      </c>
      <c r="F35" s="23">
        <v>49</v>
      </c>
      <c r="G35" s="16">
        <v>53</v>
      </c>
      <c r="H35" s="31">
        <v>102</v>
      </c>
      <c r="I35" s="36">
        <f t="shared" si="0"/>
        <v>0.35766423357664234</v>
      </c>
      <c r="J35" s="21">
        <f t="shared" si="1"/>
        <v>0.39849624060150374</v>
      </c>
      <c r="K35" s="39">
        <f t="shared" si="2"/>
        <v>0.37777777777777777</v>
      </c>
      <c r="L35" s="23">
        <v>27</v>
      </c>
      <c r="M35" s="16">
        <v>32</v>
      </c>
      <c r="N35" s="31">
        <v>59</v>
      </c>
      <c r="O35" s="35">
        <f t="shared" si="3"/>
        <v>0.55102040816326525</v>
      </c>
      <c r="P35" s="17">
        <f t="shared" si="4"/>
        <v>0.60377358490566035</v>
      </c>
      <c r="Q35" s="38">
        <f t="shared" si="5"/>
        <v>0.57843137254901966</v>
      </c>
      <c r="R35" s="23">
        <v>45</v>
      </c>
      <c r="S35" s="16">
        <v>38</v>
      </c>
      <c r="T35" s="31">
        <v>83</v>
      </c>
      <c r="U35" s="41">
        <f t="shared" si="6"/>
        <v>0.32846715328467152</v>
      </c>
      <c r="V35" s="18">
        <f t="shared" si="7"/>
        <v>0.2857142857142857</v>
      </c>
      <c r="W35" s="42">
        <f t="shared" si="8"/>
        <v>0.30740740740740741</v>
      </c>
      <c r="X35" s="23">
        <v>88</v>
      </c>
      <c r="Y35" s="16">
        <v>113</v>
      </c>
      <c r="Z35" s="31">
        <v>201</v>
      </c>
      <c r="AA35" s="41">
        <f t="shared" si="9"/>
        <v>0.64233576642335766</v>
      </c>
      <c r="AB35" s="18">
        <f t="shared" si="10"/>
        <v>0.84962406015037595</v>
      </c>
      <c r="AC35" s="42">
        <f t="shared" si="11"/>
        <v>0.74444444444444446</v>
      </c>
      <c r="AD35" s="23">
        <v>6</v>
      </c>
      <c r="AE35" s="16">
        <v>3</v>
      </c>
      <c r="AF35" s="31">
        <v>9</v>
      </c>
      <c r="AG35" s="41">
        <f t="shared" si="12"/>
        <v>4.3795620437956206E-2</v>
      </c>
      <c r="AH35" s="18">
        <f t="shared" si="13"/>
        <v>2.2556390977443608E-2</v>
      </c>
      <c r="AI35" s="42">
        <f t="shared" si="14"/>
        <v>3.3333333333333333E-2</v>
      </c>
      <c r="AJ35" s="23">
        <v>139</v>
      </c>
      <c r="AK35" s="16">
        <v>154</v>
      </c>
      <c r="AL35" s="31">
        <v>293</v>
      </c>
      <c r="AM35" s="41">
        <f t="shared" si="15"/>
        <v>1.0145985401459854</v>
      </c>
      <c r="AN35" s="18">
        <f t="shared" si="16"/>
        <v>1.1578947368421053</v>
      </c>
      <c r="AO35" s="42">
        <f t="shared" si="17"/>
        <v>1.0851851851851853</v>
      </c>
      <c r="AP35" s="23">
        <v>60</v>
      </c>
      <c r="AQ35" s="16">
        <v>88</v>
      </c>
      <c r="AR35" s="31">
        <v>148</v>
      </c>
      <c r="AS35" s="41">
        <f t="shared" si="18"/>
        <v>0.43795620437956206</v>
      </c>
      <c r="AT35" s="18">
        <f t="shared" si="19"/>
        <v>0.66165413533834583</v>
      </c>
      <c r="AU35" s="42">
        <f t="shared" si="20"/>
        <v>0.54814814814814816</v>
      </c>
      <c r="AV35" s="23">
        <v>1</v>
      </c>
      <c r="AW35" s="16">
        <v>3</v>
      </c>
      <c r="AX35" s="16">
        <v>4</v>
      </c>
      <c r="AY35" s="19">
        <f t="shared" si="21"/>
        <v>7.2992700729927005E-3</v>
      </c>
      <c r="AZ35" s="19">
        <f t="shared" si="22"/>
        <v>2.2556390977443608E-2</v>
      </c>
      <c r="BA35" s="19">
        <f t="shared" si="23"/>
        <v>1.4814814814814815E-2</v>
      </c>
      <c r="BB35" s="16">
        <v>0</v>
      </c>
      <c r="BC35" s="16">
        <v>0</v>
      </c>
      <c r="BD35" s="16">
        <v>0</v>
      </c>
      <c r="BE35" s="20">
        <f t="shared" si="24"/>
        <v>0</v>
      </c>
      <c r="BF35" s="20">
        <f t="shared" si="25"/>
        <v>0</v>
      </c>
      <c r="BG35" s="45">
        <f t="shared" si="26"/>
        <v>0</v>
      </c>
      <c r="BH35" s="23">
        <v>37</v>
      </c>
      <c r="BI35" s="16">
        <v>37</v>
      </c>
      <c r="BJ35" s="16">
        <v>74</v>
      </c>
      <c r="BK35" s="19">
        <f t="shared" si="27"/>
        <v>0.27007299270072993</v>
      </c>
      <c r="BL35" s="19">
        <f t="shared" si="28"/>
        <v>0.2781954887218045</v>
      </c>
      <c r="BM35" s="19">
        <f t="shared" si="29"/>
        <v>0.27407407407407408</v>
      </c>
      <c r="BN35" s="16">
        <v>3</v>
      </c>
      <c r="BO35" s="16">
        <v>6</v>
      </c>
      <c r="BP35" s="16">
        <v>9</v>
      </c>
      <c r="BQ35" s="19">
        <f t="shared" si="30"/>
        <v>2.1897810218978103E-2</v>
      </c>
      <c r="BR35" s="19">
        <f t="shared" si="31"/>
        <v>4.5112781954887216E-2</v>
      </c>
      <c r="BS35" s="46">
        <f t="shared" si="32"/>
        <v>3.3333333333333333E-2</v>
      </c>
      <c r="BT35" s="23">
        <v>29</v>
      </c>
      <c r="BU35" s="16">
        <v>23</v>
      </c>
      <c r="BV35" s="16">
        <v>52</v>
      </c>
      <c r="BW35" s="19">
        <f t="shared" si="33"/>
        <v>0.21167883211678831</v>
      </c>
      <c r="BX35" s="19">
        <f t="shared" si="34"/>
        <v>0.17293233082706766</v>
      </c>
      <c r="BY35" s="19">
        <f t="shared" si="35"/>
        <v>0.19259259259259259</v>
      </c>
      <c r="BZ35" s="16">
        <v>2</v>
      </c>
      <c r="CA35" s="16">
        <v>1</v>
      </c>
      <c r="CB35" s="16">
        <v>3</v>
      </c>
      <c r="CC35" s="19">
        <f t="shared" si="36"/>
        <v>1.4598540145985401E-2</v>
      </c>
      <c r="CD35" s="19">
        <f t="shared" si="37"/>
        <v>7.5187969924812026E-3</v>
      </c>
      <c r="CE35" s="46">
        <f t="shared" si="38"/>
        <v>1.1111111111111112E-2</v>
      </c>
      <c r="CF35" s="23">
        <v>16</v>
      </c>
      <c r="CG35" s="16">
        <v>9</v>
      </c>
      <c r="CH35" s="16">
        <v>25</v>
      </c>
      <c r="CI35" s="20">
        <f t="shared" si="39"/>
        <v>0.11678832116788321</v>
      </c>
      <c r="CJ35" s="20">
        <f t="shared" si="40"/>
        <v>6.7669172932330823E-2</v>
      </c>
      <c r="CK35" s="20">
        <f t="shared" si="41"/>
        <v>9.2592592592592587E-2</v>
      </c>
      <c r="CL35" s="16">
        <v>0</v>
      </c>
      <c r="CM35" s="16">
        <v>0</v>
      </c>
      <c r="CN35" s="16">
        <v>0</v>
      </c>
      <c r="CO35" s="20">
        <f t="shared" si="42"/>
        <v>0</v>
      </c>
      <c r="CP35" s="20">
        <f t="shared" si="43"/>
        <v>0</v>
      </c>
      <c r="CQ35" s="20">
        <f t="shared" si="44"/>
        <v>0</v>
      </c>
      <c r="CR35" s="16">
        <f t="shared" si="49"/>
        <v>16</v>
      </c>
      <c r="CS35" s="16">
        <f t="shared" si="45"/>
        <v>9</v>
      </c>
      <c r="CT35" s="16">
        <f t="shared" si="46"/>
        <v>25</v>
      </c>
      <c r="CU35" s="20">
        <f t="shared" si="50"/>
        <v>0.11678832116788321</v>
      </c>
      <c r="CV35" s="20">
        <f t="shared" si="47"/>
        <v>6.7669172932330823E-2</v>
      </c>
      <c r="CW35" s="45">
        <f t="shared" si="48"/>
        <v>9.2592592592592587E-2</v>
      </c>
    </row>
    <row r="36" spans="1:101" ht="8.25" customHeight="1">
      <c r="A36" s="26"/>
      <c r="B36" s="27" t="s">
        <v>68</v>
      </c>
      <c r="C36" s="23">
        <v>104</v>
      </c>
      <c r="D36" s="16">
        <v>132</v>
      </c>
      <c r="E36" s="31">
        <v>236</v>
      </c>
      <c r="F36" s="23">
        <v>64</v>
      </c>
      <c r="G36" s="16">
        <v>86</v>
      </c>
      <c r="H36" s="31">
        <v>150</v>
      </c>
      <c r="I36" s="36">
        <f t="shared" si="0"/>
        <v>0.61538461538461542</v>
      </c>
      <c r="J36" s="21">
        <f t="shared" si="1"/>
        <v>0.65151515151515149</v>
      </c>
      <c r="K36" s="39">
        <f t="shared" si="2"/>
        <v>0.63559322033898302</v>
      </c>
      <c r="L36" s="23">
        <v>46</v>
      </c>
      <c r="M36" s="16">
        <v>53</v>
      </c>
      <c r="N36" s="31">
        <v>99</v>
      </c>
      <c r="O36" s="35">
        <f t="shared" si="3"/>
        <v>0.71875</v>
      </c>
      <c r="P36" s="17">
        <f t="shared" si="4"/>
        <v>0.61627906976744184</v>
      </c>
      <c r="Q36" s="38">
        <f t="shared" si="5"/>
        <v>0.66</v>
      </c>
      <c r="R36" s="23">
        <v>29</v>
      </c>
      <c r="S36" s="16">
        <v>58</v>
      </c>
      <c r="T36" s="31">
        <v>87</v>
      </c>
      <c r="U36" s="41">
        <f t="shared" si="6"/>
        <v>0.27884615384615385</v>
      </c>
      <c r="V36" s="18">
        <f t="shared" si="7"/>
        <v>0.43939393939393939</v>
      </c>
      <c r="W36" s="42">
        <f t="shared" si="8"/>
        <v>0.36864406779661019</v>
      </c>
      <c r="X36" s="23">
        <v>209</v>
      </c>
      <c r="Y36" s="16">
        <v>248</v>
      </c>
      <c r="Z36" s="31">
        <v>457</v>
      </c>
      <c r="AA36" s="41">
        <f t="shared" si="9"/>
        <v>2.0096153846153846</v>
      </c>
      <c r="AB36" s="18">
        <f t="shared" si="10"/>
        <v>1.8787878787878789</v>
      </c>
      <c r="AC36" s="42">
        <f t="shared" si="11"/>
        <v>1.9364406779661016</v>
      </c>
      <c r="AD36" s="23">
        <v>22</v>
      </c>
      <c r="AE36" s="16">
        <v>16</v>
      </c>
      <c r="AF36" s="31">
        <v>38</v>
      </c>
      <c r="AG36" s="41">
        <f t="shared" si="12"/>
        <v>0.21153846153846154</v>
      </c>
      <c r="AH36" s="18">
        <f t="shared" si="13"/>
        <v>0.12121212121212122</v>
      </c>
      <c r="AI36" s="42">
        <f t="shared" si="14"/>
        <v>0.16101694915254236</v>
      </c>
      <c r="AJ36" s="23">
        <v>260</v>
      </c>
      <c r="AK36" s="16">
        <v>322</v>
      </c>
      <c r="AL36" s="31">
        <v>582</v>
      </c>
      <c r="AM36" s="41">
        <f t="shared" si="15"/>
        <v>2.5</v>
      </c>
      <c r="AN36" s="18">
        <f t="shared" si="16"/>
        <v>2.4393939393939394</v>
      </c>
      <c r="AO36" s="42">
        <f t="shared" si="17"/>
        <v>2.4661016949152543</v>
      </c>
      <c r="AP36" s="23">
        <v>58</v>
      </c>
      <c r="AQ36" s="16">
        <v>186</v>
      </c>
      <c r="AR36" s="31">
        <v>244</v>
      </c>
      <c r="AS36" s="41">
        <f t="shared" si="18"/>
        <v>0.55769230769230771</v>
      </c>
      <c r="AT36" s="18">
        <f t="shared" si="19"/>
        <v>1.4090909090909092</v>
      </c>
      <c r="AU36" s="42">
        <f t="shared" si="20"/>
        <v>1.0338983050847457</v>
      </c>
      <c r="AV36" s="23">
        <v>1</v>
      </c>
      <c r="AW36" s="16">
        <v>2</v>
      </c>
      <c r="AX36" s="16">
        <v>3</v>
      </c>
      <c r="AY36" s="19">
        <f t="shared" si="21"/>
        <v>9.6153846153846159E-3</v>
      </c>
      <c r="AZ36" s="19">
        <f t="shared" si="22"/>
        <v>1.5151515151515152E-2</v>
      </c>
      <c r="BA36" s="19">
        <f t="shared" si="23"/>
        <v>1.2711864406779662E-2</v>
      </c>
      <c r="BB36" s="16">
        <v>0</v>
      </c>
      <c r="BC36" s="16">
        <v>0</v>
      </c>
      <c r="BD36" s="16">
        <v>0</v>
      </c>
      <c r="BE36" s="20">
        <f t="shared" si="24"/>
        <v>0</v>
      </c>
      <c r="BF36" s="20">
        <f t="shared" si="25"/>
        <v>0</v>
      </c>
      <c r="BG36" s="45">
        <f t="shared" si="26"/>
        <v>0</v>
      </c>
      <c r="BH36" s="23">
        <v>10</v>
      </c>
      <c r="BI36" s="16">
        <v>16</v>
      </c>
      <c r="BJ36" s="16">
        <v>26</v>
      </c>
      <c r="BK36" s="19">
        <f t="shared" si="27"/>
        <v>9.6153846153846159E-2</v>
      </c>
      <c r="BL36" s="19">
        <f t="shared" si="28"/>
        <v>0.12121212121212122</v>
      </c>
      <c r="BM36" s="19">
        <f t="shared" si="29"/>
        <v>0.11016949152542373</v>
      </c>
      <c r="BN36" s="16">
        <v>5</v>
      </c>
      <c r="BO36" s="16">
        <v>2</v>
      </c>
      <c r="BP36" s="16">
        <v>7</v>
      </c>
      <c r="BQ36" s="19">
        <f t="shared" si="30"/>
        <v>4.807692307692308E-2</v>
      </c>
      <c r="BR36" s="19">
        <f t="shared" si="31"/>
        <v>1.5151515151515152E-2</v>
      </c>
      <c r="BS36" s="46">
        <f t="shared" si="32"/>
        <v>2.9661016949152543E-2</v>
      </c>
      <c r="BT36" s="23">
        <v>7</v>
      </c>
      <c r="BU36" s="16">
        <v>7</v>
      </c>
      <c r="BV36" s="16">
        <v>14</v>
      </c>
      <c r="BW36" s="19">
        <f t="shared" si="33"/>
        <v>6.7307692307692304E-2</v>
      </c>
      <c r="BX36" s="19">
        <f t="shared" si="34"/>
        <v>5.3030303030303032E-2</v>
      </c>
      <c r="BY36" s="19">
        <f t="shared" si="35"/>
        <v>5.9322033898305086E-2</v>
      </c>
      <c r="BZ36" s="16">
        <v>2</v>
      </c>
      <c r="CA36" s="16">
        <v>1</v>
      </c>
      <c r="CB36" s="16">
        <v>3</v>
      </c>
      <c r="CC36" s="19">
        <f t="shared" si="36"/>
        <v>1.9230769230769232E-2</v>
      </c>
      <c r="CD36" s="19">
        <f t="shared" si="37"/>
        <v>7.575757575757576E-3</v>
      </c>
      <c r="CE36" s="46">
        <f t="shared" si="38"/>
        <v>1.2711864406779662E-2</v>
      </c>
      <c r="CF36" s="23">
        <v>11</v>
      </c>
      <c r="CG36" s="16">
        <v>13</v>
      </c>
      <c r="CH36" s="16">
        <v>24</v>
      </c>
      <c r="CI36" s="20">
        <f t="shared" si="39"/>
        <v>0.10576923076923077</v>
      </c>
      <c r="CJ36" s="20">
        <f t="shared" si="40"/>
        <v>9.8484848484848481E-2</v>
      </c>
      <c r="CK36" s="20">
        <f t="shared" si="41"/>
        <v>0.10169491525423729</v>
      </c>
      <c r="CL36" s="16">
        <v>1</v>
      </c>
      <c r="CM36" s="16">
        <v>2</v>
      </c>
      <c r="CN36" s="16">
        <v>3</v>
      </c>
      <c r="CO36" s="20">
        <f t="shared" si="42"/>
        <v>9.6153846153846159E-3</v>
      </c>
      <c r="CP36" s="20">
        <f t="shared" si="43"/>
        <v>1.5151515151515152E-2</v>
      </c>
      <c r="CQ36" s="20">
        <f t="shared" si="44"/>
        <v>1.2711864406779662E-2</v>
      </c>
      <c r="CR36" s="16">
        <f t="shared" si="49"/>
        <v>12</v>
      </c>
      <c r="CS36" s="16">
        <f t="shared" si="45"/>
        <v>15</v>
      </c>
      <c r="CT36" s="16">
        <f t="shared" si="46"/>
        <v>27</v>
      </c>
      <c r="CU36" s="20">
        <f t="shared" si="50"/>
        <v>0.11538461538461539</v>
      </c>
      <c r="CV36" s="20">
        <f t="shared" si="47"/>
        <v>0.11363636363636363</v>
      </c>
      <c r="CW36" s="45">
        <f t="shared" si="48"/>
        <v>0.11440677966101695</v>
      </c>
    </row>
    <row r="37" spans="1:101" ht="8.25" customHeight="1">
      <c r="A37" s="26"/>
      <c r="B37" s="27" t="s">
        <v>69</v>
      </c>
      <c r="C37" s="23">
        <v>138</v>
      </c>
      <c r="D37" s="16">
        <v>91</v>
      </c>
      <c r="E37" s="31">
        <v>229</v>
      </c>
      <c r="F37" s="23">
        <v>59</v>
      </c>
      <c r="G37" s="16">
        <v>44</v>
      </c>
      <c r="H37" s="31">
        <v>103</v>
      </c>
      <c r="I37" s="36">
        <f t="shared" si="0"/>
        <v>0.42753623188405798</v>
      </c>
      <c r="J37" s="21">
        <f t="shared" si="1"/>
        <v>0.48351648351648352</v>
      </c>
      <c r="K37" s="39">
        <f t="shared" si="2"/>
        <v>0.44978165938864628</v>
      </c>
      <c r="L37" s="23">
        <v>53</v>
      </c>
      <c r="M37" s="16">
        <v>40</v>
      </c>
      <c r="N37" s="31">
        <v>93</v>
      </c>
      <c r="O37" s="35">
        <f t="shared" si="3"/>
        <v>0.89830508474576276</v>
      </c>
      <c r="P37" s="17">
        <f t="shared" si="4"/>
        <v>0.90909090909090906</v>
      </c>
      <c r="Q37" s="38">
        <f t="shared" si="5"/>
        <v>0.90291262135922334</v>
      </c>
      <c r="R37" s="23">
        <v>9</v>
      </c>
      <c r="S37" s="16">
        <v>8</v>
      </c>
      <c r="T37" s="31">
        <v>17</v>
      </c>
      <c r="U37" s="41">
        <f t="shared" si="6"/>
        <v>6.5217391304347824E-2</v>
      </c>
      <c r="V37" s="18">
        <f t="shared" si="7"/>
        <v>8.7912087912087919E-2</v>
      </c>
      <c r="W37" s="42">
        <f t="shared" si="8"/>
        <v>7.4235807860262015E-2</v>
      </c>
      <c r="X37" s="23">
        <v>168</v>
      </c>
      <c r="Y37" s="16">
        <v>141</v>
      </c>
      <c r="Z37" s="31">
        <v>309</v>
      </c>
      <c r="AA37" s="41">
        <f t="shared" si="9"/>
        <v>1.2173913043478262</v>
      </c>
      <c r="AB37" s="18">
        <f t="shared" si="10"/>
        <v>1.5494505494505495</v>
      </c>
      <c r="AC37" s="42">
        <f t="shared" si="11"/>
        <v>1.3493449781659388</v>
      </c>
      <c r="AD37" s="23">
        <v>0</v>
      </c>
      <c r="AE37" s="16">
        <v>0</v>
      </c>
      <c r="AF37" s="31">
        <v>0</v>
      </c>
      <c r="AG37" s="41">
        <f t="shared" si="12"/>
        <v>0</v>
      </c>
      <c r="AH37" s="18">
        <f t="shared" si="13"/>
        <v>0</v>
      </c>
      <c r="AI37" s="42">
        <f t="shared" si="14"/>
        <v>0</v>
      </c>
      <c r="AJ37" s="23">
        <v>177</v>
      </c>
      <c r="AK37" s="16">
        <v>149</v>
      </c>
      <c r="AL37" s="31">
        <v>326</v>
      </c>
      <c r="AM37" s="41">
        <f t="shared" si="15"/>
        <v>1.2826086956521738</v>
      </c>
      <c r="AN37" s="18">
        <f t="shared" si="16"/>
        <v>1.6373626373626373</v>
      </c>
      <c r="AO37" s="42">
        <f t="shared" si="17"/>
        <v>1.4235807860262009</v>
      </c>
      <c r="AP37" s="23">
        <v>64</v>
      </c>
      <c r="AQ37" s="16">
        <v>101</v>
      </c>
      <c r="AR37" s="31">
        <v>165</v>
      </c>
      <c r="AS37" s="41">
        <f t="shared" si="18"/>
        <v>0.46376811594202899</v>
      </c>
      <c r="AT37" s="18">
        <f t="shared" si="19"/>
        <v>1.1098901098901099</v>
      </c>
      <c r="AU37" s="42">
        <f t="shared" si="20"/>
        <v>0.72052401746724892</v>
      </c>
      <c r="AV37" s="23">
        <v>3</v>
      </c>
      <c r="AW37" s="16">
        <v>0</v>
      </c>
      <c r="AX37" s="16">
        <v>3</v>
      </c>
      <c r="AY37" s="19">
        <f t="shared" si="21"/>
        <v>2.1739130434782608E-2</v>
      </c>
      <c r="AZ37" s="19">
        <f t="shared" si="22"/>
        <v>0</v>
      </c>
      <c r="BA37" s="19">
        <f t="shared" si="23"/>
        <v>1.3100436681222707E-2</v>
      </c>
      <c r="BB37" s="16">
        <v>0</v>
      </c>
      <c r="BC37" s="16">
        <v>0</v>
      </c>
      <c r="BD37" s="16">
        <v>0</v>
      </c>
      <c r="BE37" s="20">
        <f t="shared" si="24"/>
        <v>0</v>
      </c>
      <c r="BF37" s="20">
        <f t="shared" si="25"/>
        <v>0</v>
      </c>
      <c r="BG37" s="45">
        <f t="shared" si="26"/>
        <v>0</v>
      </c>
      <c r="BH37" s="23">
        <v>16</v>
      </c>
      <c r="BI37" s="16">
        <v>16</v>
      </c>
      <c r="BJ37" s="16">
        <v>32</v>
      </c>
      <c r="BK37" s="19">
        <f t="shared" si="27"/>
        <v>0.11594202898550725</v>
      </c>
      <c r="BL37" s="19">
        <f t="shared" si="28"/>
        <v>0.17582417582417584</v>
      </c>
      <c r="BM37" s="19">
        <f t="shared" si="29"/>
        <v>0.13973799126637554</v>
      </c>
      <c r="BN37" s="16">
        <v>0</v>
      </c>
      <c r="BO37" s="16">
        <v>0</v>
      </c>
      <c r="BP37" s="16">
        <v>0</v>
      </c>
      <c r="BQ37" s="19">
        <f t="shared" si="30"/>
        <v>0</v>
      </c>
      <c r="BR37" s="19">
        <f t="shared" si="31"/>
        <v>0</v>
      </c>
      <c r="BS37" s="46">
        <f t="shared" si="32"/>
        <v>0</v>
      </c>
      <c r="BT37" s="23">
        <v>18</v>
      </c>
      <c r="BU37" s="16">
        <v>10</v>
      </c>
      <c r="BV37" s="16">
        <v>28</v>
      </c>
      <c r="BW37" s="19">
        <f t="shared" si="33"/>
        <v>0.13043478260869565</v>
      </c>
      <c r="BX37" s="19">
        <f t="shared" si="34"/>
        <v>0.10989010989010989</v>
      </c>
      <c r="BY37" s="19">
        <f t="shared" si="35"/>
        <v>0.1222707423580786</v>
      </c>
      <c r="BZ37" s="16">
        <v>0</v>
      </c>
      <c r="CA37" s="16">
        <v>0</v>
      </c>
      <c r="CB37" s="16">
        <v>0</v>
      </c>
      <c r="CC37" s="19">
        <f t="shared" si="36"/>
        <v>0</v>
      </c>
      <c r="CD37" s="19">
        <f t="shared" si="37"/>
        <v>0</v>
      </c>
      <c r="CE37" s="46">
        <f t="shared" si="38"/>
        <v>0</v>
      </c>
      <c r="CF37" s="23">
        <v>15</v>
      </c>
      <c r="CG37" s="16">
        <v>6</v>
      </c>
      <c r="CH37" s="16">
        <v>21</v>
      </c>
      <c r="CI37" s="20">
        <f t="shared" si="39"/>
        <v>0.10869565217391304</v>
      </c>
      <c r="CJ37" s="20">
        <f t="shared" si="40"/>
        <v>6.5934065934065936E-2</v>
      </c>
      <c r="CK37" s="20">
        <f t="shared" si="41"/>
        <v>9.1703056768558958E-2</v>
      </c>
      <c r="CL37" s="16">
        <v>0</v>
      </c>
      <c r="CM37" s="16">
        <v>1</v>
      </c>
      <c r="CN37" s="16">
        <v>1</v>
      </c>
      <c r="CO37" s="20">
        <f t="shared" si="42"/>
        <v>0</v>
      </c>
      <c r="CP37" s="20">
        <f t="shared" si="43"/>
        <v>1.098901098901099E-2</v>
      </c>
      <c r="CQ37" s="20">
        <f t="shared" si="44"/>
        <v>4.3668122270742356E-3</v>
      </c>
      <c r="CR37" s="16">
        <f t="shared" si="49"/>
        <v>15</v>
      </c>
      <c r="CS37" s="16">
        <f t="shared" si="45"/>
        <v>7</v>
      </c>
      <c r="CT37" s="16">
        <f t="shared" si="46"/>
        <v>22</v>
      </c>
      <c r="CU37" s="20">
        <f t="shared" si="50"/>
        <v>0.10869565217391304</v>
      </c>
      <c r="CV37" s="20">
        <f t="shared" si="47"/>
        <v>7.6923076923076927E-2</v>
      </c>
      <c r="CW37" s="45">
        <f t="shared" si="48"/>
        <v>9.606986899563319E-2</v>
      </c>
    </row>
    <row r="38" spans="1:101" ht="8.25" customHeight="1">
      <c r="A38" s="26"/>
      <c r="B38" s="27" t="s">
        <v>70</v>
      </c>
      <c r="C38" s="23">
        <v>56</v>
      </c>
      <c r="D38" s="16">
        <v>48</v>
      </c>
      <c r="E38" s="31">
        <v>104</v>
      </c>
      <c r="F38" s="23">
        <v>34</v>
      </c>
      <c r="G38" s="16">
        <v>35</v>
      </c>
      <c r="H38" s="31">
        <v>69</v>
      </c>
      <c r="I38" s="36">
        <f t="shared" si="0"/>
        <v>0.6071428571428571</v>
      </c>
      <c r="J38" s="21">
        <f t="shared" si="1"/>
        <v>0.72916666666666663</v>
      </c>
      <c r="K38" s="39">
        <f t="shared" si="2"/>
        <v>0.66346153846153844</v>
      </c>
      <c r="L38" s="23">
        <v>25</v>
      </c>
      <c r="M38" s="16">
        <v>25</v>
      </c>
      <c r="N38" s="31">
        <v>50</v>
      </c>
      <c r="O38" s="35">
        <f t="shared" si="3"/>
        <v>0.73529411764705888</v>
      </c>
      <c r="P38" s="17">
        <f t="shared" si="4"/>
        <v>0.7142857142857143</v>
      </c>
      <c r="Q38" s="38">
        <f t="shared" si="5"/>
        <v>0.72463768115942029</v>
      </c>
      <c r="R38" s="23">
        <v>17</v>
      </c>
      <c r="S38" s="16">
        <v>15</v>
      </c>
      <c r="T38" s="31">
        <v>32</v>
      </c>
      <c r="U38" s="41">
        <f t="shared" si="6"/>
        <v>0.30357142857142855</v>
      </c>
      <c r="V38" s="18">
        <f t="shared" si="7"/>
        <v>0.3125</v>
      </c>
      <c r="W38" s="42">
        <f t="shared" si="8"/>
        <v>0.30769230769230771</v>
      </c>
      <c r="X38" s="23">
        <v>145</v>
      </c>
      <c r="Y38" s="16">
        <v>122</v>
      </c>
      <c r="Z38" s="31">
        <v>267</v>
      </c>
      <c r="AA38" s="41">
        <f t="shared" si="9"/>
        <v>2.5892857142857144</v>
      </c>
      <c r="AB38" s="18">
        <f t="shared" si="10"/>
        <v>2.5416666666666665</v>
      </c>
      <c r="AC38" s="42">
        <f t="shared" si="11"/>
        <v>2.5673076923076925</v>
      </c>
      <c r="AD38" s="23">
        <v>3</v>
      </c>
      <c r="AE38" s="16">
        <v>11</v>
      </c>
      <c r="AF38" s="31">
        <v>14</v>
      </c>
      <c r="AG38" s="41">
        <f t="shared" si="12"/>
        <v>5.3571428571428568E-2</v>
      </c>
      <c r="AH38" s="18">
        <f t="shared" si="13"/>
        <v>0.22916666666666666</v>
      </c>
      <c r="AI38" s="42">
        <f t="shared" si="14"/>
        <v>0.13461538461538461</v>
      </c>
      <c r="AJ38" s="23">
        <v>165</v>
      </c>
      <c r="AK38" s="16">
        <v>148</v>
      </c>
      <c r="AL38" s="31">
        <v>313</v>
      </c>
      <c r="AM38" s="41">
        <f t="shared" si="15"/>
        <v>2.9464285714285716</v>
      </c>
      <c r="AN38" s="18">
        <f t="shared" si="16"/>
        <v>3.0833333333333335</v>
      </c>
      <c r="AO38" s="42">
        <f t="shared" si="17"/>
        <v>3.0096153846153846</v>
      </c>
      <c r="AP38" s="23">
        <v>16</v>
      </c>
      <c r="AQ38" s="16">
        <v>30</v>
      </c>
      <c r="AR38" s="31">
        <v>46</v>
      </c>
      <c r="AS38" s="41">
        <f t="shared" si="18"/>
        <v>0.2857142857142857</v>
      </c>
      <c r="AT38" s="18">
        <f t="shared" si="19"/>
        <v>0.625</v>
      </c>
      <c r="AU38" s="42">
        <f t="shared" si="20"/>
        <v>0.44230769230769229</v>
      </c>
      <c r="AV38" s="23">
        <v>7</v>
      </c>
      <c r="AW38" s="16">
        <v>9</v>
      </c>
      <c r="AX38" s="16">
        <v>16</v>
      </c>
      <c r="AY38" s="19">
        <f t="shared" si="21"/>
        <v>0.125</v>
      </c>
      <c r="AZ38" s="19">
        <f t="shared" si="22"/>
        <v>0.1875</v>
      </c>
      <c r="BA38" s="19">
        <f t="shared" si="23"/>
        <v>0.15384615384615385</v>
      </c>
      <c r="BB38" s="16">
        <v>0</v>
      </c>
      <c r="BC38" s="16">
        <v>0</v>
      </c>
      <c r="BD38" s="16">
        <v>0</v>
      </c>
      <c r="BE38" s="20">
        <f t="shared" si="24"/>
        <v>0</v>
      </c>
      <c r="BF38" s="20">
        <f t="shared" si="25"/>
        <v>0</v>
      </c>
      <c r="BG38" s="45">
        <f t="shared" si="26"/>
        <v>0</v>
      </c>
      <c r="BH38" s="23">
        <v>10</v>
      </c>
      <c r="BI38" s="16">
        <v>12</v>
      </c>
      <c r="BJ38" s="16">
        <v>22</v>
      </c>
      <c r="BK38" s="19">
        <f t="shared" si="27"/>
        <v>0.17857142857142858</v>
      </c>
      <c r="BL38" s="19">
        <f t="shared" si="28"/>
        <v>0.25</v>
      </c>
      <c r="BM38" s="19">
        <f t="shared" si="29"/>
        <v>0.21153846153846154</v>
      </c>
      <c r="BN38" s="16">
        <v>0</v>
      </c>
      <c r="BO38" s="16">
        <v>0</v>
      </c>
      <c r="BP38" s="16">
        <v>0</v>
      </c>
      <c r="BQ38" s="19">
        <f t="shared" si="30"/>
        <v>0</v>
      </c>
      <c r="BR38" s="19">
        <f t="shared" si="31"/>
        <v>0</v>
      </c>
      <c r="BS38" s="46">
        <f t="shared" si="32"/>
        <v>0</v>
      </c>
      <c r="BT38" s="23">
        <v>17</v>
      </c>
      <c r="BU38" s="16">
        <v>6</v>
      </c>
      <c r="BV38" s="16">
        <v>23</v>
      </c>
      <c r="BW38" s="19">
        <f t="shared" si="33"/>
        <v>0.30357142857142855</v>
      </c>
      <c r="BX38" s="19">
        <f t="shared" si="34"/>
        <v>0.125</v>
      </c>
      <c r="BY38" s="19">
        <f t="shared" si="35"/>
        <v>0.22115384615384615</v>
      </c>
      <c r="BZ38" s="16">
        <v>0</v>
      </c>
      <c r="CA38" s="16">
        <v>1</v>
      </c>
      <c r="CB38" s="16">
        <v>1</v>
      </c>
      <c r="CC38" s="19">
        <f t="shared" si="36"/>
        <v>0</v>
      </c>
      <c r="CD38" s="19">
        <f t="shared" si="37"/>
        <v>2.0833333333333332E-2</v>
      </c>
      <c r="CE38" s="46">
        <f t="shared" si="38"/>
        <v>9.6153846153846159E-3</v>
      </c>
      <c r="CF38" s="23">
        <v>14</v>
      </c>
      <c r="CG38" s="16">
        <v>5</v>
      </c>
      <c r="CH38" s="16">
        <v>19</v>
      </c>
      <c r="CI38" s="20">
        <f t="shared" si="39"/>
        <v>0.25</v>
      </c>
      <c r="CJ38" s="20">
        <f t="shared" si="40"/>
        <v>0.10416666666666667</v>
      </c>
      <c r="CK38" s="20">
        <f t="shared" si="41"/>
        <v>0.18269230769230768</v>
      </c>
      <c r="CL38" s="16">
        <v>0</v>
      </c>
      <c r="CM38" s="16">
        <v>0</v>
      </c>
      <c r="CN38" s="16">
        <v>0</v>
      </c>
      <c r="CO38" s="20">
        <f t="shared" si="42"/>
        <v>0</v>
      </c>
      <c r="CP38" s="20">
        <f t="shared" si="43"/>
        <v>0</v>
      </c>
      <c r="CQ38" s="20">
        <f t="shared" si="44"/>
        <v>0</v>
      </c>
      <c r="CR38" s="16">
        <f t="shared" si="49"/>
        <v>14</v>
      </c>
      <c r="CS38" s="16">
        <f t="shared" si="45"/>
        <v>5</v>
      </c>
      <c r="CT38" s="16">
        <f t="shared" si="46"/>
        <v>19</v>
      </c>
      <c r="CU38" s="20">
        <f t="shared" si="50"/>
        <v>0.25</v>
      </c>
      <c r="CV38" s="20">
        <f t="shared" si="47"/>
        <v>0.10416666666666667</v>
      </c>
      <c r="CW38" s="45">
        <f t="shared" si="48"/>
        <v>0.18269230769230768</v>
      </c>
    </row>
    <row r="39" spans="1:101" ht="8.25" customHeight="1">
      <c r="A39" s="26"/>
      <c r="B39" s="27" t="s">
        <v>71</v>
      </c>
      <c r="C39" s="23">
        <v>42</v>
      </c>
      <c r="D39" s="16">
        <v>19</v>
      </c>
      <c r="E39" s="31">
        <v>61</v>
      </c>
      <c r="F39" s="23">
        <v>32</v>
      </c>
      <c r="G39" s="16">
        <v>14</v>
      </c>
      <c r="H39" s="31">
        <v>46</v>
      </c>
      <c r="I39" s="36">
        <f t="shared" si="0"/>
        <v>0.76190476190476186</v>
      </c>
      <c r="J39" s="21">
        <f t="shared" si="1"/>
        <v>0.73684210526315785</v>
      </c>
      <c r="K39" s="39">
        <f t="shared" si="2"/>
        <v>0.75409836065573765</v>
      </c>
      <c r="L39" s="23">
        <v>14</v>
      </c>
      <c r="M39" s="16">
        <v>5</v>
      </c>
      <c r="N39" s="31">
        <v>19</v>
      </c>
      <c r="O39" s="35">
        <f t="shared" si="3"/>
        <v>0.4375</v>
      </c>
      <c r="P39" s="17">
        <f t="shared" si="4"/>
        <v>0.35714285714285715</v>
      </c>
      <c r="Q39" s="38">
        <f t="shared" si="5"/>
        <v>0.41304347826086957</v>
      </c>
      <c r="R39" s="23">
        <v>60</v>
      </c>
      <c r="S39" s="16">
        <v>32</v>
      </c>
      <c r="T39" s="31">
        <v>92</v>
      </c>
      <c r="U39" s="41">
        <f t="shared" si="6"/>
        <v>1.4285714285714286</v>
      </c>
      <c r="V39" s="18">
        <f t="shared" si="7"/>
        <v>1.6842105263157894</v>
      </c>
      <c r="W39" s="42">
        <f t="shared" si="8"/>
        <v>1.5081967213114753</v>
      </c>
      <c r="X39" s="23">
        <v>88</v>
      </c>
      <c r="Y39" s="16">
        <v>40</v>
      </c>
      <c r="Z39" s="31">
        <v>128</v>
      </c>
      <c r="AA39" s="41">
        <f t="shared" si="9"/>
        <v>2.0952380952380953</v>
      </c>
      <c r="AB39" s="18">
        <f t="shared" si="10"/>
        <v>2.1052631578947367</v>
      </c>
      <c r="AC39" s="42">
        <f t="shared" si="11"/>
        <v>2.098360655737705</v>
      </c>
      <c r="AD39" s="23">
        <v>2</v>
      </c>
      <c r="AE39" s="16">
        <v>1</v>
      </c>
      <c r="AF39" s="31">
        <v>3</v>
      </c>
      <c r="AG39" s="41">
        <f t="shared" si="12"/>
        <v>4.7619047619047616E-2</v>
      </c>
      <c r="AH39" s="18">
        <f t="shared" si="13"/>
        <v>5.2631578947368418E-2</v>
      </c>
      <c r="AI39" s="42">
        <f t="shared" si="14"/>
        <v>4.9180327868852458E-2</v>
      </c>
      <c r="AJ39" s="23">
        <v>150</v>
      </c>
      <c r="AK39" s="16">
        <v>73</v>
      </c>
      <c r="AL39" s="31">
        <v>223</v>
      </c>
      <c r="AM39" s="41">
        <f t="shared" si="15"/>
        <v>3.5714285714285716</v>
      </c>
      <c r="AN39" s="18">
        <f t="shared" si="16"/>
        <v>3.8421052631578947</v>
      </c>
      <c r="AO39" s="42">
        <f t="shared" si="17"/>
        <v>3.6557377049180326</v>
      </c>
      <c r="AP39" s="23">
        <v>35</v>
      </c>
      <c r="AQ39" s="16">
        <v>11</v>
      </c>
      <c r="AR39" s="31">
        <v>46</v>
      </c>
      <c r="AS39" s="41">
        <f t="shared" si="18"/>
        <v>0.83333333333333337</v>
      </c>
      <c r="AT39" s="18">
        <f t="shared" si="19"/>
        <v>0.57894736842105265</v>
      </c>
      <c r="AU39" s="42">
        <f t="shared" si="20"/>
        <v>0.75409836065573765</v>
      </c>
      <c r="AV39" s="23">
        <v>0</v>
      </c>
      <c r="AW39" s="16">
        <v>1</v>
      </c>
      <c r="AX39" s="16">
        <v>1</v>
      </c>
      <c r="AY39" s="19">
        <f t="shared" si="21"/>
        <v>0</v>
      </c>
      <c r="AZ39" s="19">
        <f t="shared" si="22"/>
        <v>5.2631578947368418E-2</v>
      </c>
      <c r="BA39" s="19">
        <f t="shared" si="23"/>
        <v>1.6393442622950821E-2</v>
      </c>
      <c r="BB39" s="16">
        <v>0</v>
      </c>
      <c r="BC39" s="16">
        <v>0</v>
      </c>
      <c r="BD39" s="16">
        <v>0</v>
      </c>
      <c r="BE39" s="20">
        <f t="shared" si="24"/>
        <v>0</v>
      </c>
      <c r="BF39" s="20">
        <f t="shared" si="25"/>
        <v>0</v>
      </c>
      <c r="BG39" s="45">
        <f t="shared" si="26"/>
        <v>0</v>
      </c>
      <c r="BH39" s="23">
        <v>2</v>
      </c>
      <c r="BI39" s="16">
        <v>1</v>
      </c>
      <c r="BJ39" s="16">
        <v>3</v>
      </c>
      <c r="BK39" s="19">
        <f t="shared" si="27"/>
        <v>4.7619047619047616E-2</v>
      </c>
      <c r="BL39" s="19">
        <f t="shared" si="28"/>
        <v>5.2631578947368418E-2</v>
      </c>
      <c r="BM39" s="19">
        <f t="shared" si="29"/>
        <v>4.9180327868852458E-2</v>
      </c>
      <c r="BN39" s="16">
        <v>1</v>
      </c>
      <c r="BO39" s="16">
        <v>1</v>
      </c>
      <c r="BP39" s="16">
        <v>2</v>
      </c>
      <c r="BQ39" s="19">
        <f t="shared" si="30"/>
        <v>2.3809523809523808E-2</v>
      </c>
      <c r="BR39" s="19">
        <f t="shared" si="31"/>
        <v>5.2631578947368418E-2</v>
      </c>
      <c r="BS39" s="46">
        <f t="shared" si="32"/>
        <v>3.2786885245901641E-2</v>
      </c>
      <c r="BT39" s="23">
        <v>9</v>
      </c>
      <c r="BU39" s="16">
        <v>2</v>
      </c>
      <c r="BV39" s="16">
        <v>11</v>
      </c>
      <c r="BW39" s="19">
        <f t="shared" si="33"/>
        <v>0.21428571428571427</v>
      </c>
      <c r="BX39" s="19">
        <f t="shared" si="34"/>
        <v>0.10526315789473684</v>
      </c>
      <c r="BY39" s="19">
        <f t="shared" si="35"/>
        <v>0.18032786885245902</v>
      </c>
      <c r="BZ39" s="16">
        <v>1</v>
      </c>
      <c r="CA39" s="16">
        <v>1</v>
      </c>
      <c r="CB39" s="16">
        <v>2</v>
      </c>
      <c r="CC39" s="19">
        <f t="shared" si="36"/>
        <v>2.3809523809523808E-2</v>
      </c>
      <c r="CD39" s="19">
        <f t="shared" si="37"/>
        <v>5.2631578947368418E-2</v>
      </c>
      <c r="CE39" s="46">
        <f t="shared" si="38"/>
        <v>3.2786885245901641E-2</v>
      </c>
      <c r="CF39" s="23">
        <v>7</v>
      </c>
      <c r="CG39" s="16">
        <v>1</v>
      </c>
      <c r="CH39" s="16">
        <v>8</v>
      </c>
      <c r="CI39" s="20">
        <f t="shared" si="39"/>
        <v>0.16666666666666666</v>
      </c>
      <c r="CJ39" s="20">
        <f t="shared" si="40"/>
        <v>5.2631578947368418E-2</v>
      </c>
      <c r="CK39" s="20">
        <f t="shared" si="41"/>
        <v>0.13114754098360656</v>
      </c>
      <c r="CL39" s="16">
        <v>1</v>
      </c>
      <c r="CM39" s="16">
        <v>1</v>
      </c>
      <c r="CN39" s="16">
        <v>2</v>
      </c>
      <c r="CO39" s="20">
        <f t="shared" si="42"/>
        <v>2.3809523809523808E-2</v>
      </c>
      <c r="CP39" s="20">
        <f t="shared" si="43"/>
        <v>5.2631578947368418E-2</v>
      </c>
      <c r="CQ39" s="20">
        <f t="shared" si="44"/>
        <v>3.2786885245901641E-2</v>
      </c>
      <c r="CR39" s="16">
        <f t="shared" si="49"/>
        <v>8</v>
      </c>
      <c r="CS39" s="16">
        <f t="shared" si="45"/>
        <v>2</v>
      </c>
      <c r="CT39" s="16">
        <f t="shared" si="46"/>
        <v>10</v>
      </c>
      <c r="CU39" s="20">
        <f t="shared" si="50"/>
        <v>0.19047619047619047</v>
      </c>
      <c r="CV39" s="20">
        <f t="shared" si="47"/>
        <v>0.10526315789473684</v>
      </c>
      <c r="CW39" s="45">
        <f t="shared" si="48"/>
        <v>0.16393442622950818</v>
      </c>
    </row>
    <row r="40" spans="1:101" ht="8.25" customHeight="1">
      <c r="A40" s="26"/>
      <c r="B40" s="27" t="s">
        <v>72</v>
      </c>
      <c r="C40" s="23">
        <v>52</v>
      </c>
      <c r="D40" s="16">
        <v>40</v>
      </c>
      <c r="E40" s="31">
        <v>92</v>
      </c>
      <c r="F40" s="23">
        <v>23</v>
      </c>
      <c r="G40" s="16">
        <v>22</v>
      </c>
      <c r="H40" s="31">
        <v>45</v>
      </c>
      <c r="I40" s="36">
        <f t="shared" si="0"/>
        <v>0.44230769230769229</v>
      </c>
      <c r="J40" s="21">
        <f t="shared" si="1"/>
        <v>0.55000000000000004</v>
      </c>
      <c r="K40" s="39">
        <f t="shared" si="2"/>
        <v>0.4891304347826087</v>
      </c>
      <c r="L40" s="23">
        <v>11</v>
      </c>
      <c r="M40" s="16">
        <v>13</v>
      </c>
      <c r="N40" s="31">
        <v>24</v>
      </c>
      <c r="O40" s="35">
        <f t="shared" si="3"/>
        <v>0.47826086956521741</v>
      </c>
      <c r="P40" s="17">
        <f t="shared" si="4"/>
        <v>0.59090909090909094</v>
      </c>
      <c r="Q40" s="38">
        <f t="shared" si="5"/>
        <v>0.53333333333333333</v>
      </c>
      <c r="R40" s="23">
        <v>29</v>
      </c>
      <c r="S40" s="16">
        <v>23</v>
      </c>
      <c r="T40" s="31">
        <v>52</v>
      </c>
      <c r="U40" s="41">
        <f t="shared" si="6"/>
        <v>0.55769230769230771</v>
      </c>
      <c r="V40" s="18">
        <f t="shared" si="7"/>
        <v>0.57499999999999996</v>
      </c>
      <c r="W40" s="42">
        <f t="shared" si="8"/>
        <v>0.56521739130434778</v>
      </c>
      <c r="X40" s="23">
        <v>71</v>
      </c>
      <c r="Y40" s="16">
        <v>76</v>
      </c>
      <c r="Z40" s="31">
        <v>147</v>
      </c>
      <c r="AA40" s="41">
        <f t="shared" si="9"/>
        <v>1.3653846153846154</v>
      </c>
      <c r="AB40" s="18">
        <f t="shared" si="10"/>
        <v>1.9</v>
      </c>
      <c r="AC40" s="42">
        <f t="shared" si="11"/>
        <v>1.5978260869565217</v>
      </c>
      <c r="AD40" s="23">
        <v>1</v>
      </c>
      <c r="AE40" s="16">
        <v>1</v>
      </c>
      <c r="AF40" s="31">
        <v>2</v>
      </c>
      <c r="AG40" s="41">
        <f t="shared" si="12"/>
        <v>1.9230769230769232E-2</v>
      </c>
      <c r="AH40" s="18">
        <f t="shared" si="13"/>
        <v>2.5000000000000001E-2</v>
      </c>
      <c r="AI40" s="42">
        <f t="shared" si="14"/>
        <v>2.1739130434782608E-2</v>
      </c>
      <c r="AJ40" s="23">
        <v>101</v>
      </c>
      <c r="AK40" s="16">
        <v>100</v>
      </c>
      <c r="AL40" s="31">
        <v>201</v>
      </c>
      <c r="AM40" s="41">
        <f t="shared" si="15"/>
        <v>1.9423076923076923</v>
      </c>
      <c r="AN40" s="18">
        <f t="shared" si="16"/>
        <v>2.5</v>
      </c>
      <c r="AO40" s="42">
        <f t="shared" si="17"/>
        <v>2.1847826086956523</v>
      </c>
      <c r="AP40" s="23">
        <v>30</v>
      </c>
      <c r="AQ40" s="16">
        <v>20</v>
      </c>
      <c r="AR40" s="31">
        <v>50</v>
      </c>
      <c r="AS40" s="41">
        <f t="shared" si="18"/>
        <v>0.57692307692307687</v>
      </c>
      <c r="AT40" s="18">
        <f t="shared" si="19"/>
        <v>0.5</v>
      </c>
      <c r="AU40" s="42">
        <f t="shared" si="20"/>
        <v>0.54347826086956519</v>
      </c>
      <c r="AV40" s="23">
        <v>8</v>
      </c>
      <c r="AW40" s="16">
        <v>13</v>
      </c>
      <c r="AX40" s="16">
        <v>21</v>
      </c>
      <c r="AY40" s="19">
        <f t="shared" si="21"/>
        <v>0.15384615384615385</v>
      </c>
      <c r="AZ40" s="19">
        <f t="shared" si="22"/>
        <v>0.32500000000000001</v>
      </c>
      <c r="BA40" s="19">
        <f t="shared" si="23"/>
        <v>0.22826086956521738</v>
      </c>
      <c r="BB40" s="16">
        <v>0</v>
      </c>
      <c r="BC40" s="16">
        <v>0</v>
      </c>
      <c r="BD40" s="16">
        <v>0</v>
      </c>
      <c r="BE40" s="20">
        <f t="shared" si="24"/>
        <v>0</v>
      </c>
      <c r="BF40" s="20">
        <f t="shared" si="25"/>
        <v>0</v>
      </c>
      <c r="BG40" s="45">
        <f t="shared" si="26"/>
        <v>0</v>
      </c>
      <c r="BH40" s="23">
        <v>17</v>
      </c>
      <c r="BI40" s="16">
        <v>12</v>
      </c>
      <c r="BJ40" s="16">
        <v>29</v>
      </c>
      <c r="BK40" s="19">
        <f t="shared" si="27"/>
        <v>0.32692307692307693</v>
      </c>
      <c r="BL40" s="19">
        <f t="shared" si="28"/>
        <v>0.3</v>
      </c>
      <c r="BM40" s="19">
        <f t="shared" si="29"/>
        <v>0.31521739130434784</v>
      </c>
      <c r="BN40" s="16">
        <v>0</v>
      </c>
      <c r="BO40" s="16">
        <v>0</v>
      </c>
      <c r="BP40" s="16">
        <v>0</v>
      </c>
      <c r="BQ40" s="19">
        <f t="shared" si="30"/>
        <v>0</v>
      </c>
      <c r="BR40" s="19">
        <f t="shared" si="31"/>
        <v>0</v>
      </c>
      <c r="BS40" s="46">
        <f t="shared" si="32"/>
        <v>0</v>
      </c>
      <c r="BT40" s="23">
        <v>14</v>
      </c>
      <c r="BU40" s="16">
        <v>9</v>
      </c>
      <c r="BV40" s="16">
        <v>23</v>
      </c>
      <c r="BW40" s="19">
        <f t="shared" si="33"/>
        <v>0.26923076923076922</v>
      </c>
      <c r="BX40" s="19">
        <f t="shared" si="34"/>
        <v>0.22500000000000001</v>
      </c>
      <c r="BY40" s="19">
        <f t="shared" si="35"/>
        <v>0.25</v>
      </c>
      <c r="BZ40" s="16">
        <v>1</v>
      </c>
      <c r="CA40" s="16">
        <v>0</v>
      </c>
      <c r="CB40" s="16">
        <v>1</v>
      </c>
      <c r="CC40" s="19">
        <f t="shared" si="36"/>
        <v>1.9230769230769232E-2</v>
      </c>
      <c r="CD40" s="19">
        <f t="shared" si="37"/>
        <v>0</v>
      </c>
      <c r="CE40" s="46">
        <f t="shared" si="38"/>
        <v>1.0869565217391304E-2</v>
      </c>
      <c r="CF40" s="23">
        <v>16</v>
      </c>
      <c r="CG40" s="16">
        <v>6</v>
      </c>
      <c r="CH40" s="16">
        <v>22</v>
      </c>
      <c r="CI40" s="20">
        <f t="shared" si="39"/>
        <v>0.30769230769230771</v>
      </c>
      <c r="CJ40" s="20">
        <f t="shared" si="40"/>
        <v>0.15</v>
      </c>
      <c r="CK40" s="20">
        <f t="shared" si="41"/>
        <v>0.2391304347826087</v>
      </c>
      <c r="CL40" s="16">
        <v>1</v>
      </c>
      <c r="CM40" s="16">
        <v>1</v>
      </c>
      <c r="CN40" s="16">
        <v>2</v>
      </c>
      <c r="CO40" s="20">
        <f t="shared" si="42"/>
        <v>1.9230769230769232E-2</v>
      </c>
      <c r="CP40" s="20">
        <f t="shared" si="43"/>
        <v>2.5000000000000001E-2</v>
      </c>
      <c r="CQ40" s="20">
        <f t="shared" si="44"/>
        <v>2.1739130434782608E-2</v>
      </c>
      <c r="CR40" s="16">
        <f t="shared" si="49"/>
        <v>17</v>
      </c>
      <c r="CS40" s="16">
        <f t="shared" si="45"/>
        <v>7</v>
      </c>
      <c r="CT40" s="16">
        <f t="shared" si="46"/>
        <v>24</v>
      </c>
      <c r="CU40" s="20">
        <f t="shared" si="50"/>
        <v>0.32692307692307693</v>
      </c>
      <c r="CV40" s="20">
        <f t="shared" si="47"/>
        <v>0.17499999999999999</v>
      </c>
      <c r="CW40" s="45">
        <f t="shared" si="48"/>
        <v>0.2608695652173913</v>
      </c>
    </row>
    <row r="41" spans="1:101" ht="8.25" customHeight="1">
      <c r="A41" s="26"/>
      <c r="B41" s="27" t="s">
        <v>73</v>
      </c>
      <c r="C41" s="23">
        <v>65</v>
      </c>
      <c r="D41" s="16">
        <v>78</v>
      </c>
      <c r="E41" s="31">
        <v>143</v>
      </c>
      <c r="F41" s="23">
        <v>29</v>
      </c>
      <c r="G41" s="16">
        <v>46</v>
      </c>
      <c r="H41" s="31">
        <v>75</v>
      </c>
      <c r="I41" s="36">
        <f t="shared" si="0"/>
        <v>0.44615384615384618</v>
      </c>
      <c r="J41" s="21">
        <f t="shared" si="1"/>
        <v>0.58974358974358976</v>
      </c>
      <c r="K41" s="39">
        <f t="shared" si="2"/>
        <v>0.52447552447552448</v>
      </c>
      <c r="L41" s="23">
        <v>20</v>
      </c>
      <c r="M41" s="16">
        <v>29</v>
      </c>
      <c r="N41" s="31">
        <v>49</v>
      </c>
      <c r="O41" s="35">
        <f t="shared" si="3"/>
        <v>0.68965517241379315</v>
      </c>
      <c r="P41" s="17">
        <f t="shared" si="4"/>
        <v>0.63043478260869568</v>
      </c>
      <c r="Q41" s="38">
        <f t="shared" si="5"/>
        <v>0.65333333333333332</v>
      </c>
      <c r="R41" s="23">
        <v>31</v>
      </c>
      <c r="S41" s="16">
        <v>49</v>
      </c>
      <c r="T41" s="31">
        <v>80</v>
      </c>
      <c r="U41" s="41">
        <f t="shared" si="6"/>
        <v>0.47692307692307695</v>
      </c>
      <c r="V41" s="18">
        <f t="shared" si="7"/>
        <v>0.62820512820512819</v>
      </c>
      <c r="W41" s="42">
        <f t="shared" si="8"/>
        <v>0.55944055944055948</v>
      </c>
      <c r="X41" s="23">
        <v>79</v>
      </c>
      <c r="Y41" s="16">
        <v>133</v>
      </c>
      <c r="Z41" s="31">
        <v>212</v>
      </c>
      <c r="AA41" s="41">
        <f t="shared" si="9"/>
        <v>1.2153846153846153</v>
      </c>
      <c r="AB41" s="18">
        <f t="shared" si="10"/>
        <v>1.7051282051282051</v>
      </c>
      <c r="AC41" s="42">
        <f t="shared" si="11"/>
        <v>1.4825174825174825</v>
      </c>
      <c r="AD41" s="23">
        <v>2</v>
      </c>
      <c r="AE41" s="16">
        <v>0</v>
      </c>
      <c r="AF41" s="31">
        <v>2</v>
      </c>
      <c r="AG41" s="41">
        <f t="shared" si="12"/>
        <v>3.0769230769230771E-2</v>
      </c>
      <c r="AH41" s="18">
        <f t="shared" si="13"/>
        <v>0</v>
      </c>
      <c r="AI41" s="42">
        <f t="shared" si="14"/>
        <v>1.3986013986013986E-2</v>
      </c>
      <c r="AJ41" s="23">
        <v>112</v>
      </c>
      <c r="AK41" s="16">
        <v>182</v>
      </c>
      <c r="AL41" s="31">
        <v>294</v>
      </c>
      <c r="AM41" s="41">
        <f t="shared" si="15"/>
        <v>1.7230769230769232</v>
      </c>
      <c r="AN41" s="18">
        <f t="shared" si="16"/>
        <v>2.3333333333333335</v>
      </c>
      <c r="AO41" s="42">
        <f t="shared" si="17"/>
        <v>2.0559440559440558</v>
      </c>
      <c r="AP41" s="23">
        <v>13</v>
      </c>
      <c r="AQ41" s="16">
        <v>23</v>
      </c>
      <c r="AR41" s="31">
        <v>36</v>
      </c>
      <c r="AS41" s="41">
        <f t="shared" si="18"/>
        <v>0.2</v>
      </c>
      <c r="AT41" s="18">
        <f t="shared" si="19"/>
        <v>0.29487179487179488</v>
      </c>
      <c r="AU41" s="42">
        <f t="shared" si="20"/>
        <v>0.25174825174825177</v>
      </c>
      <c r="AV41" s="23">
        <v>0</v>
      </c>
      <c r="AW41" s="16">
        <v>0</v>
      </c>
      <c r="AX41" s="16">
        <v>0</v>
      </c>
      <c r="AY41" s="19">
        <f t="shared" si="21"/>
        <v>0</v>
      </c>
      <c r="AZ41" s="19">
        <f t="shared" si="22"/>
        <v>0</v>
      </c>
      <c r="BA41" s="19">
        <f t="shared" si="23"/>
        <v>0</v>
      </c>
      <c r="BB41" s="16">
        <v>0</v>
      </c>
      <c r="BC41" s="16">
        <v>0</v>
      </c>
      <c r="BD41" s="16">
        <v>0</v>
      </c>
      <c r="BE41" s="20">
        <f t="shared" si="24"/>
        <v>0</v>
      </c>
      <c r="BF41" s="20">
        <f t="shared" si="25"/>
        <v>0</v>
      </c>
      <c r="BG41" s="45">
        <f t="shared" si="26"/>
        <v>0</v>
      </c>
      <c r="BH41" s="23">
        <v>20</v>
      </c>
      <c r="BI41" s="16">
        <v>27</v>
      </c>
      <c r="BJ41" s="16">
        <v>47</v>
      </c>
      <c r="BK41" s="19">
        <f t="shared" si="27"/>
        <v>0.30769230769230771</v>
      </c>
      <c r="BL41" s="19">
        <f t="shared" si="28"/>
        <v>0.34615384615384615</v>
      </c>
      <c r="BM41" s="19">
        <f t="shared" si="29"/>
        <v>0.32867132867132864</v>
      </c>
      <c r="BN41" s="16">
        <v>22</v>
      </c>
      <c r="BO41" s="16">
        <v>26</v>
      </c>
      <c r="BP41" s="16">
        <v>48</v>
      </c>
      <c r="BQ41" s="19">
        <f t="shared" si="30"/>
        <v>0.33846153846153848</v>
      </c>
      <c r="BR41" s="19">
        <f t="shared" si="31"/>
        <v>0.33333333333333331</v>
      </c>
      <c r="BS41" s="46">
        <f t="shared" si="32"/>
        <v>0.33566433566433568</v>
      </c>
      <c r="BT41" s="23">
        <v>17</v>
      </c>
      <c r="BU41" s="16">
        <v>27</v>
      </c>
      <c r="BV41" s="16">
        <v>44</v>
      </c>
      <c r="BW41" s="19">
        <f t="shared" si="33"/>
        <v>0.26153846153846155</v>
      </c>
      <c r="BX41" s="19">
        <f t="shared" si="34"/>
        <v>0.34615384615384615</v>
      </c>
      <c r="BY41" s="19">
        <f t="shared" si="35"/>
        <v>0.30769230769230771</v>
      </c>
      <c r="BZ41" s="16">
        <v>46</v>
      </c>
      <c r="CA41" s="16">
        <v>48</v>
      </c>
      <c r="CB41" s="16">
        <v>94</v>
      </c>
      <c r="CC41" s="19">
        <f t="shared" si="36"/>
        <v>0.70769230769230773</v>
      </c>
      <c r="CD41" s="19">
        <f t="shared" si="37"/>
        <v>0.61538461538461542</v>
      </c>
      <c r="CE41" s="46">
        <f t="shared" si="38"/>
        <v>0.65734265734265729</v>
      </c>
      <c r="CF41" s="23">
        <v>0</v>
      </c>
      <c r="CG41" s="16">
        <v>0</v>
      </c>
      <c r="CH41" s="16">
        <v>0</v>
      </c>
      <c r="CI41" s="20">
        <f t="shared" si="39"/>
        <v>0</v>
      </c>
      <c r="CJ41" s="20">
        <f t="shared" si="40"/>
        <v>0</v>
      </c>
      <c r="CK41" s="20">
        <f t="shared" si="41"/>
        <v>0</v>
      </c>
      <c r="CL41" s="16">
        <v>0</v>
      </c>
      <c r="CM41" s="16">
        <v>0</v>
      </c>
      <c r="CN41" s="16">
        <v>0</v>
      </c>
      <c r="CO41" s="20">
        <f t="shared" si="42"/>
        <v>0</v>
      </c>
      <c r="CP41" s="20">
        <f t="shared" si="43"/>
        <v>0</v>
      </c>
      <c r="CQ41" s="20">
        <f t="shared" si="44"/>
        <v>0</v>
      </c>
      <c r="CR41" s="16">
        <f t="shared" si="49"/>
        <v>0</v>
      </c>
      <c r="CS41" s="16">
        <f t="shared" si="45"/>
        <v>0</v>
      </c>
      <c r="CT41" s="16">
        <f t="shared" si="46"/>
        <v>0</v>
      </c>
      <c r="CU41" s="20">
        <f t="shared" si="50"/>
        <v>0</v>
      </c>
      <c r="CV41" s="20">
        <f t="shared" si="47"/>
        <v>0</v>
      </c>
      <c r="CW41" s="45">
        <f t="shared" si="48"/>
        <v>0</v>
      </c>
    </row>
    <row r="42" spans="1:101" ht="8.25" customHeight="1">
      <c r="A42" s="26"/>
      <c r="B42" s="27" t="s">
        <v>74</v>
      </c>
      <c r="C42" s="23">
        <v>42</v>
      </c>
      <c r="D42" s="16">
        <v>67</v>
      </c>
      <c r="E42" s="31">
        <v>109</v>
      </c>
      <c r="F42" s="23">
        <v>15</v>
      </c>
      <c r="G42" s="16">
        <v>17</v>
      </c>
      <c r="H42" s="31">
        <v>32</v>
      </c>
      <c r="I42" s="36">
        <f t="shared" si="0"/>
        <v>0.35714285714285715</v>
      </c>
      <c r="J42" s="21">
        <f t="shared" si="1"/>
        <v>0.2537313432835821</v>
      </c>
      <c r="K42" s="39">
        <f t="shared" si="2"/>
        <v>0.29357798165137616</v>
      </c>
      <c r="L42" s="23">
        <v>13</v>
      </c>
      <c r="M42" s="16">
        <v>25</v>
      </c>
      <c r="N42" s="31">
        <v>38</v>
      </c>
      <c r="O42" s="35">
        <f t="shared" si="3"/>
        <v>0.8666666666666667</v>
      </c>
      <c r="P42" s="17">
        <f t="shared" si="4"/>
        <v>1.4705882352941178</v>
      </c>
      <c r="Q42" s="38">
        <f t="shared" si="5"/>
        <v>1.1875</v>
      </c>
      <c r="R42" s="23">
        <v>31</v>
      </c>
      <c r="S42" s="16">
        <v>42</v>
      </c>
      <c r="T42" s="31">
        <v>73</v>
      </c>
      <c r="U42" s="41">
        <f t="shared" si="6"/>
        <v>0.73809523809523814</v>
      </c>
      <c r="V42" s="18">
        <f t="shared" si="7"/>
        <v>0.62686567164179108</v>
      </c>
      <c r="W42" s="42">
        <f t="shared" si="8"/>
        <v>0.66972477064220182</v>
      </c>
      <c r="X42" s="23">
        <v>86</v>
      </c>
      <c r="Y42" s="16">
        <v>155</v>
      </c>
      <c r="Z42" s="31">
        <v>241</v>
      </c>
      <c r="AA42" s="41">
        <f t="shared" si="9"/>
        <v>2.0476190476190474</v>
      </c>
      <c r="AB42" s="18">
        <f t="shared" si="10"/>
        <v>2.3134328358208953</v>
      </c>
      <c r="AC42" s="42">
        <f t="shared" si="11"/>
        <v>2.2110091743119265</v>
      </c>
      <c r="AD42" s="23">
        <v>2</v>
      </c>
      <c r="AE42" s="16">
        <v>8</v>
      </c>
      <c r="AF42" s="31">
        <v>10</v>
      </c>
      <c r="AG42" s="41">
        <f t="shared" si="12"/>
        <v>4.7619047619047616E-2</v>
      </c>
      <c r="AH42" s="18">
        <f t="shared" si="13"/>
        <v>0.11940298507462686</v>
      </c>
      <c r="AI42" s="42">
        <f t="shared" si="14"/>
        <v>9.1743119266055051E-2</v>
      </c>
      <c r="AJ42" s="23">
        <v>119</v>
      </c>
      <c r="AK42" s="16">
        <v>205</v>
      </c>
      <c r="AL42" s="31">
        <v>324</v>
      </c>
      <c r="AM42" s="41">
        <f t="shared" si="15"/>
        <v>2.8333333333333335</v>
      </c>
      <c r="AN42" s="18">
        <f t="shared" si="16"/>
        <v>3.0597014925373136</v>
      </c>
      <c r="AO42" s="42">
        <f t="shared" si="17"/>
        <v>2.9724770642201834</v>
      </c>
      <c r="AP42" s="23">
        <v>2</v>
      </c>
      <c r="AQ42" s="16">
        <v>5</v>
      </c>
      <c r="AR42" s="31">
        <v>7</v>
      </c>
      <c r="AS42" s="41">
        <f t="shared" si="18"/>
        <v>4.7619047619047616E-2</v>
      </c>
      <c r="AT42" s="18">
        <f t="shared" si="19"/>
        <v>7.4626865671641784E-2</v>
      </c>
      <c r="AU42" s="42">
        <f t="shared" si="20"/>
        <v>6.4220183486238536E-2</v>
      </c>
      <c r="AV42" s="23">
        <v>15</v>
      </c>
      <c r="AW42" s="16">
        <v>35</v>
      </c>
      <c r="AX42" s="16">
        <v>50</v>
      </c>
      <c r="AY42" s="19">
        <f t="shared" si="21"/>
        <v>0.35714285714285715</v>
      </c>
      <c r="AZ42" s="19">
        <f t="shared" si="22"/>
        <v>0.52238805970149249</v>
      </c>
      <c r="BA42" s="19">
        <f t="shared" si="23"/>
        <v>0.45871559633027525</v>
      </c>
      <c r="BB42" s="16">
        <v>0</v>
      </c>
      <c r="BC42" s="16">
        <v>2</v>
      </c>
      <c r="BD42" s="16">
        <v>2</v>
      </c>
      <c r="BE42" s="20">
        <f t="shared" si="24"/>
        <v>0</v>
      </c>
      <c r="BF42" s="20">
        <f t="shared" si="25"/>
        <v>2.9850746268656716E-2</v>
      </c>
      <c r="BG42" s="45">
        <f t="shared" si="26"/>
        <v>1.834862385321101E-2</v>
      </c>
      <c r="BH42" s="23">
        <v>1</v>
      </c>
      <c r="BI42" s="16">
        <v>4</v>
      </c>
      <c r="BJ42" s="16">
        <v>5</v>
      </c>
      <c r="BK42" s="19">
        <f t="shared" si="27"/>
        <v>2.3809523809523808E-2</v>
      </c>
      <c r="BL42" s="19">
        <f t="shared" si="28"/>
        <v>5.9701492537313432E-2</v>
      </c>
      <c r="BM42" s="19">
        <f t="shared" si="29"/>
        <v>4.5871559633027525E-2</v>
      </c>
      <c r="BN42" s="16">
        <v>0</v>
      </c>
      <c r="BO42" s="16">
        <v>0</v>
      </c>
      <c r="BP42" s="16">
        <v>0</v>
      </c>
      <c r="BQ42" s="19">
        <f t="shared" si="30"/>
        <v>0</v>
      </c>
      <c r="BR42" s="19">
        <f t="shared" si="31"/>
        <v>0</v>
      </c>
      <c r="BS42" s="46">
        <f t="shared" si="32"/>
        <v>0</v>
      </c>
      <c r="BT42" s="23">
        <v>11</v>
      </c>
      <c r="BU42" s="16">
        <v>7</v>
      </c>
      <c r="BV42" s="16">
        <v>18</v>
      </c>
      <c r="BW42" s="19">
        <f t="shared" si="33"/>
        <v>0.26190476190476192</v>
      </c>
      <c r="BX42" s="19">
        <f t="shared" si="34"/>
        <v>0.1044776119402985</v>
      </c>
      <c r="BY42" s="19">
        <f t="shared" si="35"/>
        <v>0.16513761467889909</v>
      </c>
      <c r="BZ42" s="16">
        <v>0</v>
      </c>
      <c r="CA42" s="16">
        <v>0</v>
      </c>
      <c r="CB42" s="16">
        <v>0</v>
      </c>
      <c r="CC42" s="19">
        <f t="shared" si="36"/>
        <v>0</v>
      </c>
      <c r="CD42" s="19">
        <f t="shared" si="37"/>
        <v>0</v>
      </c>
      <c r="CE42" s="46">
        <f t="shared" si="38"/>
        <v>0</v>
      </c>
      <c r="CF42" s="23">
        <v>10</v>
      </c>
      <c r="CG42" s="16">
        <v>8</v>
      </c>
      <c r="CH42" s="16">
        <v>18</v>
      </c>
      <c r="CI42" s="20">
        <f t="shared" si="39"/>
        <v>0.23809523809523808</v>
      </c>
      <c r="CJ42" s="20">
        <f t="shared" si="40"/>
        <v>0.11940298507462686</v>
      </c>
      <c r="CK42" s="20">
        <f t="shared" si="41"/>
        <v>0.16513761467889909</v>
      </c>
      <c r="CL42" s="16">
        <v>0</v>
      </c>
      <c r="CM42" s="16">
        <v>0</v>
      </c>
      <c r="CN42" s="16">
        <v>0</v>
      </c>
      <c r="CO42" s="20">
        <f t="shared" si="42"/>
        <v>0</v>
      </c>
      <c r="CP42" s="20">
        <f t="shared" si="43"/>
        <v>0</v>
      </c>
      <c r="CQ42" s="20">
        <f t="shared" si="44"/>
        <v>0</v>
      </c>
      <c r="CR42" s="16">
        <f t="shared" si="49"/>
        <v>10</v>
      </c>
      <c r="CS42" s="16">
        <f t="shared" si="45"/>
        <v>8</v>
      </c>
      <c r="CT42" s="16">
        <f t="shared" si="46"/>
        <v>18</v>
      </c>
      <c r="CU42" s="20">
        <f t="shared" si="50"/>
        <v>0.23809523809523808</v>
      </c>
      <c r="CV42" s="20">
        <f t="shared" si="47"/>
        <v>0.11940298507462686</v>
      </c>
      <c r="CW42" s="45">
        <f t="shared" si="48"/>
        <v>0.16513761467889909</v>
      </c>
    </row>
    <row r="43" spans="1:101" ht="8.25" customHeight="1">
      <c r="A43" s="26"/>
      <c r="B43" s="27" t="s">
        <v>75</v>
      </c>
      <c r="C43" s="23">
        <v>35</v>
      </c>
      <c r="D43" s="16">
        <v>64</v>
      </c>
      <c r="E43" s="31">
        <v>99</v>
      </c>
      <c r="F43" s="23">
        <v>17</v>
      </c>
      <c r="G43" s="16">
        <v>35</v>
      </c>
      <c r="H43" s="31">
        <v>52</v>
      </c>
      <c r="I43" s="36">
        <f t="shared" si="0"/>
        <v>0.48571428571428571</v>
      </c>
      <c r="J43" s="21">
        <f t="shared" si="1"/>
        <v>0.546875</v>
      </c>
      <c r="K43" s="39">
        <f t="shared" si="2"/>
        <v>0.5252525252525253</v>
      </c>
      <c r="L43" s="23">
        <v>6</v>
      </c>
      <c r="M43" s="16">
        <v>7</v>
      </c>
      <c r="N43" s="31">
        <v>13</v>
      </c>
      <c r="O43" s="35">
        <f t="shared" si="3"/>
        <v>0.35294117647058826</v>
      </c>
      <c r="P43" s="17">
        <f t="shared" si="4"/>
        <v>0.2</v>
      </c>
      <c r="Q43" s="38">
        <f t="shared" si="5"/>
        <v>0.25</v>
      </c>
      <c r="R43" s="23">
        <v>44</v>
      </c>
      <c r="S43" s="16">
        <v>94</v>
      </c>
      <c r="T43" s="31">
        <v>138</v>
      </c>
      <c r="U43" s="41">
        <f t="shared" si="6"/>
        <v>1.2571428571428571</v>
      </c>
      <c r="V43" s="18">
        <f t="shared" si="7"/>
        <v>1.46875</v>
      </c>
      <c r="W43" s="42">
        <f t="shared" si="8"/>
        <v>1.393939393939394</v>
      </c>
      <c r="X43" s="23">
        <v>19</v>
      </c>
      <c r="Y43" s="16">
        <v>57</v>
      </c>
      <c r="Z43" s="31">
        <v>76</v>
      </c>
      <c r="AA43" s="41">
        <f t="shared" si="9"/>
        <v>0.54285714285714282</v>
      </c>
      <c r="AB43" s="18">
        <f t="shared" si="10"/>
        <v>0.890625</v>
      </c>
      <c r="AC43" s="42">
        <f t="shared" si="11"/>
        <v>0.76767676767676762</v>
      </c>
      <c r="AD43" s="23">
        <v>1</v>
      </c>
      <c r="AE43" s="16">
        <v>7</v>
      </c>
      <c r="AF43" s="31">
        <v>8</v>
      </c>
      <c r="AG43" s="41">
        <f t="shared" si="12"/>
        <v>2.8571428571428571E-2</v>
      </c>
      <c r="AH43" s="18">
        <f t="shared" si="13"/>
        <v>0.109375</v>
      </c>
      <c r="AI43" s="42">
        <f t="shared" si="14"/>
        <v>8.0808080808080815E-2</v>
      </c>
      <c r="AJ43" s="23">
        <v>64</v>
      </c>
      <c r="AK43" s="16">
        <v>158</v>
      </c>
      <c r="AL43" s="31">
        <v>222</v>
      </c>
      <c r="AM43" s="41">
        <f t="shared" si="15"/>
        <v>1.8285714285714285</v>
      </c>
      <c r="AN43" s="18">
        <f t="shared" si="16"/>
        <v>2.46875</v>
      </c>
      <c r="AO43" s="42">
        <f t="shared" si="17"/>
        <v>2.2424242424242422</v>
      </c>
      <c r="AP43" s="23">
        <v>19</v>
      </c>
      <c r="AQ43" s="16">
        <v>57</v>
      </c>
      <c r="AR43" s="31">
        <v>76</v>
      </c>
      <c r="AS43" s="41">
        <f t="shared" si="18"/>
        <v>0.54285714285714282</v>
      </c>
      <c r="AT43" s="18">
        <f t="shared" si="19"/>
        <v>0.890625</v>
      </c>
      <c r="AU43" s="42">
        <f t="shared" si="20"/>
        <v>0.76767676767676762</v>
      </c>
      <c r="AV43" s="23">
        <v>0</v>
      </c>
      <c r="AW43" s="16">
        <v>1</v>
      </c>
      <c r="AX43" s="16">
        <v>1</v>
      </c>
      <c r="AY43" s="19">
        <f t="shared" si="21"/>
        <v>0</v>
      </c>
      <c r="AZ43" s="19">
        <f t="shared" si="22"/>
        <v>1.5625E-2</v>
      </c>
      <c r="BA43" s="19">
        <f t="shared" si="23"/>
        <v>1.0101010101010102E-2</v>
      </c>
      <c r="BB43" s="16">
        <v>0</v>
      </c>
      <c r="BC43" s="16">
        <v>0</v>
      </c>
      <c r="BD43" s="16">
        <v>0</v>
      </c>
      <c r="BE43" s="20">
        <f t="shared" si="24"/>
        <v>0</v>
      </c>
      <c r="BF43" s="20">
        <f t="shared" si="25"/>
        <v>0</v>
      </c>
      <c r="BG43" s="45">
        <f t="shared" si="26"/>
        <v>0</v>
      </c>
      <c r="BH43" s="23">
        <v>15</v>
      </c>
      <c r="BI43" s="16">
        <v>18</v>
      </c>
      <c r="BJ43" s="16">
        <v>33</v>
      </c>
      <c r="BK43" s="19">
        <f t="shared" si="27"/>
        <v>0.42857142857142855</v>
      </c>
      <c r="BL43" s="19">
        <f t="shared" si="28"/>
        <v>0.28125</v>
      </c>
      <c r="BM43" s="19">
        <f t="shared" si="29"/>
        <v>0.33333333333333331</v>
      </c>
      <c r="BN43" s="16">
        <v>2</v>
      </c>
      <c r="BO43" s="16">
        <v>4</v>
      </c>
      <c r="BP43" s="16">
        <v>6</v>
      </c>
      <c r="BQ43" s="19">
        <f t="shared" si="30"/>
        <v>5.7142857142857141E-2</v>
      </c>
      <c r="BR43" s="19">
        <f t="shared" si="31"/>
        <v>6.25E-2</v>
      </c>
      <c r="BS43" s="46">
        <f t="shared" si="32"/>
        <v>6.0606060606060608E-2</v>
      </c>
      <c r="BT43" s="23">
        <v>22</v>
      </c>
      <c r="BU43" s="16">
        <v>29</v>
      </c>
      <c r="BV43" s="16">
        <v>51</v>
      </c>
      <c r="BW43" s="19">
        <f t="shared" si="33"/>
        <v>0.62857142857142856</v>
      </c>
      <c r="BX43" s="19">
        <f t="shared" si="34"/>
        <v>0.453125</v>
      </c>
      <c r="BY43" s="19">
        <f t="shared" si="35"/>
        <v>0.51515151515151514</v>
      </c>
      <c r="BZ43" s="16">
        <v>1</v>
      </c>
      <c r="CA43" s="16">
        <v>2</v>
      </c>
      <c r="CB43" s="16">
        <v>3</v>
      </c>
      <c r="CC43" s="19">
        <f t="shared" si="36"/>
        <v>2.8571428571428571E-2</v>
      </c>
      <c r="CD43" s="19">
        <f t="shared" si="37"/>
        <v>3.125E-2</v>
      </c>
      <c r="CE43" s="46">
        <f t="shared" si="38"/>
        <v>3.0303030303030304E-2</v>
      </c>
      <c r="CF43" s="23">
        <v>17</v>
      </c>
      <c r="CG43" s="16">
        <v>30</v>
      </c>
      <c r="CH43" s="16">
        <v>47</v>
      </c>
      <c r="CI43" s="20">
        <f t="shared" si="39"/>
        <v>0.48571428571428571</v>
      </c>
      <c r="CJ43" s="20">
        <f t="shared" si="40"/>
        <v>0.46875</v>
      </c>
      <c r="CK43" s="20">
        <f t="shared" si="41"/>
        <v>0.47474747474747475</v>
      </c>
      <c r="CL43" s="16">
        <v>4</v>
      </c>
      <c r="CM43" s="16">
        <v>3</v>
      </c>
      <c r="CN43" s="16">
        <v>7</v>
      </c>
      <c r="CO43" s="20">
        <f t="shared" si="42"/>
        <v>0.11428571428571428</v>
      </c>
      <c r="CP43" s="20">
        <f t="shared" si="43"/>
        <v>4.6875E-2</v>
      </c>
      <c r="CQ43" s="20">
        <f t="shared" si="44"/>
        <v>7.0707070707070704E-2</v>
      </c>
      <c r="CR43" s="16">
        <f t="shared" si="49"/>
        <v>21</v>
      </c>
      <c r="CS43" s="16">
        <f t="shared" si="45"/>
        <v>33</v>
      </c>
      <c r="CT43" s="16">
        <f t="shared" si="46"/>
        <v>54</v>
      </c>
      <c r="CU43" s="20">
        <f t="shared" si="50"/>
        <v>0.6</v>
      </c>
      <c r="CV43" s="20">
        <f t="shared" si="47"/>
        <v>0.515625</v>
      </c>
      <c r="CW43" s="45">
        <f t="shared" si="48"/>
        <v>0.54545454545454541</v>
      </c>
    </row>
    <row r="44" spans="1:101" ht="8.25" customHeight="1">
      <c r="A44" s="26"/>
      <c r="B44" s="27" t="s">
        <v>76</v>
      </c>
      <c r="C44" s="23">
        <v>109</v>
      </c>
      <c r="D44" s="16">
        <v>50</v>
      </c>
      <c r="E44" s="31">
        <v>159</v>
      </c>
      <c r="F44" s="23">
        <v>62</v>
      </c>
      <c r="G44" s="16">
        <v>29</v>
      </c>
      <c r="H44" s="31">
        <v>91</v>
      </c>
      <c r="I44" s="36">
        <f t="shared" si="0"/>
        <v>0.56880733944954132</v>
      </c>
      <c r="J44" s="21">
        <f t="shared" si="1"/>
        <v>0.57999999999999996</v>
      </c>
      <c r="K44" s="39">
        <f t="shared" si="2"/>
        <v>0.57232704402515722</v>
      </c>
      <c r="L44" s="23">
        <v>29</v>
      </c>
      <c r="M44" s="16">
        <v>15</v>
      </c>
      <c r="N44" s="31">
        <v>44</v>
      </c>
      <c r="O44" s="35">
        <f t="shared" si="3"/>
        <v>0.46774193548387094</v>
      </c>
      <c r="P44" s="17">
        <f t="shared" si="4"/>
        <v>0.51724137931034486</v>
      </c>
      <c r="Q44" s="38">
        <f t="shared" si="5"/>
        <v>0.48351648351648352</v>
      </c>
      <c r="R44" s="23">
        <v>76</v>
      </c>
      <c r="S44" s="16">
        <v>23</v>
      </c>
      <c r="T44" s="31">
        <v>99</v>
      </c>
      <c r="U44" s="41">
        <f t="shared" si="6"/>
        <v>0.69724770642201839</v>
      </c>
      <c r="V44" s="18">
        <f t="shared" si="7"/>
        <v>0.46</v>
      </c>
      <c r="W44" s="42">
        <f t="shared" si="8"/>
        <v>0.62264150943396224</v>
      </c>
      <c r="X44" s="23">
        <v>156</v>
      </c>
      <c r="Y44" s="16">
        <v>54</v>
      </c>
      <c r="Z44" s="31">
        <v>210</v>
      </c>
      <c r="AA44" s="41">
        <f t="shared" si="9"/>
        <v>1.4311926605504588</v>
      </c>
      <c r="AB44" s="18">
        <f t="shared" si="10"/>
        <v>1.08</v>
      </c>
      <c r="AC44" s="42">
        <f t="shared" si="11"/>
        <v>1.320754716981132</v>
      </c>
      <c r="AD44" s="23">
        <v>0</v>
      </c>
      <c r="AE44" s="16">
        <v>0</v>
      </c>
      <c r="AF44" s="31">
        <v>0</v>
      </c>
      <c r="AG44" s="41">
        <f t="shared" si="12"/>
        <v>0</v>
      </c>
      <c r="AH44" s="18">
        <f t="shared" si="13"/>
        <v>0</v>
      </c>
      <c r="AI44" s="42">
        <f t="shared" si="14"/>
        <v>0</v>
      </c>
      <c r="AJ44" s="23">
        <v>232</v>
      </c>
      <c r="AK44" s="16">
        <v>77</v>
      </c>
      <c r="AL44" s="31">
        <v>309</v>
      </c>
      <c r="AM44" s="41">
        <f t="shared" si="15"/>
        <v>2.1284403669724772</v>
      </c>
      <c r="AN44" s="18">
        <f t="shared" si="16"/>
        <v>1.54</v>
      </c>
      <c r="AO44" s="42">
        <f t="shared" si="17"/>
        <v>1.9433962264150944</v>
      </c>
      <c r="AP44" s="23">
        <v>26</v>
      </c>
      <c r="AQ44" s="16">
        <v>7</v>
      </c>
      <c r="AR44" s="31">
        <v>33</v>
      </c>
      <c r="AS44" s="41">
        <f t="shared" si="18"/>
        <v>0.23853211009174313</v>
      </c>
      <c r="AT44" s="18">
        <f t="shared" si="19"/>
        <v>0.14000000000000001</v>
      </c>
      <c r="AU44" s="42">
        <f t="shared" si="20"/>
        <v>0.20754716981132076</v>
      </c>
      <c r="AV44" s="23">
        <v>0</v>
      </c>
      <c r="AW44" s="16">
        <v>0</v>
      </c>
      <c r="AX44" s="16">
        <v>0</v>
      </c>
      <c r="AY44" s="19">
        <f t="shared" si="21"/>
        <v>0</v>
      </c>
      <c r="AZ44" s="19">
        <f t="shared" si="22"/>
        <v>0</v>
      </c>
      <c r="BA44" s="19">
        <f t="shared" si="23"/>
        <v>0</v>
      </c>
      <c r="BB44" s="16">
        <v>1</v>
      </c>
      <c r="BC44" s="16">
        <v>0</v>
      </c>
      <c r="BD44" s="16">
        <v>1</v>
      </c>
      <c r="BE44" s="20">
        <f t="shared" si="24"/>
        <v>9.1743119266055051E-3</v>
      </c>
      <c r="BF44" s="20">
        <f t="shared" si="25"/>
        <v>0</v>
      </c>
      <c r="BG44" s="45">
        <f t="shared" si="26"/>
        <v>6.2893081761006293E-3</v>
      </c>
      <c r="BH44" s="23">
        <v>16</v>
      </c>
      <c r="BI44" s="16">
        <v>9</v>
      </c>
      <c r="BJ44" s="16">
        <v>25</v>
      </c>
      <c r="BK44" s="19">
        <f t="shared" si="27"/>
        <v>0.14678899082568808</v>
      </c>
      <c r="BL44" s="19">
        <f t="shared" si="28"/>
        <v>0.18</v>
      </c>
      <c r="BM44" s="19">
        <f t="shared" si="29"/>
        <v>0.15723270440251572</v>
      </c>
      <c r="BN44" s="16">
        <v>6</v>
      </c>
      <c r="BO44" s="16">
        <v>5</v>
      </c>
      <c r="BP44" s="16">
        <v>11</v>
      </c>
      <c r="BQ44" s="19">
        <f t="shared" si="30"/>
        <v>5.5045871559633031E-2</v>
      </c>
      <c r="BR44" s="19">
        <f t="shared" si="31"/>
        <v>0.1</v>
      </c>
      <c r="BS44" s="46">
        <f t="shared" si="32"/>
        <v>6.9182389937106917E-2</v>
      </c>
      <c r="BT44" s="23">
        <v>48</v>
      </c>
      <c r="BU44" s="16">
        <v>17</v>
      </c>
      <c r="BV44" s="16">
        <v>65</v>
      </c>
      <c r="BW44" s="19">
        <f t="shared" si="33"/>
        <v>0.44036697247706424</v>
      </c>
      <c r="BX44" s="19">
        <f t="shared" si="34"/>
        <v>0.34</v>
      </c>
      <c r="BY44" s="19">
        <f t="shared" si="35"/>
        <v>0.4088050314465409</v>
      </c>
      <c r="BZ44" s="16">
        <v>10</v>
      </c>
      <c r="CA44" s="16">
        <v>1</v>
      </c>
      <c r="CB44" s="16">
        <v>11</v>
      </c>
      <c r="CC44" s="19">
        <f t="shared" si="36"/>
        <v>9.1743119266055051E-2</v>
      </c>
      <c r="CD44" s="19">
        <f t="shared" si="37"/>
        <v>0.02</v>
      </c>
      <c r="CE44" s="46">
        <f t="shared" si="38"/>
        <v>6.9182389937106917E-2</v>
      </c>
      <c r="CF44" s="23">
        <v>24</v>
      </c>
      <c r="CG44" s="16">
        <v>12</v>
      </c>
      <c r="CH44" s="16">
        <v>36</v>
      </c>
      <c r="CI44" s="20">
        <f t="shared" si="39"/>
        <v>0.22018348623853212</v>
      </c>
      <c r="CJ44" s="20">
        <f t="shared" si="40"/>
        <v>0.24</v>
      </c>
      <c r="CK44" s="20">
        <f t="shared" si="41"/>
        <v>0.22641509433962265</v>
      </c>
      <c r="CL44" s="16">
        <v>7</v>
      </c>
      <c r="CM44" s="16">
        <v>1</v>
      </c>
      <c r="CN44" s="16">
        <v>8</v>
      </c>
      <c r="CO44" s="20">
        <f t="shared" si="42"/>
        <v>6.4220183486238536E-2</v>
      </c>
      <c r="CP44" s="20">
        <f t="shared" si="43"/>
        <v>0.02</v>
      </c>
      <c r="CQ44" s="20">
        <f t="shared" si="44"/>
        <v>5.0314465408805034E-2</v>
      </c>
      <c r="CR44" s="16">
        <f t="shared" si="49"/>
        <v>31</v>
      </c>
      <c r="CS44" s="16">
        <f t="shared" si="45"/>
        <v>13</v>
      </c>
      <c r="CT44" s="16">
        <f t="shared" si="46"/>
        <v>44</v>
      </c>
      <c r="CU44" s="20">
        <f t="shared" si="50"/>
        <v>0.28440366972477066</v>
      </c>
      <c r="CV44" s="20">
        <f t="shared" si="47"/>
        <v>0.26</v>
      </c>
      <c r="CW44" s="45">
        <f t="shared" si="48"/>
        <v>0.27672955974842767</v>
      </c>
    </row>
    <row r="45" spans="1:101" ht="8.25" customHeight="1">
      <c r="A45" s="26"/>
      <c r="B45" s="27" t="s">
        <v>77</v>
      </c>
      <c r="C45" s="23">
        <v>143</v>
      </c>
      <c r="D45" s="16">
        <v>89</v>
      </c>
      <c r="E45" s="31">
        <v>232</v>
      </c>
      <c r="F45" s="23">
        <v>70</v>
      </c>
      <c r="G45" s="16">
        <v>56</v>
      </c>
      <c r="H45" s="31">
        <v>126</v>
      </c>
      <c r="I45" s="36">
        <f t="shared" si="0"/>
        <v>0.48951048951048953</v>
      </c>
      <c r="J45" s="21">
        <f t="shared" si="1"/>
        <v>0.6292134831460674</v>
      </c>
      <c r="K45" s="39">
        <f t="shared" si="2"/>
        <v>0.5431034482758621</v>
      </c>
      <c r="L45" s="23">
        <v>35</v>
      </c>
      <c r="M45" s="16">
        <v>30</v>
      </c>
      <c r="N45" s="31">
        <v>65</v>
      </c>
      <c r="O45" s="35">
        <f t="shared" si="3"/>
        <v>0.5</v>
      </c>
      <c r="P45" s="17">
        <f t="shared" si="4"/>
        <v>0.5357142857142857</v>
      </c>
      <c r="Q45" s="38">
        <f t="shared" si="5"/>
        <v>0.51587301587301593</v>
      </c>
      <c r="R45" s="23">
        <v>74</v>
      </c>
      <c r="S45" s="16">
        <v>52</v>
      </c>
      <c r="T45" s="31">
        <v>126</v>
      </c>
      <c r="U45" s="41">
        <f t="shared" si="6"/>
        <v>0.5174825174825175</v>
      </c>
      <c r="V45" s="18">
        <f t="shared" si="7"/>
        <v>0.5842696629213483</v>
      </c>
      <c r="W45" s="42">
        <f t="shared" si="8"/>
        <v>0.5431034482758621</v>
      </c>
      <c r="X45" s="23">
        <v>179</v>
      </c>
      <c r="Y45" s="16">
        <v>105</v>
      </c>
      <c r="Z45" s="31">
        <v>284</v>
      </c>
      <c r="AA45" s="41">
        <f t="shared" si="9"/>
        <v>1.2517482517482517</v>
      </c>
      <c r="AB45" s="18">
        <f t="shared" si="10"/>
        <v>1.1797752808988764</v>
      </c>
      <c r="AC45" s="42">
        <f t="shared" si="11"/>
        <v>1.2241379310344827</v>
      </c>
      <c r="AD45" s="23">
        <v>1</v>
      </c>
      <c r="AE45" s="16">
        <v>0</v>
      </c>
      <c r="AF45" s="31">
        <v>1</v>
      </c>
      <c r="AG45" s="41">
        <f t="shared" si="12"/>
        <v>6.993006993006993E-3</v>
      </c>
      <c r="AH45" s="18">
        <f t="shared" si="13"/>
        <v>0</v>
      </c>
      <c r="AI45" s="42">
        <f t="shared" si="14"/>
        <v>4.3103448275862068E-3</v>
      </c>
      <c r="AJ45" s="23">
        <v>254</v>
      </c>
      <c r="AK45" s="16">
        <v>157</v>
      </c>
      <c r="AL45" s="31">
        <v>411</v>
      </c>
      <c r="AM45" s="41">
        <f t="shared" si="15"/>
        <v>1.7762237762237763</v>
      </c>
      <c r="AN45" s="18">
        <f t="shared" si="16"/>
        <v>1.7640449438202248</v>
      </c>
      <c r="AO45" s="42">
        <f t="shared" si="17"/>
        <v>1.771551724137931</v>
      </c>
      <c r="AP45" s="23">
        <v>68</v>
      </c>
      <c r="AQ45" s="16">
        <v>63</v>
      </c>
      <c r="AR45" s="31">
        <v>131</v>
      </c>
      <c r="AS45" s="41">
        <f t="shared" si="18"/>
        <v>0.47552447552447552</v>
      </c>
      <c r="AT45" s="18">
        <f t="shared" si="19"/>
        <v>0.7078651685393258</v>
      </c>
      <c r="AU45" s="42">
        <f t="shared" si="20"/>
        <v>0.56465517241379315</v>
      </c>
      <c r="AV45" s="23">
        <v>2</v>
      </c>
      <c r="AW45" s="16">
        <v>1</v>
      </c>
      <c r="AX45" s="16">
        <v>3</v>
      </c>
      <c r="AY45" s="19">
        <f t="shared" si="21"/>
        <v>1.3986013986013986E-2</v>
      </c>
      <c r="AZ45" s="19">
        <f t="shared" si="22"/>
        <v>1.1235955056179775E-2</v>
      </c>
      <c r="BA45" s="19">
        <f t="shared" si="23"/>
        <v>1.2931034482758621E-2</v>
      </c>
      <c r="BB45" s="16">
        <v>0</v>
      </c>
      <c r="BC45" s="16">
        <v>0</v>
      </c>
      <c r="BD45" s="16">
        <v>0</v>
      </c>
      <c r="BE45" s="20">
        <f t="shared" si="24"/>
        <v>0</v>
      </c>
      <c r="BF45" s="20">
        <f t="shared" si="25"/>
        <v>0</v>
      </c>
      <c r="BG45" s="45">
        <f t="shared" si="26"/>
        <v>0</v>
      </c>
      <c r="BH45" s="23">
        <v>30</v>
      </c>
      <c r="BI45" s="16">
        <v>17</v>
      </c>
      <c r="BJ45" s="16">
        <v>47</v>
      </c>
      <c r="BK45" s="19">
        <f t="shared" si="27"/>
        <v>0.20979020979020979</v>
      </c>
      <c r="BL45" s="19">
        <f t="shared" si="28"/>
        <v>0.19101123595505617</v>
      </c>
      <c r="BM45" s="19">
        <f t="shared" si="29"/>
        <v>0.20258620689655171</v>
      </c>
      <c r="BN45" s="16">
        <v>3</v>
      </c>
      <c r="BO45" s="16">
        <v>5</v>
      </c>
      <c r="BP45" s="16">
        <v>8</v>
      </c>
      <c r="BQ45" s="19">
        <f t="shared" si="30"/>
        <v>2.097902097902098E-2</v>
      </c>
      <c r="BR45" s="19">
        <f t="shared" si="31"/>
        <v>5.6179775280898875E-2</v>
      </c>
      <c r="BS45" s="46">
        <f t="shared" si="32"/>
        <v>3.4482758620689655E-2</v>
      </c>
      <c r="BT45" s="23">
        <v>41</v>
      </c>
      <c r="BU45" s="16">
        <v>10</v>
      </c>
      <c r="BV45" s="16">
        <v>51</v>
      </c>
      <c r="BW45" s="19">
        <f t="shared" si="33"/>
        <v>0.28671328671328672</v>
      </c>
      <c r="BX45" s="19">
        <f t="shared" si="34"/>
        <v>0.11235955056179775</v>
      </c>
      <c r="BY45" s="19">
        <f t="shared" si="35"/>
        <v>0.21982758620689655</v>
      </c>
      <c r="BZ45" s="16">
        <v>19</v>
      </c>
      <c r="CA45" s="16">
        <v>1</v>
      </c>
      <c r="CB45" s="16">
        <v>20</v>
      </c>
      <c r="CC45" s="19">
        <f t="shared" si="36"/>
        <v>0.13286713286713286</v>
      </c>
      <c r="CD45" s="19">
        <f t="shared" si="37"/>
        <v>1.1235955056179775E-2</v>
      </c>
      <c r="CE45" s="46">
        <f t="shared" si="38"/>
        <v>8.6206896551724144E-2</v>
      </c>
      <c r="CF45" s="23">
        <v>43</v>
      </c>
      <c r="CG45" s="16">
        <v>10</v>
      </c>
      <c r="CH45" s="16">
        <v>53</v>
      </c>
      <c r="CI45" s="20">
        <f t="shared" si="39"/>
        <v>0.30069930069930068</v>
      </c>
      <c r="CJ45" s="20">
        <f t="shared" si="40"/>
        <v>0.11235955056179775</v>
      </c>
      <c r="CK45" s="20">
        <f t="shared" si="41"/>
        <v>0.22844827586206898</v>
      </c>
      <c r="CL45" s="16">
        <v>19</v>
      </c>
      <c r="CM45" s="16">
        <v>1</v>
      </c>
      <c r="CN45" s="16">
        <v>20</v>
      </c>
      <c r="CO45" s="20">
        <f t="shared" si="42"/>
        <v>0.13286713286713286</v>
      </c>
      <c r="CP45" s="20">
        <f t="shared" si="43"/>
        <v>1.1235955056179775E-2</v>
      </c>
      <c r="CQ45" s="20">
        <f t="shared" si="44"/>
        <v>8.6206896551724144E-2</v>
      </c>
      <c r="CR45" s="16">
        <f t="shared" si="49"/>
        <v>62</v>
      </c>
      <c r="CS45" s="16">
        <f t="shared" si="45"/>
        <v>11</v>
      </c>
      <c r="CT45" s="16">
        <f t="shared" si="46"/>
        <v>73</v>
      </c>
      <c r="CU45" s="20">
        <f t="shared" si="50"/>
        <v>0.43356643356643354</v>
      </c>
      <c r="CV45" s="20">
        <f t="shared" si="47"/>
        <v>0.12359550561797752</v>
      </c>
      <c r="CW45" s="45">
        <f t="shared" si="48"/>
        <v>0.31465517241379309</v>
      </c>
    </row>
    <row r="46" spans="1:101" ht="8.25" customHeight="1">
      <c r="A46" s="26"/>
      <c r="B46" s="27" t="s">
        <v>78</v>
      </c>
      <c r="C46" s="23">
        <v>126</v>
      </c>
      <c r="D46" s="16">
        <v>104</v>
      </c>
      <c r="E46" s="31">
        <v>230</v>
      </c>
      <c r="F46" s="23">
        <v>60</v>
      </c>
      <c r="G46" s="16">
        <v>53</v>
      </c>
      <c r="H46" s="31">
        <v>113</v>
      </c>
      <c r="I46" s="36">
        <f t="shared" si="0"/>
        <v>0.47619047619047616</v>
      </c>
      <c r="J46" s="21">
        <f t="shared" si="1"/>
        <v>0.50961538461538458</v>
      </c>
      <c r="K46" s="39">
        <f t="shared" si="2"/>
        <v>0.49130434782608695</v>
      </c>
      <c r="L46" s="23">
        <v>45</v>
      </c>
      <c r="M46" s="16">
        <v>45</v>
      </c>
      <c r="N46" s="31">
        <v>90</v>
      </c>
      <c r="O46" s="35">
        <f t="shared" si="3"/>
        <v>0.75</v>
      </c>
      <c r="P46" s="17">
        <f t="shared" si="4"/>
        <v>0.84905660377358494</v>
      </c>
      <c r="Q46" s="38">
        <f t="shared" si="5"/>
        <v>0.79646017699115046</v>
      </c>
      <c r="R46" s="23">
        <v>26</v>
      </c>
      <c r="S46" s="16">
        <v>13</v>
      </c>
      <c r="T46" s="31">
        <v>39</v>
      </c>
      <c r="U46" s="41">
        <f t="shared" si="6"/>
        <v>0.20634920634920634</v>
      </c>
      <c r="V46" s="18">
        <f t="shared" si="7"/>
        <v>0.125</v>
      </c>
      <c r="W46" s="42">
        <f t="shared" si="8"/>
        <v>0.16956521739130434</v>
      </c>
      <c r="X46" s="23">
        <v>174</v>
      </c>
      <c r="Y46" s="16">
        <v>210</v>
      </c>
      <c r="Z46" s="31">
        <v>384</v>
      </c>
      <c r="AA46" s="41">
        <f t="shared" si="9"/>
        <v>1.3809523809523809</v>
      </c>
      <c r="AB46" s="18">
        <f t="shared" si="10"/>
        <v>2.0192307692307692</v>
      </c>
      <c r="AC46" s="42">
        <f t="shared" si="11"/>
        <v>1.6695652173913043</v>
      </c>
      <c r="AD46" s="23">
        <v>0</v>
      </c>
      <c r="AE46" s="16">
        <v>0</v>
      </c>
      <c r="AF46" s="31">
        <v>0</v>
      </c>
      <c r="AG46" s="41">
        <f t="shared" si="12"/>
        <v>0</v>
      </c>
      <c r="AH46" s="18">
        <f t="shared" si="13"/>
        <v>0</v>
      </c>
      <c r="AI46" s="42">
        <f t="shared" si="14"/>
        <v>0</v>
      </c>
      <c r="AJ46" s="23">
        <v>200</v>
      </c>
      <c r="AK46" s="16">
        <v>223</v>
      </c>
      <c r="AL46" s="31">
        <v>423</v>
      </c>
      <c r="AM46" s="41">
        <f t="shared" si="15"/>
        <v>1.5873015873015872</v>
      </c>
      <c r="AN46" s="18">
        <f t="shared" si="16"/>
        <v>2.1442307692307692</v>
      </c>
      <c r="AO46" s="42">
        <f t="shared" si="17"/>
        <v>1.8391304347826087</v>
      </c>
      <c r="AP46" s="23">
        <v>181</v>
      </c>
      <c r="AQ46" s="16">
        <v>195</v>
      </c>
      <c r="AR46" s="31">
        <v>376</v>
      </c>
      <c r="AS46" s="41">
        <f t="shared" si="18"/>
        <v>1.4365079365079365</v>
      </c>
      <c r="AT46" s="18">
        <f t="shared" si="19"/>
        <v>1.875</v>
      </c>
      <c r="AU46" s="42">
        <f t="shared" si="20"/>
        <v>1.6347826086956523</v>
      </c>
      <c r="AV46" s="23">
        <v>3</v>
      </c>
      <c r="AW46" s="16">
        <v>2</v>
      </c>
      <c r="AX46" s="16">
        <v>5</v>
      </c>
      <c r="AY46" s="19">
        <f t="shared" si="21"/>
        <v>2.3809523809523808E-2</v>
      </c>
      <c r="AZ46" s="19">
        <f t="shared" si="22"/>
        <v>1.9230769230769232E-2</v>
      </c>
      <c r="BA46" s="19">
        <f t="shared" si="23"/>
        <v>2.1739130434782608E-2</v>
      </c>
      <c r="BB46" s="16">
        <v>1</v>
      </c>
      <c r="BC46" s="16">
        <v>0</v>
      </c>
      <c r="BD46" s="16">
        <v>1</v>
      </c>
      <c r="BE46" s="20">
        <f t="shared" si="24"/>
        <v>7.9365079365079361E-3</v>
      </c>
      <c r="BF46" s="20">
        <f t="shared" si="25"/>
        <v>0</v>
      </c>
      <c r="BG46" s="45">
        <f t="shared" si="26"/>
        <v>4.3478260869565218E-3</v>
      </c>
      <c r="BH46" s="23">
        <v>16</v>
      </c>
      <c r="BI46" s="16">
        <v>10</v>
      </c>
      <c r="BJ46" s="16">
        <v>26</v>
      </c>
      <c r="BK46" s="19">
        <f t="shared" si="27"/>
        <v>0.12698412698412698</v>
      </c>
      <c r="BL46" s="19">
        <f t="shared" si="28"/>
        <v>9.6153846153846159E-2</v>
      </c>
      <c r="BM46" s="19">
        <f t="shared" si="29"/>
        <v>0.11304347826086956</v>
      </c>
      <c r="BN46" s="16">
        <v>0</v>
      </c>
      <c r="BO46" s="16">
        <v>2</v>
      </c>
      <c r="BP46" s="16">
        <v>2</v>
      </c>
      <c r="BQ46" s="19">
        <f t="shared" si="30"/>
        <v>0</v>
      </c>
      <c r="BR46" s="19">
        <f t="shared" si="31"/>
        <v>1.9230769230769232E-2</v>
      </c>
      <c r="BS46" s="46">
        <f t="shared" si="32"/>
        <v>8.6956521739130436E-3</v>
      </c>
      <c r="BT46" s="23">
        <v>22</v>
      </c>
      <c r="BU46" s="16">
        <v>6</v>
      </c>
      <c r="BV46" s="16">
        <v>28</v>
      </c>
      <c r="BW46" s="19">
        <f t="shared" si="33"/>
        <v>0.17460317460317459</v>
      </c>
      <c r="BX46" s="19">
        <f t="shared" si="34"/>
        <v>5.7692307692307696E-2</v>
      </c>
      <c r="BY46" s="19">
        <f t="shared" si="35"/>
        <v>0.12173913043478261</v>
      </c>
      <c r="BZ46" s="16">
        <v>1</v>
      </c>
      <c r="CA46" s="16">
        <v>1</v>
      </c>
      <c r="CB46" s="16">
        <v>2</v>
      </c>
      <c r="CC46" s="19">
        <f t="shared" si="36"/>
        <v>7.9365079365079361E-3</v>
      </c>
      <c r="CD46" s="19">
        <f t="shared" si="37"/>
        <v>9.6153846153846159E-3</v>
      </c>
      <c r="CE46" s="46">
        <f t="shared" si="38"/>
        <v>8.6956521739130436E-3</v>
      </c>
      <c r="CF46" s="23">
        <v>27</v>
      </c>
      <c r="CG46" s="16">
        <v>5</v>
      </c>
      <c r="CH46" s="16">
        <v>32</v>
      </c>
      <c r="CI46" s="20">
        <f t="shared" si="39"/>
        <v>0.21428571428571427</v>
      </c>
      <c r="CJ46" s="20">
        <f t="shared" si="40"/>
        <v>4.807692307692308E-2</v>
      </c>
      <c r="CK46" s="20">
        <f t="shared" si="41"/>
        <v>0.1391304347826087</v>
      </c>
      <c r="CL46" s="16">
        <v>1</v>
      </c>
      <c r="CM46" s="16">
        <v>0</v>
      </c>
      <c r="CN46" s="16">
        <v>1</v>
      </c>
      <c r="CO46" s="20">
        <f t="shared" si="42"/>
        <v>7.9365079365079361E-3</v>
      </c>
      <c r="CP46" s="20">
        <f t="shared" si="43"/>
        <v>0</v>
      </c>
      <c r="CQ46" s="20">
        <f t="shared" si="44"/>
        <v>4.3478260869565218E-3</v>
      </c>
      <c r="CR46" s="16">
        <f t="shared" si="49"/>
        <v>28</v>
      </c>
      <c r="CS46" s="16">
        <f t="shared" si="45"/>
        <v>5</v>
      </c>
      <c r="CT46" s="16">
        <f t="shared" si="46"/>
        <v>33</v>
      </c>
      <c r="CU46" s="20">
        <f t="shared" si="50"/>
        <v>0.22222222222222221</v>
      </c>
      <c r="CV46" s="20">
        <f t="shared" si="47"/>
        <v>4.807692307692308E-2</v>
      </c>
      <c r="CW46" s="45">
        <f t="shared" si="48"/>
        <v>0.14347826086956522</v>
      </c>
    </row>
    <row r="47" spans="1:101" ht="8.25" customHeight="1">
      <c r="A47" s="26"/>
      <c r="B47" s="27" t="s">
        <v>79</v>
      </c>
      <c r="C47" s="23">
        <v>49</v>
      </c>
      <c r="D47" s="16">
        <v>55</v>
      </c>
      <c r="E47" s="31">
        <v>104</v>
      </c>
      <c r="F47" s="23">
        <v>27</v>
      </c>
      <c r="G47" s="16">
        <v>36</v>
      </c>
      <c r="H47" s="31">
        <v>63</v>
      </c>
      <c r="I47" s="36">
        <f t="shared" si="0"/>
        <v>0.55102040816326525</v>
      </c>
      <c r="J47" s="21">
        <f t="shared" si="1"/>
        <v>0.65454545454545454</v>
      </c>
      <c r="K47" s="39">
        <f t="shared" si="2"/>
        <v>0.60576923076923073</v>
      </c>
      <c r="L47" s="23">
        <v>14</v>
      </c>
      <c r="M47" s="16">
        <v>16</v>
      </c>
      <c r="N47" s="31">
        <v>30</v>
      </c>
      <c r="O47" s="35">
        <f t="shared" si="3"/>
        <v>0.51851851851851849</v>
      </c>
      <c r="P47" s="17">
        <f t="shared" si="4"/>
        <v>0.44444444444444442</v>
      </c>
      <c r="Q47" s="38">
        <f t="shared" si="5"/>
        <v>0.47619047619047616</v>
      </c>
      <c r="R47" s="23">
        <v>32</v>
      </c>
      <c r="S47" s="16">
        <v>15</v>
      </c>
      <c r="T47" s="31">
        <v>47</v>
      </c>
      <c r="U47" s="41">
        <f t="shared" si="6"/>
        <v>0.65306122448979587</v>
      </c>
      <c r="V47" s="18">
        <f t="shared" si="7"/>
        <v>0.27272727272727271</v>
      </c>
      <c r="W47" s="42">
        <f t="shared" si="8"/>
        <v>0.45192307692307693</v>
      </c>
      <c r="X47" s="23">
        <v>70</v>
      </c>
      <c r="Y47" s="16">
        <v>125</v>
      </c>
      <c r="Z47" s="31">
        <v>195</v>
      </c>
      <c r="AA47" s="41">
        <f t="shared" si="9"/>
        <v>1.4285714285714286</v>
      </c>
      <c r="AB47" s="18">
        <f t="shared" si="10"/>
        <v>2.2727272727272729</v>
      </c>
      <c r="AC47" s="42">
        <f t="shared" si="11"/>
        <v>1.875</v>
      </c>
      <c r="AD47" s="23">
        <v>0</v>
      </c>
      <c r="AE47" s="16">
        <v>2</v>
      </c>
      <c r="AF47" s="31">
        <v>2</v>
      </c>
      <c r="AG47" s="41">
        <f t="shared" si="12"/>
        <v>0</v>
      </c>
      <c r="AH47" s="18">
        <f t="shared" si="13"/>
        <v>3.6363636363636362E-2</v>
      </c>
      <c r="AI47" s="42">
        <f t="shared" si="14"/>
        <v>1.9230769230769232E-2</v>
      </c>
      <c r="AJ47" s="23">
        <v>102</v>
      </c>
      <c r="AK47" s="16">
        <v>142</v>
      </c>
      <c r="AL47" s="31">
        <v>244</v>
      </c>
      <c r="AM47" s="41">
        <f t="shared" si="15"/>
        <v>2.0816326530612246</v>
      </c>
      <c r="AN47" s="18">
        <f t="shared" si="16"/>
        <v>2.581818181818182</v>
      </c>
      <c r="AO47" s="42">
        <f t="shared" si="17"/>
        <v>2.3461538461538463</v>
      </c>
      <c r="AP47" s="23">
        <v>25</v>
      </c>
      <c r="AQ47" s="16">
        <v>32</v>
      </c>
      <c r="AR47" s="31">
        <v>57</v>
      </c>
      <c r="AS47" s="41">
        <f t="shared" si="18"/>
        <v>0.51020408163265307</v>
      </c>
      <c r="AT47" s="18">
        <f t="shared" si="19"/>
        <v>0.58181818181818179</v>
      </c>
      <c r="AU47" s="42">
        <f t="shared" si="20"/>
        <v>0.54807692307692313</v>
      </c>
      <c r="AV47" s="23">
        <v>0</v>
      </c>
      <c r="AW47" s="16">
        <v>1</v>
      </c>
      <c r="AX47" s="16">
        <v>1</v>
      </c>
      <c r="AY47" s="19">
        <f t="shared" si="21"/>
        <v>0</v>
      </c>
      <c r="AZ47" s="19">
        <f t="shared" si="22"/>
        <v>1.8181818181818181E-2</v>
      </c>
      <c r="BA47" s="19">
        <f t="shared" si="23"/>
        <v>9.6153846153846159E-3</v>
      </c>
      <c r="BB47" s="16">
        <v>0</v>
      </c>
      <c r="BC47" s="16">
        <v>0</v>
      </c>
      <c r="BD47" s="16">
        <v>0</v>
      </c>
      <c r="BE47" s="20">
        <f t="shared" si="24"/>
        <v>0</v>
      </c>
      <c r="BF47" s="20">
        <f t="shared" si="25"/>
        <v>0</v>
      </c>
      <c r="BG47" s="45">
        <f t="shared" si="26"/>
        <v>0</v>
      </c>
      <c r="BH47" s="23">
        <v>3</v>
      </c>
      <c r="BI47" s="16">
        <v>4</v>
      </c>
      <c r="BJ47" s="16">
        <v>7</v>
      </c>
      <c r="BK47" s="19">
        <f t="shared" si="27"/>
        <v>6.1224489795918366E-2</v>
      </c>
      <c r="BL47" s="19">
        <f t="shared" si="28"/>
        <v>7.2727272727272724E-2</v>
      </c>
      <c r="BM47" s="19">
        <f t="shared" si="29"/>
        <v>6.7307692307692304E-2</v>
      </c>
      <c r="BN47" s="16">
        <v>0</v>
      </c>
      <c r="BO47" s="16">
        <v>0</v>
      </c>
      <c r="BP47" s="16">
        <v>0</v>
      </c>
      <c r="BQ47" s="19">
        <f t="shared" si="30"/>
        <v>0</v>
      </c>
      <c r="BR47" s="19">
        <f t="shared" si="31"/>
        <v>0</v>
      </c>
      <c r="BS47" s="46">
        <f t="shared" si="32"/>
        <v>0</v>
      </c>
      <c r="BT47" s="23">
        <v>12</v>
      </c>
      <c r="BU47" s="16">
        <v>14</v>
      </c>
      <c r="BV47" s="16">
        <v>26</v>
      </c>
      <c r="BW47" s="19">
        <f t="shared" si="33"/>
        <v>0.24489795918367346</v>
      </c>
      <c r="BX47" s="19">
        <f t="shared" si="34"/>
        <v>0.25454545454545452</v>
      </c>
      <c r="BY47" s="19">
        <f t="shared" si="35"/>
        <v>0.25</v>
      </c>
      <c r="BZ47" s="16">
        <v>2</v>
      </c>
      <c r="CA47" s="16">
        <v>5</v>
      </c>
      <c r="CB47" s="16">
        <v>7</v>
      </c>
      <c r="CC47" s="19">
        <f t="shared" si="36"/>
        <v>4.0816326530612242E-2</v>
      </c>
      <c r="CD47" s="19">
        <f t="shared" si="37"/>
        <v>9.0909090909090912E-2</v>
      </c>
      <c r="CE47" s="46">
        <f t="shared" si="38"/>
        <v>6.7307692307692304E-2</v>
      </c>
      <c r="CF47" s="23">
        <v>8</v>
      </c>
      <c r="CG47" s="16">
        <v>1</v>
      </c>
      <c r="CH47" s="16">
        <v>9</v>
      </c>
      <c r="CI47" s="20">
        <f t="shared" si="39"/>
        <v>0.16326530612244897</v>
      </c>
      <c r="CJ47" s="20">
        <f t="shared" si="40"/>
        <v>1.8181818181818181E-2</v>
      </c>
      <c r="CK47" s="20">
        <f t="shared" si="41"/>
        <v>8.6538461538461536E-2</v>
      </c>
      <c r="CL47" s="16">
        <v>1</v>
      </c>
      <c r="CM47" s="16">
        <v>3</v>
      </c>
      <c r="CN47" s="16">
        <v>4</v>
      </c>
      <c r="CO47" s="20">
        <f t="shared" si="42"/>
        <v>2.0408163265306121E-2</v>
      </c>
      <c r="CP47" s="20">
        <f t="shared" si="43"/>
        <v>5.4545454545454543E-2</v>
      </c>
      <c r="CQ47" s="20">
        <f t="shared" si="44"/>
        <v>3.8461538461538464E-2</v>
      </c>
      <c r="CR47" s="16">
        <f t="shared" si="49"/>
        <v>9</v>
      </c>
      <c r="CS47" s="16">
        <f t="shared" si="45"/>
        <v>4</v>
      </c>
      <c r="CT47" s="16">
        <f t="shared" si="46"/>
        <v>13</v>
      </c>
      <c r="CU47" s="20">
        <f t="shared" si="50"/>
        <v>0.18367346938775511</v>
      </c>
      <c r="CV47" s="20">
        <f t="shared" si="47"/>
        <v>7.2727272727272724E-2</v>
      </c>
      <c r="CW47" s="45">
        <f t="shared" si="48"/>
        <v>0.125</v>
      </c>
    </row>
    <row r="48" spans="1:101" ht="8.25" customHeight="1">
      <c r="A48" s="26"/>
      <c r="B48" s="27" t="s">
        <v>80</v>
      </c>
      <c r="C48" s="23">
        <v>124</v>
      </c>
      <c r="D48" s="16">
        <v>98</v>
      </c>
      <c r="E48" s="31">
        <v>222</v>
      </c>
      <c r="F48" s="23">
        <v>67</v>
      </c>
      <c r="G48" s="16">
        <v>62</v>
      </c>
      <c r="H48" s="31">
        <v>129</v>
      </c>
      <c r="I48" s="36">
        <f t="shared" si="0"/>
        <v>0.54032258064516125</v>
      </c>
      <c r="J48" s="21">
        <f t="shared" si="1"/>
        <v>0.63265306122448983</v>
      </c>
      <c r="K48" s="39">
        <f t="shared" si="2"/>
        <v>0.58108108108108103</v>
      </c>
      <c r="L48" s="23">
        <v>50</v>
      </c>
      <c r="M48" s="16">
        <v>44</v>
      </c>
      <c r="N48" s="31">
        <v>94</v>
      </c>
      <c r="O48" s="35">
        <f t="shared" si="3"/>
        <v>0.74626865671641796</v>
      </c>
      <c r="P48" s="17">
        <f t="shared" si="4"/>
        <v>0.70967741935483875</v>
      </c>
      <c r="Q48" s="38">
        <f t="shared" si="5"/>
        <v>0.72868217054263562</v>
      </c>
      <c r="R48" s="23">
        <v>32</v>
      </c>
      <c r="S48" s="16">
        <v>33</v>
      </c>
      <c r="T48" s="31">
        <v>65</v>
      </c>
      <c r="U48" s="41">
        <f t="shared" si="6"/>
        <v>0.25806451612903225</v>
      </c>
      <c r="V48" s="18">
        <f t="shared" si="7"/>
        <v>0.33673469387755101</v>
      </c>
      <c r="W48" s="42">
        <f t="shared" si="8"/>
        <v>0.2927927927927928</v>
      </c>
      <c r="X48" s="23">
        <v>281</v>
      </c>
      <c r="Y48" s="16">
        <v>244</v>
      </c>
      <c r="Z48" s="31">
        <v>525</v>
      </c>
      <c r="AA48" s="41">
        <f t="shared" si="9"/>
        <v>2.2661290322580645</v>
      </c>
      <c r="AB48" s="18">
        <f t="shared" si="10"/>
        <v>2.489795918367347</v>
      </c>
      <c r="AC48" s="42">
        <f t="shared" si="11"/>
        <v>2.3648648648648649</v>
      </c>
      <c r="AD48" s="23">
        <v>1</v>
      </c>
      <c r="AE48" s="16">
        <v>6</v>
      </c>
      <c r="AF48" s="31">
        <v>7</v>
      </c>
      <c r="AG48" s="41">
        <f t="shared" si="12"/>
        <v>8.0645161290322578E-3</v>
      </c>
      <c r="AH48" s="18">
        <f t="shared" si="13"/>
        <v>6.1224489795918366E-2</v>
      </c>
      <c r="AI48" s="42">
        <f t="shared" si="14"/>
        <v>3.1531531531531529E-2</v>
      </c>
      <c r="AJ48" s="23">
        <v>314</v>
      </c>
      <c r="AK48" s="16">
        <v>283</v>
      </c>
      <c r="AL48" s="31">
        <v>597</v>
      </c>
      <c r="AM48" s="41">
        <f t="shared" si="15"/>
        <v>2.532258064516129</v>
      </c>
      <c r="AN48" s="18">
        <f t="shared" si="16"/>
        <v>2.8877551020408165</v>
      </c>
      <c r="AO48" s="42">
        <f t="shared" si="17"/>
        <v>2.689189189189189</v>
      </c>
      <c r="AP48" s="23">
        <v>28</v>
      </c>
      <c r="AQ48" s="16">
        <v>35</v>
      </c>
      <c r="AR48" s="31">
        <v>63</v>
      </c>
      <c r="AS48" s="41">
        <f t="shared" si="18"/>
        <v>0.22580645161290322</v>
      </c>
      <c r="AT48" s="18">
        <f t="shared" si="19"/>
        <v>0.35714285714285715</v>
      </c>
      <c r="AU48" s="42">
        <f t="shared" si="20"/>
        <v>0.28378378378378377</v>
      </c>
      <c r="AV48" s="23">
        <v>11</v>
      </c>
      <c r="AW48" s="16">
        <v>6</v>
      </c>
      <c r="AX48" s="16">
        <v>17</v>
      </c>
      <c r="AY48" s="19">
        <f t="shared" si="21"/>
        <v>8.8709677419354843E-2</v>
      </c>
      <c r="AZ48" s="19">
        <f t="shared" si="22"/>
        <v>6.1224489795918366E-2</v>
      </c>
      <c r="BA48" s="19">
        <f t="shared" si="23"/>
        <v>7.6576576576576572E-2</v>
      </c>
      <c r="BB48" s="16">
        <v>1</v>
      </c>
      <c r="BC48" s="16">
        <v>3</v>
      </c>
      <c r="BD48" s="16">
        <v>4</v>
      </c>
      <c r="BE48" s="20">
        <f t="shared" si="24"/>
        <v>8.0645161290322578E-3</v>
      </c>
      <c r="BF48" s="20">
        <f t="shared" si="25"/>
        <v>3.0612244897959183E-2</v>
      </c>
      <c r="BG48" s="45">
        <f t="shared" si="26"/>
        <v>1.8018018018018018E-2</v>
      </c>
      <c r="BH48" s="23">
        <v>11</v>
      </c>
      <c r="BI48" s="16">
        <v>6</v>
      </c>
      <c r="BJ48" s="16">
        <v>17</v>
      </c>
      <c r="BK48" s="19">
        <f t="shared" si="27"/>
        <v>8.8709677419354843E-2</v>
      </c>
      <c r="BL48" s="19">
        <f t="shared" si="28"/>
        <v>6.1224489795918366E-2</v>
      </c>
      <c r="BM48" s="19">
        <f t="shared" si="29"/>
        <v>7.6576576576576572E-2</v>
      </c>
      <c r="BN48" s="16">
        <v>1</v>
      </c>
      <c r="BO48" s="16">
        <v>3</v>
      </c>
      <c r="BP48" s="16">
        <v>4</v>
      </c>
      <c r="BQ48" s="19">
        <f t="shared" si="30"/>
        <v>8.0645161290322578E-3</v>
      </c>
      <c r="BR48" s="19">
        <f t="shared" si="31"/>
        <v>3.0612244897959183E-2</v>
      </c>
      <c r="BS48" s="46">
        <f t="shared" si="32"/>
        <v>1.8018018018018018E-2</v>
      </c>
      <c r="BT48" s="23">
        <v>23</v>
      </c>
      <c r="BU48" s="16">
        <v>8</v>
      </c>
      <c r="BV48" s="16">
        <v>31</v>
      </c>
      <c r="BW48" s="19">
        <f t="shared" si="33"/>
        <v>0.18548387096774194</v>
      </c>
      <c r="BX48" s="19">
        <f t="shared" si="34"/>
        <v>8.1632653061224483E-2</v>
      </c>
      <c r="BY48" s="19">
        <f t="shared" si="35"/>
        <v>0.13963963963963963</v>
      </c>
      <c r="BZ48" s="16">
        <v>1</v>
      </c>
      <c r="CA48" s="16">
        <v>0</v>
      </c>
      <c r="CB48" s="16">
        <v>1</v>
      </c>
      <c r="CC48" s="19">
        <f t="shared" si="36"/>
        <v>8.0645161290322578E-3</v>
      </c>
      <c r="CD48" s="19">
        <f t="shared" si="37"/>
        <v>0</v>
      </c>
      <c r="CE48" s="46">
        <f t="shared" si="38"/>
        <v>4.5045045045045045E-3</v>
      </c>
      <c r="CF48" s="23">
        <v>23</v>
      </c>
      <c r="CG48" s="16">
        <v>9</v>
      </c>
      <c r="CH48" s="16">
        <v>32</v>
      </c>
      <c r="CI48" s="20">
        <f t="shared" si="39"/>
        <v>0.18548387096774194</v>
      </c>
      <c r="CJ48" s="20">
        <f t="shared" si="40"/>
        <v>9.1836734693877556E-2</v>
      </c>
      <c r="CK48" s="20">
        <f t="shared" si="41"/>
        <v>0.14414414414414414</v>
      </c>
      <c r="CL48" s="16">
        <v>1</v>
      </c>
      <c r="CM48" s="16">
        <v>0</v>
      </c>
      <c r="CN48" s="16">
        <v>1</v>
      </c>
      <c r="CO48" s="20">
        <f t="shared" si="42"/>
        <v>8.0645161290322578E-3</v>
      </c>
      <c r="CP48" s="20">
        <f t="shared" si="43"/>
        <v>0</v>
      </c>
      <c r="CQ48" s="20">
        <f t="shared" si="44"/>
        <v>4.5045045045045045E-3</v>
      </c>
      <c r="CR48" s="16">
        <f t="shared" si="49"/>
        <v>24</v>
      </c>
      <c r="CS48" s="16">
        <f t="shared" si="45"/>
        <v>9</v>
      </c>
      <c r="CT48" s="16">
        <f t="shared" si="46"/>
        <v>33</v>
      </c>
      <c r="CU48" s="20">
        <f t="shared" si="50"/>
        <v>0.19354838709677419</v>
      </c>
      <c r="CV48" s="20">
        <f t="shared" si="47"/>
        <v>9.1836734693877556E-2</v>
      </c>
      <c r="CW48" s="45">
        <f t="shared" si="48"/>
        <v>0.14864864864864866</v>
      </c>
    </row>
    <row r="49" spans="1:101" ht="8.25" customHeight="1">
      <c r="A49" s="26"/>
      <c r="B49" s="27" t="s">
        <v>81</v>
      </c>
      <c r="C49" s="23">
        <v>71</v>
      </c>
      <c r="D49" s="16">
        <v>83</v>
      </c>
      <c r="E49" s="31">
        <v>154</v>
      </c>
      <c r="F49" s="23">
        <v>35</v>
      </c>
      <c r="G49" s="16">
        <v>38</v>
      </c>
      <c r="H49" s="31">
        <v>73</v>
      </c>
      <c r="I49" s="36">
        <f t="shared" si="0"/>
        <v>0.49295774647887325</v>
      </c>
      <c r="J49" s="21">
        <f t="shared" si="1"/>
        <v>0.45783132530120479</v>
      </c>
      <c r="K49" s="39">
        <f t="shared" si="2"/>
        <v>0.47402597402597402</v>
      </c>
      <c r="L49" s="23">
        <v>19</v>
      </c>
      <c r="M49" s="16">
        <v>22</v>
      </c>
      <c r="N49" s="31">
        <v>41</v>
      </c>
      <c r="O49" s="35">
        <f t="shared" si="3"/>
        <v>0.54285714285714282</v>
      </c>
      <c r="P49" s="17">
        <f t="shared" si="4"/>
        <v>0.57894736842105265</v>
      </c>
      <c r="Q49" s="38">
        <f t="shared" si="5"/>
        <v>0.56164383561643838</v>
      </c>
      <c r="R49" s="23">
        <v>35</v>
      </c>
      <c r="S49" s="16">
        <v>38</v>
      </c>
      <c r="T49" s="31">
        <v>73</v>
      </c>
      <c r="U49" s="41">
        <f t="shared" si="6"/>
        <v>0.49295774647887325</v>
      </c>
      <c r="V49" s="18">
        <f t="shared" si="7"/>
        <v>0.45783132530120479</v>
      </c>
      <c r="W49" s="42">
        <f t="shared" si="8"/>
        <v>0.47402597402597402</v>
      </c>
      <c r="X49" s="23">
        <v>86</v>
      </c>
      <c r="Y49" s="16">
        <v>104</v>
      </c>
      <c r="Z49" s="31">
        <v>190</v>
      </c>
      <c r="AA49" s="41">
        <f t="shared" si="9"/>
        <v>1.2112676056338028</v>
      </c>
      <c r="AB49" s="18">
        <f t="shared" si="10"/>
        <v>1.2530120481927711</v>
      </c>
      <c r="AC49" s="42">
        <f t="shared" si="11"/>
        <v>1.2337662337662338</v>
      </c>
      <c r="AD49" s="23">
        <v>3</v>
      </c>
      <c r="AE49" s="16">
        <v>4</v>
      </c>
      <c r="AF49" s="31">
        <v>7</v>
      </c>
      <c r="AG49" s="41">
        <f t="shared" si="12"/>
        <v>4.2253521126760563E-2</v>
      </c>
      <c r="AH49" s="18">
        <f t="shared" si="13"/>
        <v>4.8192771084337352E-2</v>
      </c>
      <c r="AI49" s="42">
        <f t="shared" si="14"/>
        <v>4.5454545454545456E-2</v>
      </c>
      <c r="AJ49" s="23">
        <v>124</v>
      </c>
      <c r="AK49" s="16">
        <v>146</v>
      </c>
      <c r="AL49" s="31">
        <v>270</v>
      </c>
      <c r="AM49" s="41">
        <f t="shared" si="15"/>
        <v>1.7464788732394365</v>
      </c>
      <c r="AN49" s="18">
        <f t="shared" si="16"/>
        <v>1.7590361445783131</v>
      </c>
      <c r="AO49" s="42">
        <f t="shared" si="17"/>
        <v>1.7532467532467533</v>
      </c>
      <c r="AP49" s="23">
        <v>25</v>
      </c>
      <c r="AQ49" s="16">
        <v>22</v>
      </c>
      <c r="AR49" s="31">
        <v>47</v>
      </c>
      <c r="AS49" s="41">
        <f t="shared" si="18"/>
        <v>0.352112676056338</v>
      </c>
      <c r="AT49" s="18">
        <f t="shared" si="19"/>
        <v>0.26506024096385544</v>
      </c>
      <c r="AU49" s="42">
        <f t="shared" si="20"/>
        <v>0.30519480519480519</v>
      </c>
      <c r="AV49" s="23">
        <v>0</v>
      </c>
      <c r="AW49" s="16">
        <v>0</v>
      </c>
      <c r="AX49" s="16">
        <v>0</v>
      </c>
      <c r="AY49" s="19">
        <f t="shared" si="21"/>
        <v>0</v>
      </c>
      <c r="AZ49" s="19">
        <f t="shared" si="22"/>
        <v>0</v>
      </c>
      <c r="BA49" s="19">
        <f t="shared" si="23"/>
        <v>0</v>
      </c>
      <c r="BB49" s="16">
        <v>0</v>
      </c>
      <c r="BC49" s="16">
        <v>0</v>
      </c>
      <c r="BD49" s="16">
        <v>0</v>
      </c>
      <c r="BE49" s="20">
        <f t="shared" si="24"/>
        <v>0</v>
      </c>
      <c r="BF49" s="20">
        <f t="shared" si="25"/>
        <v>0</v>
      </c>
      <c r="BG49" s="45">
        <f t="shared" si="26"/>
        <v>0</v>
      </c>
      <c r="BH49" s="23">
        <v>7</v>
      </c>
      <c r="BI49" s="16">
        <v>7</v>
      </c>
      <c r="BJ49" s="16">
        <v>14</v>
      </c>
      <c r="BK49" s="19">
        <f t="shared" si="27"/>
        <v>9.8591549295774641E-2</v>
      </c>
      <c r="BL49" s="19">
        <f t="shared" si="28"/>
        <v>8.4337349397590355E-2</v>
      </c>
      <c r="BM49" s="19">
        <f t="shared" si="29"/>
        <v>9.0909090909090912E-2</v>
      </c>
      <c r="BN49" s="16">
        <v>1</v>
      </c>
      <c r="BO49" s="16">
        <v>0</v>
      </c>
      <c r="BP49" s="16">
        <v>1</v>
      </c>
      <c r="BQ49" s="19">
        <f t="shared" si="30"/>
        <v>1.4084507042253521E-2</v>
      </c>
      <c r="BR49" s="19">
        <f t="shared" si="31"/>
        <v>0</v>
      </c>
      <c r="BS49" s="46">
        <f t="shared" si="32"/>
        <v>6.4935064935064939E-3</v>
      </c>
      <c r="BT49" s="23">
        <v>10</v>
      </c>
      <c r="BU49" s="16">
        <v>6</v>
      </c>
      <c r="BV49" s="16">
        <v>16</v>
      </c>
      <c r="BW49" s="19">
        <f t="shared" si="33"/>
        <v>0.14084507042253522</v>
      </c>
      <c r="BX49" s="19">
        <f t="shared" si="34"/>
        <v>7.2289156626506021E-2</v>
      </c>
      <c r="BY49" s="19">
        <f t="shared" si="35"/>
        <v>0.1038961038961039</v>
      </c>
      <c r="BZ49" s="16">
        <v>0</v>
      </c>
      <c r="CA49" s="16">
        <v>0</v>
      </c>
      <c r="CB49" s="16">
        <v>0</v>
      </c>
      <c r="CC49" s="19">
        <f t="shared" si="36"/>
        <v>0</v>
      </c>
      <c r="CD49" s="19">
        <f t="shared" si="37"/>
        <v>0</v>
      </c>
      <c r="CE49" s="46">
        <f t="shared" si="38"/>
        <v>0</v>
      </c>
      <c r="CF49" s="23">
        <v>11</v>
      </c>
      <c r="CG49" s="16">
        <v>7</v>
      </c>
      <c r="CH49" s="16">
        <v>18</v>
      </c>
      <c r="CI49" s="20">
        <f t="shared" si="39"/>
        <v>0.15492957746478872</v>
      </c>
      <c r="CJ49" s="20">
        <f t="shared" si="40"/>
        <v>8.4337349397590355E-2</v>
      </c>
      <c r="CK49" s="20">
        <f t="shared" si="41"/>
        <v>0.11688311688311688</v>
      </c>
      <c r="CL49" s="16">
        <v>0</v>
      </c>
      <c r="CM49" s="16">
        <v>0</v>
      </c>
      <c r="CN49" s="16">
        <v>0</v>
      </c>
      <c r="CO49" s="20">
        <f t="shared" si="42"/>
        <v>0</v>
      </c>
      <c r="CP49" s="20">
        <f t="shared" si="43"/>
        <v>0</v>
      </c>
      <c r="CQ49" s="20">
        <f t="shared" si="44"/>
        <v>0</v>
      </c>
      <c r="CR49" s="16">
        <f t="shared" si="49"/>
        <v>11</v>
      </c>
      <c r="CS49" s="16">
        <f t="shared" si="45"/>
        <v>7</v>
      </c>
      <c r="CT49" s="16">
        <f t="shared" si="46"/>
        <v>18</v>
      </c>
      <c r="CU49" s="20">
        <f t="shared" si="50"/>
        <v>0.15492957746478872</v>
      </c>
      <c r="CV49" s="20">
        <f t="shared" si="47"/>
        <v>8.4337349397590355E-2</v>
      </c>
      <c r="CW49" s="45">
        <f t="shared" si="48"/>
        <v>0.11688311688311688</v>
      </c>
    </row>
    <row r="50" spans="1:101" ht="8.25" customHeight="1">
      <c r="A50" s="26"/>
      <c r="B50" s="27" t="s">
        <v>82</v>
      </c>
      <c r="C50" s="23">
        <v>174</v>
      </c>
      <c r="D50" s="16">
        <v>123</v>
      </c>
      <c r="E50" s="31">
        <v>297</v>
      </c>
      <c r="F50" s="23">
        <v>58</v>
      </c>
      <c r="G50" s="16">
        <v>50</v>
      </c>
      <c r="H50" s="31">
        <v>108</v>
      </c>
      <c r="I50" s="36">
        <f t="shared" si="0"/>
        <v>0.33333333333333331</v>
      </c>
      <c r="J50" s="21">
        <f t="shared" si="1"/>
        <v>0.4065040650406504</v>
      </c>
      <c r="K50" s="39">
        <f t="shared" si="2"/>
        <v>0.36363636363636365</v>
      </c>
      <c r="L50" s="23">
        <v>49</v>
      </c>
      <c r="M50" s="16">
        <v>39</v>
      </c>
      <c r="N50" s="31">
        <v>88</v>
      </c>
      <c r="O50" s="35">
        <f t="shared" si="3"/>
        <v>0.84482758620689657</v>
      </c>
      <c r="P50" s="17">
        <f t="shared" si="4"/>
        <v>0.78</v>
      </c>
      <c r="Q50" s="38">
        <f t="shared" si="5"/>
        <v>0.81481481481481477</v>
      </c>
      <c r="R50" s="23">
        <v>13</v>
      </c>
      <c r="S50" s="16">
        <v>5</v>
      </c>
      <c r="T50" s="31">
        <v>18</v>
      </c>
      <c r="U50" s="41">
        <f t="shared" si="6"/>
        <v>7.4712643678160925E-2</v>
      </c>
      <c r="V50" s="18">
        <f t="shared" si="7"/>
        <v>4.065040650406504E-2</v>
      </c>
      <c r="W50" s="42">
        <f t="shared" si="8"/>
        <v>6.0606060606060608E-2</v>
      </c>
      <c r="X50" s="23">
        <v>116</v>
      </c>
      <c r="Y50" s="16">
        <v>114</v>
      </c>
      <c r="Z50" s="31">
        <v>230</v>
      </c>
      <c r="AA50" s="41">
        <f t="shared" si="9"/>
        <v>0.66666666666666663</v>
      </c>
      <c r="AB50" s="18">
        <f t="shared" si="10"/>
        <v>0.92682926829268297</v>
      </c>
      <c r="AC50" s="42">
        <f t="shared" si="11"/>
        <v>0.77441077441077444</v>
      </c>
      <c r="AD50" s="23">
        <v>13</v>
      </c>
      <c r="AE50" s="16">
        <v>28</v>
      </c>
      <c r="AF50" s="31">
        <v>41</v>
      </c>
      <c r="AG50" s="41">
        <f t="shared" si="12"/>
        <v>7.4712643678160925E-2</v>
      </c>
      <c r="AH50" s="18">
        <f t="shared" si="13"/>
        <v>0.22764227642276422</v>
      </c>
      <c r="AI50" s="42">
        <f t="shared" si="14"/>
        <v>0.13804713804713806</v>
      </c>
      <c r="AJ50" s="23">
        <v>142</v>
      </c>
      <c r="AK50" s="16">
        <v>147</v>
      </c>
      <c r="AL50" s="31">
        <v>289</v>
      </c>
      <c r="AM50" s="41">
        <f t="shared" si="15"/>
        <v>0.81609195402298851</v>
      </c>
      <c r="AN50" s="18">
        <f t="shared" si="16"/>
        <v>1.1951219512195121</v>
      </c>
      <c r="AO50" s="42">
        <f t="shared" si="17"/>
        <v>0.97306397306397308</v>
      </c>
      <c r="AP50" s="23">
        <v>58</v>
      </c>
      <c r="AQ50" s="16">
        <v>62</v>
      </c>
      <c r="AR50" s="31">
        <v>120</v>
      </c>
      <c r="AS50" s="41">
        <f t="shared" si="18"/>
        <v>0.33333333333333331</v>
      </c>
      <c r="AT50" s="18">
        <f t="shared" si="19"/>
        <v>0.50406504065040647</v>
      </c>
      <c r="AU50" s="42">
        <f t="shared" si="20"/>
        <v>0.40404040404040403</v>
      </c>
      <c r="AV50" s="23">
        <v>1</v>
      </c>
      <c r="AW50" s="16">
        <v>0</v>
      </c>
      <c r="AX50" s="16">
        <v>1</v>
      </c>
      <c r="AY50" s="19">
        <f t="shared" si="21"/>
        <v>5.7471264367816091E-3</v>
      </c>
      <c r="AZ50" s="19">
        <f t="shared" si="22"/>
        <v>0</v>
      </c>
      <c r="BA50" s="19">
        <f t="shared" si="23"/>
        <v>3.3670033670033669E-3</v>
      </c>
      <c r="BB50" s="16">
        <v>0</v>
      </c>
      <c r="BC50" s="16">
        <v>0</v>
      </c>
      <c r="BD50" s="16">
        <v>0</v>
      </c>
      <c r="BE50" s="20">
        <f t="shared" si="24"/>
        <v>0</v>
      </c>
      <c r="BF50" s="20">
        <f t="shared" si="25"/>
        <v>0</v>
      </c>
      <c r="BG50" s="45">
        <f t="shared" si="26"/>
        <v>0</v>
      </c>
      <c r="BH50" s="23">
        <v>56</v>
      </c>
      <c r="BI50" s="16">
        <v>45</v>
      </c>
      <c r="BJ50" s="16">
        <v>101</v>
      </c>
      <c r="BK50" s="19">
        <f t="shared" si="27"/>
        <v>0.32183908045977011</v>
      </c>
      <c r="BL50" s="19">
        <f t="shared" si="28"/>
        <v>0.36585365853658536</v>
      </c>
      <c r="BM50" s="19">
        <f t="shared" si="29"/>
        <v>0.34006734006734007</v>
      </c>
      <c r="BN50" s="16">
        <v>2</v>
      </c>
      <c r="BO50" s="16">
        <v>0</v>
      </c>
      <c r="BP50" s="16">
        <v>2</v>
      </c>
      <c r="BQ50" s="19">
        <f t="shared" si="30"/>
        <v>1.1494252873563218E-2</v>
      </c>
      <c r="BR50" s="19">
        <f t="shared" si="31"/>
        <v>0</v>
      </c>
      <c r="BS50" s="46">
        <f t="shared" si="32"/>
        <v>6.7340067340067337E-3</v>
      </c>
      <c r="BT50" s="23">
        <v>68</v>
      </c>
      <c r="BU50" s="16">
        <v>28</v>
      </c>
      <c r="BV50" s="16">
        <v>96</v>
      </c>
      <c r="BW50" s="19">
        <f t="shared" si="33"/>
        <v>0.39080459770114945</v>
      </c>
      <c r="BX50" s="19">
        <f t="shared" si="34"/>
        <v>0.22764227642276422</v>
      </c>
      <c r="BY50" s="19">
        <f t="shared" si="35"/>
        <v>0.32323232323232326</v>
      </c>
      <c r="BZ50" s="16">
        <v>7</v>
      </c>
      <c r="CA50" s="16">
        <v>1</v>
      </c>
      <c r="CB50" s="16">
        <v>8</v>
      </c>
      <c r="CC50" s="19">
        <f t="shared" si="36"/>
        <v>4.0229885057471264E-2</v>
      </c>
      <c r="CD50" s="19">
        <f t="shared" si="37"/>
        <v>8.130081300813009E-3</v>
      </c>
      <c r="CE50" s="46">
        <f t="shared" si="38"/>
        <v>2.6936026936026935E-2</v>
      </c>
      <c r="CF50" s="23">
        <v>58</v>
      </c>
      <c r="CG50" s="16">
        <v>24</v>
      </c>
      <c r="CH50" s="16">
        <v>82</v>
      </c>
      <c r="CI50" s="20">
        <f t="shared" si="39"/>
        <v>0.33333333333333331</v>
      </c>
      <c r="CJ50" s="20">
        <f t="shared" si="40"/>
        <v>0.1951219512195122</v>
      </c>
      <c r="CK50" s="20">
        <f t="shared" si="41"/>
        <v>0.27609427609427611</v>
      </c>
      <c r="CL50" s="16">
        <v>3</v>
      </c>
      <c r="CM50" s="16">
        <v>0</v>
      </c>
      <c r="CN50" s="16">
        <v>3</v>
      </c>
      <c r="CO50" s="20">
        <f t="shared" si="42"/>
        <v>1.7241379310344827E-2</v>
      </c>
      <c r="CP50" s="20">
        <f t="shared" si="43"/>
        <v>0</v>
      </c>
      <c r="CQ50" s="20">
        <f t="shared" si="44"/>
        <v>1.0101010101010102E-2</v>
      </c>
      <c r="CR50" s="16">
        <f t="shared" si="49"/>
        <v>61</v>
      </c>
      <c r="CS50" s="16">
        <f t="shared" si="45"/>
        <v>24</v>
      </c>
      <c r="CT50" s="16">
        <f t="shared" si="46"/>
        <v>85</v>
      </c>
      <c r="CU50" s="20">
        <f t="shared" si="50"/>
        <v>0.35057471264367818</v>
      </c>
      <c r="CV50" s="20">
        <f t="shared" si="47"/>
        <v>0.1951219512195122</v>
      </c>
      <c r="CW50" s="45">
        <f t="shared" si="48"/>
        <v>0.28619528619528617</v>
      </c>
    </row>
    <row r="51" spans="1:101" ht="8.25" customHeight="1">
      <c r="A51" s="26"/>
      <c r="B51" s="27" t="s">
        <v>83</v>
      </c>
      <c r="C51" s="23">
        <v>279</v>
      </c>
      <c r="D51" s="16">
        <v>134</v>
      </c>
      <c r="E51" s="31">
        <v>413</v>
      </c>
      <c r="F51" s="23">
        <v>173</v>
      </c>
      <c r="G51" s="16">
        <v>86</v>
      </c>
      <c r="H51" s="31">
        <v>259</v>
      </c>
      <c r="I51" s="36">
        <f t="shared" si="0"/>
        <v>0.62007168458781359</v>
      </c>
      <c r="J51" s="21">
        <f t="shared" si="1"/>
        <v>0.64179104477611937</v>
      </c>
      <c r="K51" s="39">
        <f t="shared" si="2"/>
        <v>0.6271186440677966</v>
      </c>
      <c r="L51" s="23">
        <v>123</v>
      </c>
      <c r="M51" s="16">
        <v>71</v>
      </c>
      <c r="N51" s="31">
        <v>194</v>
      </c>
      <c r="O51" s="35">
        <f t="shared" si="3"/>
        <v>0.71098265895953761</v>
      </c>
      <c r="P51" s="17">
        <f t="shared" si="4"/>
        <v>0.82558139534883723</v>
      </c>
      <c r="Q51" s="38">
        <f t="shared" si="5"/>
        <v>0.74903474903474898</v>
      </c>
      <c r="R51" s="23">
        <v>92</v>
      </c>
      <c r="S51" s="16">
        <v>25</v>
      </c>
      <c r="T51" s="31">
        <v>117</v>
      </c>
      <c r="U51" s="41">
        <f t="shared" si="6"/>
        <v>0.32974910394265233</v>
      </c>
      <c r="V51" s="18">
        <f t="shared" si="7"/>
        <v>0.18656716417910449</v>
      </c>
      <c r="W51" s="42">
        <f t="shared" si="8"/>
        <v>0.28329297820823246</v>
      </c>
      <c r="X51" s="23">
        <v>518</v>
      </c>
      <c r="Y51" s="16">
        <v>310</v>
      </c>
      <c r="Z51" s="31">
        <v>828</v>
      </c>
      <c r="AA51" s="41">
        <f t="shared" si="9"/>
        <v>1.8566308243727598</v>
      </c>
      <c r="AB51" s="18">
        <f t="shared" si="10"/>
        <v>2.3134328358208953</v>
      </c>
      <c r="AC51" s="42">
        <f t="shared" si="11"/>
        <v>2.0048426150121066</v>
      </c>
      <c r="AD51" s="23">
        <v>4</v>
      </c>
      <c r="AE51" s="16">
        <v>0</v>
      </c>
      <c r="AF51" s="31">
        <v>4</v>
      </c>
      <c r="AG51" s="41">
        <f t="shared" si="12"/>
        <v>1.4336917562724014E-2</v>
      </c>
      <c r="AH51" s="18">
        <f t="shared" si="13"/>
        <v>0</v>
      </c>
      <c r="AI51" s="42">
        <f t="shared" si="14"/>
        <v>9.6852300242130755E-3</v>
      </c>
      <c r="AJ51" s="23">
        <v>614</v>
      </c>
      <c r="AK51" s="16">
        <v>335</v>
      </c>
      <c r="AL51" s="31">
        <v>949</v>
      </c>
      <c r="AM51" s="41">
        <f t="shared" si="15"/>
        <v>2.2007168458781363</v>
      </c>
      <c r="AN51" s="18">
        <f t="shared" si="16"/>
        <v>2.5</v>
      </c>
      <c r="AO51" s="42">
        <f t="shared" si="17"/>
        <v>2.2978208232445523</v>
      </c>
      <c r="AP51" s="23">
        <v>207</v>
      </c>
      <c r="AQ51" s="16">
        <v>129</v>
      </c>
      <c r="AR51" s="31">
        <v>336</v>
      </c>
      <c r="AS51" s="41">
        <f t="shared" si="18"/>
        <v>0.74193548387096775</v>
      </c>
      <c r="AT51" s="18">
        <f t="shared" si="19"/>
        <v>0.96268656716417911</v>
      </c>
      <c r="AU51" s="42">
        <f t="shared" si="20"/>
        <v>0.81355932203389836</v>
      </c>
      <c r="AV51" s="23">
        <v>1</v>
      </c>
      <c r="AW51" s="16">
        <v>2</v>
      </c>
      <c r="AX51" s="16">
        <v>3</v>
      </c>
      <c r="AY51" s="19">
        <f t="shared" si="21"/>
        <v>3.5842293906810036E-3</v>
      </c>
      <c r="AZ51" s="19">
        <f t="shared" si="22"/>
        <v>1.4925373134328358E-2</v>
      </c>
      <c r="BA51" s="19">
        <f t="shared" si="23"/>
        <v>7.2639225181598066E-3</v>
      </c>
      <c r="BB51" s="16">
        <v>0</v>
      </c>
      <c r="BC51" s="16">
        <v>0</v>
      </c>
      <c r="BD51" s="16">
        <v>0</v>
      </c>
      <c r="BE51" s="20">
        <f t="shared" si="24"/>
        <v>0</v>
      </c>
      <c r="BF51" s="20">
        <f t="shared" si="25"/>
        <v>0</v>
      </c>
      <c r="BG51" s="45">
        <f t="shared" si="26"/>
        <v>0</v>
      </c>
      <c r="BH51" s="23">
        <v>43</v>
      </c>
      <c r="BI51" s="16">
        <v>26</v>
      </c>
      <c r="BJ51" s="16">
        <v>69</v>
      </c>
      <c r="BK51" s="19">
        <f t="shared" si="27"/>
        <v>0.15412186379928317</v>
      </c>
      <c r="BL51" s="19">
        <f t="shared" si="28"/>
        <v>0.19402985074626866</v>
      </c>
      <c r="BM51" s="19">
        <f t="shared" si="29"/>
        <v>0.16707021791767554</v>
      </c>
      <c r="BN51" s="16">
        <v>4</v>
      </c>
      <c r="BO51" s="16">
        <v>3</v>
      </c>
      <c r="BP51" s="16">
        <v>7</v>
      </c>
      <c r="BQ51" s="19">
        <f t="shared" si="30"/>
        <v>1.4336917562724014E-2</v>
      </c>
      <c r="BR51" s="19">
        <f t="shared" si="31"/>
        <v>2.2388059701492536E-2</v>
      </c>
      <c r="BS51" s="46">
        <f t="shared" si="32"/>
        <v>1.6949152542372881E-2</v>
      </c>
      <c r="BT51" s="23">
        <v>51</v>
      </c>
      <c r="BU51" s="16">
        <v>11</v>
      </c>
      <c r="BV51" s="16">
        <v>62</v>
      </c>
      <c r="BW51" s="19">
        <f t="shared" si="33"/>
        <v>0.18279569892473119</v>
      </c>
      <c r="BX51" s="19">
        <f t="shared" si="34"/>
        <v>8.2089552238805971E-2</v>
      </c>
      <c r="BY51" s="19">
        <f t="shared" si="35"/>
        <v>0.15012106537530268</v>
      </c>
      <c r="BZ51" s="16">
        <v>0</v>
      </c>
      <c r="CA51" s="16">
        <v>0</v>
      </c>
      <c r="CB51" s="16">
        <v>0</v>
      </c>
      <c r="CC51" s="19">
        <f t="shared" si="36"/>
        <v>0</v>
      </c>
      <c r="CD51" s="19">
        <f t="shared" si="37"/>
        <v>0</v>
      </c>
      <c r="CE51" s="46">
        <f t="shared" si="38"/>
        <v>0</v>
      </c>
      <c r="CF51" s="23">
        <v>80</v>
      </c>
      <c r="CG51" s="16">
        <v>22</v>
      </c>
      <c r="CH51" s="16">
        <v>102</v>
      </c>
      <c r="CI51" s="20">
        <f t="shared" si="39"/>
        <v>0.28673835125448027</v>
      </c>
      <c r="CJ51" s="20">
        <f t="shared" si="40"/>
        <v>0.16417910447761194</v>
      </c>
      <c r="CK51" s="20">
        <f t="shared" si="41"/>
        <v>0.24697336561743341</v>
      </c>
      <c r="CL51" s="16">
        <v>3</v>
      </c>
      <c r="CM51" s="16">
        <v>0</v>
      </c>
      <c r="CN51" s="16">
        <v>3</v>
      </c>
      <c r="CO51" s="20">
        <f t="shared" si="42"/>
        <v>1.0752688172043012E-2</v>
      </c>
      <c r="CP51" s="20">
        <f t="shared" si="43"/>
        <v>0</v>
      </c>
      <c r="CQ51" s="20">
        <f t="shared" si="44"/>
        <v>7.2639225181598066E-3</v>
      </c>
      <c r="CR51" s="16">
        <f t="shared" si="49"/>
        <v>83</v>
      </c>
      <c r="CS51" s="16">
        <f t="shared" si="45"/>
        <v>22</v>
      </c>
      <c r="CT51" s="16">
        <f t="shared" si="46"/>
        <v>105</v>
      </c>
      <c r="CU51" s="20">
        <f t="shared" si="50"/>
        <v>0.29749103942652327</v>
      </c>
      <c r="CV51" s="20">
        <f t="shared" si="47"/>
        <v>0.16417910447761194</v>
      </c>
      <c r="CW51" s="45">
        <f t="shared" si="48"/>
        <v>0.25423728813559321</v>
      </c>
    </row>
    <row r="52" spans="1:101" ht="8.25" customHeight="1">
      <c r="A52" s="26"/>
      <c r="B52" s="27" t="s">
        <v>84</v>
      </c>
      <c r="C52" s="23">
        <v>72</v>
      </c>
      <c r="D52" s="16">
        <v>145</v>
      </c>
      <c r="E52" s="31">
        <v>217</v>
      </c>
      <c r="F52" s="23">
        <v>29</v>
      </c>
      <c r="G52" s="16">
        <v>61</v>
      </c>
      <c r="H52" s="31">
        <v>90</v>
      </c>
      <c r="I52" s="36">
        <f t="shared" si="0"/>
        <v>0.40277777777777779</v>
      </c>
      <c r="J52" s="21">
        <f t="shared" si="1"/>
        <v>0.4206896551724138</v>
      </c>
      <c r="K52" s="39">
        <f t="shared" si="2"/>
        <v>0.41474654377880182</v>
      </c>
      <c r="L52" s="23">
        <v>16</v>
      </c>
      <c r="M52" s="16">
        <v>41</v>
      </c>
      <c r="N52" s="31">
        <v>57</v>
      </c>
      <c r="O52" s="35">
        <f t="shared" si="3"/>
        <v>0.55172413793103448</v>
      </c>
      <c r="P52" s="17">
        <f t="shared" si="4"/>
        <v>0.67213114754098358</v>
      </c>
      <c r="Q52" s="38">
        <f t="shared" si="5"/>
        <v>0.6333333333333333</v>
      </c>
      <c r="R52" s="23">
        <v>80</v>
      </c>
      <c r="S52" s="16">
        <v>175</v>
      </c>
      <c r="T52" s="31">
        <v>255</v>
      </c>
      <c r="U52" s="41">
        <f t="shared" si="6"/>
        <v>1.1111111111111112</v>
      </c>
      <c r="V52" s="18">
        <f t="shared" si="7"/>
        <v>1.2068965517241379</v>
      </c>
      <c r="W52" s="42">
        <f t="shared" si="8"/>
        <v>1.1751152073732718</v>
      </c>
      <c r="X52" s="23">
        <v>147</v>
      </c>
      <c r="Y52" s="16">
        <v>378</v>
      </c>
      <c r="Z52" s="31">
        <v>525</v>
      </c>
      <c r="AA52" s="41">
        <f t="shared" si="9"/>
        <v>2.0416666666666665</v>
      </c>
      <c r="AB52" s="18">
        <f t="shared" si="10"/>
        <v>2.6068965517241378</v>
      </c>
      <c r="AC52" s="42">
        <f t="shared" si="11"/>
        <v>2.4193548387096775</v>
      </c>
      <c r="AD52" s="23">
        <v>7</v>
      </c>
      <c r="AE52" s="16">
        <v>7</v>
      </c>
      <c r="AF52" s="31">
        <v>14</v>
      </c>
      <c r="AG52" s="41">
        <f t="shared" si="12"/>
        <v>9.7222222222222224E-2</v>
      </c>
      <c r="AH52" s="18">
        <f t="shared" si="13"/>
        <v>4.8275862068965517E-2</v>
      </c>
      <c r="AI52" s="42">
        <f t="shared" si="14"/>
        <v>6.4516129032258063E-2</v>
      </c>
      <c r="AJ52" s="23">
        <v>234</v>
      </c>
      <c r="AK52" s="16">
        <v>560</v>
      </c>
      <c r="AL52" s="31">
        <v>794</v>
      </c>
      <c r="AM52" s="41">
        <f t="shared" si="15"/>
        <v>3.25</v>
      </c>
      <c r="AN52" s="18">
        <f t="shared" si="16"/>
        <v>3.8620689655172415</v>
      </c>
      <c r="AO52" s="42">
        <f t="shared" si="17"/>
        <v>3.6589861751152073</v>
      </c>
      <c r="AP52" s="23">
        <v>58</v>
      </c>
      <c r="AQ52" s="16">
        <v>182</v>
      </c>
      <c r="AR52" s="31">
        <v>240</v>
      </c>
      <c r="AS52" s="41">
        <f t="shared" si="18"/>
        <v>0.80555555555555558</v>
      </c>
      <c r="AT52" s="18">
        <f t="shared" si="19"/>
        <v>1.2551724137931035</v>
      </c>
      <c r="AU52" s="42">
        <f t="shared" si="20"/>
        <v>1.1059907834101383</v>
      </c>
      <c r="AV52" s="23">
        <v>6</v>
      </c>
      <c r="AW52" s="16">
        <v>5</v>
      </c>
      <c r="AX52" s="16">
        <v>11</v>
      </c>
      <c r="AY52" s="19">
        <f t="shared" si="21"/>
        <v>8.3333333333333329E-2</v>
      </c>
      <c r="AZ52" s="19">
        <f t="shared" si="22"/>
        <v>3.4482758620689655E-2</v>
      </c>
      <c r="BA52" s="19">
        <f t="shared" si="23"/>
        <v>5.0691244239631339E-2</v>
      </c>
      <c r="BB52" s="16">
        <v>2</v>
      </c>
      <c r="BC52" s="16">
        <v>0</v>
      </c>
      <c r="BD52" s="16">
        <v>2</v>
      </c>
      <c r="BE52" s="20">
        <f t="shared" si="24"/>
        <v>2.7777777777777776E-2</v>
      </c>
      <c r="BF52" s="20">
        <f t="shared" si="25"/>
        <v>0</v>
      </c>
      <c r="BG52" s="45">
        <f t="shared" si="26"/>
        <v>9.2165898617511521E-3</v>
      </c>
      <c r="BH52" s="23">
        <v>19</v>
      </c>
      <c r="BI52" s="16">
        <v>29</v>
      </c>
      <c r="BJ52" s="16">
        <v>48</v>
      </c>
      <c r="BK52" s="19">
        <f t="shared" si="27"/>
        <v>0.2638888888888889</v>
      </c>
      <c r="BL52" s="19">
        <f t="shared" si="28"/>
        <v>0.2</v>
      </c>
      <c r="BM52" s="19">
        <f t="shared" si="29"/>
        <v>0.22119815668202766</v>
      </c>
      <c r="BN52" s="16">
        <v>11</v>
      </c>
      <c r="BO52" s="16">
        <v>27</v>
      </c>
      <c r="BP52" s="16">
        <v>38</v>
      </c>
      <c r="BQ52" s="19">
        <f t="shared" si="30"/>
        <v>0.15277777777777779</v>
      </c>
      <c r="BR52" s="19">
        <f t="shared" si="31"/>
        <v>0.18620689655172415</v>
      </c>
      <c r="BS52" s="46">
        <f t="shared" si="32"/>
        <v>0.17511520737327188</v>
      </c>
      <c r="BT52" s="23">
        <v>15</v>
      </c>
      <c r="BU52" s="16">
        <v>22</v>
      </c>
      <c r="BV52" s="16">
        <v>37</v>
      </c>
      <c r="BW52" s="19">
        <f t="shared" si="33"/>
        <v>0.20833333333333334</v>
      </c>
      <c r="BX52" s="19">
        <f t="shared" si="34"/>
        <v>0.15172413793103448</v>
      </c>
      <c r="BY52" s="19">
        <f t="shared" si="35"/>
        <v>0.17050691244239632</v>
      </c>
      <c r="BZ52" s="16">
        <v>16</v>
      </c>
      <c r="CA52" s="16">
        <v>18</v>
      </c>
      <c r="CB52" s="16">
        <v>34</v>
      </c>
      <c r="CC52" s="19">
        <f t="shared" si="36"/>
        <v>0.22222222222222221</v>
      </c>
      <c r="CD52" s="19">
        <f t="shared" si="37"/>
        <v>0.12413793103448276</v>
      </c>
      <c r="CE52" s="46">
        <f t="shared" si="38"/>
        <v>0.15668202764976957</v>
      </c>
      <c r="CF52" s="23">
        <v>19</v>
      </c>
      <c r="CG52" s="16">
        <v>36</v>
      </c>
      <c r="CH52" s="16">
        <v>55</v>
      </c>
      <c r="CI52" s="20">
        <f t="shared" si="39"/>
        <v>0.2638888888888889</v>
      </c>
      <c r="CJ52" s="20">
        <f t="shared" si="40"/>
        <v>0.24827586206896551</v>
      </c>
      <c r="CK52" s="20">
        <f t="shared" si="41"/>
        <v>0.25345622119815669</v>
      </c>
      <c r="CL52" s="16">
        <v>11</v>
      </c>
      <c r="CM52" s="16">
        <v>13</v>
      </c>
      <c r="CN52" s="16">
        <v>24</v>
      </c>
      <c r="CO52" s="20">
        <f t="shared" si="42"/>
        <v>0.15277777777777779</v>
      </c>
      <c r="CP52" s="20">
        <f t="shared" si="43"/>
        <v>8.9655172413793102E-2</v>
      </c>
      <c r="CQ52" s="20">
        <f t="shared" si="44"/>
        <v>0.11059907834101383</v>
      </c>
      <c r="CR52" s="16">
        <f t="shared" si="49"/>
        <v>30</v>
      </c>
      <c r="CS52" s="16">
        <f t="shared" si="45"/>
        <v>49</v>
      </c>
      <c r="CT52" s="16">
        <f t="shared" si="46"/>
        <v>79</v>
      </c>
      <c r="CU52" s="20">
        <f t="shared" si="50"/>
        <v>0.41666666666666669</v>
      </c>
      <c r="CV52" s="20">
        <f t="shared" si="47"/>
        <v>0.33793103448275863</v>
      </c>
      <c r="CW52" s="45">
        <f t="shared" si="48"/>
        <v>0.36405529953917048</v>
      </c>
    </row>
    <row r="53" spans="1:101" ht="8.25" customHeight="1">
      <c r="A53" s="26"/>
      <c r="B53" s="27" t="s">
        <v>85</v>
      </c>
      <c r="C53" s="23">
        <v>175</v>
      </c>
      <c r="D53" s="16">
        <v>80</v>
      </c>
      <c r="E53" s="31">
        <v>255</v>
      </c>
      <c r="F53" s="23">
        <v>104</v>
      </c>
      <c r="G53" s="16">
        <v>49</v>
      </c>
      <c r="H53" s="31">
        <v>153</v>
      </c>
      <c r="I53" s="36">
        <f t="shared" si="0"/>
        <v>0.59428571428571431</v>
      </c>
      <c r="J53" s="21">
        <f t="shared" si="1"/>
        <v>0.61250000000000004</v>
      </c>
      <c r="K53" s="39">
        <f t="shared" si="2"/>
        <v>0.6</v>
      </c>
      <c r="L53" s="23">
        <v>66</v>
      </c>
      <c r="M53" s="16">
        <v>29</v>
      </c>
      <c r="N53" s="31">
        <v>95</v>
      </c>
      <c r="O53" s="35">
        <f t="shared" si="3"/>
        <v>0.63461538461538458</v>
      </c>
      <c r="P53" s="17">
        <f t="shared" si="4"/>
        <v>0.59183673469387754</v>
      </c>
      <c r="Q53" s="38">
        <f t="shared" si="5"/>
        <v>0.62091503267973858</v>
      </c>
      <c r="R53" s="23">
        <v>91</v>
      </c>
      <c r="S53" s="16">
        <v>44</v>
      </c>
      <c r="T53" s="31">
        <v>135</v>
      </c>
      <c r="U53" s="41">
        <f t="shared" si="6"/>
        <v>0.52</v>
      </c>
      <c r="V53" s="18">
        <f t="shared" si="7"/>
        <v>0.55000000000000004</v>
      </c>
      <c r="W53" s="42">
        <f t="shared" si="8"/>
        <v>0.52941176470588236</v>
      </c>
      <c r="X53" s="23">
        <v>322</v>
      </c>
      <c r="Y53" s="16">
        <v>144</v>
      </c>
      <c r="Z53" s="31">
        <v>466</v>
      </c>
      <c r="AA53" s="41">
        <f t="shared" si="9"/>
        <v>1.84</v>
      </c>
      <c r="AB53" s="18">
        <f t="shared" si="10"/>
        <v>1.8</v>
      </c>
      <c r="AC53" s="42">
        <f t="shared" si="11"/>
        <v>1.8274509803921568</v>
      </c>
      <c r="AD53" s="23">
        <v>0</v>
      </c>
      <c r="AE53" s="16">
        <v>1</v>
      </c>
      <c r="AF53" s="31">
        <v>1</v>
      </c>
      <c r="AG53" s="41">
        <f t="shared" si="12"/>
        <v>0</v>
      </c>
      <c r="AH53" s="18">
        <f t="shared" si="13"/>
        <v>1.2500000000000001E-2</v>
      </c>
      <c r="AI53" s="42">
        <f t="shared" si="14"/>
        <v>3.9215686274509803E-3</v>
      </c>
      <c r="AJ53" s="23">
        <v>413</v>
      </c>
      <c r="AK53" s="16">
        <v>189</v>
      </c>
      <c r="AL53" s="31">
        <v>602</v>
      </c>
      <c r="AM53" s="41">
        <f t="shared" si="15"/>
        <v>2.36</v>
      </c>
      <c r="AN53" s="18">
        <f t="shared" si="16"/>
        <v>2.3624999999999998</v>
      </c>
      <c r="AO53" s="42">
        <f t="shared" si="17"/>
        <v>2.3607843137254902</v>
      </c>
      <c r="AP53" s="23">
        <v>105</v>
      </c>
      <c r="AQ53" s="16">
        <v>89</v>
      </c>
      <c r="AR53" s="31">
        <v>194</v>
      </c>
      <c r="AS53" s="41">
        <f t="shared" si="18"/>
        <v>0.6</v>
      </c>
      <c r="AT53" s="18">
        <f t="shared" si="19"/>
        <v>1.1125</v>
      </c>
      <c r="AU53" s="42">
        <f t="shared" si="20"/>
        <v>0.76078431372549016</v>
      </c>
      <c r="AV53" s="23">
        <v>0</v>
      </c>
      <c r="AW53" s="16">
        <v>0</v>
      </c>
      <c r="AX53" s="16">
        <v>0</v>
      </c>
      <c r="AY53" s="19">
        <f t="shared" si="21"/>
        <v>0</v>
      </c>
      <c r="AZ53" s="19">
        <f t="shared" si="22"/>
        <v>0</v>
      </c>
      <c r="BA53" s="19">
        <f t="shared" si="23"/>
        <v>0</v>
      </c>
      <c r="BB53" s="16">
        <v>0</v>
      </c>
      <c r="BC53" s="16">
        <v>1</v>
      </c>
      <c r="BD53" s="16">
        <v>1</v>
      </c>
      <c r="BE53" s="20">
        <f t="shared" si="24"/>
        <v>0</v>
      </c>
      <c r="BF53" s="20">
        <f t="shared" si="25"/>
        <v>1.2500000000000001E-2</v>
      </c>
      <c r="BG53" s="45">
        <f t="shared" si="26"/>
        <v>3.9215686274509803E-3</v>
      </c>
      <c r="BH53" s="23">
        <v>32</v>
      </c>
      <c r="BI53" s="16">
        <v>21</v>
      </c>
      <c r="BJ53" s="16">
        <v>53</v>
      </c>
      <c r="BK53" s="19">
        <f t="shared" si="27"/>
        <v>0.18285714285714286</v>
      </c>
      <c r="BL53" s="19">
        <f t="shared" si="28"/>
        <v>0.26250000000000001</v>
      </c>
      <c r="BM53" s="19">
        <f t="shared" si="29"/>
        <v>0.20784313725490197</v>
      </c>
      <c r="BN53" s="16">
        <v>6</v>
      </c>
      <c r="BO53" s="16">
        <v>6</v>
      </c>
      <c r="BP53" s="16">
        <v>12</v>
      </c>
      <c r="BQ53" s="19">
        <f t="shared" si="30"/>
        <v>3.4285714285714287E-2</v>
      </c>
      <c r="BR53" s="19">
        <f t="shared" si="31"/>
        <v>7.4999999999999997E-2</v>
      </c>
      <c r="BS53" s="46">
        <f t="shared" si="32"/>
        <v>4.7058823529411764E-2</v>
      </c>
      <c r="BT53" s="23">
        <v>78</v>
      </c>
      <c r="BU53" s="16">
        <v>22</v>
      </c>
      <c r="BV53" s="16">
        <v>100</v>
      </c>
      <c r="BW53" s="19">
        <f t="shared" si="33"/>
        <v>0.44571428571428573</v>
      </c>
      <c r="BX53" s="19">
        <f t="shared" si="34"/>
        <v>0.27500000000000002</v>
      </c>
      <c r="BY53" s="19">
        <f t="shared" si="35"/>
        <v>0.39215686274509803</v>
      </c>
      <c r="BZ53" s="16">
        <v>11</v>
      </c>
      <c r="CA53" s="16">
        <v>2</v>
      </c>
      <c r="CB53" s="16">
        <v>13</v>
      </c>
      <c r="CC53" s="19">
        <f t="shared" si="36"/>
        <v>6.2857142857142861E-2</v>
      </c>
      <c r="CD53" s="19">
        <f t="shared" si="37"/>
        <v>2.5000000000000001E-2</v>
      </c>
      <c r="CE53" s="46">
        <f t="shared" si="38"/>
        <v>5.0980392156862744E-2</v>
      </c>
      <c r="CF53" s="23">
        <v>58</v>
      </c>
      <c r="CG53" s="16">
        <v>15</v>
      </c>
      <c r="CH53" s="16">
        <v>73</v>
      </c>
      <c r="CI53" s="20">
        <f t="shared" si="39"/>
        <v>0.33142857142857141</v>
      </c>
      <c r="CJ53" s="20">
        <f t="shared" si="40"/>
        <v>0.1875</v>
      </c>
      <c r="CK53" s="20">
        <f t="shared" si="41"/>
        <v>0.28627450980392155</v>
      </c>
      <c r="CL53" s="16">
        <v>3</v>
      </c>
      <c r="CM53" s="16">
        <v>1</v>
      </c>
      <c r="CN53" s="16">
        <v>4</v>
      </c>
      <c r="CO53" s="20">
        <f t="shared" si="42"/>
        <v>1.7142857142857144E-2</v>
      </c>
      <c r="CP53" s="20">
        <f t="shared" si="43"/>
        <v>1.2500000000000001E-2</v>
      </c>
      <c r="CQ53" s="20">
        <f t="shared" si="44"/>
        <v>1.5686274509803921E-2</v>
      </c>
      <c r="CR53" s="16">
        <f t="shared" si="49"/>
        <v>61</v>
      </c>
      <c r="CS53" s="16">
        <f t="shared" si="45"/>
        <v>16</v>
      </c>
      <c r="CT53" s="16">
        <f t="shared" si="46"/>
        <v>77</v>
      </c>
      <c r="CU53" s="20">
        <f t="shared" si="50"/>
        <v>0.34857142857142859</v>
      </c>
      <c r="CV53" s="20">
        <f t="shared" si="47"/>
        <v>0.2</v>
      </c>
      <c r="CW53" s="45">
        <f t="shared" si="48"/>
        <v>0.30196078431372547</v>
      </c>
    </row>
    <row r="54" spans="1:101" ht="8.25" customHeight="1">
      <c r="A54" s="26"/>
      <c r="B54" s="27" t="s">
        <v>86</v>
      </c>
      <c r="C54" s="23">
        <v>157</v>
      </c>
      <c r="D54" s="16">
        <v>148</v>
      </c>
      <c r="E54" s="31">
        <v>305</v>
      </c>
      <c r="F54" s="23">
        <v>41</v>
      </c>
      <c r="G54" s="16">
        <v>63</v>
      </c>
      <c r="H54" s="31">
        <v>104</v>
      </c>
      <c r="I54" s="36">
        <f t="shared" si="0"/>
        <v>0.26114649681528662</v>
      </c>
      <c r="J54" s="21">
        <f t="shared" si="1"/>
        <v>0.42567567567567566</v>
      </c>
      <c r="K54" s="39">
        <f t="shared" si="2"/>
        <v>0.34098360655737703</v>
      </c>
      <c r="L54" s="23">
        <v>20</v>
      </c>
      <c r="M54" s="16">
        <v>25</v>
      </c>
      <c r="N54" s="31">
        <v>45</v>
      </c>
      <c r="O54" s="35">
        <f t="shared" si="3"/>
        <v>0.48780487804878048</v>
      </c>
      <c r="P54" s="17">
        <f t="shared" si="4"/>
        <v>0.3968253968253968</v>
      </c>
      <c r="Q54" s="38">
        <f t="shared" si="5"/>
        <v>0.43269230769230771</v>
      </c>
      <c r="R54" s="23">
        <v>38</v>
      </c>
      <c r="S54" s="16">
        <v>68</v>
      </c>
      <c r="T54" s="31">
        <v>106</v>
      </c>
      <c r="U54" s="41">
        <f t="shared" si="6"/>
        <v>0.24203821656050956</v>
      </c>
      <c r="V54" s="18">
        <f t="shared" si="7"/>
        <v>0.45945945945945948</v>
      </c>
      <c r="W54" s="42">
        <f t="shared" si="8"/>
        <v>0.34754098360655739</v>
      </c>
      <c r="X54" s="23">
        <v>69</v>
      </c>
      <c r="Y54" s="16">
        <v>82</v>
      </c>
      <c r="Z54" s="31">
        <v>151</v>
      </c>
      <c r="AA54" s="41">
        <f t="shared" si="9"/>
        <v>0.43949044585987262</v>
      </c>
      <c r="AB54" s="18">
        <f t="shared" si="10"/>
        <v>0.55405405405405406</v>
      </c>
      <c r="AC54" s="42">
        <f t="shared" si="11"/>
        <v>0.49508196721311476</v>
      </c>
      <c r="AD54" s="23">
        <v>6</v>
      </c>
      <c r="AE54" s="16">
        <v>52</v>
      </c>
      <c r="AF54" s="31">
        <v>58</v>
      </c>
      <c r="AG54" s="41">
        <f t="shared" si="12"/>
        <v>3.8216560509554139E-2</v>
      </c>
      <c r="AH54" s="18">
        <f t="shared" si="13"/>
        <v>0.35135135135135137</v>
      </c>
      <c r="AI54" s="42">
        <f t="shared" si="14"/>
        <v>0.1901639344262295</v>
      </c>
      <c r="AJ54" s="23">
        <v>113</v>
      </c>
      <c r="AK54" s="16">
        <v>202</v>
      </c>
      <c r="AL54" s="31">
        <v>315</v>
      </c>
      <c r="AM54" s="41">
        <f t="shared" si="15"/>
        <v>0.71974522292993626</v>
      </c>
      <c r="AN54" s="18">
        <f t="shared" si="16"/>
        <v>1.3648648648648649</v>
      </c>
      <c r="AO54" s="42">
        <f t="shared" si="17"/>
        <v>1.0327868852459017</v>
      </c>
      <c r="AP54" s="23">
        <v>0</v>
      </c>
      <c r="AQ54" s="16">
        <v>16</v>
      </c>
      <c r="AR54" s="31">
        <v>16</v>
      </c>
      <c r="AS54" s="41">
        <f t="shared" si="18"/>
        <v>0</v>
      </c>
      <c r="AT54" s="18">
        <f t="shared" si="19"/>
        <v>0.10810810810810811</v>
      </c>
      <c r="AU54" s="42">
        <f t="shared" si="20"/>
        <v>5.2459016393442623E-2</v>
      </c>
      <c r="AV54" s="23">
        <v>0</v>
      </c>
      <c r="AW54" s="16">
        <v>0</v>
      </c>
      <c r="AX54" s="16">
        <v>0</v>
      </c>
      <c r="AY54" s="19">
        <f t="shared" si="21"/>
        <v>0</v>
      </c>
      <c r="AZ54" s="19">
        <f t="shared" si="22"/>
        <v>0</v>
      </c>
      <c r="BA54" s="19">
        <f t="shared" si="23"/>
        <v>0</v>
      </c>
      <c r="BB54" s="16">
        <v>0</v>
      </c>
      <c r="BC54" s="16">
        <v>0</v>
      </c>
      <c r="BD54" s="16">
        <v>0</v>
      </c>
      <c r="BE54" s="20">
        <f t="shared" si="24"/>
        <v>0</v>
      </c>
      <c r="BF54" s="20">
        <f t="shared" si="25"/>
        <v>0</v>
      </c>
      <c r="BG54" s="45">
        <f t="shared" si="26"/>
        <v>0</v>
      </c>
      <c r="BH54" s="23">
        <v>9</v>
      </c>
      <c r="BI54" s="16">
        <v>13</v>
      </c>
      <c r="BJ54" s="16">
        <v>22</v>
      </c>
      <c r="BK54" s="19">
        <f t="shared" si="27"/>
        <v>5.7324840764331211E-2</v>
      </c>
      <c r="BL54" s="19">
        <f t="shared" si="28"/>
        <v>8.7837837837837843E-2</v>
      </c>
      <c r="BM54" s="19">
        <f t="shared" si="29"/>
        <v>7.2131147540983612E-2</v>
      </c>
      <c r="BN54" s="16">
        <v>59</v>
      </c>
      <c r="BO54" s="16">
        <v>15</v>
      </c>
      <c r="BP54" s="16">
        <v>74</v>
      </c>
      <c r="BQ54" s="19">
        <f t="shared" si="30"/>
        <v>0.37579617834394907</v>
      </c>
      <c r="BR54" s="19">
        <f t="shared" si="31"/>
        <v>0.10135135135135136</v>
      </c>
      <c r="BS54" s="46">
        <f t="shared" si="32"/>
        <v>0.24262295081967214</v>
      </c>
      <c r="BT54" s="23">
        <v>6</v>
      </c>
      <c r="BU54" s="16">
        <v>4</v>
      </c>
      <c r="BV54" s="16">
        <v>10</v>
      </c>
      <c r="BW54" s="19">
        <f t="shared" si="33"/>
        <v>3.8216560509554139E-2</v>
      </c>
      <c r="BX54" s="19">
        <f t="shared" si="34"/>
        <v>2.7027027027027029E-2</v>
      </c>
      <c r="BY54" s="19">
        <f t="shared" si="35"/>
        <v>3.2786885245901641E-2</v>
      </c>
      <c r="BZ54" s="16">
        <v>17</v>
      </c>
      <c r="CA54" s="16">
        <v>0</v>
      </c>
      <c r="CB54" s="16">
        <v>17</v>
      </c>
      <c r="CC54" s="19">
        <f t="shared" si="36"/>
        <v>0.10828025477707007</v>
      </c>
      <c r="CD54" s="19">
        <f t="shared" si="37"/>
        <v>0</v>
      </c>
      <c r="CE54" s="46">
        <f t="shared" si="38"/>
        <v>5.5737704918032788E-2</v>
      </c>
      <c r="CF54" s="23">
        <v>5</v>
      </c>
      <c r="CG54" s="16">
        <v>3</v>
      </c>
      <c r="CH54" s="16">
        <v>8</v>
      </c>
      <c r="CI54" s="20">
        <f t="shared" si="39"/>
        <v>3.1847133757961783E-2</v>
      </c>
      <c r="CJ54" s="20">
        <f t="shared" si="40"/>
        <v>2.0270270270270271E-2</v>
      </c>
      <c r="CK54" s="20">
        <f t="shared" si="41"/>
        <v>2.6229508196721311E-2</v>
      </c>
      <c r="CL54" s="16">
        <v>16</v>
      </c>
      <c r="CM54" s="16">
        <v>0</v>
      </c>
      <c r="CN54" s="16">
        <v>16</v>
      </c>
      <c r="CO54" s="20">
        <f t="shared" si="42"/>
        <v>0.10191082802547771</v>
      </c>
      <c r="CP54" s="20">
        <f t="shared" si="43"/>
        <v>0</v>
      </c>
      <c r="CQ54" s="20">
        <f t="shared" si="44"/>
        <v>5.2459016393442623E-2</v>
      </c>
      <c r="CR54" s="16">
        <f t="shared" si="49"/>
        <v>21</v>
      </c>
      <c r="CS54" s="16">
        <f t="shared" si="45"/>
        <v>3</v>
      </c>
      <c r="CT54" s="16">
        <f t="shared" si="46"/>
        <v>24</v>
      </c>
      <c r="CU54" s="20">
        <f t="shared" si="50"/>
        <v>0.13375796178343949</v>
      </c>
      <c r="CV54" s="20">
        <f t="shared" si="47"/>
        <v>2.0270270270270271E-2</v>
      </c>
      <c r="CW54" s="45">
        <f t="shared" si="48"/>
        <v>7.8688524590163941E-2</v>
      </c>
    </row>
    <row r="55" spans="1:101" ht="8.25" customHeight="1">
      <c r="A55" s="26"/>
      <c r="B55" s="27" t="s">
        <v>87</v>
      </c>
      <c r="C55" s="23">
        <v>110</v>
      </c>
      <c r="D55" s="16">
        <v>75</v>
      </c>
      <c r="E55" s="31">
        <v>185</v>
      </c>
      <c r="F55" s="23">
        <v>63</v>
      </c>
      <c r="G55" s="16">
        <v>52</v>
      </c>
      <c r="H55" s="31">
        <v>115</v>
      </c>
      <c r="I55" s="36">
        <f t="shared" si="0"/>
        <v>0.57272727272727275</v>
      </c>
      <c r="J55" s="21">
        <f t="shared" si="1"/>
        <v>0.69333333333333336</v>
      </c>
      <c r="K55" s="39">
        <f t="shared" si="2"/>
        <v>0.6216216216216216</v>
      </c>
      <c r="L55" s="23">
        <v>39</v>
      </c>
      <c r="M55" s="16">
        <v>34</v>
      </c>
      <c r="N55" s="31">
        <v>73</v>
      </c>
      <c r="O55" s="35">
        <f t="shared" si="3"/>
        <v>0.61904761904761907</v>
      </c>
      <c r="P55" s="17">
        <f t="shared" si="4"/>
        <v>0.65384615384615385</v>
      </c>
      <c r="Q55" s="38">
        <f t="shared" si="5"/>
        <v>0.63478260869565217</v>
      </c>
      <c r="R55" s="23">
        <v>38</v>
      </c>
      <c r="S55" s="16">
        <v>32</v>
      </c>
      <c r="T55" s="31">
        <v>70</v>
      </c>
      <c r="U55" s="41">
        <f t="shared" si="6"/>
        <v>0.34545454545454546</v>
      </c>
      <c r="V55" s="18">
        <f t="shared" si="7"/>
        <v>0.42666666666666669</v>
      </c>
      <c r="W55" s="42">
        <f t="shared" si="8"/>
        <v>0.3783783783783784</v>
      </c>
      <c r="X55" s="23">
        <v>210</v>
      </c>
      <c r="Y55" s="16">
        <v>260</v>
      </c>
      <c r="Z55" s="31">
        <v>470</v>
      </c>
      <c r="AA55" s="41">
        <f t="shared" si="9"/>
        <v>1.9090909090909092</v>
      </c>
      <c r="AB55" s="18">
        <f t="shared" si="10"/>
        <v>3.4666666666666668</v>
      </c>
      <c r="AC55" s="42">
        <f t="shared" si="11"/>
        <v>2.5405405405405403</v>
      </c>
      <c r="AD55" s="23">
        <v>10</v>
      </c>
      <c r="AE55" s="16">
        <v>10</v>
      </c>
      <c r="AF55" s="31">
        <v>20</v>
      </c>
      <c r="AG55" s="41">
        <f t="shared" si="12"/>
        <v>9.0909090909090912E-2</v>
      </c>
      <c r="AH55" s="18">
        <f t="shared" si="13"/>
        <v>0.13333333333333333</v>
      </c>
      <c r="AI55" s="42">
        <f t="shared" si="14"/>
        <v>0.10810810810810811</v>
      </c>
      <c r="AJ55" s="23">
        <v>258</v>
      </c>
      <c r="AK55" s="16">
        <v>302</v>
      </c>
      <c r="AL55" s="31">
        <v>560</v>
      </c>
      <c r="AM55" s="41">
        <f t="shared" si="15"/>
        <v>2.3454545454545452</v>
      </c>
      <c r="AN55" s="18">
        <f t="shared" si="16"/>
        <v>4.0266666666666664</v>
      </c>
      <c r="AO55" s="42">
        <f t="shared" si="17"/>
        <v>3.0270270270270272</v>
      </c>
      <c r="AP55" s="23">
        <v>73</v>
      </c>
      <c r="AQ55" s="16">
        <v>73</v>
      </c>
      <c r="AR55" s="31">
        <v>146</v>
      </c>
      <c r="AS55" s="41">
        <f t="shared" si="18"/>
        <v>0.66363636363636369</v>
      </c>
      <c r="AT55" s="18">
        <f t="shared" si="19"/>
        <v>0.97333333333333338</v>
      </c>
      <c r="AU55" s="42">
        <f t="shared" si="20"/>
        <v>0.78918918918918923</v>
      </c>
      <c r="AV55" s="23">
        <v>0</v>
      </c>
      <c r="AW55" s="16">
        <v>0</v>
      </c>
      <c r="AX55" s="16">
        <v>0</v>
      </c>
      <c r="AY55" s="19">
        <f t="shared" si="21"/>
        <v>0</v>
      </c>
      <c r="AZ55" s="19">
        <f t="shared" si="22"/>
        <v>0</v>
      </c>
      <c r="BA55" s="19">
        <f t="shared" si="23"/>
        <v>0</v>
      </c>
      <c r="BB55" s="16">
        <v>0</v>
      </c>
      <c r="BC55" s="16">
        <v>0</v>
      </c>
      <c r="BD55" s="16">
        <v>0</v>
      </c>
      <c r="BE55" s="20">
        <f t="shared" si="24"/>
        <v>0</v>
      </c>
      <c r="BF55" s="20">
        <f t="shared" si="25"/>
        <v>0</v>
      </c>
      <c r="BG55" s="45">
        <f t="shared" si="26"/>
        <v>0</v>
      </c>
      <c r="BH55" s="23">
        <v>24</v>
      </c>
      <c r="BI55" s="16">
        <v>12</v>
      </c>
      <c r="BJ55" s="16">
        <v>36</v>
      </c>
      <c r="BK55" s="19">
        <f t="shared" si="27"/>
        <v>0.21818181818181817</v>
      </c>
      <c r="BL55" s="19">
        <f t="shared" si="28"/>
        <v>0.16</v>
      </c>
      <c r="BM55" s="19">
        <f t="shared" si="29"/>
        <v>0.19459459459459461</v>
      </c>
      <c r="BN55" s="16">
        <v>1</v>
      </c>
      <c r="BO55" s="16">
        <v>0</v>
      </c>
      <c r="BP55" s="16">
        <v>1</v>
      </c>
      <c r="BQ55" s="19">
        <f t="shared" si="30"/>
        <v>9.0909090909090905E-3</v>
      </c>
      <c r="BR55" s="19">
        <f t="shared" si="31"/>
        <v>0</v>
      </c>
      <c r="BS55" s="46">
        <f t="shared" si="32"/>
        <v>5.4054054054054057E-3</v>
      </c>
      <c r="BT55" s="23">
        <v>1</v>
      </c>
      <c r="BU55" s="16">
        <v>1</v>
      </c>
      <c r="BV55" s="16">
        <v>2</v>
      </c>
      <c r="BW55" s="19">
        <f t="shared" si="33"/>
        <v>9.0909090909090905E-3</v>
      </c>
      <c r="BX55" s="19">
        <f t="shared" si="34"/>
        <v>1.3333333333333334E-2</v>
      </c>
      <c r="BY55" s="19">
        <f t="shared" si="35"/>
        <v>1.0810810810810811E-2</v>
      </c>
      <c r="BZ55" s="16">
        <v>0</v>
      </c>
      <c r="CA55" s="16">
        <v>0</v>
      </c>
      <c r="CB55" s="16">
        <v>0</v>
      </c>
      <c r="CC55" s="19">
        <f t="shared" si="36"/>
        <v>0</v>
      </c>
      <c r="CD55" s="19">
        <f t="shared" si="37"/>
        <v>0</v>
      </c>
      <c r="CE55" s="46">
        <f t="shared" si="38"/>
        <v>0</v>
      </c>
      <c r="CF55" s="23">
        <v>7</v>
      </c>
      <c r="CG55" s="16">
        <v>6</v>
      </c>
      <c r="CH55" s="16">
        <v>13</v>
      </c>
      <c r="CI55" s="20">
        <f t="shared" si="39"/>
        <v>6.363636363636363E-2</v>
      </c>
      <c r="CJ55" s="20">
        <f t="shared" si="40"/>
        <v>0.08</v>
      </c>
      <c r="CK55" s="20">
        <f t="shared" si="41"/>
        <v>7.0270270270270274E-2</v>
      </c>
      <c r="CL55" s="16">
        <v>1</v>
      </c>
      <c r="CM55" s="16">
        <v>0</v>
      </c>
      <c r="CN55" s="16">
        <v>1</v>
      </c>
      <c r="CO55" s="20">
        <f t="shared" si="42"/>
        <v>9.0909090909090905E-3</v>
      </c>
      <c r="CP55" s="20">
        <f t="shared" si="43"/>
        <v>0</v>
      </c>
      <c r="CQ55" s="20">
        <f t="shared" si="44"/>
        <v>5.4054054054054057E-3</v>
      </c>
      <c r="CR55" s="16">
        <f t="shared" si="49"/>
        <v>8</v>
      </c>
      <c r="CS55" s="16">
        <f t="shared" si="45"/>
        <v>6</v>
      </c>
      <c r="CT55" s="16">
        <f t="shared" si="46"/>
        <v>14</v>
      </c>
      <c r="CU55" s="20">
        <f t="shared" si="50"/>
        <v>7.2727272727272724E-2</v>
      </c>
      <c r="CV55" s="20">
        <f t="shared" si="47"/>
        <v>0.08</v>
      </c>
      <c r="CW55" s="45">
        <f t="shared" si="48"/>
        <v>7.567567567567568E-2</v>
      </c>
    </row>
    <row r="56" spans="1:101" ht="8.25" customHeight="1">
      <c r="A56" s="26"/>
      <c r="B56" s="27" t="s">
        <v>88</v>
      </c>
      <c r="C56" s="23">
        <v>216</v>
      </c>
      <c r="D56" s="16">
        <v>116</v>
      </c>
      <c r="E56" s="31">
        <v>332</v>
      </c>
      <c r="F56" s="23">
        <v>86</v>
      </c>
      <c r="G56" s="16">
        <v>49</v>
      </c>
      <c r="H56" s="31">
        <v>135</v>
      </c>
      <c r="I56" s="36">
        <f t="shared" si="0"/>
        <v>0.39814814814814814</v>
      </c>
      <c r="J56" s="21">
        <f t="shared" si="1"/>
        <v>0.42241379310344829</v>
      </c>
      <c r="K56" s="39">
        <f t="shared" si="2"/>
        <v>0.40662650602409639</v>
      </c>
      <c r="L56" s="23">
        <v>43</v>
      </c>
      <c r="M56" s="16">
        <v>32</v>
      </c>
      <c r="N56" s="31">
        <v>75</v>
      </c>
      <c r="O56" s="35">
        <f t="shared" si="3"/>
        <v>0.5</v>
      </c>
      <c r="P56" s="17">
        <f t="shared" si="4"/>
        <v>0.65306122448979587</v>
      </c>
      <c r="Q56" s="38">
        <f t="shared" si="5"/>
        <v>0.55555555555555558</v>
      </c>
      <c r="R56" s="23">
        <v>70</v>
      </c>
      <c r="S56" s="16">
        <v>36</v>
      </c>
      <c r="T56" s="31">
        <v>106</v>
      </c>
      <c r="U56" s="41">
        <f t="shared" si="6"/>
        <v>0.32407407407407407</v>
      </c>
      <c r="V56" s="18">
        <f t="shared" si="7"/>
        <v>0.31034482758620691</v>
      </c>
      <c r="W56" s="42">
        <f t="shared" si="8"/>
        <v>0.31927710843373491</v>
      </c>
      <c r="X56" s="23">
        <v>231</v>
      </c>
      <c r="Y56" s="16">
        <v>110</v>
      </c>
      <c r="Z56" s="31">
        <v>341</v>
      </c>
      <c r="AA56" s="41">
        <f t="shared" si="9"/>
        <v>1.0694444444444444</v>
      </c>
      <c r="AB56" s="18">
        <f t="shared" si="10"/>
        <v>0.94827586206896552</v>
      </c>
      <c r="AC56" s="42">
        <f t="shared" si="11"/>
        <v>1.0271084337349397</v>
      </c>
      <c r="AD56" s="23">
        <v>2</v>
      </c>
      <c r="AE56" s="16">
        <v>0</v>
      </c>
      <c r="AF56" s="31">
        <v>2</v>
      </c>
      <c r="AG56" s="41">
        <f t="shared" si="12"/>
        <v>9.2592592592592587E-3</v>
      </c>
      <c r="AH56" s="18">
        <f t="shared" si="13"/>
        <v>0</v>
      </c>
      <c r="AI56" s="42">
        <f t="shared" si="14"/>
        <v>6.024096385542169E-3</v>
      </c>
      <c r="AJ56" s="23">
        <v>303</v>
      </c>
      <c r="AK56" s="16">
        <v>146</v>
      </c>
      <c r="AL56" s="31">
        <v>449</v>
      </c>
      <c r="AM56" s="41">
        <f t="shared" si="15"/>
        <v>1.4027777777777777</v>
      </c>
      <c r="AN56" s="18">
        <f t="shared" si="16"/>
        <v>1.2586206896551724</v>
      </c>
      <c r="AO56" s="42">
        <f t="shared" si="17"/>
        <v>1.3524096385542168</v>
      </c>
      <c r="AP56" s="23">
        <v>132</v>
      </c>
      <c r="AQ56" s="16">
        <v>80</v>
      </c>
      <c r="AR56" s="31">
        <v>212</v>
      </c>
      <c r="AS56" s="41">
        <f t="shared" si="18"/>
        <v>0.61111111111111116</v>
      </c>
      <c r="AT56" s="18">
        <f t="shared" si="19"/>
        <v>0.68965517241379315</v>
      </c>
      <c r="AU56" s="42">
        <f t="shared" si="20"/>
        <v>0.63855421686746983</v>
      </c>
      <c r="AV56" s="23">
        <v>33</v>
      </c>
      <c r="AW56" s="16">
        <v>19</v>
      </c>
      <c r="AX56" s="16">
        <v>52</v>
      </c>
      <c r="AY56" s="19">
        <f t="shared" si="21"/>
        <v>0.15277777777777779</v>
      </c>
      <c r="AZ56" s="19">
        <f t="shared" si="22"/>
        <v>0.16379310344827586</v>
      </c>
      <c r="BA56" s="19">
        <f t="shared" si="23"/>
        <v>0.15662650602409639</v>
      </c>
      <c r="BB56" s="16">
        <v>6</v>
      </c>
      <c r="BC56" s="16">
        <v>3</v>
      </c>
      <c r="BD56" s="16">
        <v>9</v>
      </c>
      <c r="BE56" s="20">
        <f t="shared" si="24"/>
        <v>2.7777777777777776E-2</v>
      </c>
      <c r="BF56" s="20">
        <f t="shared" si="25"/>
        <v>2.5862068965517241E-2</v>
      </c>
      <c r="BG56" s="45">
        <f t="shared" si="26"/>
        <v>2.710843373493976E-2</v>
      </c>
      <c r="BH56" s="23">
        <v>33</v>
      </c>
      <c r="BI56" s="16">
        <v>19</v>
      </c>
      <c r="BJ56" s="16">
        <v>52</v>
      </c>
      <c r="BK56" s="19">
        <f t="shared" si="27"/>
        <v>0.15277777777777779</v>
      </c>
      <c r="BL56" s="19">
        <f t="shared" si="28"/>
        <v>0.16379310344827586</v>
      </c>
      <c r="BM56" s="19">
        <f t="shared" si="29"/>
        <v>0.15662650602409639</v>
      </c>
      <c r="BN56" s="16">
        <v>6</v>
      </c>
      <c r="BO56" s="16">
        <v>3</v>
      </c>
      <c r="BP56" s="16">
        <v>9</v>
      </c>
      <c r="BQ56" s="19">
        <f t="shared" si="30"/>
        <v>2.7777777777777776E-2</v>
      </c>
      <c r="BR56" s="19">
        <f t="shared" si="31"/>
        <v>2.5862068965517241E-2</v>
      </c>
      <c r="BS56" s="46">
        <f t="shared" si="32"/>
        <v>2.710843373493976E-2</v>
      </c>
      <c r="BT56" s="23">
        <v>25</v>
      </c>
      <c r="BU56" s="16">
        <v>5</v>
      </c>
      <c r="BV56" s="16">
        <v>30</v>
      </c>
      <c r="BW56" s="19">
        <f t="shared" si="33"/>
        <v>0.11574074074074074</v>
      </c>
      <c r="BX56" s="19">
        <f t="shared" si="34"/>
        <v>4.3103448275862072E-2</v>
      </c>
      <c r="BY56" s="19">
        <f t="shared" si="35"/>
        <v>9.036144578313253E-2</v>
      </c>
      <c r="BZ56" s="16">
        <v>4</v>
      </c>
      <c r="CA56" s="16">
        <v>1</v>
      </c>
      <c r="CB56" s="16">
        <v>5</v>
      </c>
      <c r="CC56" s="19">
        <f t="shared" si="36"/>
        <v>1.8518518518518517E-2</v>
      </c>
      <c r="CD56" s="19">
        <f t="shared" si="37"/>
        <v>8.6206896551724137E-3</v>
      </c>
      <c r="CE56" s="46">
        <f t="shared" si="38"/>
        <v>1.5060240963855422E-2</v>
      </c>
      <c r="CF56" s="23">
        <v>20</v>
      </c>
      <c r="CG56" s="16">
        <v>7</v>
      </c>
      <c r="CH56" s="16">
        <v>27</v>
      </c>
      <c r="CI56" s="20">
        <f t="shared" si="39"/>
        <v>9.2592592592592587E-2</v>
      </c>
      <c r="CJ56" s="20">
        <f t="shared" si="40"/>
        <v>6.0344827586206899E-2</v>
      </c>
      <c r="CK56" s="20">
        <f t="shared" si="41"/>
        <v>8.1325301204819275E-2</v>
      </c>
      <c r="CL56" s="16">
        <v>3</v>
      </c>
      <c r="CM56" s="16">
        <v>0</v>
      </c>
      <c r="CN56" s="16">
        <v>3</v>
      </c>
      <c r="CO56" s="20">
        <f t="shared" si="42"/>
        <v>1.3888888888888888E-2</v>
      </c>
      <c r="CP56" s="20">
        <f t="shared" si="43"/>
        <v>0</v>
      </c>
      <c r="CQ56" s="20">
        <f t="shared" si="44"/>
        <v>9.0361445783132526E-3</v>
      </c>
      <c r="CR56" s="16">
        <f t="shared" si="49"/>
        <v>23</v>
      </c>
      <c r="CS56" s="16">
        <f t="shared" si="45"/>
        <v>7</v>
      </c>
      <c r="CT56" s="16">
        <f t="shared" si="46"/>
        <v>30</v>
      </c>
      <c r="CU56" s="20">
        <f t="shared" si="50"/>
        <v>0.10648148148148148</v>
      </c>
      <c r="CV56" s="20">
        <f t="shared" si="47"/>
        <v>6.0344827586206899E-2</v>
      </c>
      <c r="CW56" s="45">
        <f t="shared" si="48"/>
        <v>9.036144578313253E-2</v>
      </c>
    </row>
    <row r="57" spans="1:101" ht="8.25" customHeight="1">
      <c r="A57" s="26"/>
      <c r="B57" s="27" t="s">
        <v>89</v>
      </c>
      <c r="C57" s="23">
        <v>57</v>
      </c>
      <c r="D57" s="16">
        <v>35</v>
      </c>
      <c r="E57" s="31">
        <v>92</v>
      </c>
      <c r="F57" s="23">
        <v>24</v>
      </c>
      <c r="G57" s="16">
        <v>18</v>
      </c>
      <c r="H57" s="31">
        <v>42</v>
      </c>
      <c r="I57" s="36">
        <f t="shared" si="0"/>
        <v>0.42105263157894735</v>
      </c>
      <c r="J57" s="21">
        <f t="shared" si="1"/>
        <v>0.51428571428571423</v>
      </c>
      <c r="K57" s="39">
        <f t="shared" si="2"/>
        <v>0.45652173913043476</v>
      </c>
      <c r="L57" s="23">
        <v>12</v>
      </c>
      <c r="M57" s="16">
        <v>7</v>
      </c>
      <c r="N57" s="31">
        <v>19</v>
      </c>
      <c r="O57" s="35">
        <f t="shared" si="3"/>
        <v>0.5</v>
      </c>
      <c r="P57" s="17">
        <f t="shared" si="4"/>
        <v>0.3888888888888889</v>
      </c>
      <c r="Q57" s="38">
        <f t="shared" si="5"/>
        <v>0.45238095238095238</v>
      </c>
      <c r="R57" s="23">
        <v>27</v>
      </c>
      <c r="S57" s="16">
        <v>20</v>
      </c>
      <c r="T57" s="31">
        <v>47</v>
      </c>
      <c r="U57" s="41">
        <f t="shared" si="6"/>
        <v>0.47368421052631576</v>
      </c>
      <c r="V57" s="18">
        <f t="shared" si="7"/>
        <v>0.5714285714285714</v>
      </c>
      <c r="W57" s="42">
        <f t="shared" si="8"/>
        <v>0.51086956521739135</v>
      </c>
      <c r="X57" s="23">
        <v>43</v>
      </c>
      <c r="Y57" s="16">
        <v>33</v>
      </c>
      <c r="Z57" s="31">
        <v>76</v>
      </c>
      <c r="AA57" s="41">
        <f t="shared" si="9"/>
        <v>0.75438596491228072</v>
      </c>
      <c r="AB57" s="18">
        <f t="shared" si="10"/>
        <v>0.94285714285714284</v>
      </c>
      <c r="AC57" s="42">
        <f t="shared" si="11"/>
        <v>0.82608695652173914</v>
      </c>
      <c r="AD57" s="23">
        <v>0</v>
      </c>
      <c r="AE57" s="16">
        <v>0</v>
      </c>
      <c r="AF57" s="31">
        <v>0</v>
      </c>
      <c r="AG57" s="41">
        <f t="shared" si="12"/>
        <v>0</v>
      </c>
      <c r="AH57" s="18">
        <f t="shared" si="13"/>
        <v>0</v>
      </c>
      <c r="AI57" s="42">
        <f t="shared" si="14"/>
        <v>0</v>
      </c>
      <c r="AJ57" s="23">
        <v>70</v>
      </c>
      <c r="AK57" s="16">
        <v>53</v>
      </c>
      <c r="AL57" s="31">
        <v>123</v>
      </c>
      <c r="AM57" s="41">
        <f t="shared" si="15"/>
        <v>1.2280701754385965</v>
      </c>
      <c r="AN57" s="18">
        <f t="shared" si="16"/>
        <v>1.5142857142857142</v>
      </c>
      <c r="AO57" s="42">
        <f t="shared" si="17"/>
        <v>1.3369565217391304</v>
      </c>
      <c r="AP57" s="23">
        <v>47</v>
      </c>
      <c r="AQ57" s="16">
        <v>25</v>
      </c>
      <c r="AR57" s="31">
        <v>72</v>
      </c>
      <c r="AS57" s="41">
        <f t="shared" si="18"/>
        <v>0.82456140350877194</v>
      </c>
      <c r="AT57" s="18">
        <f t="shared" si="19"/>
        <v>0.7142857142857143</v>
      </c>
      <c r="AU57" s="42">
        <f t="shared" si="20"/>
        <v>0.78260869565217395</v>
      </c>
      <c r="AV57" s="23">
        <v>0</v>
      </c>
      <c r="AW57" s="16">
        <v>0</v>
      </c>
      <c r="AX57" s="16">
        <v>0</v>
      </c>
      <c r="AY57" s="19">
        <f t="shared" si="21"/>
        <v>0</v>
      </c>
      <c r="AZ57" s="19">
        <f t="shared" si="22"/>
        <v>0</v>
      </c>
      <c r="BA57" s="19">
        <f t="shared" si="23"/>
        <v>0</v>
      </c>
      <c r="BB57" s="16">
        <v>0</v>
      </c>
      <c r="BC57" s="16">
        <v>0</v>
      </c>
      <c r="BD57" s="16">
        <v>0</v>
      </c>
      <c r="BE57" s="20">
        <f t="shared" si="24"/>
        <v>0</v>
      </c>
      <c r="BF57" s="20">
        <f t="shared" si="25"/>
        <v>0</v>
      </c>
      <c r="BG57" s="45">
        <f t="shared" si="26"/>
        <v>0</v>
      </c>
      <c r="BH57" s="23">
        <v>7</v>
      </c>
      <c r="BI57" s="16">
        <v>5</v>
      </c>
      <c r="BJ57" s="16">
        <v>12</v>
      </c>
      <c r="BK57" s="19">
        <f t="shared" si="27"/>
        <v>0.12280701754385964</v>
      </c>
      <c r="BL57" s="19">
        <f t="shared" si="28"/>
        <v>0.14285714285714285</v>
      </c>
      <c r="BM57" s="19">
        <f t="shared" si="29"/>
        <v>0.13043478260869565</v>
      </c>
      <c r="BN57" s="16">
        <v>8</v>
      </c>
      <c r="BO57" s="16">
        <v>0</v>
      </c>
      <c r="BP57" s="16">
        <v>8</v>
      </c>
      <c r="BQ57" s="19">
        <f t="shared" si="30"/>
        <v>0.14035087719298245</v>
      </c>
      <c r="BR57" s="19">
        <f t="shared" si="31"/>
        <v>0</v>
      </c>
      <c r="BS57" s="46">
        <f t="shared" si="32"/>
        <v>8.6956521739130432E-2</v>
      </c>
      <c r="BT57" s="23">
        <v>17</v>
      </c>
      <c r="BU57" s="16">
        <v>12</v>
      </c>
      <c r="BV57" s="16">
        <v>29</v>
      </c>
      <c r="BW57" s="19">
        <f t="shared" si="33"/>
        <v>0.2982456140350877</v>
      </c>
      <c r="BX57" s="19">
        <f t="shared" si="34"/>
        <v>0.34285714285714286</v>
      </c>
      <c r="BY57" s="19">
        <f t="shared" si="35"/>
        <v>0.31521739130434784</v>
      </c>
      <c r="BZ57" s="16">
        <v>1</v>
      </c>
      <c r="CA57" s="16">
        <v>0</v>
      </c>
      <c r="CB57" s="16">
        <v>1</v>
      </c>
      <c r="CC57" s="19">
        <f t="shared" si="36"/>
        <v>1.7543859649122806E-2</v>
      </c>
      <c r="CD57" s="19">
        <f t="shared" si="37"/>
        <v>0</v>
      </c>
      <c r="CE57" s="46">
        <f t="shared" si="38"/>
        <v>1.0869565217391304E-2</v>
      </c>
      <c r="CF57" s="23">
        <v>16</v>
      </c>
      <c r="CG57" s="16">
        <v>9</v>
      </c>
      <c r="CH57" s="16">
        <v>25</v>
      </c>
      <c r="CI57" s="20">
        <f t="shared" si="39"/>
        <v>0.2807017543859649</v>
      </c>
      <c r="CJ57" s="20">
        <f t="shared" si="40"/>
        <v>0.25714285714285712</v>
      </c>
      <c r="CK57" s="20">
        <f t="shared" si="41"/>
        <v>0.27173913043478259</v>
      </c>
      <c r="CL57" s="16">
        <v>1</v>
      </c>
      <c r="CM57" s="16">
        <v>0</v>
      </c>
      <c r="CN57" s="16">
        <v>1</v>
      </c>
      <c r="CO57" s="20">
        <f t="shared" si="42"/>
        <v>1.7543859649122806E-2</v>
      </c>
      <c r="CP57" s="20">
        <f t="shared" si="43"/>
        <v>0</v>
      </c>
      <c r="CQ57" s="20">
        <f t="shared" si="44"/>
        <v>1.0869565217391304E-2</v>
      </c>
      <c r="CR57" s="16">
        <f t="shared" si="49"/>
        <v>17</v>
      </c>
      <c r="CS57" s="16">
        <f t="shared" si="45"/>
        <v>9</v>
      </c>
      <c r="CT57" s="16">
        <f t="shared" si="46"/>
        <v>26</v>
      </c>
      <c r="CU57" s="20">
        <f t="shared" si="50"/>
        <v>0.2982456140350877</v>
      </c>
      <c r="CV57" s="20">
        <f t="shared" si="47"/>
        <v>0.25714285714285712</v>
      </c>
      <c r="CW57" s="45">
        <f t="shared" si="48"/>
        <v>0.28260869565217389</v>
      </c>
    </row>
    <row r="58" spans="1:101" ht="8.25" customHeight="1">
      <c r="A58" s="26"/>
      <c r="B58" s="27" t="s">
        <v>98</v>
      </c>
      <c r="C58" s="23">
        <v>16</v>
      </c>
      <c r="D58" s="16">
        <v>18</v>
      </c>
      <c r="E58" s="31">
        <v>34</v>
      </c>
      <c r="F58" s="23">
        <v>6</v>
      </c>
      <c r="G58" s="16">
        <v>12</v>
      </c>
      <c r="H58" s="31"/>
      <c r="I58" s="36">
        <f t="shared" si="0"/>
        <v>0.375</v>
      </c>
      <c r="J58" s="21">
        <f t="shared" si="1"/>
        <v>0.66666666666666663</v>
      </c>
      <c r="K58" s="39">
        <f t="shared" si="2"/>
        <v>0</v>
      </c>
      <c r="L58" s="23">
        <v>5</v>
      </c>
      <c r="M58" s="16">
        <v>9</v>
      </c>
      <c r="N58" s="31"/>
      <c r="O58" s="35">
        <f t="shared" si="3"/>
        <v>0.83333333333333337</v>
      </c>
      <c r="P58" s="17">
        <f t="shared" si="4"/>
        <v>0.75</v>
      </c>
      <c r="Q58" s="38">
        <f t="shared" si="5"/>
        <v>0</v>
      </c>
      <c r="R58" s="23">
        <v>0</v>
      </c>
      <c r="S58" s="16">
        <v>4</v>
      </c>
      <c r="T58" s="31"/>
      <c r="U58" s="41">
        <f t="shared" si="6"/>
        <v>0</v>
      </c>
      <c r="V58" s="18">
        <f t="shared" si="7"/>
        <v>0.22222222222222221</v>
      </c>
      <c r="W58" s="42">
        <f t="shared" si="8"/>
        <v>0</v>
      </c>
      <c r="X58" s="23">
        <v>13</v>
      </c>
      <c r="Y58" s="16">
        <v>20</v>
      </c>
      <c r="Z58" s="31"/>
      <c r="AA58" s="41">
        <f t="shared" si="9"/>
        <v>0.8125</v>
      </c>
      <c r="AB58" s="18">
        <f t="shared" si="10"/>
        <v>1.1111111111111112</v>
      </c>
      <c r="AC58" s="42">
        <f t="shared" si="11"/>
        <v>0</v>
      </c>
      <c r="AD58" s="23">
        <v>1</v>
      </c>
      <c r="AE58" s="16">
        <v>0</v>
      </c>
      <c r="AF58" s="31"/>
      <c r="AG58" s="41">
        <f t="shared" si="12"/>
        <v>6.25E-2</v>
      </c>
      <c r="AH58" s="18">
        <f t="shared" si="13"/>
        <v>0</v>
      </c>
      <c r="AI58" s="42">
        <f t="shared" si="14"/>
        <v>0</v>
      </c>
      <c r="AJ58" s="23">
        <v>14</v>
      </c>
      <c r="AK58" s="16">
        <v>24</v>
      </c>
      <c r="AL58" s="31"/>
      <c r="AM58" s="41">
        <f t="shared" si="15"/>
        <v>0.875</v>
      </c>
      <c r="AN58" s="18">
        <f t="shared" si="16"/>
        <v>1.3333333333333333</v>
      </c>
      <c r="AO58" s="42">
        <f t="shared" si="17"/>
        <v>0</v>
      </c>
      <c r="AP58" s="23">
        <v>10</v>
      </c>
      <c r="AQ58" s="16">
        <v>25</v>
      </c>
      <c r="AR58" s="31"/>
      <c r="AS58" s="41">
        <f t="shared" si="18"/>
        <v>0.625</v>
      </c>
      <c r="AT58" s="18">
        <f t="shared" si="19"/>
        <v>1.3888888888888888</v>
      </c>
      <c r="AU58" s="42">
        <f t="shared" si="20"/>
        <v>0</v>
      </c>
      <c r="AV58" s="23">
        <v>0</v>
      </c>
      <c r="AW58" s="16">
        <v>0</v>
      </c>
      <c r="AX58" s="16">
        <v>0</v>
      </c>
      <c r="AY58" s="19">
        <f t="shared" si="21"/>
        <v>0</v>
      </c>
      <c r="AZ58" s="19">
        <f t="shared" si="22"/>
        <v>0</v>
      </c>
      <c r="BA58" s="19">
        <f t="shared" si="23"/>
        <v>0</v>
      </c>
      <c r="BB58" s="16">
        <v>0</v>
      </c>
      <c r="BC58" s="16">
        <v>0</v>
      </c>
      <c r="BD58" s="16">
        <v>0</v>
      </c>
      <c r="BE58" s="20">
        <f t="shared" si="24"/>
        <v>0</v>
      </c>
      <c r="BF58" s="20">
        <f t="shared" si="25"/>
        <v>0</v>
      </c>
      <c r="BG58" s="45">
        <f t="shared" si="26"/>
        <v>0</v>
      </c>
      <c r="BH58" s="23">
        <v>1</v>
      </c>
      <c r="BI58" s="16">
        <v>3</v>
      </c>
      <c r="BJ58" s="16">
        <v>4</v>
      </c>
      <c r="BK58" s="19">
        <f t="shared" si="27"/>
        <v>6.25E-2</v>
      </c>
      <c r="BL58" s="19">
        <f t="shared" si="28"/>
        <v>0.16666666666666666</v>
      </c>
      <c r="BM58" s="19">
        <f t="shared" si="29"/>
        <v>0.11764705882352941</v>
      </c>
      <c r="BN58" s="16">
        <v>0</v>
      </c>
      <c r="BO58" s="16">
        <v>0</v>
      </c>
      <c r="BP58" s="16">
        <v>0</v>
      </c>
      <c r="BQ58" s="19">
        <f t="shared" si="30"/>
        <v>0</v>
      </c>
      <c r="BR58" s="19">
        <f t="shared" si="31"/>
        <v>0</v>
      </c>
      <c r="BS58" s="46">
        <f t="shared" si="32"/>
        <v>0</v>
      </c>
      <c r="BT58" s="23">
        <v>13</v>
      </c>
      <c r="BU58" s="16">
        <v>14</v>
      </c>
      <c r="BV58" s="16">
        <v>27</v>
      </c>
      <c r="BW58" s="19">
        <f t="shared" si="33"/>
        <v>0.8125</v>
      </c>
      <c r="BX58" s="19">
        <f t="shared" si="34"/>
        <v>0.77777777777777779</v>
      </c>
      <c r="BY58" s="19">
        <f t="shared" si="35"/>
        <v>0.79411764705882348</v>
      </c>
      <c r="BZ58" s="16">
        <v>0</v>
      </c>
      <c r="CA58" s="16">
        <v>0</v>
      </c>
      <c r="CB58" s="16">
        <v>0</v>
      </c>
      <c r="CC58" s="19">
        <f t="shared" si="36"/>
        <v>0</v>
      </c>
      <c r="CD58" s="19">
        <f t="shared" si="37"/>
        <v>0</v>
      </c>
      <c r="CE58" s="46">
        <f t="shared" si="38"/>
        <v>0</v>
      </c>
      <c r="CF58" s="23">
        <v>5</v>
      </c>
      <c r="CG58" s="16">
        <v>2</v>
      </c>
      <c r="CH58" s="16">
        <v>7</v>
      </c>
      <c r="CI58" s="20">
        <f t="shared" si="39"/>
        <v>0.3125</v>
      </c>
      <c r="CJ58" s="20">
        <f t="shared" si="40"/>
        <v>0.1111111111111111</v>
      </c>
      <c r="CK58" s="20">
        <f t="shared" si="41"/>
        <v>0.20588235294117646</v>
      </c>
      <c r="CL58" s="16">
        <v>0</v>
      </c>
      <c r="CM58" s="16">
        <v>0</v>
      </c>
      <c r="CN58" s="16">
        <v>0</v>
      </c>
      <c r="CO58" s="20">
        <f t="shared" si="42"/>
        <v>0</v>
      </c>
      <c r="CP58" s="20">
        <f t="shared" si="43"/>
        <v>0</v>
      </c>
      <c r="CQ58" s="20">
        <f t="shared" si="44"/>
        <v>0</v>
      </c>
      <c r="CR58" s="16">
        <f t="shared" si="49"/>
        <v>5</v>
      </c>
      <c r="CS58" s="16">
        <f t="shared" si="45"/>
        <v>2</v>
      </c>
      <c r="CT58" s="16">
        <f t="shared" si="46"/>
        <v>7</v>
      </c>
      <c r="CU58" s="20">
        <f t="shared" si="50"/>
        <v>0.3125</v>
      </c>
      <c r="CV58" s="20">
        <f t="shared" si="47"/>
        <v>0.1111111111111111</v>
      </c>
      <c r="CW58" s="45">
        <f t="shared" si="48"/>
        <v>0.20588235294117646</v>
      </c>
    </row>
    <row r="59" spans="1:101" ht="8.25" customHeight="1">
      <c r="A59" s="26"/>
      <c r="B59" s="27" t="s">
        <v>99</v>
      </c>
      <c r="C59" s="23">
        <v>37</v>
      </c>
      <c r="D59" s="16">
        <v>53</v>
      </c>
      <c r="E59" s="31">
        <v>90</v>
      </c>
      <c r="F59" s="23">
        <v>13</v>
      </c>
      <c r="G59" s="16">
        <v>18</v>
      </c>
      <c r="H59" s="31"/>
      <c r="I59" s="36">
        <f t="shared" si="0"/>
        <v>0.35135135135135137</v>
      </c>
      <c r="J59" s="21">
        <f t="shared" si="1"/>
        <v>0.33962264150943394</v>
      </c>
      <c r="K59" s="39">
        <f t="shared" si="2"/>
        <v>0</v>
      </c>
      <c r="L59" s="23">
        <v>11</v>
      </c>
      <c r="M59" s="16">
        <v>16</v>
      </c>
      <c r="N59" s="31"/>
      <c r="O59" s="35">
        <f t="shared" si="3"/>
        <v>0.84615384615384615</v>
      </c>
      <c r="P59" s="17">
        <f t="shared" si="4"/>
        <v>0.88888888888888884</v>
      </c>
      <c r="Q59" s="38">
        <f t="shared" si="5"/>
        <v>0</v>
      </c>
      <c r="R59" s="23">
        <v>1</v>
      </c>
      <c r="S59" s="16">
        <v>4</v>
      </c>
      <c r="T59" s="31"/>
      <c r="U59" s="41">
        <f t="shared" si="6"/>
        <v>2.7027027027027029E-2</v>
      </c>
      <c r="V59" s="18">
        <f t="shared" si="7"/>
        <v>7.5471698113207544E-2</v>
      </c>
      <c r="W59" s="42">
        <f t="shared" si="8"/>
        <v>0</v>
      </c>
      <c r="X59" s="23">
        <v>23</v>
      </c>
      <c r="Y59" s="16">
        <v>38</v>
      </c>
      <c r="Z59" s="31"/>
      <c r="AA59" s="41">
        <f t="shared" si="9"/>
        <v>0.6216216216216216</v>
      </c>
      <c r="AB59" s="18">
        <f t="shared" si="10"/>
        <v>0.71698113207547165</v>
      </c>
      <c r="AC59" s="42">
        <f t="shared" si="11"/>
        <v>0</v>
      </c>
      <c r="AD59" s="23">
        <v>4</v>
      </c>
      <c r="AE59" s="16">
        <v>0</v>
      </c>
      <c r="AF59" s="31"/>
      <c r="AG59" s="41">
        <f t="shared" si="12"/>
        <v>0.10810810810810811</v>
      </c>
      <c r="AH59" s="18">
        <f t="shared" si="13"/>
        <v>0</v>
      </c>
      <c r="AI59" s="42">
        <f t="shared" si="14"/>
        <v>0</v>
      </c>
      <c r="AJ59" s="23">
        <v>28</v>
      </c>
      <c r="AK59" s="16">
        <v>42</v>
      </c>
      <c r="AL59" s="31"/>
      <c r="AM59" s="41">
        <f t="shared" si="15"/>
        <v>0.7567567567567568</v>
      </c>
      <c r="AN59" s="18">
        <f t="shared" si="16"/>
        <v>0.79245283018867929</v>
      </c>
      <c r="AO59" s="42">
        <f t="shared" si="17"/>
        <v>0</v>
      </c>
      <c r="AP59" s="23">
        <v>2</v>
      </c>
      <c r="AQ59" s="16">
        <v>10</v>
      </c>
      <c r="AR59" s="31"/>
      <c r="AS59" s="41">
        <f t="shared" si="18"/>
        <v>5.4054054054054057E-2</v>
      </c>
      <c r="AT59" s="18">
        <f t="shared" si="19"/>
        <v>0.18867924528301888</v>
      </c>
      <c r="AU59" s="42">
        <f t="shared" si="20"/>
        <v>0</v>
      </c>
      <c r="AV59" s="23">
        <v>1</v>
      </c>
      <c r="AW59" s="16">
        <v>0</v>
      </c>
      <c r="AX59" s="16">
        <v>1</v>
      </c>
      <c r="AY59" s="19">
        <f t="shared" si="21"/>
        <v>2.7027027027027029E-2</v>
      </c>
      <c r="AZ59" s="19">
        <f t="shared" si="22"/>
        <v>0</v>
      </c>
      <c r="BA59" s="19">
        <f t="shared" si="23"/>
        <v>1.1111111111111112E-2</v>
      </c>
      <c r="BB59" s="16">
        <v>0</v>
      </c>
      <c r="BC59" s="16">
        <v>0</v>
      </c>
      <c r="BD59" s="16">
        <v>0</v>
      </c>
      <c r="BE59" s="20">
        <f t="shared" si="24"/>
        <v>0</v>
      </c>
      <c r="BF59" s="20">
        <f t="shared" si="25"/>
        <v>0</v>
      </c>
      <c r="BG59" s="45">
        <f t="shared" si="26"/>
        <v>0</v>
      </c>
      <c r="BH59" s="23">
        <v>17</v>
      </c>
      <c r="BI59" s="16">
        <v>20</v>
      </c>
      <c r="BJ59" s="16">
        <v>37</v>
      </c>
      <c r="BK59" s="19">
        <f t="shared" si="27"/>
        <v>0.45945945945945948</v>
      </c>
      <c r="BL59" s="19">
        <f t="shared" si="28"/>
        <v>0.37735849056603776</v>
      </c>
      <c r="BM59" s="19">
        <f t="shared" si="29"/>
        <v>0.41111111111111109</v>
      </c>
      <c r="BN59" s="16">
        <v>0</v>
      </c>
      <c r="BO59" s="16">
        <v>0</v>
      </c>
      <c r="BP59" s="16">
        <v>0</v>
      </c>
      <c r="BQ59" s="19">
        <f t="shared" si="30"/>
        <v>0</v>
      </c>
      <c r="BR59" s="19">
        <f t="shared" si="31"/>
        <v>0</v>
      </c>
      <c r="BS59" s="46">
        <f t="shared" si="32"/>
        <v>0</v>
      </c>
      <c r="BT59" s="23">
        <v>1</v>
      </c>
      <c r="BU59" s="16">
        <v>6</v>
      </c>
      <c r="BV59" s="16">
        <v>7</v>
      </c>
      <c r="BW59" s="19">
        <f t="shared" si="33"/>
        <v>2.7027027027027029E-2</v>
      </c>
      <c r="BX59" s="19">
        <f t="shared" si="34"/>
        <v>0.11320754716981132</v>
      </c>
      <c r="BY59" s="19">
        <f t="shared" si="35"/>
        <v>7.7777777777777779E-2</v>
      </c>
      <c r="BZ59" s="16">
        <v>0</v>
      </c>
      <c r="CA59" s="16">
        <v>0</v>
      </c>
      <c r="CB59" s="16">
        <v>0</v>
      </c>
      <c r="CC59" s="19">
        <f t="shared" si="36"/>
        <v>0</v>
      </c>
      <c r="CD59" s="19">
        <f t="shared" si="37"/>
        <v>0</v>
      </c>
      <c r="CE59" s="46">
        <f t="shared" si="38"/>
        <v>0</v>
      </c>
      <c r="CF59" s="23">
        <v>16</v>
      </c>
      <c r="CG59" s="16">
        <v>8</v>
      </c>
      <c r="CH59" s="16">
        <v>24</v>
      </c>
      <c r="CI59" s="20">
        <f t="shared" si="39"/>
        <v>0.43243243243243246</v>
      </c>
      <c r="CJ59" s="20">
        <f t="shared" si="40"/>
        <v>0.15094339622641509</v>
      </c>
      <c r="CK59" s="20">
        <f t="shared" si="41"/>
        <v>0.26666666666666666</v>
      </c>
      <c r="CL59" s="16">
        <v>0</v>
      </c>
      <c r="CM59" s="16">
        <v>0</v>
      </c>
      <c r="CN59" s="16">
        <v>0</v>
      </c>
      <c r="CO59" s="20">
        <f t="shared" si="42"/>
        <v>0</v>
      </c>
      <c r="CP59" s="20">
        <f t="shared" si="43"/>
        <v>0</v>
      </c>
      <c r="CQ59" s="20">
        <f t="shared" si="44"/>
        <v>0</v>
      </c>
      <c r="CR59" s="16">
        <f t="shared" si="49"/>
        <v>16</v>
      </c>
      <c r="CS59" s="16">
        <f t="shared" si="45"/>
        <v>8</v>
      </c>
      <c r="CT59" s="16">
        <f t="shared" si="46"/>
        <v>24</v>
      </c>
      <c r="CU59" s="20">
        <f t="shared" si="50"/>
        <v>0.43243243243243246</v>
      </c>
      <c r="CV59" s="20">
        <f t="shared" si="47"/>
        <v>0.15094339622641509</v>
      </c>
      <c r="CW59" s="45">
        <f t="shared" si="48"/>
        <v>0.26666666666666666</v>
      </c>
    </row>
    <row r="60" spans="1:101" ht="8.25" customHeight="1">
      <c r="A60" s="28"/>
      <c r="B60" s="29" t="s">
        <v>100</v>
      </c>
      <c r="C60" s="32">
        <v>135</v>
      </c>
      <c r="D60" s="33">
        <v>54</v>
      </c>
      <c r="E60" s="34">
        <v>189</v>
      </c>
      <c r="F60" s="32">
        <v>71</v>
      </c>
      <c r="G60" s="33">
        <v>28</v>
      </c>
      <c r="H60" s="34">
        <v>99</v>
      </c>
      <c r="I60" s="58">
        <f t="shared" si="0"/>
        <v>0.52592592592592591</v>
      </c>
      <c r="J60" s="59">
        <f t="shared" si="1"/>
        <v>0.51851851851851849</v>
      </c>
      <c r="K60" s="60">
        <f t="shared" si="2"/>
        <v>0.52380952380952384</v>
      </c>
      <c r="L60" s="32">
        <v>20</v>
      </c>
      <c r="M60" s="33">
        <v>12</v>
      </c>
      <c r="N60" s="34">
        <v>32</v>
      </c>
      <c r="O60" s="61">
        <f t="shared" si="3"/>
        <v>0.28169014084507044</v>
      </c>
      <c r="P60" s="62">
        <f t="shared" si="4"/>
        <v>0.42857142857142855</v>
      </c>
      <c r="Q60" s="63">
        <f t="shared" si="5"/>
        <v>0.32323232323232326</v>
      </c>
      <c r="R60" s="32">
        <v>383</v>
      </c>
      <c r="S60" s="33">
        <v>223</v>
      </c>
      <c r="T60" s="34">
        <v>606</v>
      </c>
      <c r="U60" s="64">
        <f t="shared" si="6"/>
        <v>2.837037037037037</v>
      </c>
      <c r="V60" s="65">
        <f t="shared" si="7"/>
        <v>4.1296296296296298</v>
      </c>
      <c r="W60" s="66">
        <f t="shared" si="8"/>
        <v>3.2063492063492065</v>
      </c>
      <c r="X60" s="32">
        <v>66</v>
      </c>
      <c r="Y60" s="33">
        <v>29</v>
      </c>
      <c r="Z60" s="34">
        <v>95</v>
      </c>
      <c r="AA60" s="64">
        <f t="shared" si="9"/>
        <v>0.48888888888888887</v>
      </c>
      <c r="AB60" s="65">
        <f t="shared" si="10"/>
        <v>0.53703703703703709</v>
      </c>
      <c r="AC60" s="66">
        <f t="shared" si="11"/>
        <v>0.50264550264550267</v>
      </c>
      <c r="AD60" s="32">
        <v>0</v>
      </c>
      <c r="AE60" s="33">
        <v>1</v>
      </c>
      <c r="AF60" s="34">
        <v>1</v>
      </c>
      <c r="AG60" s="64">
        <f t="shared" si="12"/>
        <v>0</v>
      </c>
      <c r="AH60" s="65">
        <f t="shared" si="13"/>
        <v>1.8518518518518517E-2</v>
      </c>
      <c r="AI60" s="66">
        <f t="shared" si="14"/>
        <v>5.2910052910052907E-3</v>
      </c>
      <c r="AJ60" s="32">
        <v>449</v>
      </c>
      <c r="AK60" s="33">
        <v>253</v>
      </c>
      <c r="AL60" s="34">
        <v>702</v>
      </c>
      <c r="AM60" s="64">
        <f t="shared" si="15"/>
        <v>3.325925925925926</v>
      </c>
      <c r="AN60" s="65">
        <f t="shared" si="16"/>
        <v>4.6851851851851851</v>
      </c>
      <c r="AO60" s="66">
        <f t="shared" si="17"/>
        <v>3.7142857142857144</v>
      </c>
      <c r="AP60" s="32">
        <v>1</v>
      </c>
      <c r="AQ60" s="33">
        <v>0</v>
      </c>
      <c r="AR60" s="34">
        <v>1</v>
      </c>
      <c r="AS60" s="64">
        <f t="shared" si="18"/>
        <v>7.4074074074074077E-3</v>
      </c>
      <c r="AT60" s="65">
        <f t="shared" si="19"/>
        <v>0</v>
      </c>
      <c r="AU60" s="66">
        <f t="shared" si="20"/>
        <v>5.2910052910052907E-3</v>
      </c>
      <c r="AV60" s="32">
        <v>1</v>
      </c>
      <c r="AW60" s="33">
        <v>1</v>
      </c>
      <c r="AX60" s="33">
        <v>2</v>
      </c>
      <c r="AY60" s="67">
        <f t="shared" si="21"/>
        <v>7.4074074074074077E-3</v>
      </c>
      <c r="AZ60" s="67">
        <f t="shared" si="22"/>
        <v>1.8518518518518517E-2</v>
      </c>
      <c r="BA60" s="67">
        <f t="shared" si="23"/>
        <v>1.0582010582010581E-2</v>
      </c>
      <c r="BB60" s="33">
        <v>2</v>
      </c>
      <c r="BC60" s="33">
        <v>1</v>
      </c>
      <c r="BD60" s="33">
        <v>3</v>
      </c>
      <c r="BE60" s="68">
        <f t="shared" si="24"/>
        <v>1.4814814814814815E-2</v>
      </c>
      <c r="BF60" s="68">
        <f t="shared" si="25"/>
        <v>1.8518518518518517E-2</v>
      </c>
      <c r="BG60" s="69">
        <f t="shared" si="26"/>
        <v>1.5873015873015872E-2</v>
      </c>
      <c r="BH60" s="32">
        <v>25</v>
      </c>
      <c r="BI60" s="33">
        <v>11</v>
      </c>
      <c r="BJ60" s="33">
        <v>36</v>
      </c>
      <c r="BK60" s="67">
        <f t="shared" si="27"/>
        <v>0.18518518518518517</v>
      </c>
      <c r="BL60" s="67">
        <f t="shared" si="28"/>
        <v>0.20370370370370369</v>
      </c>
      <c r="BM60" s="67">
        <f t="shared" si="29"/>
        <v>0.19047619047619047</v>
      </c>
      <c r="BN60" s="33">
        <v>18</v>
      </c>
      <c r="BO60" s="33">
        <v>13</v>
      </c>
      <c r="BP60" s="33">
        <v>31</v>
      </c>
      <c r="BQ60" s="67">
        <f t="shared" si="30"/>
        <v>0.13333333333333333</v>
      </c>
      <c r="BR60" s="67">
        <f t="shared" si="31"/>
        <v>0.24074074074074073</v>
      </c>
      <c r="BS60" s="70">
        <f t="shared" si="32"/>
        <v>0.16402116402116401</v>
      </c>
      <c r="BT60" s="32">
        <v>66</v>
      </c>
      <c r="BU60" s="33">
        <v>35</v>
      </c>
      <c r="BV60" s="33">
        <v>101</v>
      </c>
      <c r="BW60" s="67">
        <f t="shared" si="33"/>
        <v>0.48888888888888887</v>
      </c>
      <c r="BX60" s="67">
        <f t="shared" si="34"/>
        <v>0.64814814814814814</v>
      </c>
      <c r="BY60" s="67">
        <f t="shared" si="35"/>
        <v>0.53439153439153442</v>
      </c>
      <c r="BZ60" s="33">
        <v>68</v>
      </c>
      <c r="CA60" s="33">
        <v>19</v>
      </c>
      <c r="CB60" s="33">
        <v>87</v>
      </c>
      <c r="CC60" s="67">
        <f t="shared" si="36"/>
        <v>0.50370370370370365</v>
      </c>
      <c r="CD60" s="67">
        <f t="shared" si="37"/>
        <v>0.35185185185185186</v>
      </c>
      <c r="CE60" s="70">
        <f t="shared" si="38"/>
        <v>0.46031746031746029</v>
      </c>
      <c r="CF60" s="32">
        <v>65</v>
      </c>
      <c r="CG60" s="33">
        <v>35</v>
      </c>
      <c r="CH60" s="33">
        <v>100</v>
      </c>
      <c r="CI60" s="68">
        <f t="shared" si="39"/>
        <v>0.48148148148148145</v>
      </c>
      <c r="CJ60" s="68">
        <f t="shared" si="40"/>
        <v>0.64814814814814814</v>
      </c>
      <c r="CK60" s="68">
        <f t="shared" si="41"/>
        <v>0.52910052910052907</v>
      </c>
      <c r="CL60" s="33">
        <v>69</v>
      </c>
      <c r="CM60" s="33">
        <v>19</v>
      </c>
      <c r="CN60" s="33">
        <v>88</v>
      </c>
      <c r="CO60" s="68">
        <f t="shared" si="42"/>
        <v>0.51111111111111107</v>
      </c>
      <c r="CP60" s="68">
        <f t="shared" si="43"/>
        <v>0.35185185185185186</v>
      </c>
      <c r="CQ60" s="68">
        <f t="shared" si="44"/>
        <v>0.46560846560846558</v>
      </c>
      <c r="CR60" s="33">
        <f t="shared" si="49"/>
        <v>134</v>
      </c>
      <c r="CS60" s="33">
        <f t="shared" si="45"/>
        <v>54</v>
      </c>
      <c r="CT60" s="33">
        <f t="shared" si="46"/>
        <v>188</v>
      </c>
      <c r="CU60" s="68">
        <f t="shared" si="50"/>
        <v>0.99259259259259258</v>
      </c>
      <c r="CV60" s="68">
        <f t="shared" si="47"/>
        <v>1</v>
      </c>
      <c r="CW60" s="69">
        <f t="shared" si="48"/>
        <v>0.99470899470899465</v>
      </c>
    </row>
    <row r="61" spans="1:101" ht="8.25" customHeight="1">
      <c r="A61" s="94" t="s">
        <v>113</v>
      </c>
      <c r="B61" s="86"/>
      <c r="C61" s="116">
        <f>SUM(C6:C60)</f>
        <v>6355</v>
      </c>
      <c r="D61" s="117">
        <f>SUM(D6:D60)</f>
        <v>5895</v>
      </c>
      <c r="E61" s="118">
        <f t="shared" ref="E61" si="51">C61+D61</f>
        <v>12250</v>
      </c>
      <c r="F61" s="116">
        <f>SUM(F6:F60)</f>
        <v>2947</v>
      </c>
      <c r="G61" s="117">
        <f>SUM(G6:G60)</f>
        <v>2794</v>
      </c>
      <c r="H61" s="118">
        <f t="shared" ref="H61" si="52">F61+G61</f>
        <v>5741</v>
      </c>
      <c r="I61" s="119">
        <f t="shared" ref="I61" si="53">IF(C61=0,0,F61/C61)</f>
        <v>0.46372934697088908</v>
      </c>
      <c r="J61" s="120">
        <f t="shared" ref="J61" si="54">IF(D61=0,0,G61/D61)</f>
        <v>0.47396098388464802</v>
      </c>
      <c r="K61" s="121">
        <f t="shared" ref="K61" si="55">IF(E61=0,0,H61/E61)</f>
        <v>0.4686530612244898</v>
      </c>
      <c r="L61" s="116">
        <f>SUM(L6:L60)</f>
        <v>1690</v>
      </c>
      <c r="M61" s="117">
        <f>SUM(M6:M60)</f>
        <v>1873</v>
      </c>
      <c r="N61" s="118">
        <f t="shared" ref="N61" si="56">L61+M61</f>
        <v>3563</v>
      </c>
      <c r="O61" s="122">
        <f t="shared" ref="O61" si="57">IF(F61=0,0,L61/F61)</f>
        <v>0.5734645402103834</v>
      </c>
      <c r="P61" s="123">
        <f t="shared" ref="P61" si="58">IF(G61=0,0,M61/G61)</f>
        <v>0.67036506800286333</v>
      </c>
      <c r="Q61" s="124">
        <f t="shared" ref="Q61" si="59">IF(H61=0,0,N61/H61)</f>
        <v>0.62062358474133428</v>
      </c>
      <c r="R61" s="116">
        <f>SUM(R6:R60)</f>
        <v>3503</v>
      </c>
      <c r="S61" s="117">
        <f>SUM(S6:S60)</f>
        <v>2204</v>
      </c>
      <c r="T61" s="118">
        <f t="shared" ref="T61" si="60">R61+S61</f>
        <v>5707</v>
      </c>
      <c r="U61" s="125">
        <f t="shared" ref="U61" si="61">IF(C61=0,0,R61/C61)</f>
        <v>0.551219512195122</v>
      </c>
      <c r="V61" s="126">
        <f t="shared" ref="V61" si="62">IF(D61=0,0,S61/D61)</f>
        <v>0.37387616624257847</v>
      </c>
      <c r="W61" s="127">
        <f t="shared" ref="W61" si="63">IF(E61=0,0,T61/E61)</f>
        <v>0.46587755102040818</v>
      </c>
      <c r="X61" s="116">
        <f>SUM(X6:X60)</f>
        <v>7673</v>
      </c>
      <c r="Y61" s="117">
        <f>SUM(Y6:Y60)</f>
        <v>8550</v>
      </c>
      <c r="Z61" s="118">
        <f t="shared" ref="Z61" si="64">X61+Y61</f>
        <v>16223</v>
      </c>
      <c r="AA61" s="125">
        <f t="shared" ref="AA61" si="65">IF(C61=0,0,X61/C61)</f>
        <v>1.2073957513768685</v>
      </c>
      <c r="AB61" s="126">
        <f t="shared" ref="AB61" si="66">IF(D61=0,0,Y61/D61)</f>
        <v>1.4503816793893129</v>
      </c>
      <c r="AC61" s="127">
        <f t="shared" ref="AC61" si="67">IF(E61=0,0,Z61/E61)</f>
        <v>1.3243265306122449</v>
      </c>
      <c r="AD61" s="116">
        <f>SUM(AD6:AD60)</f>
        <v>164</v>
      </c>
      <c r="AE61" s="117">
        <f>SUM(AE6:AE60)</f>
        <v>291</v>
      </c>
      <c r="AF61" s="118">
        <f t="shared" ref="AF61" si="68">AD61+AE61</f>
        <v>455</v>
      </c>
      <c r="AG61" s="125">
        <f t="shared" ref="AG61" si="69">IF(C61=0,0,AD61/C61)</f>
        <v>2.5806451612903226E-2</v>
      </c>
      <c r="AH61" s="126">
        <f t="shared" ref="AH61" si="70">IF(D61=0,0,AE61/D61)</f>
        <v>4.9363867684478369E-2</v>
      </c>
      <c r="AI61" s="127">
        <f t="shared" ref="AI61" si="71">IF(E61=0,0,AF61/E61)</f>
        <v>3.7142857142857144E-2</v>
      </c>
      <c r="AJ61" s="116">
        <f>SUM(AJ6:AJ60)</f>
        <v>11340</v>
      </c>
      <c r="AK61" s="117">
        <f>SUM(AK6:AK60)</f>
        <v>11045</v>
      </c>
      <c r="AL61" s="118">
        <f t="shared" ref="AL61" si="72">AJ61+AK61</f>
        <v>22385</v>
      </c>
      <c r="AM61" s="125">
        <f t="shared" ref="AM61" si="73">IF(C61=0,0,AJ61/C61)</f>
        <v>1.7844217151848938</v>
      </c>
      <c r="AN61" s="126">
        <f t="shared" ref="AN61" si="74">IF(D61=0,0,AK61/D61)</f>
        <v>1.8736217133163697</v>
      </c>
      <c r="AO61" s="127">
        <f t="shared" ref="AO61" si="75">IF(E61=0,0,AL61/E61)</f>
        <v>1.8273469387755101</v>
      </c>
      <c r="AP61" s="116">
        <f>SUM(AP6:AP60)</f>
        <v>3095</v>
      </c>
      <c r="AQ61" s="117">
        <f>SUM(AQ6:AQ60)</f>
        <v>3817</v>
      </c>
      <c r="AR61" s="118">
        <f t="shared" ref="AR61" si="76">AP61+AQ61</f>
        <v>6912</v>
      </c>
      <c r="AS61" s="125">
        <f t="shared" ref="AS61" si="77">IF(C61=0,0,AP61/C61)</f>
        <v>0.48701809598741147</v>
      </c>
      <c r="AT61" s="126">
        <f t="shared" ref="AT61" si="78">IF(D61=0,0,AQ61/D61)</f>
        <v>0.64749787955894822</v>
      </c>
      <c r="AU61" s="127">
        <f t="shared" ref="AU61" si="79">IF(E61=0,0,AR61/E61)</f>
        <v>0.56424489795918364</v>
      </c>
      <c r="AV61" s="116">
        <f>SUM(AV6:AV60)</f>
        <v>202</v>
      </c>
      <c r="AW61" s="117">
        <f>SUM(AW6:AW60)</f>
        <v>259</v>
      </c>
      <c r="AX61" s="117">
        <f t="shared" ref="AX61" si="80">AV61+AW61</f>
        <v>461</v>
      </c>
      <c r="AY61" s="128">
        <f t="shared" ref="AY61" si="81">IF(C61=0,0,AV61/C61)</f>
        <v>3.178599527930763E-2</v>
      </c>
      <c r="AZ61" s="128">
        <f t="shared" ref="AZ61" si="82">IF(D61=0,0,AW61/D61)</f>
        <v>4.3935538592027139E-2</v>
      </c>
      <c r="BA61" s="128">
        <f t="shared" ref="BA61" si="83">IF(E61=0,0,AX61/E61)</f>
        <v>3.7632653061224493E-2</v>
      </c>
      <c r="BB61" s="117">
        <f>SUM(BB6:BB60)</f>
        <v>23</v>
      </c>
      <c r="BC61" s="117">
        <f>SUM(BC6:BC60)</f>
        <v>26</v>
      </c>
      <c r="BD61" s="117">
        <f t="shared" ref="BD61" si="84">BB61+BC61</f>
        <v>49</v>
      </c>
      <c r="BE61" s="120">
        <f t="shared" ref="BE61" si="85">IF(C61=0,0,BB61/C61)</f>
        <v>3.6191974822974036E-3</v>
      </c>
      <c r="BF61" s="120">
        <f t="shared" ref="BF61" si="86">IF(D61=0,0,BC61/D61)</f>
        <v>4.4105173876166246E-3</v>
      </c>
      <c r="BG61" s="121">
        <f t="shared" ref="BG61" si="87">IF(E61=0,0,BD61/E61)</f>
        <v>4.0000000000000001E-3</v>
      </c>
      <c r="BH61" s="116">
        <f>SUM(BH6:BH60)</f>
        <v>1069</v>
      </c>
      <c r="BI61" s="117">
        <f>SUM(BI6:BI60)</f>
        <v>1256</v>
      </c>
      <c r="BJ61" s="117">
        <f t="shared" ref="BJ61" si="88">BH61+BI61</f>
        <v>2325</v>
      </c>
      <c r="BK61" s="128">
        <f t="shared" ref="BK61" si="89">IF(C61=0,0,BH61/C61)</f>
        <v>0.16821400472069237</v>
      </c>
      <c r="BL61" s="128">
        <f t="shared" ref="BL61" si="90">IF(D61=0,0,BI61/D61)</f>
        <v>0.21306191687871076</v>
      </c>
      <c r="BM61" s="128">
        <f t="shared" ref="BM61" si="91">IF(E61=0,0,BJ61/E61)</f>
        <v>0.18979591836734694</v>
      </c>
      <c r="BN61" s="117">
        <f>SUM(BN6:BN60)</f>
        <v>381</v>
      </c>
      <c r="BO61" s="117">
        <f>SUM(BO6:BO60)</f>
        <v>367</v>
      </c>
      <c r="BP61" s="117">
        <f t="shared" ref="BP61" si="92">BN61+BO61</f>
        <v>748</v>
      </c>
      <c r="BQ61" s="128">
        <f t="shared" ref="BQ61" si="93">IF(C61=0,0,BN61/C61)</f>
        <v>5.9952793076317859E-2</v>
      </c>
      <c r="BR61" s="128">
        <f t="shared" ref="BR61" si="94">IF(D61=0,0,BO61/D61)</f>
        <v>6.2256149279050044E-2</v>
      </c>
      <c r="BS61" s="131">
        <f t="shared" ref="BS61" si="95">IF(E61=0,0,BP61/E61)</f>
        <v>6.1061224489795916E-2</v>
      </c>
      <c r="BT61" s="116">
        <f>SUM(BT6:BT60)</f>
        <v>1378</v>
      </c>
      <c r="BU61" s="117">
        <f>SUM(BU6:BU60)</f>
        <v>887</v>
      </c>
      <c r="BV61" s="117">
        <f t="shared" ref="BV61" si="96">BT61+BU61</f>
        <v>2265</v>
      </c>
      <c r="BW61" s="128">
        <f t="shared" ref="BW61" si="97">IF(C61=0,0,BT61/C61)</f>
        <v>0.21683713611329661</v>
      </c>
      <c r="BX61" s="128">
        <f t="shared" ref="BX61" si="98">IF(D61=0,0,BU61/D61)</f>
        <v>0.15046649703138254</v>
      </c>
      <c r="BY61" s="128">
        <f t="shared" ref="BY61" si="99">IF(E61=0,0,BV61/E61)</f>
        <v>0.18489795918367347</v>
      </c>
      <c r="BZ61" s="117">
        <f>SUM(BZ6:BZ60)</f>
        <v>456</v>
      </c>
      <c r="CA61" s="117">
        <f>SUM(CA6:CA60)</f>
        <v>314</v>
      </c>
      <c r="CB61" s="117">
        <f t="shared" ref="CB61" si="100">BZ61+CA61</f>
        <v>770</v>
      </c>
      <c r="CC61" s="128">
        <f t="shared" ref="CC61" si="101">IF(C61=0,0,BZ61/C61)</f>
        <v>7.1754523996852879E-2</v>
      </c>
      <c r="CD61" s="128">
        <f t="shared" ref="CD61" si="102">IF(D61=0,0,CA61/D61)</f>
        <v>5.326547921967769E-2</v>
      </c>
      <c r="CE61" s="131">
        <f t="shared" ref="CE61" si="103">IF(E61=0,0,CB61/E61)</f>
        <v>6.2857142857142861E-2</v>
      </c>
      <c r="CF61" s="116">
        <f>SUM(CF6:CF60)</f>
        <v>1391</v>
      </c>
      <c r="CG61" s="117">
        <f>SUM(CG6:CG60)</f>
        <v>852</v>
      </c>
      <c r="CH61" s="117">
        <f t="shared" ref="CH61" si="104">CF61+CG61</f>
        <v>2243</v>
      </c>
      <c r="CI61" s="129">
        <f t="shared" ref="CI61" si="105">IF(C61=0,0,CF61/C61)</f>
        <v>0.21888276947285601</v>
      </c>
      <c r="CJ61" s="129">
        <f t="shared" ref="CJ61" si="106">IF(D61=0,0,CG61/D61)</f>
        <v>0.14452926208651398</v>
      </c>
      <c r="CK61" s="129">
        <f t="shared" ref="CK61" si="107">IF(E61=0,0,CH61/E61)</f>
        <v>0.18310204081632653</v>
      </c>
      <c r="CL61" s="117">
        <f>SUM(CL6:CL60)</f>
        <v>336</v>
      </c>
      <c r="CM61" s="117">
        <f>SUM(CM6:CM60)</f>
        <v>162</v>
      </c>
      <c r="CN61" s="117">
        <f t="shared" ref="CN61" si="108">CL61+CM61</f>
        <v>498</v>
      </c>
      <c r="CO61" s="129">
        <f t="shared" ref="CO61" si="109">IF(C61=0,0,CL61/C61)</f>
        <v>5.2871754523996853E-2</v>
      </c>
      <c r="CP61" s="129">
        <f t="shared" ref="CP61" si="110">IF(D61=0,0,CM61/D61)</f>
        <v>2.748091603053435E-2</v>
      </c>
      <c r="CQ61" s="129">
        <f t="shared" ref="CQ61" si="111">IF(E61=0,0,CN61/E61)</f>
        <v>4.0653061224489799E-2</v>
      </c>
      <c r="CR61" s="117">
        <f t="shared" ref="CR61" si="112">CF61+CL61</f>
        <v>1727</v>
      </c>
      <c r="CS61" s="117">
        <f t="shared" ref="CS61" si="113">CG61+CM61</f>
        <v>1014</v>
      </c>
      <c r="CT61" s="117">
        <f t="shared" ref="CT61" si="114">CH61+CN61</f>
        <v>2741</v>
      </c>
      <c r="CU61" s="129">
        <f t="shared" ref="CU61" si="115">IF(C61=0,0,CR61/C61)</f>
        <v>0.27175452399685285</v>
      </c>
      <c r="CV61" s="129">
        <f t="shared" ref="CV61" si="116">IF(D61=0,0,CS61/D61)</f>
        <v>0.17201017811704836</v>
      </c>
      <c r="CW61" s="130">
        <f t="shared" ref="CW61" si="117">IF(E61=0,0,CT61/E61)</f>
        <v>0.22375510204081633</v>
      </c>
    </row>
    <row r="62" spans="1:101" ht="9.75">
      <c r="A62" s="24" t="s">
        <v>34</v>
      </c>
      <c r="B62" s="25"/>
      <c r="C62" s="71"/>
      <c r="D62" s="72"/>
      <c r="E62" s="73"/>
      <c r="F62" s="71"/>
      <c r="G62" s="72"/>
      <c r="H62" s="73"/>
      <c r="I62" s="75"/>
      <c r="J62" s="74"/>
      <c r="K62" s="76"/>
      <c r="L62" s="71"/>
      <c r="M62" s="72"/>
      <c r="N62" s="73"/>
      <c r="O62" s="75"/>
      <c r="P62" s="74"/>
      <c r="Q62" s="76"/>
      <c r="R62" s="72"/>
      <c r="S62" s="72"/>
      <c r="T62" s="73"/>
      <c r="U62" s="71"/>
      <c r="V62" s="72"/>
      <c r="W62" s="73"/>
      <c r="X62" s="72"/>
      <c r="Y62" s="72"/>
      <c r="Z62" s="73"/>
      <c r="AA62" s="72"/>
      <c r="AB62" s="72"/>
      <c r="AC62" s="73"/>
      <c r="AD62" s="72"/>
      <c r="AE62" s="72"/>
      <c r="AF62" s="73"/>
      <c r="AG62" s="72"/>
      <c r="AH62" s="72"/>
      <c r="AI62" s="73"/>
      <c r="AJ62" s="72"/>
      <c r="AK62" s="72"/>
      <c r="AL62" s="73"/>
      <c r="AM62" s="72"/>
      <c r="AN62" s="72"/>
      <c r="AO62" s="73"/>
      <c r="AP62" s="72"/>
      <c r="AQ62" s="72"/>
      <c r="AR62" s="73"/>
      <c r="AS62" s="72"/>
      <c r="AT62" s="72"/>
      <c r="AU62" s="73"/>
      <c r="AV62" s="71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3"/>
      <c r="BH62" s="71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3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3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3"/>
    </row>
    <row r="63" spans="1:101" ht="9.75">
      <c r="A63" s="26"/>
      <c r="B63" s="27" t="s">
        <v>90</v>
      </c>
      <c r="C63" s="30">
        <v>16</v>
      </c>
      <c r="D63" s="22">
        <v>13</v>
      </c>
      <c r="E63" s="47">
        <v>29</v>
      </c>
      <c r="F63" s="30">
        <v>13</v>
      </c>
      <c r="G63" s="22">
        <v>13</v>
      </c>
      <c r="H63" s="47">
        <v>26</v>
      </c>
      <c r="I63" s="48">
        <f t="shared" ref="I63:I70" si="118">IF(C63=0,0,F63/C63)</f>
        <v>0.8125</v>
      </c>
      <c r="J63" s="37">
        <f t="shared" ref="J63:J70" si="119">IF(D63=0,0,G63/D63)</f>
        <v>1</v>
      </c>
      <c r="K63" s="49">
        <f t="shared" ref="K63:K70" si="120">IF(E63=0,0,H63/E63)</f>
        <v>0.89655172413793105</v>
      </c>
      <c r="L63" s="30">
        <v>2</v>
      </c>
      <c r="M63" s="22">
        <v>7</v>
      </c>
      <c r="N63" s="47">
        <v>9</v>
      </c>
      <c r="O63" s="50">
        <f t="shared" ref="O63:O70" si="121">IF(F63=0,0,L63/F63)</f>
        <v>0.15384615384615385</v>
      </c>
      <c r="P63" s="40">
        <f t="shared" ref="P63:P70" si="122">IF(G63=0,0,M63/G63)</f>
        <v>0.53846153846153844</v>
      </c>
      <c r="Q63" s="51">
        <f t="shared" ref="Q63:Q70" si="123">IF(H63=0,0,N63/H63)</f>
        <v>0.34615384615384615</v>
      </c>
      <c r="R63" s="30">
        <v>18</v>
      </c>
      <c r="S63" s="22">
        <v>17</v>
      </c>
      <c r="T63" s="47">
        <v>35</v>
      </c>
      <c r="U63" s="52">
        <f t="shared" ref="U63:U70" si="124">IF(C63=0,0,R63/C63)</f>
        <v>1.125</v>
      </c>
      <c r="V63" s="12">
        <f t="shared" ref="V63:V70" si="125">IF(D63=0,0,S63/D63)</f>
        <v>1.3076923076923077</v>
      </c>
      <c r="W63" s="13">
        <f t="shared" ref="W63:W70" si="126">IF(E63=0,0,T63/E63)</f>
        <v>1.2068965517241379</v>
      </c>
      <c r="X63" s="30">
        <v>36</v>
      </c>
      <c r="Y63" s="22">
        <v>84</v>
      </c>
      <c r="Z63" s="47">
        <v>120</v>
      </c>
      <c r="AA63" s="52">
        <f t="shared" ref="AA63:AA70" si="127">IF(C63=0,0,X63/C63)</f>
        <v>2.25</v>
      </c>
      <c r="AB63" s="12">
        <f t="shared" ref="AB63:AB70" si="128">IF(D63=0,0,Y63/D63)</f>
        <v>6.4615384615384617</v>
      </c>
      <c r="AC63" s="13">
        <f t="shared" ref="AC63:AC70" si="129">IF(E63=0,0,Z63/E63)</f>
        <v>4.1379310344827589</v>
      </c>
      <c r="AD63" s="30">
        <v>0</v>
      </c>
      <c r="AE63" s="22">
        <v>0</v>
      </c>
      <c r="AF63" s="47">
        <v>0</v>
      </c>
      <c r="AG63" s="52">
        <f t="shared" ref="AG63:AG70" si="130">IF(C63=0,0,AD63/C63)</f>
        <v>0</v>
      </c>
      <c r="AH63" s="12">
        <f t="shared" ref="AH63:AH70" si="131">IF(D63=0,0,AE63/D63)</f>
        <v>0</v>
      </c>
      <c r="AI63" s="13">
        <f t="shared" ref="AI63:AI70" si="132">IF(E63=0,0,AF63/E63)</f>
        <v>0</v>
      </c>
      <c r="AJ63" s="30">
        <v>54</v>
      </c>
      <c r="AK63" s="22">
        <v>101</v>
      </c>
      <c r="AL63" s="47">
        <v>155</v>
      </c>
      <c r="AM63" s="52">
        <f t="shared" ref="AM63:AM70" si="133">IF(C63=0,0,AJ63/C63)</f>
        <v>3.375</v>
      </c>
      <c r="AN63" s="12">
        <f t="shared" ref="AN63:AN70" si="134">IF(D63=0,0,AK63/D63)</f>
        <v>7.7692307692307692</v>
      </c>
      <c r="AO63" s="13">
        <f t="shared" ref="AO63:AO70" si="135">IF(E63=0,0,AL63/E63)</f>
        <v>5.3448275862068968</v>
      </c>
      <c r="AP63" s="30">
        <v>2</v>
      </c>
      <c r="AQ63" s="22">
        <v>1</v>
      </c>
      <c r="AR63" s="47">
        <v>3</v>
      </c>
      <c r="AS63" s="52">
        <f t="shared" ref="AS63:AS70" si="136">IF(C63=0,0,AP63/C63)</f>
        <v>0.125</v>
      </c>
      <c r="AT63" s="12">
        <f t="shared" ref="AT63:AT70" si="137">IF(D63=0,0,AQ63/D63)</f>
        <v>7.6923076923076927E-2</v>
      </c>
      <c r="AU63" s="13">
        <f t="shared" ref="AU63:AU70" si="138">IF(E63=0,0,AR63/E63)</f>
        <v>0.10344827586206896</v>
      </c>
      <c r="AV63" s="30">
        <v>0</v>
      </c>
      <c r="AW63" s="22">
        <v>0</v>
      </c>
      <c r="AX63" s="22">
        <v>0</v>
      </c>
      <c r="AY63" s="14">
        <f t="shared" ref="AY63:AY70" si="139">IF(C63=0,0,AV63/C63)</f>
        <v>0</v>
      </c>
      <c r="AZ63" s="14">
        <f t="shared" ref="AZ63:AZ70" si="140">IF(D63=0,0,AW63/D63)</f>
        <v>0</v>
      </c>
      <c r="BA63" s="14">
        <f t="shared" ref="BA63:BA70" si="141">IF(E63=0,0,AX63/E63)</f>
        <v>0</v>
      </c>
      <c r="BB63" s="22">
        <v>0</v>
      </c>
      <c r="BC63" s="22">
        <v>0</v>
      </c>
      <c r="BD63" s="22">
        <v>0</v>
      </c>
      <c r="BE63" s="44">
        <f t="shared" ref="BE63:BE70" si="142">IF(C63=0,0,BB63/C63)</f>
        <v>0</v>
      </c>
      <c r="BF63" s="44">
        <f t="shared" ref="BF63:BF70" si="143">IF(D63=0,0,BC63/D63)</f>
        <v>0</v>
      </c>
      <c r="BG63" s="53">
        <f t="shared" ref="BG63:BG70" si="144">IF(E63=0,0,BD63/E63)</f>
        <v>0</v>
      </c>
      <c r="BH63" s="30">
        <v>4</v>
      </c>
      <c r="BI63" s="22">
        <v>1</v>
      </c>
      <c r="BJ63" s="22">
        <v>5</v>
      </c>
      <c r="BK63" s="14">
        <f t="shared" ref="BK63:BK70" si="145">IF(C63=0,0,BH63/C63)</f>
        <v>0.25</v>
      </c>
      <c r="BL63" s="14">
        <f t="shared" ref="BL63:BL70" si="146">IF(D63=0,0,BI63/D63)</f>
        <v>7.6923076923076927E-2</v>
      </c>
      <c r="BM63" s="14">
        <f t="shared" ref="BM63:BM70" si="147">IF(E63=0,0,BJ63/E63)</f>
        <v>0.17241379310344829</v>
      </c>
      <c r="BN63" s="22">
        <v>0</v>
      </c>
      <c r="BO63" s="22">
        <v>0</v>
      </c>
      <c r="BP63" s="22">
        <v>0</v>
      </c>
      <c r="BQ63" s="14">
        <f t="shared" ref="BQ63:BQ70" si="148">IF(C63=0,0,BN63/C63)</f>
        <v>0</v>
      </c>
      <c r="BR63" s="14">
        <f t="shared" ref="BR63:BR70" si="149">IF(D63=0,0,BO63/D63)</f>
        <v>0</v>
      </c>
      <c r="BS63" s="15">
        <f t="shared" ref="BS63:BS70" si="150">IF(E63=0,0,BP63/E63)</f>
        <v>0</v>
      </c>
      <c r="BT63" s="30">
        <v>6</v>
      </c>
      <c r="BU63" s="22">
        <v>4</v>
      </c>
      <c r="BV63" s="22">
        <v>10</v>
      </c>
      <c r="BW63" s="14">
        <f t="shared" ref="BW63:BW70" si="151">IF(C63=0,0,BT63/C63)</f>
        <v>0.375</v>
      </c>
      <c r="BX63" s="14">
        <f t="shared" ref="BX63:BX70" si="152">IF(D63=0,0,BU63/D63)</f>
        <v>0.30769230769230771</v>
      </c>
      <c r="BY63" s="14">
        <f t="shared" ref="BY63:BY70" si="153">IF(E63=0,0,BV63/E63)</f>
        <v>0.34482758620689657</v>
      </c>
      <c r="BZ63" s="22">
        <v>3</v>
      </c>
      <c r="CA63" s="22">
        <v>0</v>
      </c>
      <c r="CB63" s="22">
        <v>3</v>
      </c>
      <c r="CC63" s="14">
        <f t="shared" ref="CC63:CC70" si="154">IF(C63=0,0,BZ63/C63)</f>
        <v>0.1875</v>
      </c>
      <c r="CD63" s="14">
        <f t="shared" ref="CD63:CD70" si="155">IF(D63=0,0,CA63/D63)</f>
        <v>0</v>
      </c>
      <c r="CE63" s="15">
        <f t="shared" ref="CE63:CE70" si="156">IF(E63=0,0,CB63/E63)</f>
        <v>0.10344827586206896</v>
      </c>
      <c r="CF63" s="30">
        <v>5</v>
      </c>
      <c r="CG63" s="22">
        <v>1</v>
      </c>
      <c r="CH63" s="22">
        <v>6</v>
      </c>
      <c r="CI63" s="44">
        <f t="shared" ref="CI63:CI70" si="157">IF(C63=0,0,CF63/C63)</f>
        <v>0.3125</v>
      </c>
      <c r="CJ63" s="44">
        <f t="shared" ref="CJ63:CJ70" si="158">IF(D63=0,0,CG63/D63)</f>
        <v>7.6923076923076927E-2</v>
      </c>
      <c r="CK63" s="44">
        <f t="shared" ref="CK63:CK70" si="159">IF(E63=0,0,CH63/E63)</f>
        <v>0.20689655172413793</v>
      </c>
      <c r="CL63" s="22">
        <v>0</v>
      </c>
      <c r="CM63" s="22">
        <v>2</v>
      </c>
      <c r="CN63" s="22">
        <v>2</v>
      </c>
      <c r="CO63" s="44">
        <f t="shared" ref="CO63:CO70" si="160">IF(C63=0,0,CL63/C63)</f>
        <v>0</v>
      </c>
      <c r="CP63" s="44">
        <f t="shared" ref="CP63:CP70" si="161">IF(D63=0,0,CM63/D63)</f>
        <v>0.15384615384615385</v>
      </c>
      <c r="CQ63" s="44">
        <f t="shared" ref="CQ63:CQ70" si="162">IF(E63=0,0,CN63/E63)</f>
        <v>6.8965517241379309E-2</v>
      </c>
      <c r="CR63" s="22">
        <f t="shared" ref="CR63:CR70" si="163">CF63+CL63</f>
        <v>5</v>
      </c>
      <c r="CS63" s="22">
        <f t="shared" ref="CS63:CS70" si="164">CG63+CM63</f>
        <v>3</v>
      </c>
      <c r="CT63" s="22">
        <f t="shared" ref="CT63:CT70" si="165">CH63+CN63</f>
        <v>8</v>
      </c>
      <c r="CU63" s="44">
        <f t="shared" ref="CU63:CU70" si="166">IF(C63=0,0,CR63/C63)</f>
        <v>0.3125</v>
      </c>
      <c r="CV63" s="44">
        <f t="shared" ref="CV63:CV70" si="167">IF(D63=0,0,CS63/D63)</f>
        <v>0.23076923076923078</v>
      </c>
      <c r="CW63" s="53">
        <f t="shared" ref="CW63:CW70" si="168">IF(E63=0,0,CT63/E63)</f>
        <v>0.27586206896551724</v>
      </c>
    </row>
    <row r="64" spans="1:101" ht="9.75">
      <c r="A64" s="26"/>
      <c r="B64" s="27" t="s">
        <v>91</v>
      </c>
      <c r="C64" s="23">
        <v>11</v>
      </c>
      <c r="D64" s="16">
        <v>5</v>
      </c>
      <c r="E64" s="31">
        <v>16</v>
      </c>
      <c r="F64" s="23">
        <v>7</v>
      </c>
      <c r="G64" s="16">
        <v>4</v>
      </c>
      <c r="H64" s="31">
        <v>11</v>
      </c>
      <c r="I64" s="36">
        <f t="shared" si="118"/>
        <v>0.63636363636363635</v>
      </c>
      <c r="J64" s="21">
        <f t="shared" si="119"/>
        <v>0.8</v>
      </c>
      <c r="K64" s="39">
        <f t="shared" si="120"/>
        <v>0.6875</v>
      </c>
      <c r="L64" s="23">
        <v>1</v>
      </c>
      <c r="M64" s="16">
        <v>2</v>
      </c>
      <c r="N64" s="31">
        <v>3</v>
      </c>
      <c r="O64" s="35">
        <f t="shared" si="121"/>
        <v>0.14285714285714285</v>
      </c>
      <c r="P64" s="17">
        <f t="shared" si="122"/>
        <v>0.5</v>
      </c>
      <c r="Q64" s="38">
        <f t="shared" si="123"/>
        <v>0.27272727272727271</v>
      </c>
      <c r="R64" s="23">
        <v>22</v>
      </c>
      <c r="S64" s="16">
        <v>5</v>
      </c>
      <c r="T64" s="31">
        <v>27</v>
      </c>
      <c r="U64" s="41">
        <f t="shared" si="124"/>
        <v>2</v>
      </c>
      <c r="V64" s="18">
        <f t="shared" si="125"/>
        <v>1</v>
      </c>
      <c r="W64" s="42">
        <f t="shared" si="126"/>
        <v>1.6875</v>
      </c>
      <c r="X64" s="23">
        <v>23</v>
      </c>
      <c r="Y64" s="16">
        <v>15</v>
      </c>
      <c r="Z64" s="31">
        <v>38</v>
      </c>
      <c r="AA64" s="41">
        <f t="shared" si="127"/>
        <v>2.0909090909090908</v>
      </c>
      <c r="AB64" s="18">
        <f t="shared" si="128"/>
        <v>3</v>
      </c>
      <c r="AC64" s="42">
        <f t="shared" si="129"/>
        <v>2.375</v>
      </c>
      <c r="AD64" s="23">
        <v>2</v>
      </c>
      <c r="AE64" s="16">
        <v>1</v>
      </c>
      <c r="AF64" s="31">
        <v>3</v>
      </c>
      <c r="AG64" s="41">
        <f t="shared" si="130"/>
        <v>0.18181818181818182</v>
      </c>
      <c r="AH64" s="18">
        <f t="shared" si="131"/>
        <v>0.2</v>
      </c>
      <c r="AI64" s="42">
        <f t="shared" si="132"/>
        <v>0.1875</v>
      </c>
      <c r="AJ64" s="23">
        <v>47</v>
      </c>
      <c r="AK64" s="16">
        <v>21</v>
      </c>
      <c r="AL64" s="31">
        <v>68</v>
      </c>
      <c r="AM64" s="41">
        <f t="shared" si="133"/>
        <v>4.2727272727272725</v>
      </c>
      <c r="AN64" s="18">
        <f t="shared" si="134"/>
        <v>4.2</v>
      </c>
      <c r="AO64" s="42">
        <f t="shared" si="135"/>
        <v>4.25</v>
      </c>
      <c r="AP64" s="23">
        <v>0</v>
      </c>
      <c r="AQ64" s="16">
        <v>0</v>
      </c>
      <c r="AR64" s="31">
        <v>0</v>
      </c>
      <c r="AS64" s="41">
        <f t="shared" si="136"/>
        <v>0</v>
      </c>
      <c r="AT64" s="18">
        <f t="shared" si="137"/>
        <v>0</v>
      </c>
      <c r="AU64" s="42">
        <f t="shared" si="138"/>
        <v>0</v>
      </c>
      <c r="AV64" s="23">
        <v>0</v>
      </c>
      <c r="AW64" s="16">
        <v>0</v>
      </c>
      <c r="AX64" s="16">
        <v>0</v>
      </c>
      <c r="AY64" s="19">
        <f t="shared" si="139"/>
        <v>0</v>
      </c>
      <c r="AZ64" s="19">
        <f t="shared" si="140"/>
        <v>0</v>
      </c>
      <c r="BA64" s="19">
        <f t="shared" si="141"/>
        <v>0</v>
      </c>
      <c r="BB64" s="16">
        <v>0</v>
      </c>
      <c r="BC64" s="16">
        <v>0</v>
      </c>
      <c r="BD64" s="16">
        <v>0</v>
      </c>
      <c r="BE64" s="20">
        <f t="shared" si="142"/>
        <v>0</v>
      </c>
      <c r="BF64" s="20">
        <f t="shared" si="143"/>
        <v>0</v>
      </c>
      <c r="BG64" s="45">
        <f t="shared" si="144"/>
        <v>0</v>
      </c>
      <c r="BH64" s="23">
        <v>2</v>
      </c>
      <c r="BI64" s="16">
        <v>1</v>
      </c>
      <c r="BJ64" s="16">
        <v>3</v>
      </c>
      <c r="BK64" s="19">
        <f t="shared" si="145"/>
        <v>0.18181818181818182</v>
      </c>
      <c r="BL64" s="19">
        <f t="shared" si="146"/>
        <v>0.2</v>
      </c>
      <c r="BM64" s="19">
        <f t="shared" si="147"/>
        <v>0.1875</v>
      </c>
      <c r="BN64" s="16">
        <v>0</v>
      </c>
      <c r="BO64" s="16">
        <v>0</v>
      </c>
      <c r="BP64" s="16">
        <v>0</v>
      </c>
      <c r="BQ64" s="19">
        <f t="shared" si="148"/>
        <v>0</v>
      </c>
      <c r="BR64" s="19">
        <f t="shared" si="149"/>
        <v>0</v>
      </c>
      <c r="BS64" s="46">
        <f t="shared" si="150"/>
        <v>0</v>
      </c>
      <c r="BT64" s="23">
        <v>3</v>
      </c>
      <c r="BU64" s="16">
        <v>1</v>
      </c>
      <c r="BV64" s="16">
        <v>4</v>
      </c>
      <c r="BW64" s="19">
        <f t="shared" si="151"/>
        <v>0.27272727272727271</v>
      </c>
      <c r="BX64" s="19">
        <f t="shared" si="152"/>
        <v>0.2</v>
      </c>
      <c r="BY64" s="19">
        <f t="shared" si="153"/>
        <v>0.25</v>
      </c>
      <c r="BZ64" s="16">
        <v>1</v>
      </c>
      <c r="CA64" s="16">
        <v>0</v>
      </c>
      <c r="CB64" s="16">
        <v>1</v>
      </c>
      <c r="CC64" s="19">
        <f t="shared" si="154"/>
        <v>9.0909090909090912E-2</v>
      </c>
      <c r="CD64" s="19">
        <f t="shared" si="155"/>
        <v>0</v>
      </c>
      <c r="CE64" s="46">
        <f t="shared" si="156"/>
        <v>6.25E-2</v>
      </c>
      <c r="CF64" s="23">
        <v>1</v>
      </c>
      <c r="CG64" s="16">
        <v>0</v>
      </c>
      <c r="CH64" s="16">
        <v>1</v>
      </c>
      <c r="CI64" s="20">
        <f t="shared" si="157"/>
        <v>9.0909090909090912E-2</v>
      </c>
      <c r="CJ64" s="20">
        <f t="shared" si="158"/>
        <v>0</v>
      </c>
      <c r="CK64" s="20">
        <f t="shared" si="159"/>
        <v>6.25E-2</v>
      </c>
      <c r="CL64" s="16">
        <v>1</v>
      </c>
      <c r="CM64" s="16">
        <v>0</v>
      </c>
      <c r="CN64" s="16">
        <v>1</v>
      </c>
      <c r="CO64" s="20">
        <f t="shared" si="160"/>
        <v>9.0909090909090912E-2</v>
      </c>
      <c r="CP64" s="20">
        <f t="shared" si="161"/>
        <v>0</v>
      </c>
      <c r="CQ64" s="20">
        <f t="shared" si="162"/>
        <v>6.25E-2</v>
      </c>
      <c r="CR64" s="16">
        <f t="shared" si="163"/>
        <v>2</v>
      </c>
      <c r="CS64" s="16">
        <f t="shared" si="164"/>
        <v>0</v>
      </c>
      <c r="CT64" s="16">
        <f t="shared" si="165"/>
        <v>2</v>
      </c>
      <c r="CU64" s="20">
        <f t="shared" si="166"/>
        <v>0.18181818181818182</v>
      </c>
      <c r="CV64" s="20">
        <f t="shared" si="167"/>
        <v>0</v>
      </c>
      <c r="CW64" s="45">
        <f t="shared" si="168"/>
        <v>0.125</v>
      </c>
    </row>
    <row r="65" spans="1:101" ht="9.75">
      <c r="A65" s="26"/>
      <c r="B65" s="27" t="s">
        <v>92</v>
      </c>
      <c r="C65" s="23">
        <v>23</v>
      </c>
      <c r="D65" s="16">
        <v>0</v>
      </c>
      <c r="E65" s="31">
        <v>23</v>
      </c>
      <c r="F65" s="23">
        <v>19</v>
      </c>
      <c r="G65" s="16">
        <v>9</v>
      </c>
      <c r="H65" s="31">
        <v>28</v>
      </c>
      <c r="I65" s="36">
        <f t="shared" si="118"/>
        <v>0.82608695652173914</v>
      </c>
      <c r="J65" s="21">
        <f t="shared" si="119"/>
        <v>0</v>
      </c>
      <c r="K65" s="39">
        <f t="shared" si="120"/>
        <v>1.2173913043478262</v>
      </c>
      <c r="L65" s="23">
        <v>1</v>
      </c>
      <c r="M65" s="16">
        <v>0</v>
      </c>
      <c r="N65" s="31">
        <v>1</v>
      </c>
      <c r="O65" s="35">
        <f t="shared" si="121"/>
        <v>5.2631578947368418E-2</v>
      </c>
      <c r="P65" s="17">
        <f t="shared" si="122"/>
        <v>0</v>
      </c>
      <c r="Q65" s="38">
        <f t="shared" si="123"/>
        <v>3.5714285714285712E-2</v>
      </c>
      <c r="R65" s="23">
        <v>55</v>
      </c>
      <c r="S65" s="16">
        <v>0</v>
      </c>
      <c r="T65" s="31">
        <v>55</v>
      </c>
      <c r="U65" s="41">
        <f t="shared" si="124"/>
        <v>2.3913043478260869</v>
      </c>
      <c r="V65" s="18">
        <f t="shared" si="125"/>
        <v>0</v>
      </c>
      <c r="W65" s="42">
        <f t="shared" si="126"/>
        <v>2.3913043478260869</v>
      </c>
      <c r="X65" s="23">
        <v>47</v>
      </c>
      <c r="Y65" s="16">
        <v>0</v>
      </c>
      <c r="Z65" s="31">
        <v>47</v>
      </c>
      <c r="AA65" s="41">
        <f t="shared" si="127"/>
        <v>2.0434782608695654</v>
      </c>
      <c r="AB65" s="18">
        <f t="shared" si="128"/>
        <v>0</v>
      </c>
      <c r="AC65" s="42">
        <f t="shared" si="129"/>
        <v>2.0434782608695654</v>
      </c>
      <c r="AD65" s="23">
        <v>1</v>
      </c>
      <c r="AE65" s="16">
        <v>0</v>
      </c>
      <c r="AF65" s="31">
        <v>1</v>
      </c>
      <c r="AG65" s="41">
        <f t="shared" si="130"/>
        <v>4.3478260869565216E-2</v>
      </c>
      <c r="AH65" s="18">
        <f t="shared" si="131"/>
        <v>0</v>
      </c>
      <c r="AI65" s="42">
        <f t="shared" si="132"/>
        <v>4.3478260869565216E-2</v>
      </c>
      <c r="AJ65" s="23">
        <v>103</v>
      </c>
      <c r="AK65" s="16">
        <v>0</v>
      </c>
      <c r="AL65" s="31">
        <v>103</v>
      </c>
      <c r="AM65" s="41">
        <f t="shared" si="133"/>
        <v>4.4782608695652177</v>
      </c>
      <c r="AN65" s="18">
        <f t="shared" si="134"/>
        <v>0</v>
      </c>
      <c r="AO65" s="42">
        <f t="shared" si="135"/>
        <v>4.4782608695652177</v>
      </c>
      <c r="AP65" s="23">
        <v>0</v>
      </c>
      <c r="AQ65" s="16">
        <v>0</v>
      </c>
      <c r="AR65" s="31">
        <v>0</v>
      </c>
      <c r="AS65" s="41">
        <f t="shared" si="136"/>
        <v>0</v>
      </c>
      <c r="AT65" s="18">
        <f t="shared" si="137"/>
        <v>0</v>
      </c>
      <c r="AU65" s="42">
        <f t="shared" si="138"/>
        <v>0</v>
      </c>
      <c r="AV65" s="23">
        <v>1</v>
      </c>
      <c r="AW65" s="16">
        <v>0</v>
      </c>
      <c r="AX65" s="16">
        <v>1</v>
      </c>
      <c r="AY65" s="19">
        <f t="shared" si="139"/>
        <v>4.3478260869565216E-2</v>
      </c>
      <c r="AZ65" s="19">
        <f t="shared" si="140"/>
        <v>0</v>
      </c>
      <c r="BA65" s="19">
        <f t="shared" si="141"/>
        <v>4.3478260869565216E-2</v>
      </c>
      <c r="BB65" s="16">
        <v>0</v>
      </c>
      <c r="BC65" s="16">
        <v>0</v>
      </c>
      <c r="BD65" s="16">
        <v>0</v>
      </c>
      <c r="BE65" s="20">
        <f t="shared" si="142"/>
        <v>0</v>
      </c>
      <c r="BF65" s="20">
        <f t="shared" si="143"/>
        <v>0</v>
      </c>
      <c r="BG65" s="45">
        <f t="shared" si="144"/>
        <v>0</v>
      </c>
      <c r="BH65" s="23">
        <v>2</v>
      </c>
      <c r="BI65" s="16">
        <v>0</v>
      </c>
      <c r="BJ65" s="16">
        <v>2</v>
      </c>
      <c r="BK65" s="19">
        <f t="shared" si="145"/>
        <v>8.6956521739130432E-2</v>
      </c>
      <c r="BL65" s="19">
        <f t="shared" si="146"/>
        <v>0</v>
      </c>
      <c r="BM65" s="19">
        <f t="shared" si="147"/>
        <v>8.6956521739130432E-2</v>
      </c>
      <c r="BN65" s="16">
        <v>4</v>
      </c>
      <c r="BO65" s="16">
        <v>0</v>
      </c>
      <c r="BP65" s="16">
        <v>4</v>
      </c>
      <c r="BQ65" s="19">
        <f t="shared" si="148"/>
        <v>0.17391304347826086</v>
      </c>
      <c r="BR65" s="19">
        <f t="shared" si="149"/>
        <v>0</v>
      </c>
      <c r="BS65" s="46">
        <f t="shared" si="150"/>
        <v>0.17391304347826086</v>
      </c>
      <c r="BT65" s="23">
        <v>8</v>
      </c>
      <c r="BU65" s="16">
        <v>0</v>
      </c>
      <c r="BV65" s="16">
        <v>8</v>
      </c>
      <c r="BW65" s="19">
        <f t="shared" si="151"/>
        <v>0.34782608695652173</v>
      </c>
      <c r="BX65" s="19">
        <f t="shared" si="152"/>
        <v>0</v>
      </c>
      <c r="BY65" s="19">
        <f t="shared" si="153"/>
        <v>0.34782608695652173</v>
      </c>
      <c r="BZ65" s="16">
        <v>6</v>
      </c>
      <c r="CA65" s="16">
        <v>0</v>
      </c>
      <c r="CB65" s="16">
        <v>6</v>
      </c>
      <c r="CC65" s="19">
        <f t="shared" si="154"/>
        <v>0.2608695652173913</v>
      </c>
      <c r="CD65" s="19">
        <f t="shared" si="155"/>
        <v>0</v>
      </c>
      <c r="CE65" s="46">
        <f t="shared" si="156"/>
        <v>0.2608695652173913</v>
      </c>
      <c r="CF65" s="23">
        <v>13</v>
      </c>
      <c r="CG65" s="16">
        <v>0</v>
      </c>
      <c r="CH65" s="16">
        <v>13</v>
      </c>
      <c r="CI65" s="20">
        <f t="shared" si="157"/>
        <v>0.56521739130434778</v>
      </c>
      <c r="CJ65" s="20">
        <f t="shared" si="158"/>
        <v>0</v>
      </c>
      <c r="CK65" s="20">
        <f t="shared" si="159"/>
        <v>0.56521739130434778</v>
      </c>
      <c r="CL65" s="16">
        <v>4</v>
      </c>
      <c r="CM65" s="16">
        <v>0</v>
      </c>
      <c r="CN65" s="16">
        <v>4</v>
      </c>
      <c r="CO65" s="20">
        <f t="shared" si="160"/>
        <v>0.17391304347826086</v>
      </c>
      <c r="CP65" s="20">
        <f t="shared" si="161"/>
        <v>0</v>
      </c>
      <c r="CQ65" s="20">
        <f t="shared" si="162"/>
        <v>0.17391304347826086</v>
      </c>
      <c r="CR65" s="16">
        <f t="shared" si="163"/>
        <v>17</v>
      </c>
      <c r="CS65" s="16">
        <f t="shared" si="164"/>
        <v>0</v>
      </c>
      <c r="CT65" s="16">
        <f t="shared" si="165"/>
        <v>17</v>
      </c>
      <c r="CU65" s="20">
        <f t="shared" si="166"/>
        <v>0.73913043478260865</v>
      </c>
      <c r="CV65" s="20">
        <f t="shared" si="167"/>
        <v>0</v>
      </c>
      <c r="CW65" s="45">
        <f t="shared" si="168"/>
        <v>0.73913043478260865</v>
      </c>
    </row>
    <row r="66" spans="1:101" ht="9.75">
      <c r="A66" s="26"/>
      <c r="B66" s="27" t="s">
        <v>93</v>
      </c>
      <c r="C66" s="23">
        <v>13</v>
      </c>
      <c r="D66" s="16">
        <v>3</v>
      </c>
      <c r="E66" s="31">
        <v>16</v>
      </c>
      <c r="F66" s="23">
        <v>8</v>
      </c>
      <c r="G66" s="16">
        <v>3</v>
      </c>
      <c r="H66" s="31">
        <v>11</v>
      </c>
      <c r="I66" s="36">
        <f t="shared" si="118"/>
        <v>0.61538461538461542</v>
      </c>
      <c r="J66" s="21">
        <f t="shared" si="119"/>
        <v>1</v>
      </c>
      <c r="K66" s="39">
        <f t="shared" si="120"/>
        <v>0.6875</v>
      </c>
      <c r="L66" s="23">
        <v>1</v>
      </c>
      <c r="M66" s="16">
        <v>0</v>
      </c>
      <c r="N66" s="31">
        <v>1</v>
      </c>
      <c r="O66" s="35">
        <f t="shared" si="121"/>
        <v>0.125</v>
      </c>
      <c r="P66" s="17">
        <f t="shared" si="122"/>
        <v>0</v>
      </c>
      <c r="Q66" s="38">
        <f t="shared" si="123"/>
        <v>9.0909090909090912E-2</v>
      </c>
      <c r="R66" s="23">
        <v>22</v>
      </c>
      <c r="S66" s="16">
        <v>4</v>
      </c>
      <c r="T66" s="31">
        <v>26</v>
      </c>
      <c r="U66" s="41">
        <f t="shared" si="124"/>
        <v>1.6923076923076923</v>
      </c>
      <c r="V66" s="18">
        <f t="shared" si="125"/>
        <v>1.3333333333333333</v>
      </c>
      <c r="W66" s="42">
        <f t="shared" si="126"/>
        <v>1.625</v>
      </c>
      <c r="X66" s="23">
        <v>25</v>
      </c>
      <c r="Y66" s="16">
        <v>14</v>
      </c>
      <c r="Z66" s="31">
        <v>39</v>
      </c>
      <c r="AA66" s="41">
        <f t="shared" si="127"/>
        <v>1.9230769230769231</v>
      </c>
      <c r="AB66" s="18">
        <f t="shared" si="128"/>
        <v>4.666666666666667</v>
      </c>
      <c r="AC66" s="42">
        <f t="shared" si="129"/>
        <v>2.4375</v>
      </c>
      <c r="AD66" s="23">
        <v>0</v>
      </c>
      <c r="AE66" s="16">
        <v>0</v>
      </c>
      <c r="AF66" s="31">
        <v>0</v>
      </c>
      <c r="AG66" s="41">
        <f t="shared" si="130"/>
        <v>0</v>
      </c>
      <c r="AH66" s="18">
        <f t="shared" si="131"/>
        <v>0</v>
      </c>
      <c r="AI66" s="42">
        <f t="shared" si="132"/>
        <v>0</v>
      </c>
      <c r="AJ66" s="23">
        <v>47</v>
      </c>
      <c r="AK66" s="16">
        <v>18</v>
      </c>
      <c r="AL66" s="31">
        <v>65</v>
      </c>
      <c r="AM66" s="41">
        <f t="shared" si="133"/>
        <v>3.6153846153846154</v>
      </c>
      <c r="AN66" s="18">
        <f t="shared" si="134"/>
        <v>6</v>
      </c>
      <c r="AO66" s="42">
        <f t="shared" si="135"/>
        <v>4.0625</v>
      </c>
      <c r="AP66" s="23">
        <v>8</v>
      </c>
      <c r="AQ66" s="16">
        <v>3</v>
      </c>
      <c r="AR66" s="31">
        <v>11</v>
      </c>
      <c r="AS66" s="41">
        <f t="shared" si="136"/>
        <v>0.61538461538461542</v>
      </c>
      <c r="AT66" s="18">
        <f t="shared" si="137"/>
        <v>1</v>
      </c>
      <c r="AU66" s="42">
        <f t="shared" si="138"/>
        <v>0.6875</v>
      </c>
      <c r="AV66" s="23">
        <v>0</v>
      </c>
      <c r="AW66" s="16">
        <v>0</v>
      </c>
      <c r="AX66" s="16">
        <v>0</v>
      </c>
      <c r="AY66" s="19">
        <f t="shared" si="139"/>
        <v>0</v>
      </c>
      <c r="AZ66" s="19">
        <f t="shared" si="140"/>
        <v>0</v>
      </c>
      <c r="BA66" s="19">
        <f t="shared" si="141"/>
        <v>0</v>
      </c>
      <c r="BB66" s="16">
        <v>0</v>
      </c>
      <c r="BC66" s="16">
        <v>0</v>
      </c>
      <c r="BD66" s="16">
        <v>0</v>
      </c>
      <c r="BE66" s="20">
        <f t="shared" si="142"/>
        <v>0</v>
      </c>
      <c r="BF66" s="20">
        <f t="shared" si="143"/>
        <v>0</v>
      </c>
      <c r="BG66" s="45">
        <f t="shared" si="144"/>
        <v>0</v>
      </c>
      <c r="BH66" s="23">
        <v>0</v>
      </c>
      <c r="BI66" s="16">
        <v>0</v>
      </c>
      <c r="BJ66" s="16">
        <v>0</v>
      </c>
      <c r="BK66" s="19">
        <f t="shared" si="145"/>
        <v>0</v>
      </c>
      <c r="BL66" s="19">
        <f t="shared" si="146"/>
        <v>0</v>
      </c>
      <c r="BM66" s="19">
        <f t="shared" si="147"/>
        <v>0</v>
      </c>
      <c r="BN66" s="16">
        <v>0</v>
      </c>
      <c r="BO66" s="16">
        <v>0</v>
      </c>
      <c r="BP66" s="16">
        <v>0</v>
      </c>
      <c r="BQ66" s="19">
        <f t="shared" si="148"/>
        <v>0</v>
      </c>
      <c r="BR66" s="19">
        <f t="shared" si="149"/>
        <v>0</v>
      </c>
      <c r="BS66" s="46">
        <f t="shared" si="150"/>
        <v>0</v>
      </c>
      <c r="BT66" s="23">
        <v>0</v>
      </c>
      <c r="BU66" s="16">
        <v>0</v>
      </c>
      <c r="BV66" s="16">
        <v>0</v>
      </c>
      <c r="BW66" s="19">
        <f t="shared" si="151"/>
        <v>0</v>
      </c>
      <c r="BX66" s="19">
        <f t="shared" si="152"/>
        <v>0</v>
      </c>
      <c r="BY66" s="19">
        <f t="shared" si="153"/>
        <v>0</v>
      </c>
      <c r="BZ66" s="16">
        <v>5</v>
      </c>
      <c r="CA66" s="16">
        <v>0</v>
      </c>
      <c r="CB66" s="16">
        <v>5</v>
      </c>
      <c r="CC66" s="19">
        <f t="shared" si="154"/>
        <v>0.38461538461538464</v>
      </c>
      <c r="CD66" s="19">
        <f t="shared" si="155"/>
        <v>0</v>
      </c>
      <c r="CE66" s="46">
        <f t="shared" si="156"/>
        <v>0.3125</v>
      </c>
      <c r="CF66" s="23">
        <v>5</v>
      </c>
      <c r="CG66" s="16">
        <v>0</v>
      </c>
      <c r="CH66" s="16">
        <v>5</v>
      </c>
      <c r="CI66" s="20">
        <f t="shared" si="157"/>
        <v>0.38461538461538464</v>
      </c>
      <c r="CJ66" s="20">
        <f t="shared" si="158"/>
        <v>0</v>
      </c>
      <c r="CK66" s="20">
        <f t="shared" si="159"/>
        <v>0.3125</v>
      </c>
      <c r="CL66" s="16">
        <v>0</v>
      </c>
      <c r="CM66" s="16">
        <v>0</v>
      </c>
      <c r="CN66" s="16">
        <v>0</v>
      </c>
      <c r="CO66" s="20">
        <f t="shared" si="160"/>
        <v>0</v>
      </c>
      <c r="CP66" s="20">
        <f t="shared" si="161"/>
        <v>0</v>
      </c>
      <c r="CQ66" s="20">
        <f t="shared" si="162"/>
        <v>0</v>
      </c>
      <c r="CR66" s="16">
        <f t="shared" si="163"/>
        <v>5</v>
      </c>
      <c r="CS66" s="16">
        <f t="shared" si="164"/>
        <v>0</v>
      </c>
      <c r="CT66" s="16">
        <f t="shared" si="165"/>
        <v>5</v>
      </c>
      <c r="CU66" s="20">
        <f t="shared" si="166"/>
        <v>0.38461538461538464</v>
      </c>
      <c r="CV66" s="20">
        <f t="shared" si="167"/>
        <v>0</v>
      </c>
      <c r="CW66" s="45">
        <f t="shared" si="168"/>
        <v>0.3125</v>
      </c>
    </row>
    <row r="67" spans="1:101" ht="9.75">
      <c r="A67" s="26"/>
      <c r="B67" s="27" t="s">
        <v>94</v>
      </c>
      <c r="C67" s="23">
        <v>5</v>
      </c>
      <c r="D67" s="16">
        <v>3</v>
      </c>
      <c r="E67" s="31">
        <v>8</v>
      </c>
      <c r="F67" s="23">
        <v>5</v>
      </c>
      <c r="G67" s="16">
        <v>2</v>
      </c>
      <c r="H67" s="31">
        <v>7</v>
      </c>
      <c r="I67" s="36">
        <f t="shared" si="118"/>
        <v>1</v>
      </c>
      <c r="J67" s="21">
        <f t="shared" si="119"/>
        <v>0.66666666666666663</v>
      </c>
      <c r="K67" s="39">
        <f t="shared" si="120"/>
        <v>0.875</v>
      </c>
      <c r="L67" s="23">
        <v>4</v>
      </c>
      <c r="M67" s="16">
        <v>1</v>
      </c>
      <c r="N67" s="31">
        <v>5</v>
      </c>
      <c r="O67" s="35">
        <f t="shared" si="121"/>
        <v>0.8</v>
      </c>
      <c r="P67" s="17">
        <f t="shared" si="122"/>
        <v>0.5</v>
      </c>
      <c r="Q67" s="38">
        <f t="shared" si="123"/>
        <v>0.7142857142857143</v>
      </c>
      <c r="R67" s="23">
        <v>2</v>
      </c>
      <c r="S67" s="16">
        <v>1</v>
      </c>
      <c r="T67" s="31">
        <v>3</v>
      </c>
      <c r="U67" s="41">
        <f t="shared" si="124"/>
        <v>0.4</v>
      </c>
      <c r="V67" s="18">
        <f t="shared" si="125"/>
        <v>0.33333333333333331</v>
      </c>
      <c r="W67" s="42">
        <f t="shared" si="126"/>
        <v>0.375</v>
      </c>
      <c r="X67" s="23">
        <v>18</v>
      </c>
      <c r="Y67" s="16">
        <v>3</v>
      </c>
      <c r="Z67" s="31">
        <v>21</v>
      </c>
      <c r="AA67" s="41">
        <f t="shared" si="127"/>
        <v>3.6</v>
      </c>
      <c r="AB67" s="18">
        <f t="shared" si="128"/>
        <v>1</v>
      </c>
      <c r="AC67" s="42">
        <f t="shared" si="129"/>
        <v>2.625</v>
      </c>
      <c r="AD67" s="23">
        <v>0</v>
      </c>
      <c r="AE67" s="16">
        <v>0</v>
      </c>
      <c r="AF67" s="31">
        <v>0</v>
      </c>
      <c r="AG67" s="41">
        <f t="shared" si="130"/>
        <v>0</v>
      </c>
      <c r="AH67" s="18">
        <f t="shared" si="131"/>
        <v>0</v>
      </c>
      <c r="AI67" s="42">
        <f t="shared" si="132"/>
        <v>0</v>
      </c>
      <c r="AJ67" s="23">
        <v>20</v>
      </c>
      <c r="AK67" s="16">
        <v>4</v>
      </c>
      <c r="AL67" s="31">
        <v>24</v>
      </c>
      <c r="AM67" s="41">
        <f t="shared" si="133"/>
        <v>4</v>
      </c>
      <c r="AN67" s="18">
        <f t="shared" si="134"/>
        <v>1.3333333333333333</v>
      </c>
      <c r="AO67" s="42">
        <f t="shared" si="135"/>
        <v>3</v>
      </c>
      <c r="AP67" s="23">
        <v>23</v>
      </c>
      <c r="AQ67" s="16">
        <v>14</v>
      </c>
      <c r="AR67" s="31">
        <v>37</v>
      </c>
      <c r="AS67" s="41">
        <f t="shared" si="136"/>
        <v>4.5999999999999996</v>
      </c>
      <c r="AT67" s="18">
        <f t="shared" si="137"/>
        <v>4.666666666666667</v>
      </c>
      <c r="AU67" s="42">
        <f t="shared" si="138"/>
        <v>4.625</v>
      </c>
      <c r="AV67" s="23">
        <v>3</v>
      </c>
      <c r="AW67" s="16">
        <v>0</v>
      </c>
      <c r="AX67" s="16">
        <v>3</v>
      </c>
      <c r="AY67" s="19">
        <f t="shared" si="139"/>
        <v>0.6</v>
      </c>
      <c r="AZ67" s="19">
        <f t="shared" si="140"/>
        <v>0</v>
      </c>
      <c r="BA67" s="19">
        <f t="shared" si="141"/>
        <v>0.375</v>
      </c>
      <c r="BB67" s="16">
        <v>0</v>
      </c>
      <c r="BC67" s="16">
        <v>0</v>
      </c>
      <c r="BD67" s="16">
        <v>0</v>
      </c>
      <c r="BE67" s="20">
        <f t="shared" si="142"/>
        <v>0</v>
      </c>
      <c r="BF67" s="20">
        <f t="shared" si="143"/>
        <v>0</v>
      </c>
      <c r="BG67" s="45">
        <f t="shared" si="144"/>
        <v>0</v>
      </c>
      <c r="BH67" s="23">
        <v>2</v>
      </c>
      <c r="BI67" s="16">
        <v>0</v>
      </c>
      <c r="BJ67" s="16">
        <v>2</v>
      </c>
      <c r="BK67" s="19">
        <f t="shared" si="145"/>
        <v>0.4</v>
      </c>
      <c r="BL67" s="19">
        <f t="shared" si="146"/>
        <v>0</v>
      </c>
      <c r="BM67" s="19">
        <f t="shared" si="147"/>
        <v>0.25</v>
      </c>
      <c r="BN67" s="16">
        <v>0</v>
      </c>
      <c r="BO67" s="16">
        <v>0</v>
      </c>
      <c r="BP67" s="16">
        <v>0</v>
      </c>
      <c r="BQ67" s="19">
        <f t="shared" si="148"/>
        <v>0</v>
      </c>
      <c r="BR67" s="19">
        <f t="shared" si="149"/>
        <v>0</v>
      </c>
      <c r="BS67" s="46">
        <f t="shared" si="150"/>
        <v>0</v>
      </c>
      <c r="BT67" s="23">
        <v>3</v>
      </c>
      <c r="BU67" s="16">
        <v>1</v>
      </c>
      <c r="BV67" s="16">
        <v>4</v>
      </c>
      <c r="BW67" s="19">
        <f t="shared" si="151"/>
        <v>0.6</v>
      </c>
      <c r="BX67" s="19">
        <f t="shared" si="152"/>
        <v>0.33333333333333331</v>
      </c>
      <c r="BY67" s="19">
        <f t="shared" si="153"/>
        <v>0.5</v>
      </c>
      <c r="BZ67" s="16">
        <v>0</v>
      </c>
      <c r="CA67" s="16">
        <v>0</v>
      </c>
      <c r="CB67" s="16">
        <v>0</v>
      </c>
      <c r="CC67" s="19">
        <f t="shared" si="154"/>
        <v>0</v>
      </c>
      <c r="CD67" s="19">
        <f t="shared" si="155"/>
        <v>0</v>
      </c>
      <c r="CE67" s="46">
        <f t="shared" si="156"/>
        <v>0</v>
      </c>
      <c r="CF67" s="23">
        <v>5</v>
      </c>
      <c r="CG67" s="16">
        <v>1</v>
      </c>
      <c r="CH67" s="16">
        <v>6</v>
      </c>
      <c r="CI67" s="20">
        <f t="shared" si="157"/>
        <v>1</v>
      </c>
      <c r="CJ67" s="20">
        <f t="shared" si="158"/>
        <v>0.33333333333333331</v>
      </c>
      <c r="CK67" s="20">
        <f t="shared" si="159"/>
        <v>0.75</v>
      </c>
      <c r="CL67" s="16">
        <v>0</v>
      </c>
      <c r="CM67" s="16">
        <v>1</v>
      </c>
      <c r="CN67" s="16">
        <v>1</v>
      </c>
      <c r="CO67" s="20">
        <f t="shared" si="160"/>
        <v>0</v>
      </c>
      <c r="CP67" s="20">
        <f t="shared" si="161"/>
        <v>0.33333333333333331</v>
      </c>
      <c r="CQ67" s="20">
        <f t="shared" si="162"/>
        <v>0.125</v>
      </c>
      <c r="CR67" s="16">
        <f t="shared" si="163"/>
        <v>5</v>
      </c>
      <c r="CS67" s="16">
        <f t="shared" si="164"/>
        <v>2</v>
      </c>
      <c r="CT67" s="16">
        <f t="shared" si="165"/>
        <v>7</v>
      </c>
      <c r="CU67" s="20">
        <f t="shared" si="166"/>
        <v>1</v>
      </c>
      <c r="CV67" s="20">
        <f t="shared" si="167"/>
        <v>0.66666666666666663</v>
      </c>
      <c r="CW67" s="45">
        <f t="shared" si="168"/>
        <v>0.875</v>
      </c>
    </row>
    <row r="68" spans="1:101" ht="9.75">
      <c r="A68" s="26"/>
      <c r="B68" s="27" t="s">
        <v>95</v>
      </c>
      <c r="C68" s="23">
        <v>23</v>
      </c>
      <c r="D68" s="16">
        <v>26</v>
      </c>
      <c r="E68" s="31">
        <v>49</v>
      </c>
      <c r="F68" s="23">
        <v>11</v>
      </c>
      <c r="G68" s="16">
        <v>17</v>
      </c>
      <c r="H68" s="31">
        <v>28</v>
      </c>
      <c r="I68" s="36">
        <f t="shared" si="118"/>
        <v>0.47826086956521741</v>
      </c>
      <c r="J68" s="21">
        <f t="shared" si="119"/>
        <v>0.65384615384615385</v>
      </c>
      <c r="K68" s="39">
        <f t="shared" si="120"/>
        <v>0.5714285714285714</v>
      </c>
      <c r="L68" s="23">
        <v>4</v>
      </c>
      <c r="M68" s="16">
        <v>7</v>
      </c>
      <c r="N68" s="31">
        <v>11</v>
      </c>
      <c r="O68" s="35">
        <f t="shared" si="121"/>
        <v>0.36363636363636365</v>
      </c>
      <c r="P68" s="17">
        <f t="shared" si="122"/>
        <v>0.41176470588235292</v>
      </c>
      <c r="Q68" s="38">
        <f t="shared" si="123"/>
        <v>0.39285714285714285</v>
      </c>
      <c r="R68" s="23">
        <v>27</v>
      </c>
      <c r="S68" s="16">
        <v>21</v>
      </c>
      <c r="T68" s="31">
        <v>48</v>
      </c>
      <c r="U68" s="41">
        <f t="shared" si="124"/>
        <v>1.173913043478261</v>
      </c>
      <c r="V68" s="18">
        <f t="shared" si="125"/>
        <v>0.80769230769230771</v>
      </c>
      <c r="W68" s="42">
        <f t="shared" si="126"/>
        <v>0.97959183673469385</v>
      </c>
      <c r="X68" s="23">
        <v>27</v>
      </c>
      <c r="Y68" s="16">
        <v>73</v>
      </c>
      <c r="Z68" s="31">
        <v>100</v>
      </c>
      <c r="AA68" s="41">
        <f t="shared" si="127"/>
        <v>1.173913043478261</v>
      </c>
      <c r="AB68" s="18">
        <f t="shared" si="128"/>
        <v>2.8076923076923075</v>
      </c>
      <c r="AC68" s="42">
        <f t="shared" si="129"/>
        <v>2.0408163265306123</v>
      </c>
      <c r="AD68" s="23">
        <v>3</v>
      </c>
      <c r="AE68" s="16">
        <v>3</v>
      </c>
      <c r="AF68" s="31">
        <v>6</v>
      </c>
      <c r="AG68" s="41">
        <f t="shared" si="130"/>
        <v>0.13043478260869565</v>
      </c>
      <c r="AH68" s="18">
        <f t="shared" si="131"/>
        <v>0.11538461538461539</v>
      </c>
      <c r="AI68" s="42">
        <f t="shared" si="132"/>
        <v>0.12244897959183673</v>
      </c>
      <c r="AJ68" s="23">
        <v>57</v>
      </c>
      <c r="AK68" s="16">
        <v>97</v>
      </c>
      <c r="AL68" s="31">
        <v>154</v>
      </c>
      <c r="AM68" s="41">
        <f t="shared" si="133"/>
        <v>2.4782608695652173</v>
      </c>
      <c r="AN68" s="18">
        <f t="shared" si="134"/>
        <v>3.7307692307692308</v>
      </c>
      <c r="AO68" s="42">
        <f t="shared" si="135"/>
        <v>3.1428571428571428</v>
      </c>
      <c r="AP68" s="23">
        <v>1</v>
      </c>
      <c r="AQ68" s="16">
        <v>2</v>
      </c>
      <c r="AR68" s="31">
        <v>3</v>
      </c>
      <c r="AS68" s="41">
        <f t="shared" si="136"/>
        <v>4.3478260869565216E-2</v>
      </c>
      <c r="AT68" s="18">
        <f t="shared" si="137"/>
        <v>7.6923076923076927E-2</v>
      </c>
      <c r="AU68" s="42">
        <f t="shared" si="138"/>
        <v>6.1224489795918366E-2</v>
      </c>
      <c r="AV68" s="23">
        <v>0</v>
      </c>
      <c r="AW68" s="16">
        <v>6</v>
      </c>
      <c r="AX68" s="16">
        <v>6</v>
      </c>
      <c r="AY68" s="19">
        <f t="shared" si="139"/>
        <v>0</v>
      </c>
      <c r="AZ68" s="19">
        <f t="shared" si="140"/>
        <v>0.23076923076923078</v>
      </c>
      <c r="BA68" s="19">
        <f t="shared" si="141"/>
        <v>0.12244897959183673</v>
      </c>
      <c r="BB68" s="16">
        <v>0</v>
      </c>
      <c r="BC68" s="16">
        <v>0</v>
      </c>
      <c r="BD68" s="16">
        <v>0</v>
      </c>
      <c r="BE68" s="20">
        <f t="shared" si="142"/>
        <v>0</v>
      </c>
      <c r="BF68" s="20">
        <f t="shared" si="143"/>
        <v>0</v>
      </c>
      <c r="BG68" s="45">
        <f t="shared" si="144"/>
        <v>0</v>
      </c>
      <c r="BH68" s="23">
        <v>7</v>
      </c>
      <c r="BI68" s="16">
        <v>11</v>
      </c>
      <c r="BJ68" s="16">
        <v>18</v>
      </c>
      <c r="BK68" s="19">
        <f t="shared" si="145"/>
        <v>0.30434782608695654</v>
      </c>
      <c r="BL68" s="19">
        <f t="shared" si="146"/>
        <v>0.42307692307692307</v>
      </c>
      <c r="BM68" s="19">
        <f t="shared" si="147"/>
        <v>0.36734693877551022</v>
      </c>
      <c r="BN68" s="16">
        <v>0</v>
      </c>
      <c r="BO68" s="16">
        <v>0</v>
      </c>
      <c r="BP68" s="16">
        <v>0</v>
      </c>
      <c r="BQ68" s="19">
        <f t="shared" si="148"/>
        <v>0</v>
      </c>
      <c r="BR68" s="19">
        <f t="shared" si="149"/>
        <v>0</v>
      </c>
      <c r="BS68" s="46">
        <f t="shared" si="150"/>
        <v>0</v>
      </c>
      <c r="BT68" s="23">
        <v>5</v>
      </c>
      <c r="BU68" s="16">
        <v>9</v>
      </c>
      <c r="BV68" s="16">
        <v>14</v>
      </c>
      <c r="BW68" s="19">
        <f t="shared" si="151"/>
        <v>0.21739130434782608</v>
      </c>
      <c r="BX68" s="19">
        <f t="shared" si="152"/>
        <v>0.34615384615384615</v>
      </c>
      <c r="BY68" s="19">
        <f t="shared" si="153"/>
        <v>0.2857142857142857</v>
      </c>
      <c r="BZ68" s="16">
        <v>1</v>
      </c>
      <c r="CA68" s="16">
        <v>1</v>
      </c>
      <c r="CB68" s="16">
        <v>2</v>
      </c>
      <c r="CC68" s="19">
        <f t="shared" si="154"/>
        <v>4.3478260869565216E-2</v>
      </c>
      <c r="CD68" s="19">
        <f t="shared" si="155"/>
        <v>3.8461538461538464E-2</v>
      </c>
      <c r="CE68" s="46">
        <f t="shared" si="156"/>
        <v>4.0816326530612242E-2</v>
      </c>
      <c r="CF68" s="23">
        <v>5</v>
      </c>
      <c r="CG68" s="16">
        <v>9</v>
      </c>
      <c r="CH68" s="16">
        <v>14</v>
      </c>
      <c r="CI68" s="20">
        <f t="shared" si="157"/>
        <v>0.21739130434782608</v>
      </c>
      <c r="CJ68" s="20">
        <f t="shared" si="158"/>
        <v>0.34615384615384615</v>
      </c>
      <c r="CK68" s="20">
        <f t="shared" si="159"/>
        <v>0.2857142857142857</v>
      </c>
      <c r="CL68" s="16">
        <v>0</v>
      </c>
      <c r="CM68" s="16">
        <v>0</v>
      </c>
      <c r="CN68" s="16">
        <v>0</v>
      </c>
      <c r="CO68" s="20">
        <f t="shared" si="160"/>
        <v>0</v>
      </c>
      <c r="CP68" s="20">
        <f t="shared" si="161"/>
        <v>0</v>
      </c>
      <c r="CQ68" s="20">
        <f t="shared" si="162"/>
        <v>0</v>
      </c>
      <c r="CR68" s="16">
        <f t="shared" si="163"/>
        <v>5</v>
      </c>
      <c r="CS68" s="16">
        <f t="shared" si="164"/>
        <v>9</v>
      </c>
      <c r="CT68" s="16">
        <f t="shared" si="165"/>
        <v>14</v>
      </c>
      <c r="CU68" s="20">
        <f t="shared" si="166"/>
        <v>0.21739130434782608</v>
      </c>
      <c r="CV68" s="20">
        <f t="shared" si="167"/>
        <v>0.34615384615384615</v>
      </c>
      <c r="CW68" s="45">
        <f t="shared" si="168"/>
        <v>0.2857142857142857</v>
      </c>
    </row>
    <row r="69" spans="1:101" ht="9.75">
      <c r="A69" s="26"/>
      <c r="B69" s="27" t="s">
        <v>96</v>
      </c>
      <c r="C69" s="23">
        <v>41</v>
      </c>
      <c r="D69" s="16">
        <v>99</v>
      </c>
      <c r="E69" s="31">
        <v>140</v>
      </c>
      <c r="F69" s="23">
        <v>13</v>
      </c>
      <c r="G69" s="16">
        <v>46</v>
      </c>
      <c r="H69" s="31">
        <v>59</v>
      </c>
      <c r="I69" s="36">
        <f t="shared" si="118"/>
        <v>0.31707317073170732</v>
      </c>
      <c r="J69" s="21">
        <f t="shared" si="119"/>
        <v>0.46464646464646464</v>
      </c>
      <c r="K69" s="39">
        <f t="shared" si="120"/>
        <v>0.42142857142857143</v>
      </c>
      <c r="L69" s="23">
        <v>4</v>
      </c>
      <c r="M69" s="16">
        <v>23</v>
      </c>
      <c r="N69" s="31">
        <v>27</v>
      </c>
      <c r="O69" s="35">
        <f t="shared" si="121"/>
        <v>0.30769230769230771</v>
      </c>
      <c r="P69" s="17">
        <f t="shared" si="122"/>
        <v>0.5</v>
      </c>
      <c r="Q69" s="38">
        <f t="shared" si="123"/>
        <v>0.4576271186440678</v>
      </c>
      <c r="R69" s="23">
        <v>14</v>
      </c>
      <c r="S69" s="16">
        <v>26</v>
      </c>
      <c r="T69" s="31">
        <v>40</v>
      </c>
      <c r="U69" s="41">
        <f t="shared" si="124"/>
        <v>0.34146341463414637</v>
      </c>
      <c r="V69" s="18">
        <f t="shared" si="125"/>
        <v>0.26262626262626265</v>
      </c>
      <c r="W69" s="42">
        <f t="shared" si="126"/>
        <v>0.2857142857142857</v>
      </c>
      <c r="X69" s="23">
        <v>23</v>
      </c>
      <c r="Y69" s="16">
        <v>92</v>
      </c>
      <c r="Z69" s="31">
        <v>115</v>
      </c>
      <c r="AA69" s="41">
        <f t="shared" si="127"/>
        <v>0.56097560975609762</v>
      </c>
      <c r="AB69" s="18">
        <f t="shared" si="128"/>
        <v>0.92929292929292928</v>
      </c>
      <c r="AC69" s="42">
        <f t="shared" si="129"/>
        <v>0.8214285714285714</v>
      </c>
      <c r="AD69" s="23">
        <v>3</v>
      </c>
      <c r="AE69" s="16">
        <v>3</v>
      </c>
      <c r="AF69" s="31">
        <v>6</v>
      </c>
      <c r="AG69" s="41">
        <f t="shared" si="130"/>
        <v>7.3170731707317069E-2</v>
      </c>
      <c r="AH69" s="18">
        <f t="shared" si="131"/>
        <v>3.0303030303030304E-2</v>
      </c>
      <c r="AI69" s="42">
        <f t="shared" si="132"/>
        <v>4.2857142857142858E-2</v>
      </c>
      <c r="AJ69" s="23">
        <v>40</v>
      </c>
      <c r="AK69" s="16">
        <v>121</v>
      </c>
      <c r="AL69" s="31">
        <v>161</v>
      </c>
      <c r="AM69" s="41">
        <f t="shared" si="133"/>
        <v>0.97560975609756095</v>
      </c>
      <c r="AN69" s="18">
        <f t="shared" si="134"/>
        <v>1.2222222222222223</v>
      </c>
      <c r="AO69" s="42">
        <f t="shared" si="135"/>
        <v>1.1499999999999999</v>
      </c>
      <c r="AP69" s="23">
        <v>29</v>
      </c>
      <c r="AQ69" s="16">
        <v>102</v>
      </c>
      <c r="AR69" s="31">
        <v>131</v>
      </c>
      <c r="AS69" s="41">
        <f t="shared" si="136"/>
        <v>0.70731707317073167</v>
      </c>
      <c r="AT69" s="18">
        <f t="shared" si="137"/>
        <v>1.0303030303030303</v>
      </c>
      <c r="AU69" s="42">
        <f t="shared" si="138"/>
        <v>0.93571428571428572</v>
      </c>
      <c r="AV69" s="23">
        <v>0</v>
      </c>
      <c r="AW69" s="16">
        <v>0</v>
      </c>
      <c r="AX69" s="16">
        <v>0</v>
      </c>
      <c r="AY69" s="19">
        <f t="shared" si="139"/>
        <v>0</v>
      </c>
      <c r="AZ69" s="19">
        <f t="shared" si="140"/>
        <v>0</v>
      </c>
      <c r="BA69" s="19">
        <f t="shared" si="141"/>
        <v>0</v>
      </c>
      <c r="BB69" s="16">
        <v>0</v>
      </c>
      <c r="BC69" s="16">
        <v>0</v>
      </c>
      <c r="BD69" s="16">
        <v>0</v>
      </c>
      <c r="BE69" s="20">
        <f t="shared" si="142"/>
        <v>0</v>
      </c>
      <c r="BF69" s="20">
        <f t="shared" si="143"/>
        <v>0</v>
      </c>
      <c r="BG69" s="45">
        <f t="shared" si="144"/>
        <v>0</v>
      </c>
      <c r="BH69" s="23">
        <v>8</v>
      </c>
      <c r="BI69" s="16">
        <v>26</v>
      </c>
      <c r="BJ69" s="16">
        <v>34</v>
      </c>
      <c r="BK69" s="19">
        <f t="shared" si="145"/>
        <v>0.1951219512195122</v>
      </c>
      <c r="BL69" s="19">
        <f t="shared" si="146"/>
        <v>0.26262626262626265</v>
      </c>
      <c r="BM69" s="19">
        <f t="shared" si="147"/>
        <v>0.24285714285714285</v>
      </c>
      <c r="BN69" s="16">
        <v>0</v>
      </c>
      <c r="BO69" s="16">
        <v>4</v>
      </c>
      <c r="BP69" s="16">
        <v>4</v>
      </c>
      <c r="BQ69" s="19">
        <f t="shared" si="148"/>
        <v>0</v>
      </c>
      <c r="BR69" s="19">
        <f t="shared" si="149"/>
        <v>4.0404040404040407E-2</v>
      </c>
      <c r="BS69" s="46">
        <f t="shared" si="150"/>
        <v>2.8571428571428571E-2</v>
      </c>
      <c r="BT69" s="23">
        <v>13</v>
      </c>
      <c r="BU69" s="16">
        <v>11</v>
      </c>
      <c r="BV69" s="16">
        <v>24</v>
      </c>
      <c r="BW69" s="19">
        <f t="shared" si="151"/>
        <v>0.31707317073170732</v>
      </c>
      <c r="BX69" s="19">
        <f t="shared" si="152"/>
        <v>0.1111111111111111</v>
      </c>
      <c r="BY69" s="19">
        <f t="shared" si="153"/>
        <v>0.17142857142857143</v>
      </c>
      <c r="BZ69" s="16">
        <v>1</v>
      </c>
      <c r="CA69" s="16">
        <v>0</v>
      </c>
      <c r="CB69" s="16">
        <v>1</v>
      </c>
      <c r="CC69" s="19">
        <f t="shared" si="154"/>
        <v>2.4390243902439025E-2</v>
      </c>
      <c r="CD69" s="19">
        <f t="shared" si="155"/>
        <v>0</v>
      </c>
      <c r="CE69" s="46">
        <f t="shared" si="156"/>
        <v>7.1428571428571426E-3</v>
      </c>
      <c r="CF69" s="23">
        <v>12</v>
      </c>
      <c r="CG69" s="16">
        <v>13</v>
      </c>
      <c r="CH69" s="16">
        <v>25</v>
      </c>
      <c r="CI69" s="20">
        <f t="shared" si="157"/>
        <v>0.29268292682926828</v>
      </c>
      <c r="CJ69" s="20">
        <f t="shared" si="158"/>
        <v>0.13131313131313133</v>
      </c>
      <c r="CK69" s="20">
        <f t="shared" si="159"/>
        <v>0.17857142857142858</v>
      </c>
      <c r="CL69" s="16">
        <v>1</v>
      </c>
      <c r="CM69" s="16">
        <v>0</v>
      </c>
      <c r="CN69" s="16">
        <v>1</v>
      </c>
      <c r="CO69" s="20">
        <f t="shared" si="160"/>
        <v>2.4390243902439025E-2</v>
      </c>
      <c r="CP69" s="20">
        <f t="shared" si="161"/>
        <v>0</v>
      </c>
      <c r="CQ69" s="20">
        <f t="shared" si="162"/>
        <v>7.1428571428571426E-3</v>
      </c>
      <c r="CR69" s="16">
        <f t="shared" si="163"/>
        <v>13</v>
      </c>
      <c r="CS69" s="16">
        <f t="shared" si="164"/>
        <v>13</v>
      </c>
      <c r="CT69" s="16">
        <f t="shared" si="165"/>
        <v>26</v>
      </c>
      <c r="CU69" s="20">
        <f t="shared" si="166"/>
        <v>0.31707317073170732</v>
      </c>
      <c r="CV69" s="20">
        <f t="shared" si="167"/>
        <v>0.13131313131313133</v>
      </c>
      <c r="CW69" s="45">
        <f t="shared" si="168"/>
        <v>0.18571428571428572</v>
      </c>
    </row>
    <row r="70" spans="1:101" ht="9.75">
      <c r="A70" s="28"/>
      <c r="B70" s="29" t="s">
        <v>97</v>
      </c>
      <c r="C70" s="32">
        <v>31</v>
      </c>
      <c r="D70" s="33">
        <v>23</v>
      </c>
      <c r="E70" s="34">
        <v>54</v>
      </c>
      <c r="F70" s="32">
        <v>14</v>
      </c>
      <c r="G70" s="33">
        <v>16</v>
      </c>
      <c r="H70" s="34">
        <v>30</v>
      </c>
      <c r="I70" s="58">
        <f t="shared" si="118"/>
        <v>0.45161290322580644</v>
      </c>
      <c r="J70" s="59">
        <f t="shared" si="119"/>
        <v>0.69565217391304346</v>
      </c>
      <c r="K70" s="60">
        <f t="shared" si="120"/>
        <v>0.55555555555555558</v>
      </c>
      <c r="L70" s="32">
        <v>4</v>
      </c>
      <c r="M70" s="33">
        <v>10</v>
      </c>
      <c r="N70" s="34">
        <v>14</v>
      </c>
      <c r="O70" s="61">
        <f t="shared" si="121"/>
        <v>0.2857142857142857</v>
      </c>
      <c r="P70" s="62">
        <f t="shared" si="122"/>
        <v>0.625</v>
      </c>
      <c r="Q70" s="63">
        <f t="shared" si="123"/>
        <v>0.46666666666666667</v>
      </c>
      <c r="R70" s="32">
        <v>18</v>
      </c>
      <c r="S70" s="33">
        <v>12</v>
      </c>
      <c r="T70" s="34">
        <v>30</v>
      </c>
      <c r="U70" s="64">
        <f t="shared" si="124"/>
        <v>0.58064516129032262</v>
      </c>
      <c r="V70" s="65">
        <f t="shared" si="125"/>
        <v>0.52173913043478259</v>
      </c>
      <c r="W70" s="66">
        <f t="shared" si="126"/>
        <v>0.55555555555555558</v>
      </c>
      <c r="X70" s="32">
        <v>44</v>
      </c>
      <c r="Y70" s="33">
        <v>67</v>
      </c>
      <c r="Z70" s="34">
        <v>111</v>
      </c>
      <c r="AA70" s="64">
        <f t="shared" si="127"/>
        <v>1.4193548387096775</v>
      </c>
      <c r="AB70" s="65">
        <f t="shared" si="128"/>
        <v>2.9130434782608696</v>
      </c>
      <c r="AC70" s="66">
        <f t="shared" si="129"/>
        <v>2.0555555555555554</v>
      </c>
      <c r="AD70" s="32">
        <v>0</v>
      </c>
      <c r="AE70" s="33">
        <v>0</v>
      </c>
      <c r="AF70" s="34">
        <v>0</v>
      </c>
      <c r="AG70" s="64">
        <f t="shared" si="130"/>
        <v>0</v>
      </c>
      <c r="AH70" s="65">
        <f t="shared" si="131"/>
        <v>0</v>
      </c>
      <c r="AI70" s="66">
        <f t="shared" si="132"/>
        <v>0</v>
      </c>
      <c r="AJ70" s="32">
        <v>62</v>
      </c>
      <c r="AK70" s="33">
        <v>79</v>
      </c>
      <c r="AL70" s="34">
        <v>141</v>
      </c>
      <c r="AM70" s="64">
        <f t="shared" si="133"/>
        <v>2</v>
      </c>
      <c r="AN70" s="65">
        <f t="shared" si="134"/>
        <v>3.4347826086956523</v>
      </c>
      <c r="AO70" s="66">
        <f t="shared" si="135"/>
        <v>2.6111111111111112</v>
      </c>
      <c r="AP70" s="32">
        <v>43</v>
      </c>
      <c r="AQ70" s="33">
        <v>34</v>
      </c>
      <c r="AR70" s="34">
        <v>77</v>
      </c>
      <c r="AS70" s="64">
        <f t="shared" si="136"/>
        <v>1.3870967741935485</v>
      </c>
      <c r="AT70" s="65">
        <f t="shared" si="137"/>
        <v>1.4782608695652173</v>
      </c>
      <c r="AU70" s="66">
        <f t="shared" si="138"/>
        <v>1.4259259259259258</v>
      </c>
      <c r="AV70" s="32">
        <v>1</v>
      </c>
      <c r="AW70" s="33">
        <v>0</v>
      </c>
      <c r="AX70" s="33">
        <v>1</v>
      </c>
      <c r="AY70" s="67">
        <f t="shared" si="139"/>
        <v>3.2258064516129031E-2</v>
      </c>
      <c r="AZ70" s="67">
        <f t="shared" si="140"/>
        <v>0</v>
      </c>
      <c r="BA70" s="67">
        <f t="shared" si="141"/>
        <v>1.8518518518518517E-2</v>
      </c>
      <c r="BB70" s="33">
        <v>0</v>
      </c>
      <c r="BC70" s="33">
        <v>0</v>
      </c>
      <c r="BD70" s="33">
        <v>0</v>
      </c>
      <c r="BE70" s="68">
        <f t="shared" si="142"/>
        <v>0</v>
      </c>
      <c r="BF70" s="68">
        <f t="shared" si="143"/>
        <v>0</v>
      </c>
      <c r="BG70" s="69">
        <f t="shared" si="144"/>
        <v>0</v>
      </c>
      <c r="BH70" s="32">
        <v>6</v>
      </c>
      <c r="BI70" s="33">
        <v>8</v>
      </c>
      <c r="BJ70" s="33">
        <v>14</v>
      </c>
      <c r="BK70" s="67">
        <f t="shared" si="145"/>
        <v>0.19354838709677419</v>
      </c>
      <c r="BL70" s="67">
        <f t="shared" si="146"/>
        <v>0.34782608695652173</v>
      </c>
      <c r="BM70" s="67">
        <f t="shared" si="147"/>
        <v>0.25925925925925924</v>
      </c>
      <c r="BN70" s="33">
        <v>1</v>
      </c>
      <c r="BO70" s="33">
        <v>0</v>
      </c>
      <c r="BP70" s="33">
        <v>1</v>
      </c>
      <c r="BQ70" s="67">
        <f t="shared" si="148"/>
        <v>3.2258064516129031E-2</v>
      </c>
      <c r="BR70" s="67">
        <f t="shared" si="149"/>
        <v>0</v>
      </c>
      <c r="BS70" s="70">
        <f t="shared" si="150"/>
        <v>1.8518518518518517E-2</v>
      </c>
      <c r="BT70" s="32">
        <v>10</v>
      </c>
      <c r="BU70" s="33">
        <v>6</v>
      </c>
      <c r="BV70" s="33">
        <v>16</v>
      </c>
      <c r="BW70" s="67">
        <f t="shared" si="151"/>
        <v>0.32258064516129031</v>
      </c>
      <c r="BX70" s="67">
        <f t="shared" si="152"/>
        <v>0.2608695652173913</v>
      </c>
      <c r="BY70" s="67">
        <f t="shared" si="153"/>
        <v>0.29629629629629628</v>
      </c>
      <c r="BZ70" s="33">
        <v>1</v>
      </c>
      <c r="CA70" s="33">
        <v>0</v>
      </c>
      <c r="CB70" s="33">
        <v>1</v>
      </c>
      <c r="CC70" s="67">
        <f t="shared" si="154"/>
        <v>3.2258064516129031E-2</v>
      </c>
      <c r="CD70" s="67">
        <f t="shared" si="155"/>
        <v>0</v>
      </c>
      <c r="CE70" s="70">
        <f t="shared" si="156"/>
        <v>1.8518518518518517E-2</v>
      </c>
      <c r="CF70" s="32">
        <v>12</v>
      </c>
      <c r="CG70" s="33">
        <v>8</v>
      </c>
      <c r="CH70" s="33">
        <v>20</v>
      </c>
      <c r="CI70" s="68">
        <f t="shared" si="157"/>
        <v>0.38709677419354838</v>
      </c>
      <c r="CJ70" s="68">
        <f t="shared" si="158"/>
        <v>0.34782608695652173</v>
      </c>
      <c r="CK70" s="68">
        <f t="shared" si="159"/>
        <v>0.37037037037037035</v>
      </c>
      <c r="CL70" s="33">
        <v>1</v>
      </c>
      <c r="CM70" s="33">
        <v>0</v>
      </c>
      <c r="CN70" s="33">
        <v>1</v>
      </c>
      <c r="CO70" s="68">
        <f t="shared" si="160"/>
        <v>3.2258064516129031E-2</v>
      </c>
      <c r="CP70" s="68">
        <f t="shared" si="161"/>
        <v>0</v>
      </c>
      <c r="CQ70" s="68">
        <f t="shared" si="162"/>
        <v>1.8518518518518517E-2</v>
      </c>
      <c r="CR70" s="33">
        <f t="shared" si="163"/>
        <v>13</v>
      </c>
      <c r="CS70" s="33">
        <f t="shared" si="164"/>
        <v>8</v>
      </c>
      <c r="CT70" s="33">
        <f t="shared" si="165"/>
        <v>21</v>
      </c>
      <c r="CU70" s="68">
        <f t="shared" si="166"/>
        <v>0.41935483870967744</v>
      </c>
      <c r="CV70" s="68">
        <f t="shared" si="167"/>
        <v>0.34782608695652173</v>
      </c>
      <c r="CW70" s="69">
        <f t="shared" si="168"/>
        <v>0.3888888888888889</v>
      </c>
    </row>
    <row r="71" spans="1:101" ht="9.75">
      <c r="A71" s="94" t="s">
        <v>114</v>
      </c>
      <c r="B71" s="86"/>
      <c r="C71" s="116">
        <f>SUM(C63:C70)</f>
        <v>163</v>
      </c>
      <c r="D71" s="117">
        <f>SUM(D63:D70)</f>
        <v>172</v>
      </c>
      <c r="E71" s="118">
        <f t="shared" ref="E71" si="169">C71+D71</f>
        <v>335</v>
      </c>
      <c r="F71" s="116">
        <f>SUM(F63:F70)</f>
        <v>90</v>
      </c>
      <c r="G71" s="117">
        <f>SUM(G63:G70)</f>
        <v>110</v>
      </c>
      <c r="H71" s="118">
        <f t="shared" ref="H71" si="170">F71+G71</f>
        <v>200</v>
      </c>
      <c r="I71" s="119">
        <f t="shared" ref="I71" si="171">IF(C71=0,0,F71/C71)</f>
        <v>0.55214723926380371</v>
      </c>
      <c r="J71" s="120">
        <f t="shared" ref="J71" si="172">IF(D71=0,0,G71/D71)</f>
        <v>0.63953488372093026</v>
      </c>
      <c r="K71" s="121">
        <f t="shared" ref="K71" si="173">IF(E71=0,0,H71/E71)</f>
        <v>0.59701492537313428</v>
      </c>
      <c r="L71" s="116">
        <f>SUM(L63:L70)</f>
        <v>21</v>
      </c>
      <c r="M71" s="117">
        <f>SUM(M63:M70)</f>
        <v>50</v>
      </c>
      <c r="N71" s="118">
        <f t="shared" ref="N71" si="174">L71+M71</f>
        <v>71</v>
      </c>
      <c r="O71" s="122">
        <f t="shared" ref="O71" si="175">IF(F71=0,0,L71/F71)</f>
        <v>0.23333333333333334</v>
      </c>
      <c r="P71" s="123">
        <f t="shared" ref="P71" si="176">IF(G71=0,0,M71/G71)</f>
        <v>0.45454545454545453</v>
      </c>
      <c r="Q71" s="124">
        <f t="shared" ref="Q71" si="177">IF(H71=0,0,N71/H71)</f>
        <v>0.35499999999999998</v>
      </c>
      <c r="R71" s="116">
        <f>SUM(R63:R70)</f>
        <v>178</v>
      </c>
      <c r="S71" s="117">
        <f>SUM(S63:S70)</f>
        <v>86</v>
      </c>
      <c r="T71" s="118">
        <f t="shared" ref="T71" si="178">R71+S71</f>
        <v>264</v>
      </c>
      <c r="U71" s="125">
        <f t="shared" ref="U71" si="179">IF(C71=0,0,R71/C71)</f>
        <v>1.0920245398773005</v>
      </c>
      <c r="V71" s="126">
        <f t="shared" ref="V71" si="180">IF(D71=0,0,S71/D71)</f>
        <v>0.5</v>
      </c>
      <c r="W71" s="127">
        <f t="shared" ref="W71" si="181">IF(E71=0,0,T71/E71)</f>
        <v>0.78805970149253735</v>
      </c>
      <c r="X71" s="116">
        <f>SUM(X63:X70)</f>
        <v>243</v>
      </c>
      <c r="Y71" s="117">
        <f>SUM(Y63:Y70)</f>
        <v>348</v>
      </c>
      <c r="Z71" s="118">
        <f t="shared" ref="Z71" si="182">X71+Y71</f>
        <v>591</v>
      </c>
      <c r="AA71" s="125">
        <f t="shared" ref="AA71" si="183">IF(C71=0,0,X71/C71)</f>
        <v>1.49079754601227</v>
      </c>
      <c r="AB71" s="126">
        <f t="shared" ref="AB71" si="184">IF(D71=0,0,Y71/D71)</f>
        <v>2.0232558139534884</v>
      </c>
      <c r="AC71" s="127">
        <f t="shared" ref="AC71" si="185">IF(E71=0,0,Z71/E71)</f>
        <v>1.7641791044776118</v>
      </c>
      <c r="AD71" s="116">
        <f>SUM(AD63:AD70)</f>
        <v>9</v>
      </c>
      <c r="AE71" s="117">
        <f>SUM(AE63:AE70)</f>
        <v>7</v>
      </c>
      <c r="AF71" s="118">
        <f t="shared" ref="AF71" si="186">AD71+AE71</f>
        <v>16</v>
      </c>
      <c r="AG71" s="125">
        <f t="shared" ref="AG71" si="187">IF(C71=0,0,AD71/C71)</f>
        <v>5.5214723926380369E-2</v>
      </c>
      <c r="AH71" s="126">
        <f t="shared" ref="AH71" si="188">IF(D71=0,0,AE71/D71)</f>
        <v>4.0697674418604654E-2</v>
      </c>
      <c r="AI71" s="127">
        <f t="shared" ref="AI71" si="189">IF(E71=0,0,AF71/E71)</f>
        <v>4.7761194029850747E-2</v>
      </c>
      <c r="AJ71" s="116">
        <f>SUM(AJ63:AJ70)</f>
        <v>430</v>
      </c>
      <c r="AK71" s="117">
        <f>SUM(AK63:AK70)</f>
        <v>441</v>
      </c>
      <c r="AL71" s="118">
        <f t="shared" ref="AL71" si="190">AJ71+AK71</f>
        <v>871</v>
      </c>
      <c r="AM71" s="125">
        <f t="shared" ref="AM71" si="191">IF(C71=0,0,AJ71/C71)</f>
        <v>2.6380368098159508</v>
      </c>
      <c r="AN71" s="126">
        <f t="shared" ref="AN71" si="192">IF(D71=0,0,AK71/D71)</f>
        <v>2.5639534883720931</v>
      </c>
      <c r="AO71" s="127">
        <f t="shared" ref="AO71" si="193">IF(E71=0,0,AL71/E71)</f>
        <v>2.6</v>
      </c>
      <c r="AP71" s="116">
        <f>SUM(AP63:AP70)</f>
        <v>106</v>
      </c>
      <c r="AQ71" s="117">
        <f>SUM(AQ63:AQ70)</f>
        <v>156</v>
      </c>
      <c r="AR71" s="118">
        <f t="shared" ref="AR71" si="194">AP71+AQ71</f>
        <v>262</v>
      </c>
      <c r="AS71" s="125">
        <f t="shared" ref="AS71" si="195">IF(C71=0,0,AP71/C71)</f>
        <v>0.65030674846625769</v>
      </c>
      <c r="AT71" s="126">
        <f t="shared" ref="AT71" si="196">IF(D71=0,0,AQ71/D71)</f>
        <v>0.90697674418604646</v>
      </c>
      <c r="AU71" s="127">
        <f t="shared" ref="AU71" si="197">IF(E71=0,0,AR71/E71)</f>
        <v>0.78208955223880594</v>
      </c>
      <c r="AV71" s="116">
        <f>SUM(AV63:AV70)</f>
        <v>5</v>
      </c>
      <c r="AW71" s="117">
        <f>SUM(AW63:AW70)</f>
        <v>6</v>
      </c>
      <c r="AX71" s="117">
        <f t="shared" ref="AX71" si="198">AV71+AW71</f>
        <v>11</v>
      </c>
      <c r="AY71" s="128">
        <f t="shared" ref="AY71" si="199">IF(C71=0,0,AV71/C71)</f>
        <v>3.0674846625766871E-2</v>
      </c>
      <c r="AZ71" s="128">
        <f t="shared" ref="AZ71" si="200">IF(D71=0,0,AW71/D71)</f>
        <v>3.4883720930232558E-2</v>
      </c>
      <c r="BA71" s="128">
        <f t="shared" ref="BA71" si="201">IF(E71=0,0,AX71/E71)</f>
        <v>3.2835820895522387E-2</v>
      </c>
      <c r="BB71" s="117">
        <f>SUM(BB63:BB70)</f>
        <v>0</v>
      </c>
      <c r="BC71" s="117">
        <f>SUM(BC63:BC70)</f>
        <v>0</v>
      </c>
      <c r="BD71" s="117">
        <f t="shared" ref="BD71" si="202">BB71+BC71</f>
        <v>0</v>
      </c>
      <c r="BE71" s="129">
        <f t="shared" ref="BE71" si="203">IF(C71=0,0,BB71/C71)</f>
        <v>0</v>
      </c>
      <c r="BF71" s="129">
        <f t="shared" ref="BF71" si="204">IF(D71=0,0,BC71/D71)</f>
        <v>0</v>
      </c>
      <c r="BG71" s="130">
        <f t="shared" ref="BG71" si="205">IF(E71=0,0,BD71/E71)</f>
        <v>0</v>
      </c>
      <c r="BH71" s="116">
        <f>SUM(BH63:BH70)</f>
        <v>31</v>
      </c>
      <c r="BI71" s="117">
        <f>SUM(BI63:BI70)</f>
        <v>47</v>
      </c>
      <c r="BJ71" s="117">
        <f t="shared" ref="BJ71" si="206">BH71+BI71</f>
        <v>78</v>
      </c>
      <c r="BK71" s="128">
        <f t="shared" ref="BK71" si="207">IF(C71=0,0,BH71/C71)</f>
        <v>0.19018404907975461</v>
      </c>
      <c r="BL71" s="128">
        <f t="shared" ref="BL71" si="208">IF(D71=0,0,BI71/D71)</f>
        <v>0.27325581395348836</v>
      </c>
      <c r="BM71" s="128">
        <f t="shared" ref="BM71" si="209">IF(E71=0,0,BJ71/E71)</f>
        <v>0.23283582089552238</v>
      </c>
      <c r="BN71" s="117">
        <f>SUM(BN63:BN70)</f>
        <v>5</v>
      </c>
      <c r="BO71" s="117">
        <f>SUM(BO63:BO70)</f>
        <v>4</v>
      </c>
      <c r="BP71" s="117">
        <f t="shared" ref="BP71" si="210">BN71+BO71</f>
        <v>9</v>
      </c>
      <c r="BQ71" s="128">
        <f t="shared" ref="BQ71" si="211">IF(C71=0,0,BN71/C71)</f>
        <v>3.0674846625766871E-2</v>
      </c>
      <c r="BR71" s="128">
        <f t="shared" ref="BR71" si="212">IF(D71=0,0,BO71/D71)</f>
        <v>2.3255813953488372E-2</v>
      </c>
      <c r="BS71" s="131">
        <f t="shared" ref="BS71" si="213">IF(E71=0,0,BP71/E71)</f>
        <v>2.6865671641791045E-2</v>
      </c>
      <c r="BT71" s="116">
        <f>SUM(BT63:BT70)</f>
        <v>48</v>
      </c>
      <c r="BU71" s="117">
        <f>SUM(BU63:BU70)</f>
        <v>32</v>
      </c>
      <c r="BV71" s="117">
        <f t="shared" ref="BV71" si="214">BT71+BU71</f>
        <v>80</v>
      </c>
      <c r="BW71" s="128">
        <f t="shared" ref="BW71" si="215">IF(C71=0,0,BT71/C71)</f>
        <v>0.29447852760736198</v>
      </c>
      <c r="BX71" s="128">
        <f t="shared" ref="BX71" si="216">IF(D71=0,0,BU71/D71)</f>
        <v>0.18604651162790697</v>
      </c>
      <c r="BY71" s="128">
        <f t="shared" ref="BY71" si="217">IF(E71=0,0,BV71/E71)</f>
        <v>0.23880597014925373</v>
      </c>
      <c r="BZ71" s="117">
        <f>SUM(BZ63:BZ70)</f>
        <v>18</v>
      </c>
      <c r="CA71" s="117">
        <f>SUM(CA63:CA70)</f>
        <v>1</v>
      </c>
      <c r="CB71" s="117">
        <f t="shared" ref="CB71" si="218">BZ71+CA71</f>
        <v>19</v>
      </c>
      <c r="CC71" s="128">
        <f t="shared" ref="CC71" si="219">IF(C71=0,0,BZ71/C71)</f>
        <v>0.11042944785276074</v>
      </c>
      <c r="CD71" s="128">
        <f t="shared" ref="CD71" si="220">IF(D71=0,0,CA71/D71)</f>
        <v>5.8139534883720929E-3</v>
      </c>
      <c r="CE71" s="131">
        <f t="shared" ref="CE71" si="221">IF(E71=0,0,CB71/E71)</f>
        <v>5.6716417910447764E-2</v>
      </c>
      <c r="CF71" s="116">
        <f>SUM(CF63:CF70)</f>
        <v>58</v>
      </c>
      <c r="CG71" s="117">
        <f>SUM(CG63:CG70)</f>
        <v>32</v>
      </c>
      <c r="CH71" s="117">
        <f t="shared" ref="CH71" si="222">CF71+CG71</f>
        <v>90</v>
      </c>
      <c r="CI71" s="129">
        <f t="shared" ref="CI71" si="223">IF(C71=0,0,CF71/C71)</f>
        <v>0.35582822085889571</v>
      </c>
      <c r="CJ71" s="129">
        <f t="shared" ref="CJ71" si="224">IF(D71=0,0,CG71/D71)</f>
        <v>0.18604651162790697</v>
      </c>
      <c r="CK71" s="129">
        <f t="shared" ref="CK71" si="225">IF(E71=0,0,CH71/E71)</f>
        <v>0.26865671641791045</v>
      </c>
      <c r="CL71" s="117">
        <f>SUM(CL63:CL70)</f>
        <v>7</v>
      </c>
      <c r="CM71" s="117">
        <f>SUM(CM63:CM70)</f>
        <v>3</v>
      </c>
      <c r="CN71" s="117">
        <f t="shared" ref="CN71" si="226">CL71+CM71</f>
        <v>10</v>
      </c>
      <c r="CO71" s="129">
        <f t="shared" ref="CO71" si="227">IF(C71=0,0,CL71/C71)</f>
        <v>4.2944785276073622E-2</v>
      </c>
      <c r="CP71" s="129">
        <f t="shared" ref="CP71" si="228">IF(D71=0,0,CM71/D71)</f>
        <v>1.7441860465116279E-2</v>
      </c>
      <c r="CQ71" s="129">
        <f t="shared" ref="CQ71" si="229">IF(E71=0,0,CN71/E71)</f>
        <v>2.9850746268656716E-2</v>
      </c>
      <c r="CR71" s="117">
        <f t="shared" ref="CR71" si="230">CF71+CL71</f>
        <v>65</v>
      </c>
      <c r="CS71" s="117">
        <f t="shared" ref="CS71" si="231">CG71+CM71</f>
        <v>35</v>
      </c>
      <c r="CT71" s="117">
        <f t="shared" ref="CT71" si="232">CH71+CN71</f>
        <v>100</v>
      </c>
      <c r="CU71" s="129">
        <f t="shared" ref="CU71" si="233">IF(C71=0,0,CR71/C71)</f>
        <v>0.3987730061349693</v>
      </c>
      <c r="CV71" s="129">
        <f t="shared" ref="CV71" si="234">IF(D71=0,0,CS71/D71)</f>
        <v>0.20348837209302326</v>
      </c>
      <c r="CW71" s="130">
        <f t="shared" ref="CW71" si="235">IF(E71=0,0,CT71/E71)</f>
        <v>0.29850746268656714</v>
      </c>
    </row>
    <row r="72" spans="1:101" ht="9.75">
      <c r="A72" s="26" t="s">
        <v>35</v>
      </c>
      <c r="B72" s="87"/>
      <c r="C72" s="88"/>
      <c r="D72" s="89"/>
      <c r="E72" s="90"/>
      <c r="F72" s="88"/>
      <c r="G72" s="89"/>
      <c r="H72" s="90"/>
      <c r="I72" s="91"/>
      <c r="J72" s="92"/>
      <c r="K72" s="93"/>
      <c r="L72" s="88"/>
      <c r="M72" s="89"/>
      <c r="N72" s="90"/>
      <c r="O72" s="91"/>
      <c r="P72" s="92"/>
      <c r="Q72" s="93"/>
      <c r="R72" s="89"/>
      <c r="S72" s="89"/>
      <c r="T72" s="90"/>
      <c r="U72" s="88"/>
      <c r="V72" s="89"/>
      <c r="W72" s="90"/>
      <c r="X72" s="89"/>
      <c r="Y72" s="89"/>
      <c r="Z72" s="90"/>
      <c r="AA72" s="89"/>
      <c r="AB72" s="89"/>
      <c r="AC72" s="90"/>
      <c r="AD72" s="89"/>
      <c r="AE72" s="89"/>
      <c r="AF72" s="90"/>
      <c r="AG72" s="89"/>
      <c r="AH72" s="89"/>
      <c r="AI72" s="90"/>
      <c r="AJ72" s="89"/>
      <c r="AK72" s="89"/>
      <c r="AL72" s="90"/>
      <c r="AM72" s="89"/>
      <c r="AN72" s="89"/>
      <c r="AO72" s="90"/>
      <c r="AP72" s="89"/>
      <c r="AQ72" s="89"/>
      <c r="AR72" s="90"/>
      <c r="AS72" s="89"/>
      <c r="AT72" s="89"/>
      <c r="AU72" s="90"/>
      <c r="AV72" s="88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90"/>
      <c r="BH72" s="88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90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90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90"/>
    </row>
    <row r="73" spans="1:101" ht="9.75">
      <c r="A73" s="26"/>
      <c r="B73" s="27" t="s">
        <v>101</v>
      </c>
      <c r="C73" s="23">
        <v>5</v>
      </c>
      <c r="D73" s="16">
        <v>5</v>
      </c>
      <c r="E73" s="31">
        <v>10</v>
      </c>
      <c r="F73" s="23">
        <v>2</v>
      </c>
      <c r="G73" s="16">
        <v>1</v>
      </c>
      <c r="H73" s="31">
        <v>3</v>
      </c>
      <c r="I73" s="36">
        <f t="shared" ref="I73:I87" si="236">IF(C73=0,0,F73/C73)</f>
        <v>0.4</v>
      </c>
      <c r="J73" s="21">
        <f t="shared" ref="J73:J87" si="237">IF(D73=0,0,G73/D73)</f>
        <v>0.2</v>
      </c>
      <c r="K73" s="39">
        <f t="shared" ref="K73:K87" si="238">IF(E73=0,0,H73/E73)</f>
        <v>0.3</v>
      </c>
      <c r="L73" s="23">
        <v>2</v>
      </c>
      <c r="M73" s="16">
        <v>1</v>
      </c>
      <c r="N73" s="31">
        <v>3</v>
      </c>
      <c r="O73" s="35">
        <f t="shared" ref="O73:O87" si="239">IF(F73=0,0,L73/F73)</f>
        <v>1</v>
      </c>
      <c r="P73" s="17">
        <f t="shared" ref="P73:P87" si="240">IF(G73=0,0,M73/G73)</f>
        <v>1</v>
      </c>
      <c r="Q73" s="38">
        <f t="shared" ref="Q73:Q87" si="241">IF(H73=0,0,N73/H73)</f>
        <v>1</v>
      </c>
      <c r="R73" s="23">
        <v>0</v>
      </c>
      <c r="S73" s="16">
        <v>0</v>
      </c>
      <c r="T73" s="31">
        <v>0</v>
      </c>
      <c r="U73" s="41">
        <f t="shared" ref="U73:U87" si="242">IF(C73=0,0,R73/C73)</f>
        <v>0</v>
      </c>
      <c r="V73" s="18">
        <f t="shared" ref="V73:V87" si="243">IF(D73=0,0,S73/D73)</f>
        <v>0</v>
      </c>
      <c r="W73" s="42">
        <f t="shared" ref="W73:W87" si="244">IF(E73=0,0,T73/E73)</f>
        <v>0</v>
      </c>
      <c r="X73" s="23">
        <v>4</v>
      </c>
      <c r="Y73" s="16">
        <v>2</v>
      </c>
      <c r="Z73" s="31">
        <v>6</v>
      </c>
      <c r="AA73" s="41">
        <f t="shared" ref="AA73:AA87" si="245">IF(C73=0,0,X73/C73)</f>
        <v>0.8</v>
      </c>
      <c r="AB73" s="18">
        <f t="shared" ref="AB73:AB87" si="246">IF(D73=0,0,Y73/D73)</f>
        <v>0.4</v>
      </c>
      <c r="AC73" s="42">
        <f t="shared" ref="AC73:AC87" si="247">IF(E73=0,0,Z73/E73)</f>
        <v>0.6</v>
      </c>
      <c r="AD73" s="23">
        <v>0</v>
      </c>
      <c r="AE73" s="16">
        <v>0</v>
      </c>
      <c r="AF73" s="31">
        <v>0</v>
      </c>
      <c r="AG73" s="41">
        <f t="shared" ref="AG73:AG87" si="248">IF(C73=0,0,AD73/C73)</f>
        <v>0</v>
      </c>
      <c r="AH73" s="18">
        <f t="shared" ref="AH73:AH87" si="249">IF(D73=0,0,AE73/D73)</f>
        <v>0</v>
      </c>
      <c r="AI73" s="42">
        <f t="shared" ref="AI73:AI87" si="250">IF(E73=0,0,AF73/E73)</f>
        <v>0</v>
      </c>
      <c r="AJ73" s="23">
        <v>4</v>
      </c>
      <c r="AK73" s="16">
        <v>2</v>
      </c>
      <c r="AL73" s="31">
        <v>6</v>
      </c>
      <c r="AM73" s="41">
        <f t="shared" ref="AM73:AM87" si="251">IF(C73=0,0,AJ73/C73)</f>
        <v>0.8</v>
      </c>
      <c r="AN73" s="18">
        <f t="shared" ref="AN73:AN87" si="252">IF(D73=0,0,AK73/D73)</f>
        <v>0.4</v>
      </c>
      <c r="AO73" s="42">
        <f t="shared" ref="AO73:AO87" si="253">IF(E73=0,0,AL73/E73)</f>
        <v>0.6</v>
      </c>
      <c r="AP73" s="23">
        <v>2</v>
      </c>
      <c r="AQ73" s="16">
        <v>0</v>
      </c>
      <c r="AR73" s="31">
        <v>2</v>
      </c>
      <c r="AS73" s="41">
        <f t="shared" ref="AS73:AS87" si="254">IF(C73=0,0,AP73/C73)</f>
        <v>0.4</v>
      </c>
      <c r="AT73" s="18">
        <f t="shared" ref="AT73:AT87" si="255">IF(D73=0,0,AQ73/D73)</f>
        <v>0</v>
      </c>
      <c r="AU73" s="42">
        <f t="shared" ref="AU73:AU87" si="256">IF(E73=0,0,AR73/E73)</f>
        <v>0.2</v>
      </c>
      <c r="AV73" s="23">
        <v>0</v>
      </c>
      <c r="AW73" s="16">
        <v>0</v>
      </c>
      <c r="AX73" s="16">
        <v>0</v>
      </c>
      <c r="AY73" s="19">
        <f t="shared" ref="AY73:AY87" si="257">IF(C73=0,0,AV73/C73)</f>
        <v>0</v>
      </c>
      <c r="AZ73" s="19">
        <f t="shared" ref="AZ73:AZ87" si="258">IF(D73=0,0,AW73/D73)</f>
        <v>0</v>
      </c>
      <c r="BA73" s="19">
        <f t="shared" ref="BA73:BA87" si="259">IF(E73=0,0,AX73/E73)</f>
        <v>0</v>
      </c>
      <c r="BB73" s="16">
        <v>0</v>
      </c>
      <c r="BC73" s="16">
        <v>0</v>
      </c>
      <c r="BD73" s="16">
        <v>0</v>
      </c>
      <c r="BE73" s="20">
        <f t="shared" ref="BE73:BE87" si="260">IF(C73=0,0,BB73/C73)</f>
        <v>0</v>
      </c>
      <c r="BF73" s="20">
        <f t="shared" ref="BF73:BF87" si="261">IF(D73=0,0,BC73/D73)</f>
        <v>0</v>
      </c>
      <c r="BG73" s="45">
        <f t="shared" ref="BG73:BG87" si="262">IF(E73=0,0,BD73/E73)</f>
        <v>0</v>
      </c>
      <c r="BH73" s="23">
        <v>2</v>
      </c>
      <c r="BI73" s="16">
        <v>0</v>
      </c>
      <c r="BJ73" s="16">
        <v>2</v>
      </c>
      <c r="BK73" s="19">
        <f t="shared" ref="BK73:BK87" si="263">IF(C73=0,0,BH73/C73)</f>
        <v>0.4</v>
      </c>
      <c r="BL73" s="19">
        <f t="shared" ref="BL73:BL87" si="264">IF(D73=0,0,BI73/D73)</f>
        <v>0</v>
      </c>
      <c r="BM73" s="19">
        <f t="shared" ref="BM73:BM87" si="265">IF(E73=0,0,BJ73/E73)</f>
        <v>0.2</v>
      </c>
      <c r="BN73" s="16">
        <v>0</v>
      </c>
      <c r="BO73" s="16">
        <v>1</v>
      </c>
      <c r="BP73" s="16">
        <v>1</v>
      </c>
      <c r="BQ73" s="19">
        <f t="shared" ref="BQ73:BQ87" si="266">IF(C73=0,0,BN73/C73)</f>
        <v>0</v>
      </c>
      <c r="BR73" s="19">
        <f t="shared" ref="BR73:BR87" si="267">IF(D73=0,0,BO73/D73)</f>
        <v>0.2</v>
      </c>
      <c r="BS73" s="46">
        <f t="shared" ref="BS73:BS87" si="268">IF(E73=0,0,BP73/E73)</f>
        <v>0.1</v>
      </c>
      <c r="BT73" s="23">
        <v>0</v>
      </c>
      <c r="BU73" s="16">
        <v>1</v>
      </c>
      <c r="BV73" s="16">
        <v>1</v>
      </c>
      <c r="BW73" s="19">
        <f t="shared" ref="BW73:BW87" si="269">IF(C73=0,0,BT73/C73)</f>
        <v>0</v>
      </c>
      <c r="BX73" s="19">
        <f t="shared" ref="BX73:BX87" si="270">IF(D73=0,0,BU73/D73)</f>
        <v>0.2</v>
      </c>
      <c r="BY73" s="19">
        <f t="shared" ref="BY73:BY87" si="271">IF(E73=0,0,BV73/E73)</f>
        <v>0.1</v>
      </c>
      <c r="BZ73" s="16">
        <v>0</v>
      </c>
      <c r="CA73" s="16">
        <v>1</v>
      </c>
      <c r="CB73" s="16">
        <v>1</v>
      </c>
      <c r="CC73" s="19">
        <f t="shared" ref="CC73:CC87" si="272">IF(C73=0,0,BZ73/C73)</f>
        <v>0</v>
      </c>
      <c r="CD73" s="19">
        <f t="shared" ref="CD73:CD87" si="273">IF(D73=0,0,CA73/D73)</f>
        <v>0.2</v>
      </c>
      <c r="CE73" s="46">
        <f t="shared" ref="CE73:CE87" si="274">IF(E73=0,0,CB73/E73)</f>
        <v>0.1</v>
      </c>
      <c r="CF73" s="23">
        <v>0</v>
      </c>
      <c r="CG73" s="16">
        <v>0</v>
      </c>
      <c r="CH73" s="16">
        <v>0</v>
      </c>
      <c r="CI73" s="20">
        <f t="shared" ref="CI73:CI87" si="275">IF(C73=0,0,CF73/C73)</f>
        <v>0</v>
      </c>
      <c r="CJ73" s="20">
        <f t="shared" ref="CJ73:CJ87" si="276">IF(D73=0,0,CG73/D73)</f>
        <v>0</v>
      </c>
      <c r="CK73" s="20">
        <f t="shared" ref="CK73:CK87" si="277">IF(E73=0,0,CH73/E73)</f>
        <v>0</v>
      </c>
      <c r="CL73" s="16">
        <v>1</v>
      </c>
      <c r="CM73" s="16">
        <v>1</v>
      </c>
      <c r="CN73" s="16">
        <v>2</v>
      </c>
      <c r="CO73" s="20">
        <f t="shared" ref="CO73:CO87" si="278">IF(C73=0,0,CL73/C73)</f>
        <v>0.2</v>
      </c>
      <c r="CP73" s="20">
        <f t="shared" ref="CP73:CP87" si="279">IF(D73=0,0,CM73/D73)</f>
        <v>0.2</v>
      </c>
      <c r="CQ73" s="20">
        <f t="shared" ref="CQ73:CQ87" si="280">IF(E73=0,0,CN73/E73)</f>
        <v>0.2</v>
      </c>
      <c r="CR73" s="16">
        <f t="shared" ref="CR73:CR87" si="281">CF73+CL73</f>
        <v>1</v>
      </c>
      <c r="CS73" s="16">
        <f t="shared" ref="CS73:CS87" si="282">CG73+CM73</f>
        <v>1</v>
      </c>
      <c r="CT73" s="16">
        <f t="shared" ref="CT73:CT87" si="283">CH73+CN73</f>
        <v>2</v>
      </c>
      <c r="CU73" s="20">
        <f t="shared" ref="CU73:CU87" si="284">IF(C73=0,0,CR73/C73)</f>
        <v>0.2</v>
      </c>
      <c r="CV73" s="20">
        <f t="shared" ref="CV73:CV87" si="285">IF(D73=0,0,CS73/D73)</f>
        <v>0.2</v>
      </c>
      <c r="CW73" s="45">
        <f t="shared" ref="CW73:CW87" si="286">IF(E73=0,0,CT73/E73)</f>
        <v>0.2</v>
      </c>
    </row>
    <row r="74" spans="1:101" ht="9.75">
      <c r="A74" s="26"/>
      <c r="B74" s="27" t="s">
        <v>102</v>
      </c>
      <c r="C74" s="23">
        <v>0</v>
      </c>
      <c r="D74" s="16">
        <v>0</v>
      </c>
      <c r="E74" s="31">
        <v>0</v>
      </c>
      <c r="F74" s="23">
        <v>0</v>
      </c>
      <c r="G74" s="16">
        <v>0</v>
      </c>
      <c r="H74" s="31">
        <v>0</v>
      </c>
      <c r="I74" s="36">
        <f t="shared" si="236"/>
        <v>0</v>
      </c>
      <c r="J74" s="21">
        <f t="shared" si="237"/>
        <v>0</v>
      </c>
      <c r="K74" s="39">
        <f t="shared" si="238"/>
        <v>0</v>
      </c>
      <c r="L74" s="23">
        <v>0</v>
      </c>
      <c r="M74" s="16">
        <v>0</v>
      </c>
      <c r="N74" s="31">
        <v>0</v>
      </c>
      <c r="O74" s="35">
        <f t="shared" si="239"/>
        <v>0</v>
      </c>
      <c r="P74" s="17">
        <f t="shared" si="240"/>
        <v>0</v>
      </c>
      <c r="Q74" s="38">
        <f t="shared" si="241"/>
        <v>0</v>
      </c>
      <c r="R74" s="23">
        <v>0</v>
      </c>
      <c r="S74" s="16">
        <v>0</v>
      </c>
      <c r="T74" s="31">
        <v>0</v>
      </c>
      <c r="U74" s="41">
        <f t="shared" si="242"/>
        <v>0</v>
      </c>
      <c r="V74" s="18">
        <f t="shared" si="243"/>
        <v>0</v>
      </c>
      <c r="W74" s="42">
        <f t="shared" si="244"/>
        <v>0</v>
      </c>
      <c r="X74" s="23">
        <v>0</v>
      </c>
      <c r="Y74" s="16">
        <v>0</v>
      </c>
      <c r="Z74" s="31">
        <v>0</v>
      </c>
      <c r="AA74" s="41">
        <f t="shared" si="245"/>
        <v>0</v>
      </c>
      <c r="AB74" s="18">
        <f t="shared" si="246"/>
        <v>0</v>
      </c>
      <c r="AC74" s="42">
        <f t="shared" si="247"/>
        <v>0</v>
      </c>
      <c r="AD74" s="23">
        <v>0</v>
      </c>
      <c r="AE74" s="16">
        <v>0</v>
      </c>
      <c r="AF74" s="31">
        <v>0</v>
      </c>
      <c r="AG74" s="41">
        <f t="shared" si="248"/>
        <v>0</v>
      </c>
      <c r="AH74" s="18">
        <f t="shared" si="249"/>
        <v>0</v>
      </c>
      <c r="AI74" s="42">
        <f t="shared" si="250"/>
        <v>0</v>
      </c>
      <c r="AJ74" s="23">
        <v>0</v>
      </c>
      <c r="AK74" s="16">
        <v>0</v>
      </c>
      <c r="AL74" s="31">
        <v>0</v>
      </c>
      <c r="AM74" s="41">
        <f t="shared" si="251"/>
        <v>0</v>
      </c>
      <c r="AN74" s="18">
        <f t="shared" si="252"/>
        <v>0</v>
      </c>
      <c r="AO74" s="42">
        <f t="shared" si="253"/>
        <v>0</v>
      </c>
      <c r="AP74" s="23">
        <v>0</v>
      </c>
      <c r="AQ74" s="16">
        <v>0</v>
      </c>
      <c r="AR74" s="31">
        <v>0</v>
      </c>
      <c r="AS74" s="41">
        <f t="shared" si="254"/>
        <v>0</v>
      </c>
      <c r="AT74" s="18">
        <f t="shared" si="255"/>
        <v>0</v>
      </c>
      <c r="AU74" s="42">
        <f t="shared" si="256"/>
        <v>0</v>
      </c>
      <c r="AV74" s="23">
        <v>0</v>
      </c>
      <c r="AW74" s="16">
        <v>0</v>
      </c>
      <c r="AX74" s="16">
        <v>0</v>
      </c>
      <c r="AY74" s="19">
        <f t="shared" si="257"/>
        <v>0</v>
      </c>
      <c r="AZ74" s="19">
        <f t="shared" si="258"/>
        <v>0</v>
      </c>
      <c r="BA74" s="19">
        <f t="shared" si="259"/>
        <v>0</v>
      </c>
      <c r="BB74" s="16">
        <v>0</v>
      </c>
      <c r="BC74" s="16">
        <v>0</v>
      </c>
      <c r="BD74" s="16">
        <v>0</v>
      </c>
      <c r="BE74" s="20">
        <f t="shared" si="260"/>
        <v>0</v>
      </c>
      <c r="BF74" s="20">
        <f t="shared" si="261"/>
        <v>0</v>
      </c>
      <c r="BG74" s="45">
        <f t="shared" si="262"/>
        <v>0</v>
      </c>
      <c r="BH74" s="23">
        <v>0</v>
      </c>
      <c r="BI74" s="16">
        <v>0</v>
      </c>
      <c r="BJ74" s="16">
        <v>0</v>
      </c>
      <c r="BK74" s="19">
        <f t="shared" si="263"/>
        <v>0</v>
      </c>
      <c r="BL74" s="19">
        <f t="shared" si="264"/>
        <v>0</v>
      </c>
      <c r="BM74" s="19">
        <f t="shared" si="265"/>
        <v>0</v>
      </c>
      <c r="BN74" s="16">
        <v>0</v>
      </c>
      <c r="BO74" s="16">
        <v>0</v>
      </c>
      <c r="BP74" s="16">
        <v>0</v>
      </c>
      <c r="BQ74" s="19">
        <f t="shared" si="266"/>
        <v>0</v>
      </c>
      <c r="BR74" s="19">
        <f t="shared" si="267"/>
        <v>0</v>
      </c>
      <c r="BS74" s="46">
        <f t="shared" si="268"/>
        <v>0</v>
      </c>
      <c r="BT74" s="23">
        <v>0</v>
      </c>
      <c r="BU74" s="16">
        <v>0</v>
      </c>
      <c r="BV74" s="16">
        <v>0</v>
      </c>
      <c r="BW74" s="19">
        <f t="shared" si="269"/>
        <v>0</v>
      </c>
      <c r="BX74" s="19">
        <f t="shared" si="270"/>
        <v>0</v>
      </c>
      <c r="BY74" s="19">
        <f t="shared" si="271"/>
        <v>0</v>
      </c>
      <c r="BZ74" s="16">
        <v>0</v>
      </c>
      <c r="CA74" s="16">
        <v>0</v>
      </c>
      <c r="CB74" s="16">
        <v>0</v>
      </c>
      <c r="CC74" s="19">
        <f t="shared" si="272"/>
        <v>0</v>
      </c>
      <c r="CD74" s="19">
        <f t="shared" si="273"/>
        <v>0</v>
      </c>
      <c r="CE74" s="46">
        <f t="shared" si="274"/>
        <v>0</v>
      </c>
      <c r="CF74" s="23">
        <v>0</v>
      </c>
      <c r="CG74" s="16">
        <v>0</v>
      </c>
      <c r="CH74" s="16">
        <v>0</v>
      </c>
      <c r="CI74" s="20">
        <f t="shared" si="275"/>
        <v>0</v>
      </c>
      <c r="CJ74" s="20">
        <f t="shared" si="276"/>
        <v>0</v>
      </c>
      <c r="CK74" s="20">
        <f t="shared" si="277"/>
        <v>0</v>
      </c>
      <c r="CL74" s="16">
        <v>0</v>
      </c>
      <c r="CM74" s="16">
        <v>0</v>
      </c>
      <c r="CN74" s="16">
        <v>0</v>
      </c>
      <c r="CO74" s="20">
        <f t="shared" si="278"/>
        <v>0</v>
      </c>
      <c r="CP74" s="20">
        <f t="shared" si="279"/>
        <v>0</v>
      </c>
      <c r="CQ74" s="20">
        <f t="shared" si="280"/>
        <v>0</v>
      </c>
      <c r="CR74" s="16">
        <f t="shared" si="281"/>
        <v>0</v>
      </c>
      <c r="CS74" s="16">
        <f t="shared" si="282"/>
        <v>0</v>
      </c>
      <c r="CT74" s="16">
        <f t="shared" si="283"/>
        <v>0</v>
      </c>
      <c r="CU74" s="20">
        <f t="shared" si="284"/>
        <v>0</v>
      </c>
      <c r="CV74" s="20">
        <f t="shared" si="285"/>
        <v>0</v>
      </c>
      <c r="CW74" s="45">
        <f t="shared" si="286"/>
        <v>0</v>
      </c>
    </row>
    <row r="75" spans="1:101" ht="9.75">
      <c r="A75" s="26"/>
      <c r="B75" s="27" t="s">
        <v>103</v>
      </c>
      <c r="C75" s="23">
        <v>6</v>
      </c>
      <c r="D75" s="16">
        <v>2</v>
      </c>
      <c r="E75" s="31">
        <v>8</v>
      </c>
      <c r="F75" s="23">
        <v>3</v>
      </c>
      <c r="G75" s="16">
        <v>2</v>
      </c>
      <c r="H75" s="31">
        <v>5</v>
      </c>
      <c r="I75" s="36">
        <f t="shared" si="236"/>
        <v>0.5</v>
      </c>
      <c r="J75" s="21">
        <f t="shared" si="237"/>
        <v>1</v>
      </c>
      <c r="K75" s="39">
        <f t="shared" si="238"/>
        <v>0.625</v>
      </c>
      <c r="L75" s="23">
        <v>1</v>
      </c>
      <c r="M75" s="16">
        <v>1</v>
      </c>
      <c r="N75" s="31">
        <v>2</v>
      </c>
      <c r="O75" s="35">
        <f t="shared" si="239"/>
        <v>0.33333333333333331</v>
      </c>
      <c r="P75" s="17">
        <f t="shared" si="240"/>
        <v>0.5</v>
      </c>
      <c r="Q75" s="38">
        <f t="shared" si="241"/>
        <v>0.4</v>
      </c>
      <c r="R75" s="23">
        <v>2</v>
      </c>
      <c r="S75" s="16">
        <v>1</v>
      </c>
      <c r="T75" s="31">
        <v>3</v>
      </c>
      <c r="U75" s="41">
        <f t="shared" si="242"/>
        <v>0.33333333333333331</v>
      </c>
      <c r="V75" s="18">
        <f t="shared" si="243"/>
        <v>0.5</v>
      </c>
      <c r="W75" s="42">
        <f t="shared" si="244"/>
        <v>0.375</v>
      </c>
      <c r="X75" s="23">
        <v>15</v>
      </c>
      <c r="Y75" s="16">
        <v>5</v>
      </c>
      <c r="Z75" s="31">
        <v>20</v>
      </c>
      <c r="AA75" s="41">
        <f t="shared" si="245"/>
        <v>2.5</v>
      </c>
      <c r="AB75" s="18">
        <f t="shared" si="246"/>
        <v>2.5</v>
      </c>
      <c r="AC75" s="42">
        <f t="shared" si="247"/>
        <v>2.5</v>
      </c>
      <c r="AD75" s="23">
        <v>0</v>
      </c>
      <c r="AE75" s="16">
        <v>0</v>
      </c>
      <c r="AF75" s="31">
        <v>0</v>
      </c>
      <c r="AG75" s="41">
        <f t="shared" si="248"/>
        <v>0</v>
      </c>
      <c r="AH75" s="18">
        <f t="shared" si="249"/>
        <v>0</v>
      </c>
      <c r="AI75" s="42">
        <f t="shared" si="250"/>
        <v>0</v>
      </c>
      <c r="AJ75" s="23">
        <v>17</v>
      </c>
      <c r="AK75" s="16">
        <v>6</v>
      </c>
      <c r="AL75" s="31">
        <v>23</v>
      </c>
      <c r="AM75" s="41">
        <f t="shared" si="251"/>
        <v>2.8333333333333335</v>
      </c>
      <c r="AN75" s="18">
        <f t="shared" si="252"/>
        <v>3</v>
      </c>
      <c r="AO75" s="42">
        <f t="shared" si="253"/>
        <v>2.875</v>
      </c>
      <c r="AP75" s="23">
        <v>8</v>
      </c>
      <c r="AQ75" s="16">
        <v>2</v>
      </c>
      <c r="AR75" s="31">
        <v>10</v>
      </c>
      <c r="AS75" s="41">
        <f t="shared" si="254"/>
        <v>1.3333333333333333</v>
      </c>
      <c r="AT75" s="18">
        <f t="shared" si="255"/>
        <v>1</v>
      </c>
      <c r="AU75" s="42">
        <f t="shared" si="256"/>
        <v>1.25</v>
      </c>
      <c r="AV75" s="23">
        <v>0</v>
      </c>
      <c r="AW75" s="16">
        <v>0</v>
      </c>
      <c r="AX75" s="16">
        <v>0</v>
      </c>
      <c r="AY75" s="19">
        <f t="shared" si="257"/>
        <v>0</v>
      </c>
      <c r="AZ75" s="19">
        <f t="shared" si="258"/>
        <v>0</v>
      </c>
      <c r="BA75" s="19">
        <f t="shared" si="259"/>
        <v>0</v>
      </c>
      <c r="BB75" s="16">
        <v>0</v>
      </c>
      <c r="BC75" s="16">
        <v>0</v>
      </c>
      <c r="BD75" s="16">
        <v>0</v>
      </c>
      <c r="BE75" s="20">
        <f t="shared" si="260"/>
        <v>0</v>
      </c>
      <c r="BF75" s="20">
        <f t="shared" si="261"/>
        <v>0</v>
      </c>
      <c r="BG75" s="45">
        <f t="shared" si="262"/>
        <v>0</v>
      </c>
      <c r="BH75" s="23">
        <v>4</v>
      </c>
      <c r="BI75" s="16">
        <v>0</v>
      </c>
      <c r="BJ75" s="16">
        <v>4</v>
      </c>
      <c r="BK75" s="19">
        <f t="shared" si="263"/>
        <v>0.66666666666666663</v>
      </c>
      <c r="BL75" s="19">
        <f t="shared" si="264"/>
        <v>0</v>
      </c>
      <c r="BM75" s="19">
        <f t="shared" si="265"/>
        <v>0.5</v>
      </c>
      <c r="BN75" s="16">
        <v>0</v>
      </c>
      <c r="BO75" s="16">
        <v>0</v>
      </c>
      <c r="BP75" s="16">
        <v>0</v>
      </c>
      <c r="BQ75" s="19">
        <f t="shared" si="266"/>
        <v>0</v>
      </c>
      <c r="BR75" s="19">
        <f t="shared" si="267"/>
        <v>0</v>
      </c>
      <c r="BS75" s="46">
        <f t="shared" si="268"/>
        <v>0</v>
      </c>
      <c r="BT75" s="23">
        <v>2</v>
      </c>
      <c r="BU75" s="16">
        <v>0</v>
      </c>
      <c r="BV75" s="16">
        <v>2</v>
      </c>
      <c r="BW75" s="19">
        <f t="shared" si="269"/>
        <v>0.33333333333333331</v>
      </c>
      <c r="BX75" s="19">
        <f t="shared" si="270"/>
        <v>0</v>
      </c>
      <c r="BY75" s="19">
        <f t="shared" si="271"/>
        <v>0.25</v>
      </c>
      <c r="BZ75" s="16">
        <v>2</v>
      </c>
      <c r="CA75" s="16">
        <v>0</v>
      </c>
      <c r="CB75" s="16">
        <v>2</v>
      </c>
      <c r="CC75" s="19">
        <f t="shared" si="272"/>
        <v>0.33333333333333331</v>
      </c>
      <c r="CD75" s="19">
        <f t="shared" si="273"/>
        <v>0</v>
      </c>
      <c r="CE75" s="46">
        <f t="shared" si="274"/>
        <v>0.25</v>
      </c>
      <c r="CF75" s="23">
        <v>1</v>
      </c>
      <c r="CG75" s="16">
        <v>0</v>
      </c>
      <c r="CH75" s="16">
        <v>1</v>
      </c>
      <c r="CI75" s="20">
        <f t="shared" si="275"/>
        <v>0.16666666666666666</v>
      </c>
      <c r="CJ75" s="20">
        <f t="shared" si="276"/>
        <v>0</v>
      </c>
      <c r="CK75" s="20">
        <f t="shared" si="277"/>
        <v>0.125</v>
      </c>
      <c r="CL75" s="16">
        <v>2</v>
      </c>
      <c r="CM75" s="16">
        <v>0</v>
      </c>
      <c r="CN75" s="16">
        <v>2</v>
      </c>
      <c r="CO75" s="20">
        <f t="shared" si="278"/>
        <v>0.33333333333333331</v>
      </c>
      <c r="CP75" s="20">
        <f t="shared" si="279"/>
        <v>0</v>
      </c>
      <c r="CQ75" s="20">
        <f t="shared" si="280"/>
        <v>0.25</v>
      </c>
      <c r="CR75" s="16">
        <f t="shared" si="281"/>
        <v>3</v>
      </c>
      <c r="CS75" s="16">
        <f t="shared" si="282"/>
        <v>0</v>
      </c>
      <c r="CT75" s="16">
        <f t="shared" si="283"/>
        <v>3</v>
      </c>
      <c r="CU75" s="20">
        <f t="shared" si="284"/>
        <v>0.5</v>
      </c>
      <c r="CV75" s="20">
        <f t="shared" si="285"/>
        <v>0</v>
      </c>
      <c r="CW75" s="45">
        <f t="shared" si="286"/>
        <v>0.375</v>
      </c>
    </row>
    <row r="76" spans="1:101" ht="9.75">
      <c r="A76" s="26"/>
      <c r="B76" s="27" t="s">
        <v>104</v>
      </c>
      <c r="C76" s="23">
        <v>18</v>
      </c>
      <c r="D76" s="16">
        <v>6</v>
      </c>
      <c r="E76" s="31">
        <v>24</v>
      </c>
      <c r="F76" s="23">
        <v>7</v>
      </c>
      <c r="G76" s="16">
        <v>1</v>
      </c>
      <c r="H76" s="31">
        <v>8</v>
      </c>
      <c r="I76" s="36">
        <f t="shared" si="236"/>
        <v>0.3888888888888889</v>
      </c>
      <c r="J76" s="21">
        <f t="shared" si="237"/>
        <v>0.16666666666666666</v>
      </c>
      <c r="K76" s="39">
        <f t="shared" si="238"/>
        <v>0.33333333333333331</v>
      </c>
      <c r="L76" s="23">
        <v>1</v>
      </c>
      <c r="M76" s="16">
        <v>0</v>
      </c>
      <c r="N76" s="31">
        <v>1</v>
      </c>
      <c r="O76" s="35">
        <f t="shared" si="239"/>
        <v>0.14285714285714285</v>
      </c>
      <c r="P76" s="17">
        <f t="shared" si="240"/>
        <v>0</v>
      </c>
      <c r="Q76" s="38">
        <f t="shared" si="241"/>
        <v>0.125</v>
      </c>
      <c r="R76" s="23">
        <v>25</v>
      </c>
      <c r="S76" s="16">
        <v>1</v>
      </c>
      <c r="T76" s="31">
        <v>26</v>
      </c>
      <c r="U76" s="41">
        <f t="shared" si="242"/>
        <v>1.3888888888888888</v>
      </c>
      <c r="V76" s="18">
        <f t="shared" si="243"/>
        <v>0.16666666666666666</v>
      </c>
      <c r="W76" s="42">
        <f t="shared" si="244"/>
        <v>1.0833333333333333</v>
      </c>
      <c r="X76" s="23">
        <v>8</v>
      </c>
      <c r="Y76" s="16">
        <v>0</v>
      </c>
      <c r="Z76" s="31">
        <v>8</v>
      </c>
      <c r="AA76" s="41">
        <f t="shared" si="245"/>
        <v>0.44444444444444442</v>
      </c>
      <c r="AB76" s="18">
        <f t="shared" si="246"/>
        <v>0</v>
      </c>
      <c r="AC76" s="42">
        <f t="shared" si="247"/>
        <v>0.33333333333333331</v>
      </c>
      <c r="AD76" s="23">
        <v>2</v>
      </c>
      <c r="AE76" s="16">
        <v>0</v>
      </c>
      <c r="AF76" s="31">
        <v>2</v>
      </c>
      <c r="AG76" s="41">
        <f t="shared" si="248"/>
        <v>0.1111111111111111</v>
      </c>
      <c r="AH76" s="18">
        <f t="shared" si="249"/>
        <v>0</v>
      </c>
      <c r="AI76" s="42">
        <f t="shared" si="250"/>
        <v>8.3333333333333329E-2</v>
      </c>
      <c r="AJ76" s="23">
        <v>35</v>
      </c>
      <c r="AK76" s="16">
        <v>1</v>
      </c>
      <c r="AL76" s="31">
        <v>36</v>
      </c>
      <c r="AM76" s="41">
        <f t="shared" si="251"/>
        <v>1.9444444444444444</v>
      </c>
      <c r="AN76" s="18">
        <f t="shared" si="252"/>
        <v>0.16666666666666666</v>
      </c>
      <c r="AO76" s="42">
        <f t="shared" si="253"/>
        <v>1.5</v>
      </c>
      <c r="AP76" s="23">
        <v>17</v>
      </c>
      <c r="AQ76" s="16">
        <v>4</v>
      </c>
      <c r="AR76" s="31">
        <v>21</v>
      </c>
      <c r="AS76" s="41">
        <f t="shared" si="254"/>
        <v>0.94444444444444442</v>
      </c>
      <c r="AT76" s="18">
        <f t="shared" si="255"/>
        <v>0.66666666666666663</v>
      </c>
      <c r="AU76" s="42">
        <f t="shared" si="256"/>
        <v>0.875</v>
      </c>
      <c r="AV76" s="23">
        <v>2</v>
      </c>
      <c r="AW76" s="16">
        <v>0</v>
      </c>
      <c r="AX76" s="16">
        <v>2</v>
      </c>
      <c r="AY76" s="19">
        <f t="shared" si="257"/>
        <v>0.1111111111111111</v>
      </c>
      <c r="AZ76" s="19">
        <f t="shared" si="258"/>
        <v>0</v>
      </c>
      <c r="BA76" s="19">
        <f t="shared" si="259"/>
        <v>8.3333333333333329E-2</v>
      </c>
      <c r="BB76" s="16">
        <v>0</v>
      </c>
      <c r="BC76" s="16">
        <v>0</v>
      </c>
      <c r="BD76" s="16">
        <v>0</v>
      </c>
      <c r="BE76" s="20">
        <f t="shared" si="260"/>
        <v>0</v>
      </c>
      <c r="BF76" s="20">
        <f t="shared" si="261"/>
        <v>0</v>
      </c>
      <c r="BG76" s="45">
        <f t="shared" si="262"/>
        <v>0</v>
      </c>
      <c r="BH76" s="23">
        <v>0</v>
      </c>
      <c r="BI76" s="16">
        <v>2</v>
      </c>
      <c r="BJ76" s="16">
        <v>2</v>
      </c>
      <c r="BK76" s="19">
        <f t="shared" si="263"/>
        <v>0</v>
      </c>
      <c r="BL76" s="19">
        <f t="shared" si="264"/>
        <v>0.33333333333333331</v>
      </c>
      <c r="BM76" s="19">
        <f t="shared" si="265"/>
        <v>8.3333333333333329E-2</v>
      </c>
      <c r="BN76" s="16">
        <v>13</v>
      </c>
      <c r="BO76" s="16">
        <v>2</v>
      </c>
      <c r="BP76" s="16">
        <v>15</v>
      </c>
      <c r="BQ76" s="19">
        <f t="shared" si="266"/>
        <v>0.72222222222222221</v>
      </c>
      <c r="BR76" s="19">
        <f t="shared" si="267"/>
        <v>0.33333333333333331</v>
      </c>
      <c r="BS76" s="46">
        <f t="shared" si="268"/>
        <v>0.625</v>
      </c>
      <c r="BT76" s="23">
        <v>2</v>
      </c>
      <c r="BU76" s="16">
        <v>2</v>
      </c>
      <c r="BV76" s="16">
        <v>4</v>
      </c>
      <c r="BW76" s="19">
        <f t="shared" si="269"/>
        <v>0.1111111111111111</v>
      </c>
      <c r="BX76" s="19">
        <f t="shared" si="270"/>
        <v>0.33333333333333331</v>
      </c>
      <c r="BY76" s="19">
        <f t="shared" si="271"/>
        <v>0.16666666666666666</v>
      </c>
      <c r="BZ76" s="16">
        <v>15</v>
      </c>
      <c r="CA76" s="16">
        <v>1</v>
      </c>
      <c r="CB76" s="16">
        <v>16</v>
      </c>
      <c r="CC76" s="19">
        <f t="shared" si="272"/>
        <v>0.83333333333333337</v>
      </c>
      <c r="CD76" s="19">
        <f t="shared" si="273"/>
        <v>0.16666666666666666</v>
      </c>
      <c r="CE76" s="46">
        <f t="shared" si="274"/>
        <v>0.66666666666666663</v>
      </c>
      <c r="CF76" s="23">
        <v>6</v>
      </c>
      <c r="CG76" s="16">
        <v>2</v>
      </c>
      <c r="CH76" s="16">
        <v>8</v>
      </c>
      <c r="CI76" s="20">
        <f t="shared" si="275"/>
        <v>0.33333333333333331</v>
      </c>
      <c r="CJ76" s="20">
        <f t="shared" si="276"/>
        <v>0.33333333333333331</v>
      </c>
      <c r="CK76" s="20">
        <f t="shared" si="277"/>
        <v>0.33333333333333331</v>
      </c>
      <c r="CL76" s="16">
        <v>11</v>
      </c>
      <c r="CM76" s="16">
        <v>0</v>
      </c>
      <c r="CN76" s="16">
        <v>11</v>
      </c>
      <c r="CO76" s="20">
        <f t="shared" si="278"/>
        <v>0.61111111111111116</v>
      </c>
      <c r="CP76" s="20">
        <f t="shared" si="279"/>
        <v>0</v>
      </c>
      <c r="CQ76" s="20">
        <f t="shared" si="280"/>
        <v>0.45833333333333331</v>
      </c>
      <c r="CR76" s="16">
        <f t="shared" si="281"/>
        <v>17</v>
      </c>
      <c r="CS76" s="16">
        <f t="shared" si="282"/>
        <v>2</v>
      </c>
      <c r="CT76" s="16">
        <f t="shared" si="283"/>
        <v>19</v>
      </c>
      <c r="CU76" s="20">
        <f t="shared" si="284"/>
        <v>0.94444444444444442</v>
      </c>
      <c r="CV76" s="20">
        <f t="shared" si="285"/>
        <v>0.33333333333333331</v>
      </c>
      <c r="CW76" s="45">
        <f t="shared" si="286"/>
        <v>0.79166666666666663</v>
      </c>
    </row>
    <row r="77" spans="1:101" ht="9.75">
      <c r="A77" s="26"/>
      <c r="B77" s="27" t="s">
        <v>105</v>
      </c>
      <c r="C77" s="23">
        <v>3</v>
      </c>
      <c r="D77" s="16">
        <v>3</v>
      </c>
      <c r="E77" s="31">
        <v>6</v>
      </c>
      <c r="F77" s="23">
        <v>1</v>
      </c>
      <c r="G77" s="16">
        <v>0</v>
      </c>
      <c r="H77" s="31">
        <v>1</v>
      </c>
      <c r="I77" s="36">
        <f t="shared" si="236"/>
        <v>0.33333333333333331</v>
      </c>
      <c r="J77" s="21">
        <f t="shared" si="237"/>
        <v>0</v>
      </c>
      <c r="K77" s="39">
        <f t="shared" si="238"/>
        <v>0.16666666666666666</v>
      </c>
      <c r="L77" s="23">
        <v>0</v>
      </c>
      <c r="M77" s="16">
        <v>0</v>
      </c>
      <c r="N77" s="31">
        <v>0</v>
      </c>
      <c r="O77" s="35">
        <f t="shared" si="239"/>
        <v>0</v>
      </c>
      <c r="P77" s="17">
        <f t="shared" si="240"/>
        <v>0</v>
      </c>
      <c r="Q77" s="38">
        <f t="shared" si="241"/>
        <v>0</v>
      </c>
      <c r="R77" s="23">
        <v>3</v>
      </c>
      <c r="S77" s="16">
        <v>0</v>
      </c>
      <c r="T77" s="31">
        <v>3</v>
      </c>
      <c r="U77" s="41">
        <f t="shared" si="242"/>
        <v>1</v>
      </c>
      <c r="V77" s="18">
        <f t="shared" si="243"/>
        <v>0</v>
      </c>
      <c r="W77" s="42">
        <f t="shared" si="244"/>
        <v>0.5</v>
      </c>
      <c r="X77" s="23">
        <v>3</v>
      </c>
      <c r="Y77" s="16">
        <v>6</v>
      </c>
      <c r="Z77" s="31">
        <v>9</v>
      </c>
      <c r="AA77" s="41">
        <f t="shared" si="245"/>
        <v>1</v>
      </c>
      <c r="AB77" s="18">
        <f t="shared" si="246"/>
        <v>2</v>
      </c>
      <c r="AC77" s="42">
        <f t="shared" si="247"/>
        <v>1.5</v>
      </c>
      <c r="AD77" s="23">
        <v>0</v>
      </c>
      <c r="AE77" s="16">
        <v>0</v>
      </c>
      <c r="AF77" s="31">
        <v>0</v>
      </c>
      <c r="AG77" s="41">
        <f t="shared" si="248"/>
        <v>0</v>
      </c>
      <c r="AH77" s="18">
        <f t="shared" si="249"/>
        <v>0</v>
      </c>
      <c r="AI77" s="42">
        <f t="shared" si="250"/>
        <v>0</v>
      </c>
      <c r="AJ77" s="23">
        <v>6</v>
      </c>
      <c r="AK77" s="16">
        <v>6</v>
      </c>
      <c r="AL77" s="31">
        <v>12</v>
      </c>
      <c r="AM77" s="41">
        <f t="shared" si="251"/>
        <v>2</v>
      </c>
      <c r="AN77" s="18">
        <f t="shared" si="252"/>
        <v>2</v>
      </c>
      <c r="AO77" s="42">
        <f t="shared" si="253"/>
        <v>2</v>
      </c>
      <c r="AP77" s="23">
        <v>3</v>
      </c>
      <c r="AQ77" s="16">
        <v>0</v>
      </c>
      <c r="AR77" s="31">
        <v>3</v>
      </c>
      <c r="AS77" s="41">
        <f t="shared" si="254"/>
        <v>1</v>
      </c>
      <c r="AT77" s="18">
        <f t="shared" si="255"/>
        <v>0</v>
      </c>
      <c r="AU77" s="42">
        <f t="shared" si="256"/>
        <v>0.5</v>
      </c>
      <c r="AV77" s="23">
        <v>2</v>
      </c>
      <c r="AW77" s="16">
        <v>0</v>
      </c>
      <c r="AX77" s="16">
        <v>2</v>
      </c>
      <c r="AY77" s="19">
        <f t="shared" si="257"/>
        <v>0.66666666666666663</v>
      </c>
      <c r="AZ77" s="19">
        <f t="shared" si="258"/>
        <v>0</v>
      </c>
      <c r="BA77" s="19">
        <f t="shared" si="259"/>
        <v>0.33333333333333331</v>
      </c>
      <c r="BB77" s="16">
        <v>0</v>
      </c>
      <c r="BC77" s="16">
        <v>0</v>
      </c>
      <c r="BD77" s="16">
        <v>0</v>
      </c>
      <c r="BE77" s="20">
        <f t="shared" si="260"/>
        <v>0</v>
      </c>
      <c r="BF77" s="20">
        <f t="shared" si="261"/>
        <v>0</v>
      </c>
      <c r="BG77" s="45">
        <f t="shared" si="262"/>
        <v>0</v>
      </c>
      <c r="BH77" s="23">
        <v>1</v>
      </c>
      <c r="BI77" s="16">
        <v>2</v>
      </c>
      <c r="BJ77" s="16">
        <v>3</v>
      </c>
      <c r="BK77" s="19">
        <f t="shared" si="263"/>
        <v>0.33333333333333331</v>
      </c>
      <c r="BL77" s="19">
        <f t="shared" si="264"/>
        <v>0.66666666666666663</v>
      </c>
      <c r="BM77" s="19">
        <f t="shared" si="265"/>
        <v>0.5</v>
      </c>
      <c r="BN77" s="16">
        <v>1</v>
      </c>
      <c r="BO77" s="16">
        <v>0</v>
      </c>
      <c r="BP77" s="16">
        <v>1</v>
      </c>
      <c r="BQ77" s="19">
        <f t="shared" si="266"/>
        <v>0.33333333333333331</v>
      </c>
      <c r="BR77" s="19">
        <f t="shared" si="267"/>
        <v>0</v>
      </c>
      <c r="BS77" s="46">
        <f t="shared" si="268"/>
        <v>0.16666666666666666</v>
      </c>
      <c r="BT77" s="23">
        <v>0</v>
      </c>
      <c r="BU77" s="16">
        <v>0</v>
      </c>
      <c r="BV77" s="16">
        <v>0</v>
      </c>
      <c r="BW77" s="19">
        <f t="shared" si="269"/>
        <v>0</v>
      </c>
      <c r="BX77" s="19">
        <f t="shared" si="270"/>
        <v>0</v>
      </c>
      <c r="BY77" s="19">
        <f t="shared" si="271"/>
        <v>0</v>
      </c>
      <c r="BZ77" s="16">
        <v>1</v>
      </c>
      <c r="CA77" s="16">
        <v>1</v>
      </c>
      <c r="CB77" s="16">
        <v>2</v>
      </c>
      <c r="CC77" s="19">
        <f t="shared" si="272"/>
        <v>0.33333333333333331</v>
      </c>
      <c r="CD77" s="19">
        <f t="shared" si="273"/>
        <v>0.33333333333333331</v>
      </c>
      <c r="CE77" s="46">
        <f t="shared" si="274"/>
        <v>0.33333333333333331</v>
      </c>
      <c r="CF77" s="23">
        <v>1</v>
      </c>
      <c r="CG77" s="16">
        <v>1</v>
      </c>
      <c r="CH77" s="16">
        <v>2</v>
      </c>
      <c r="CI77" s="20">
        <f t="shared" si="275"/>
        <v>0.33333333333333331</v>
      </c>
      <c r="CJ77" s="20">
        <f t="shared" si="276"/>
        <v>0.33333333333333331</v>
      </c>
      <c r="CK77" s="20">
        <f t="shared" si="277"/>
        <v>0.33333333333333331</v>
      </c>
      <c r="CL77" s="16">
        <v>1</v>
      </c>
      <c r="CM77" s="16">
        <v>0</v>
      </c>
      <c r="CN77" s="16">
        <v>1</v>
      </c>
      <c r="CO77" s="20">
        <f t="shared" si="278"/>
        <v>0.33333333333333331</v>
      </c>
      <c r="CP77" s="20">
        <f t="shared" si="279"/>
        <v>0</v>
      </c>
      <c r="CQ77" s="20">
        <f t="shared" si="280"/>
        <v>0.16666666666666666</v>
      </c>
      <c r="CR77" s="16">
        <f t="shared" si="281"/>
        <v>2</v>
      </c>
      <c r="CS77" s="16">
        <f t="shared" si="282"/>
        <v>1</v>
      </c>
      <c r="CT77" s="16">
        <f t="shared" si="283"/>
        <v>3</v>
      </c>
      <c r="CU77" s="20">
        <f t="shared" si="284"/>
        <v>0.66666666666666663</v>
      </c>
      <c r="CV77" s="20">
        <f t="shared" si="285"/>
        <v>0.33333333333333331</v>
      </c>
      <c r="CW77" s="45">
        <f t="shared" si="286"/>
        <v>0.5</v>
      </c>
    </row>
    <row r="78" spans="1:101" ht="9.75">
      <c r="A78" s="26"/>
      <c r="B78" s="27" t="s">
        <v>106</v>
      </c>
      <c r="C78" s="23">
        <v>23</v>
      </c>
      <c r="D78" s="16">
        <v>5</v>
      </c>
      <c r="E78" s="31">
        <v>28</v>
      </c>
      <c r="F78" s="23">
        <v>12</v>
      </c>
      <c r="G78" s="16">
        <v>1</v>
      </c>
      <c r="H78" s="31">
        <v>13</v>
      </c>
      <c r="I78" s="36">
        <f t="shared" si="236"/>
        <v>0.52173913043478259</v>
      </c>
      <c r="J78" s="21">
        <f t="shared" si="237"/>
        <v>0.2</v>
      </c>
      <c r="K78" s="39">
        <f t="shared" si="238"/>
        <v>0.4642857142857143</v>
      </c>
      <c r="L78" s="23">
        <v>4</v>
      </c>
      <c r="M78" s="16">
        <v>0</v>
      </c>
      <c r="N78" s="31">
        <v>4</v>
      </c>
      <c r="O78" s="35">
        <f t="shared" si="239"/>
        <v>0.33333333333333331</v>
      </c>
      <c r="P78" s="17">
        <f t="shared" si="240"/>
        <v>0</v>
      </c>
      <c r="Q78" s="38">
        <f t="shared" si="241"/>
        <v>0.30769230769230771</v>
      </c>
      <c r="R78" s="23">
        <v>14</v>
      </c>
      <c r="S78" s="16">
        <v>1</v>
      </c>
      <c r="T78" s="31">
        <v>15</v>
      </c>
      <c r="U78" s="41">
        <f t="shared" si="242"/>
        <v>0.60869565217391308</v>
      </c>
      <c r="V78" s="18">
        <f t="shared" si="243"/>
        <v>0.2</v>
      </c>
      <c r="W78" s="42">
        <f t="shared" si="244"/>
        <v>0.5357142857142857</v>
      </c>
      <c r="X78" s="23">
        <v>20</v>
      </c>
      <c r="Y78" s="16">
        <v>5</v>
      </c>
      <c r="Z78" s="31">
        <v>25</v>
      </c>
      <c r="AA78" s="41">
        <f t="shared" si="245"/>
        <v>0.86956521739130432</v>
      </c>
      <c r="AB78" s="18">
        <f t="shared" si="246"/>
        <v>1</v>
      </c>
      <c r="AC78" s="42">
        <f t="shared" si="247"/>
        <v>0.8928571428571429</v>
      </c>
      <c r="AD78" s="23">
        <v>3</v>
      </c>
      <c r="AE78" s="16">
        <v>0</v>
      </c>
      <c r="AF78" s="31">
        <v>3</v>
      </c>
      <c r="AG78" s="41">
        <f t="shared" si="248"/>
        <v>0.13043478260869565</v>
      </c>
      <c r="AH78" s="18">
        <f t="shared" si="249"/>
        <v>0</v>
      </c>
      <c r="AI78" s="42">
        <f t="shared" si="250"/>
        <v>0.10714285714285714</v>
      </c>
      <c r="AJ78" s="23">
        <v>37</v>
      </c>
      <c r="AK78" s="16">
        <v>6</v>
      </c>
      <c r="AL78" s="31">
        <v>43</v>
      </c>
      <c r="AM78" s="41">
        <f t="shared" si="251"/>
        <v>1.6086956521739131</v>
      </c>
      <c r="AN78" s="18">
        <f t="shared" si="252"/>
        <v>1.2</v>
      </c>
      <c r="AO78" s="42">
        <f t="shared" si="253"/>
        <v>1.5357142857142858</v>
      </c>
      <c r="AP78" s="23">
        <v>7</v>
      </c>
      <c r="AQ78" s="16">
        <v>0</v>
      </c>
      <c r="AR78" s="31">
        <v>7</v>
      </c>
      <c r="AS78" s="41">
        <f t="shared" si="254"/>
        <v>0.30434782608695654</v>
      </c>
      <c r="AT78" s="18">
        <f t="shared" si="255"/>
        <v>0</v>
      </c>
      <c r="AU78" s="42">
        <f t="shared" si="256"/>
        <v>0.25</v>
      </c>
      <c r="AV78" s="23">
        <v>0</v>
      </c>
      <c r="AW78" s="16">
        <v>0</v>
      </c>
      <c r="AX78" s="16">
        <v>0</v>
      </c>
      <c r="AY78" s="19">
        <f t="shared" si="257"/>
        <v>0</v>
      </c>
      <c r="AZ78" s="19">
        <f t="shared" si="258"/>
        <v>0</v>
      </c>
      <c r="BA78" s="19">
        <f t="shared" si="259"/>
        <v>0</v>
      </c>
      <c r="BB78" s="16">
        <v>0</v>
      </c>
      <c r="BC78" s="16">
        <v>0</v>
      </c>
      <c r="BD78" s="16">
        <v>0</v>
      </c>
      <c r="BE78" s="20">
        <f t="shared" si="260"/>
        <v>0</v>
      </c>
      <c r="BF78" s="20">
        <f t="shared" si="261"/>
        <v>0</v>
      </c>
      <c r="BG78" s="45">
        <f t="shared" si="262"/>
        <v>0</v>
      </c>
      <c r="BH78" s="23">
        <v>4</v>
      </c>
      <c r="BI78" s="16">
        <v>0</v>
      </c>
      <c r="BJ78" s="16">
        <v>4</v>
      </c>
      <c r="BK78" s="19">
        <f t="shared" si="263"/>
        <v>0.17391304347826086</v>
      </c>
      <c r="BL78" s="19">
        <f t="shared" si="264"/>
        <v>0</v>
      </c>
      <c r="BM78" s="19">
        <f t="shared" si="265"/>
        <v>0.14285714285714285</v>
      </c>
      <c r="BN78" s="16">
        <v>3</v>
      </c>
      <c r="BO78" s="16">
        <v>0</v>
      </c>
      <c r="BP78" s="16">
        <v>3</v>
      </c>
      <c r="BQ78" s="19">
        <f t="shared" si="266"/>
        <v>0.13043478260869565</v>
      </c>
      <c r="BR78" s="19">
        <f t="shared" si="267"/>
        <v>0</v>
      </c>
      <c r="BS78" s="46">
        <f t="shared" si="268"/>
        <v>0.10714285714285714</v>
      </c>
      <c r="BT78" s="23">
        <v>7</v>
      </c>
      <c r="BU78" s="16">
        <v>1</v>
      </c>
      <c r="BV78" s="16">
        <v>8</v>
      </c>
      <c r="BW78" s="19">
        <f t="shared" si="269"/>
        <v>0.30434782608695654</v>
      </c>
      <c r="BX78" s="19">
        <f t="shared" si="270"/>
        <v>0.2</v>
      </c>
      <c r="BY78" s="19">
        <f t="shared" si="271"/>
        <v>0.2857142857142857</v>
      </c>
      <c r="BZ78" s="16">
        <v>2</v>
      </c>
      <c r="CA78" s="16">
        <v>0</v>
      </c>
      <c r="CB78" s="16">
        <v>2</v>
      </c>
      <c r="CC78" s="19">
        <f t="shared" si="272"/>
        <v>8.6956521739130432E-2</v>
      </c>
      <c r="CD78" s="19">
        <f t="shared" si="273"/>
        <v>0</v>
      </c>
      <c r="CE78" s="46">
        <f t="shared" si="274"/>
        <v>7.1428571428571425E-2</v>
      </c>
      <c r="CF78" s="23">
        <v>3</v>
      </c>
      <c r="CG78" s="16">
        <v>1</v>
      </c>
      <c r="CH78" s="16">
        <v>4</v>
      </c>
      <c r="CI78" s="20">
        <f t="shared" si="275"/>
        <v>0.13043478260869565</v>
      </c>
      <c r="CJ78" s="20">
        <f t="shared" si="276"/>
        <v>0.2</v>
      </c>
      <c r="CK78" s="20">
        <f t="shared" si="277"/>
        <v>0.14285714285714285</v>
      </c>
      <c r="CL78" s="16">
        <v>2</v>
      </c>
      <c r="CM78" s="16">
        <v>0</v>
      </c>
      <c r="CN78" s="16">
        <v>2</v>
      </c>
      <c r="CO78" s="20">
        <f t="shared" si="278"/>
        <v>8.6956521739130432E-2</v>
      </c>
      <c r="CP78" s="20">
        <f t="shared" si="279"/>
        <v>0</v>
      </c>
      <c r="CQ78" s="20">
        <f t="shared" si="280"/>
        <v>7.1428571428571425E-2</v>
      </c>
      <c r="CR78" s="16">
        <f t="shared" si="281"/>
        <v>5</v>
      </c>
      <c r="CS78" s="16">
        <f t="shared" si="282"/>
        <v>1</v>
      </c>
      <c r="CT78" s="16">
        <f t="shared" si="283"/>
        <v>6</v>
      </c>
      <c r="CU78" s="20">
        <f t="shared" si="284"/>
        <v>0.21739130434782608</v>
      </c>
      <c r="CV78" s="20">
        <f t="shared" si="285"/>
        <v>0.2</v>
      </c>
      <c r="CW78" s="45">
        <f t="shared" si="286"/>
        <v>0.21428571428571427</v>
      </c>
    </row>
    <row r="79" spans="1:101" ht="9.75">
      <c r="A79" s="26"/>
      <c r="B79" s="27" t="s">
        <v>107</v>
      </c>
      <c r="C79" s="23">
        <v>21</v>
      </c>
      <c r="D79" s="16">
        <v>12</v>
      </c>
      <c r="E79" s="31">
        <v>33</v>
      </c>
      <c r="F79" s="23">
        <v>7</v>
      </c>
      <c r="G79" s="16">
        <v>6</v>
      </c>
      <c r="H79" s="31">
        <v>13</v>
      </c>
      <c r="I79" s="36">
        <f t="shared" si="236"/>
        <v>0.33333333333333331</v>
      </c>
      <c r="J79" s="21">
        <f t="shared" si="237"/>
        <v>0.5</v>
      </c>
      <c r="K79" s="39">
        <f t="shared" si="238"/>
        <v>0.39393939393939392</v>
      </c>
      <c r="L79" s="23">
        <v>1</v>
      </c>
      <c r="M79" s="16">
        <v>3</v>
      </c>
      <c r="N79" s="31">
        <v>4</v>
      </c>
      <c r="O79" s="35">
        <f t="shared" si="239"/>
        <v>0.14285714285714285</v>
      </c>
      <c r="P79" s="17">
        <f t="shared" si="240"/>
        <v>0.5</v>
      </c>
      <c r="Q79" s="38">
        <f t="shared" si="241"/>
        <v>0.30769230769230771</v>
      </c>
      <c r="R79" s="23">
        <v>17</v>
      </c>
      <c r="S79" s="16">
        <v>7</v>
      </c>
      <c r="T79" s="31">
        <v>24</v>
      </c>
      <c r="U79" s="41">
        <f t="shared" si="242"/>
        <v>0.80952380952380953</v>
      </c>
      <c r="V79" s="18">
        <f t="shared" si="243"/>
        <v>0.58333333333333337</v>
      </c>
      <c r="W79" s="42">
        <f t="shared" si="244"/>
        <v>0.72727272727272729</v>
      </c>
      <c r="X79" s="23">
        <v>5</v>
      </c>
      <c r="Y79" s="16">
        <v>9</v>
      </c>
      <c r="Z79" s="31">
        <v>14</v>
      </c>
      <c r="AA79" s="41">
        <f t="shared" si="245"/>
        <v>0.23809523809523808</v>
      </c>
      <c r="AB79" s="18">
        <f t="shared" si="246"/>
        <v>0.75</v>
      </c>
      <c r="AC79" s="42">
        <f t="shared" si="247"/>
        <v>0.42424242424242425</v>
      </c>
      <c r="AD79" s="23">
        <v>0</v>
      </c>
      <c r="AE79" s="16">
        <v>0</v>
      </c>
      <c r="AF79" s="31">
        <v>0</v>
      </c>
      <c r="AG79" s="41">
        <f t="shared" si="248"/>
        <v>0</v>
      </c>
      <c r="AH79" s="18">
        <f t="shared" si="249"/>
        <v>0</v>
      </c>
      <c r="AI79" s="42">
        <f t="shared" si="250"/>
        <v>0</v>
      </c>
      <c r="AJ79" s="23">
        <v>22</v>
      </c>
      <c r="AK79" s="16">
        <v>16</v>
      </c>
      <c r="AL79" s="31">
        <v>38</v>
      </c>
      <c r="AM79" s="41">
        <f t="shared" si="251"/>
        <v>1.0476190476190477</v>
      </c>
      <c r="AN79" s="18">
        <f t="shared" si="252"/>
        <v>1.3333333333333333</v>
      </c>
      <c r="AO79" s="42">
        <f t="shared" si="253"/>
        <v>1.1515151515151516</v>
      </c>
      <c r="AP79" s="23">
        <v>25</v>
      </c>
      <c r="AQ79" s="16">
        <v>23</v>
      </c>
      <c r="AR79" s="31">
        <v>48</v>
      </c>
      <c r="AS79" s="41">
        <f t="shared" si="254"/>
        <v>1.1904761904761905</v>
      </c>
      <c r="AT79" s="18">
        <f t="shared" si="255"/>
        <v>1.9166666666666667</v>
      </c>
      <c r="AU79" s="42">
        <f t="shared" si="256"/>
        <v>1.4545454545454546</v>
      </c>
      <c r="AV79" s="23">
        <v>0</v>
      </c>
      <c r="AW79" s="16">
        <v>0</v>
      </c>
      <c r="AX79" s="16">
        <v>0</v>
      </c>
      <c r="AY79" s="19">
        <f t="shared" si="257"/>
        <v>0</v>
      </c>
      <c r="AZ79" s="19">
        <f t="shared" si="258"/>
        <v>0</v>
      </c>
      <c r="BA79" s="19">
        <f t="shared" si="259"/>
        <v>0</v>
      </c>
      <c r="BB79" s="16">
        <v>1</v>
      </c>
      <c r="BC79" s="16">
        <v>1</v>
      </c>
      <c r="BD79" s="16">
        <v>2</v>
      </c>
      <c r="BE79" s="20">
        <f t="shared" si="260"/>
        <v>4.7619047619047616E-2</v>
      </c>
      <c r="BF79" s="20">
        <f t="shared" si="261"/>
        <v>8.3333333333333329E-2</v>
      </c>
      <c r="BG79" s="45">
        <f t="shared" si="262"/>
        <v>6.0606060606060608E-2</v>
      </c>
      <c r="BH79" s="23">
        <v>8</v>
      </c>
      <c r="BI79" s="16">
        <v>3</v>
      </c>
      <c r="BJ79" s="16">
        <v>11</v>
      </c>
      <c r="BK79" s="19">
        <f t="shared" si="263"/>
        <v>0.38095238095238093</v>
      </c>
      <c r="BL79" s="19">
        <f t="shared" si="264"/>
        <v>0.25</v>
      </c>
      <c r="BM79" s="19">
        <f t="shared" si="265"/>
        <v>0.33333333333333331</v>
      </c>
      <c r="BN79" s="16">
        <v>5</v>
      </c>
      <c r="BO79" s="16">
        <v>4</v>
      </c>
      <c r="BP79" s="16">
        <v>9</v>
      </c>
      <c r="BQ79" s="19">
        <f t="shared" si="266"/>
        <v>0.23809523809523808</v>
      </c>
      <c r="BR79" s="19">
        <f t="shared" si="267"/>
        <v>0.33333333333333331</v>
      </c>
      <c r="BS79" s="46">
        <f t="shared" si="268"/>
        <v>0.27272727272727271</v>
      </c>
      <c r="BT79" s="23">
        <v>10</v>
      </c>
      <c r="BU79" s="16">
        <v>3</v>
      </c>
      <c r="BV79" s="16">
        <v>13</v>
      </c>
      <c r="BW79" s="19">
        <f t="shared" si="269"/>
        <v>0.47619047619047616</v>
      </c>
      <c r="BX79" s="19">
        <f t="shared" si="270"/>
        <v>0.25</v>
      </c>
      <c r="BY79" s="19">
        <f t="shared" si="271"/>
        <v>0.39393939393939392</v>
      </c>
      <c r="BZ79" s="16">
        <v>2</v>
      </c>
      <c r="CA79" s="16">
        <v>1</v>
      </c>
      <c r="CB79" s="16">
        <v>3</v>
      </c>
      <c r="CC79" s="19">
        <f t="shared" si="272"/>
        <v>9.5238095238095233E-2</v>
      </c>
      <c r="CD79" s="19">
        <f t="shared" si="273"/>
        <v>8.3333333333333329E-2</v>
      </c>
      <c r="CE79" s="46">
        <f t="shared" si="274"/>
        <v>9.0909090909090912E-2</v>
      </c>
      <c r="CF79" s="23">
        <v>4</v>
      </c>
      <c r="CG79" s="16">
        <v>2</v>
      </c>
      <c r="CH79" s="16">
        <v>6</v>
      </c>
      <c r="CI79" s="20">
        <f t="shared" si="275"/>
        <v>0.19047619047619047</v>
      </c>
      <c r="CJ79" s="20">
        <f t="shared" si="276"/>
        <v>0.16666666666666666</v>
      </c>
      <c r="CK79" s="20">
        <f t="shared" si="277"/>
        <v>0.18181818181818182</v>
      </c>
      <c r="CL79" s="16">
        <v>1</v>
      </c>
      <c r="CM79" s="16">
        <v>1</v>
      </c>
      <c r="CN79" s="16">
        <v>2</v>
      </c>
      <c r="CO79" s="20">
        <f t="shared" si="278"/>
        <v>4.7619047619047616E-2</v>
      </c>
      <c r="CP79" s="20">
        <f t="shared" si="279"/>
        <v>8.3333333333333329E-2</v>
      </c>
      <c r="CQ79" s="20">
        <f t="shared" si="280"/>
        <v>6.0606060606060608E-2</v>
      </c>
      <c r="CR79" s="16">
        <f t="shared" si="281"/>
        <v>5</v>
      </c>
      <c r="CS79" s="16">
        <f t="shared" si="282"/>
        <v>3</v>
      </c>
      <c r="CT79" s="16">
        <f t="shared" si="283"/>
        <v>8</v>
      </c>
      <c r="CU79" s="20">
        <f t="shared" si="284"/>
        <v>0.23809523809523808</v>
      </c>
      <c r="CV79" s="20">
        <f t="shared" si="285"/>
        <v>0.25</v>
      </c>
      <c r="CW79" s="45">
        <f t="shared" si="286"/>
        <v>0.24242424242424243</v>
      </c>
    </row>
    <row r="80" spans="1:101" ht="9.75">
      <c r="A80" s="26"/>
      <c r="B80" s="27" t="s">
        <v>108</v>
      </c>
      <c r="C80" s="23">
        <v>13</v>
      </c>
      <c r="D80" s="16">
        <v>4</v>
      </c>
      <c r="E80" s="31">
        <v>17</v>
      </c>
      <c r="F80" s="23">
        <v>3</v>
      </c>
      <c r="G80" s="16">
        <v>1</v>
      </c>
      <c r="H80" s="31">
        <v>4</v>
      </c>
      <c r="I80" s="36">
        <f t="shared" si="236"/>
        <v>0.23076923076923078</v>
      </c>
      <c r="J80" s="21">
        <f t="shared" si="237"/>
        <v>0.25</v>
      </c>
      <c r="K80" s="39">
        <f t="shared" si="238"/>
        <v>0.23529411764705882</v>
      </c>
      <c r="L80" s="23">
        <v>2</v>
      </c>
      <c r="M80" s="16">
        <v>1</v>
      </c>
      <c r="N80" s="31">
        <v>3</v>
      </c>
      <c r="O80" s="35">
        <f t="shared" si="239"/>
        <v>0.66666666666666663</v>
      </c>
      <c r="P80" s="17">
        <f t="shared" si="240"/>
        <v>1</v>
      </c>
      <c r="Q80" s="38">
        <f t="shared" si="241"/>
        <v>0.75</v>
      </c>
      <c r="R80" s="23">
        <v>1</v>
      </c>
      <c r="S80" s="16">
        <v>0</v>
      </c>
      <c r="T80" s="31">
        <v>1</v>
      </c>
      <c r="U80" s="41">
        <f t="shared" si="242"/>
        <v>7.6923076923076927E-2</v>
      </c>
      <c r="V80" s="18">
        <f t="shared" si="243"/>
        <v>0</v>
      </c>
      <c r="W80" s="42">
        <f t="shared" si="244"/>
        <v>5.8823529411764705E-2</v>
      </c>
      <c r="X80" s="23">
        <v>7</v>
      </c>
      <c r="Y80" s="16">
        <v>15</v>
      </c>
      <c r="Z80" s="31">
        <v>22</v>
      </c>
      <c r="AA80" s="41">
        <f t="shared" si="245"/>
        <v>0.53846153846153844</v>
      </c>
      <c r="AB80" s="18">
        <f t="shared" si="246"/>
        <v>3.75</v>
      </c>
      <c r="AC80" s="42">
        <f t="shared" si="247"/>
        <v>1.2941176470588236</v>
      </c>
      <c r="AD80" s="23">
        <v>0</v>
      </c>
      <c r="AE80" s="16">
        <v>0</v>
      </c>
      <c r="AF80" s="31">
        <v>0</v>
      </c>
      <c r="AG80" s="41">
        <f t="shared" si="248"/>
        <v>0</v>
      </c>
      <c r="AH80" s="18">
        <f t="shared" si="249"/>
        <v>0</v>
      </c>
      <c r="AI80" s="42">
        <f t="shared" si="250"/>
        <v>0</v>
      </c>
      <c r="AJ80" s="23">
        <v>8</v>
      </c>
      <c r="AK80" s="16">
        <v>15</v>
      </c>
      <c r="AL80" s="31">
        <v>23</v>
      </c>
      <c r="AM80" s="41">
        <f t="shared" si="251"/>
        <v>0.61538461538461542</v>
      </c>
      <c r="AN80" s="18">
        <f t="shared" si="252"/>
        <v>3.75</v>
      </c>
      <c r="AO80" s="42">
        <f t="shared" si="253"/>
        <v>1.3529411764705883</v>
      </c>
      <c r="AP80" s="23">
        <v>3</v>
      </c>
      <c r="AQ80" s="16">
        <v>0</v>
      </c>
      <c r="AR80" s="31">
        <v>3</v>
      </c>
      <c r="AS80" s="41">
        <f t="shared" si="254"/>
        <v>0.23076923076923078</v>
      </c>
      <c r="AT80" s="18">
        <f t="shared" si="255"/>
        <v>0</v>
      </c>
      <c r="AU80" s="42">
        <f t="shared" si="256"/>
        <v>0.17647058823529413</v>
      </c>
      <c r="AV80" s="23">
        <v>0</v>
      </c>
      <c r="AW80" s="16">
        <v>0</v>
      </c>
      <c r="AX80" s="16">
        <v>0</v>
      </c>
      <c r="AY80" s="19">
        <f t="shared" si="257"/>
        <v>0</v>
      </c>
      <c r="AZ80" s="19">
        <f t="shared" si="258"/>
        <v>0</v>
      </c>
      <c r="BA80" s="19">
        <f t="shared" si="259"/>
        <v>0</v>
      </c>
      <c r="BB80" s="16">
        <v>0</v>
      </c>
      <c r="BC80" s="16">
        <v>0</v>
      </c>
      <c r="BD80" s="16">
        <v>0</v>
      </c>
      <c r="BE80" s="20">
        <f t="shared" si="260"/>
        <v>0</v>
      </c>
      <c r="BF80" s="20">
        <f t="shared" si="261"/>
        <v>0</v>
      </c>
      <c r="BG80" s="45">
        <f t="shared" si="262"/>
        <v>0</v>
      </c>
      <c r="BH80" s="23">
        <v>2</v>
      </c>
      <c r="BI80" s="16">
        <v>2</v>
      </c>
      <c r="BJ80" s="16">
        <v>4</v>
      </c>
      <c r="BK80" s="19">
        <f t="shared" si="263"/>
        <v>0.15384615384615385</v>
      </c>
      <c r="BL80" s="19">
        <f t="shared" si="264"/>
        <v>0.5</v>
      </c>
      <c r="BM80" s="19">
        <f t="shared" si="265"/>
        <v>0.23529411764705882</v>
      </c>
      <c r="BN80" s="16">
        <v>6</v>
      </c>
      <c r="BO80" s="16">
        <v>0</v>
      </c>
      <c r="BP80" s="16">
        <v>6</v>
      </c>
      <c r="BQ80" s="19">
        <f t="shared" si="266"/>
        <v>0.46153846153846156</v>
      </c>
      <c r="BR80" s="19">
        <f t="shared" si="267"/>
        <v>0</v>
      </c>
      <c r="BS80" s="46">
        <f t="shared" si="268"/>
        <v>0.35294117647058826</v>
      </c>
      <c r="BT80" s="23">
        <v>3</v>
      </c>
      <c r="BU80" s="16">
        <v>1</v>
      </c>
      <c r="BV80" s="16">
        <v>4</v>
      </c>
      <c r="BW80" s="19">
        <f t="shared" si="269"/>
        <v>0.23076923076923078</v>
      </c>
      <c r="BX80" s="19">
        <f t="shared" si="270"/>
        <v>0.25</v>
      </c>
      <c r="BY80" s="19">
        <f t="shared" si="271"/>
        <v>0.23529411764705882</v>
      </c>
      <c r="BZ80" s="16">
        <v>1</v>
      </c>
      <c r="CA80" s="16">
        <v>0</v>
      </c>
      <c r="CB80" s="16">
        <v>1</v>
      </c>
      <c r="CC80" s="19">
        <f t="shared" si="272"/>
        <v>7.6923076923076927E-2</v>
      </c>
      <c r="CD80" s="19">
        <f t="shared" si="273"/>
        <v>0</v>
      </c>
      <c r="CE80" s="46">
        <f t="shared" si="274"/>
        <v>5.8823529411764705E-2</v>
      </c>
      <c r="CF80" s="23">
        <v>1</v>
      </c>
      <c r="CG80" s="16">
        <v>1</v>
      </c>
      <c r="CH80" s="16">
        <v>2</v>
      </c>
      <c r="CI80" s="20">
        <f t="shared" si="275"/>
        <v>7.6923076923076927E-2</v>
      </c>
      <c r="CJ80" s="20">
        <f t="shared" si="276"/>
        <v>0.25</v>
      </c>
      <c r="CK80" s="20">
        <f t="shared" si="277"/>
        <v>0.11764705882352941</v>
      </c>
      <c r="CL80" s="16">
        <v>0</v>
      </c>
      <c r="CM80" s="16">
        <v>0</v>
      </c>
      <c r="CN80" s="16">
        <v>0</v>
      </c>
      <c r="CO80" s="20">
        <f t="shared" si="278"/>
        <v>0</v>
      </c>
      <c r="CP80" s="20">
        <f t="shared" si="279"/>
        <v>0</v>
      </c>
      <c r="CQ80" s="20">
        <f t="shared" si="280"/>
        <v>0</v>
      </c>
      <c r="CR80" s="16">
        <f t="shared" si="281"/>
        <v>1</v>
      </c>
      <c r="CS80" s="16">
        <f t="shared" si="282"/>
        <v>1</v>
      </c>
      <c r="CT80" s="16">
        <f t="shared" si="283"/>
        <v>2</v>
      </c>
      <c r="CU80" s="20">
        <f t="shared" si="284"/>
        <v>7.6923076923076927E-2</v>
      </c>
      <c r="CV80" s="20">
        <f t="shared" si="285"/>
        <v>0.25</v>
      </c>
      <c r="CW80" s="45">
        <f t="shared" si="286"/>
        <v>0.11764705882352941</v>
      </c>
    </row>
    <row r="81" spans="1:101" ht="9.75">
      <c r="A81" s="26"/>
      <c r="B81" s="27" t="s">
        <v>109</v>
      </c>
      <c r="C81" s="23">
        <v>23</v>
      </c>
      <c r="D81" s="16">
        <v>20</v>
      </c>
      <c r="E81" s="31">
        <v>43</v>
      </c>
      <c r="F81" s="23">
        <v>8</v>
      </c>
      <c r="G81" s="16">
        <v>10</v>
      </c>
      <c r="H81" s="31">
        <v>18</v>
      </c>
      <c r="I81" s="36">
        <f t="shared" si="236"/>
        <v>0.34782608695652173</v>
      </c>
      <c r="J81" s="21">
        <f t="shared" si="237"/>
        <v>0.5</v>
      </c>
      <c r="K81" s="39">
        <f t="shared" si="238"/>
        <v>0.41860465116279072</v>
      </c>
      <c r="L81" s="23">
        <v>4</v>
      </c>
      <c r="M81" s="16">
        <v>6</v>
      </c>
      <c r="N81" s="31">
        <v>10</v>
      </c>
      <c r="O81" s="35">
        <f t="shared" si="239"/>
        <v>0.5</v>
      </c>
      <c r="P81" s="17">
        <f t="shared" si="240"/>
        <v>0.6</v>
      </c>
      <c r="Q81" s="38">
        <f t="shared" si="241"/>
        <v>0.55555555555555558</v>
      </c>
      <c r="R81" s="23">
        <v>15</v>
      </c>
      <c r="S81" s="16">
        <v>17</v>
      </c>
      <c r="T81" s="31">
        <v>32</v>
      </c>
      <c r="U81" s="41">
        <f t="shared" si="242"/>
        <v>0.65217391304347827</v>
      </c>
      <c r="V81" s="18">
        <f t="shared" si="243"/>
        <v>0.85</v>
      </c>
      <c r="W81" s="42">
        <f t="shared" si="244"/>
        <v>0.7441860465116279</v>
      </c>
      <c r="X81" s="23">
        <v>22</v>
      </c>
      <c r="Y81" s="16">
        <v>35</v>
      </c>
      <c r="Z81" s="31">
        <v>57</v>
      </c>
      <c r="AA81" s="41">
        <f t="shared" si="245"/>
        <v>0.95652173913043481</v>
      </c>
      <c r="AB81" s="18">
        <f t="shared" si="246"/>
        <v>1.75</v>
      </c>
      <c r="AC81" s="42">
        <f t="shared" si="247"/>
        <v>1.3255813953488371</v>
      </c>
      <c r="AD81" s="23">
        <v>2</v>
      </c>
      <c r="AE81" s="16">
        <v>0</v>
      </c>
      <c r="AF81" s="31">
        <v>2</v>
      </c>
      <c r="AG81" s="41">
        <f t="shared" si="248"/>
        <v>8.6956521739130432E-2</v>
      </c>
      <c r="AH81" s="18">
        <f t="shared" si="249"/>
        <v>0</v>
      </c>
      <c r="AI81" s="42">
        <f t="shared" si="250"/>
        <v>4.6511627906976744E-2</v>
      </c>
      <c r="AJ81" s="23">
        <v>39</v>
      </c>
      <c r="AK81" s="16">
        <v>52</v>
      </c>
      <c r="AL81" s="31">
        <v>91</v>
      </c>
      <c r="AM81" s="41">
        <f t="shared" si="251"/>
        <v>1.6956521739130435</v>
      </c>
      <c r="AN81" s="18">
        <f t="shared" si="252"/>
        <v>2.6</v>
      </c>
      <c r="AO81" s="42">
        <f t="shared" si="253"/>
        <v>2.1162790697674421</v>
      </c>
      <c r="AP81" s="23">
        <v>3</v>
      </c>
      <c r="AQ81" s="16">
        <v>3</v>
      </c>
      <c r="AR81" s="31">
        <v>6</v>
      </c>
      <c r="AS81" s="41">
        <f t="shared" si="254"/>
        <v>0.13043478260869565</v>
      </c>
      <c r="AT81" s="18">
        <f t="shared" si="255"/>
        <v>0.15</v>
      </c>
      <c r="AU81" s="42">
        <f t="shared" si="256"/>
        <v>0.13953488372093023</v>
      </c>
      <c r="AV81" s="23">
        <v>3</v>
      </c>
      <c r="AW81" s="16">
        <v>4</v>
      </c>
      <c r="AX81" s="16">
        <v>7</v>
      </c>
      <c r="AY81" s="19">
        <f t="shared" si="257"/>
        <v>0.13043478260869565</v>
      </c>
      <c r="AZ81" s="19">
        <f t="shared" si="258"/>
        <v>0.2</v>
      </c>
      <c r="BA81" s="19">
        <f t="shared" si="259"/>
        <v>0.16279069767441862</v>
      </c>
      <c r="BB81" s="16">
        <v>0</v>
      </c>
      <c r="BC81" s="16">
        <v>2</v>
      </c>
      <c r="BD81" s="16">
        <v>2</v>
      </c>
      <c r="BE81" s="20">
        <f t="shared" si="260"/>
        <v>0</v>
      </c>
      <c r="BF81" s="20">
        <f t="shared" si="261"/>
        <v>0.1</v>
      </c>
      <c r="BG81" s="45">
        <f t="shared" si="262"/>
        <v>4.6511627906976744E-2</v>
      </c>
      <c r="BH81" s="23">
        <v>0</v>
      </c>
      <c r="BI81" s="16">
        <v>0</v>
      </c>
      <c r="BJ81" s="16">
        <v>0</v>
      </c>
      <c r="BK81" s="19">
        <f t="shared" si="263"/>
        <v>0</v>
      </c>
      <c r="BL81" s="19">
        <f t="shared" si="264"/>
        <v>0</v>
      </c>
      <c r="BM81" s="19">
        <f t="shared" si="265"/>
        <v>0</v>
      </c>
      <c r="BN81" s="16">
        <v>0</v>
      </c>
      <c r="BO81" s="16">
        <v>0</v>
      </c>
      <c r="BP81" s="16">
        <v>0</v>
      </c>
      <c r="BQ81" s="19">
        <f t="shared" si="266"/>
        <v>0</v>
      </c>
      <c r="BR81" s="19">
        <f t="shared" si="267"/>
        <v>0</v>
      </c>
      <c r="BS81" s="46">
        <f t="shared" si="268"/>
        <v>0</v>
      </c>
      <c r="BT81" s="23">
        <v>0</v>
      </c>
      <c r="BU81" s="16">
        <v>1</v>
      </c>
      <c r="BV81" s="16">
        <v>1</v>
      </c>
      <c r="BW81" s="19">
        <f t="shared" si="269"/>
        <v>0</v>
      </c>
      <c r="BX81" s="19">
        <f t="shared" si="270"/>
        <v>0.05</v>
      </c>
      <c r="BY81" s="19">
        <f t="shared" si="271"/>
        <v>2.3255813953488372E-2</v>
      </c>
      <c r="BZ81" s="16">
        <v>0</v>
      </c>
      <c r="CA81" s="16">
        <v>1</v>
      </c>
      <c r="CB81" s="16">
        <v>1</v>
      </c>
      <c r="CC81" s="19">
        <f t="shared" si="272"/>
        <v>0</v>
      </c>
      <c r="CD81" s="19">
        <f t="shared" si="273"/>
        <v>0.05</v>
      </c>
      <c r="CE81" s="46">
        <f t="shared" si="274"/>
        <v>2.3255813953488372E-2</v>
      </c>
      <c r="CF81" s="23">
        <v>3</v>
      </c>
      <c r="CG81" s="16">
        <v>1</v>
      </c>
      <c r="CH81" s="16">
        <v>4</v>
      </c>
      <c r="CI81" s="20">
        <f t="shared" si="275"/>
        <v>0.13043478260869565</v>
      </c>
      <c r="CJ81" s="20">
        <f t="shared" si="276"/>
        <v>0.05</v>
      </c>
      <c r="CK81" s="20">
        <f t="shared" si="277"/>
        <v>9.3023255813953487E-2</v>
      </c>
      <c r="CL81" s="16">
        <v>0</v>
      </c>
      <c r="CM81" s="16">
        <v>1</v>
      </c>
      <c r="CN81" s="16">
        <v>1</v>
      </c>
      <c r="CO81" s="20">
        <f t="shared" si="278"/>
        <v>0</v>
      </c>
      <c r="CP81" s="20">
        <f t="shared" si="279"/>
        <v>0.05</v>
      </c>
      <c r="CQ81" s="20">
        <f t="shared" si="280"/>
        <v>2.3255813953488372E-2</v>
      </c>
      <c r="CR81" s="16">
        <f t="shared" si="281"/>
        <v>3</v>
      </c>
      <c r="CS81" s="16">
        <f t="shared" si="282"/>
        <v>2</v>
      </c>
      <c r="CT81" s="16">
        <f t="shared" si="283"/>
        <v>5</v>
      </c>
      <c r="CU81" s="20">
        <f t="shared" si="284"/>
        <v>0.13043478260869565</v>
      </c>
      <c r="CV81" s="20">
        <f t="shared" si="285"/>
        <v>0.1</v>
      </c>
      <c r="CW81" s="45">
        <f t="shared" si="286"/>
        <v>0.11627906976744186</v>
      </c>
    </row>
    <row r="82" spans="1:101" ht="9.75">
      <c r="A82" s="26"/>
      <c r="B82" s="27" t="s">
        <v>110</v>
      </c>
      <c r="C82" s="23">
        <v>29</v>
      </c>
      <c r="D82" s="16">
        <v>19</v>
      </c>
      <c r="E82" s="31">
        <v>48</v>
      </c>
      <c r="F82" s="23">
        <v>8</v>
      </c>
      <c r="G82" s="16">
        <v>11</v>
      </c>
      <c r="H82" s="31">
        <v>19</v>
      </c>
      <c r="I82" s="36">
        <f t="shared" si="236"/>
        <v>0.27586206896551724</v>
      </c>
      <c r="J82" s="21">
        <f t="shared" si="237"/>
        <v>0.57894736842105265</v>
      </c>
      <c r="K82" s="39">
        <f t="shared" si="238"/>
        <v>0.39583333333333331</v>
      </c>
      <c r="L82" s="23">
        <v>4</v>
      </c>
      <c r="M82" s="16">
        <v>8</v>
      </c>
      <c r="N82" s="31">
        <v>12</v>
      </c>
      <c r="O82" s="35">
        <f t="shared" si="239"/>
        <v>0.5</v>
      </c>
      <c r="P82" s="17">
        <f t="shared" si="240"/>
        <v>0.72727272727272729</v>
      </c>
      <c r="Q82" s="38">
        <f t="shared" si="241"/>
        <v>0.63157894736842102</v>
      </c>
      <c r="R82" s="23">
        <v>6</v>
      </c>
      <c r="S82" s="16">
        <v>8</v>
      </c>
      <c r="T82" s="31">
        <v>14</v>
      </c>
      <c r="U82" s="41">
        <f t="shared" si="242"/>
        <v>0.20689655172413793</v>
      </c>
      <c r="V82" s="18">
        <f t="shared" si="243"/>
        <v>0.42105263157894735</v>
      </c>
      <c r="W82" s="42">
        <f t="shared" si="244"/>
        <v>0.29166666666666669</v>
      </c>
      <c r="X82" s="23">
        <v>22</v>
      </c>
      <c r="Y82" s="16">
        <v>25</v>
      </c>
      <c r="Z82" s="31">
        <v>47</v>
      </c>
      <c r="AA82" s="41">
        <f t="shared" si="245"/>
        <v>0.75862068965517238</v>
      </c>
      <c r="AB82" s="18">
        <f t="shared" si="246"/>
        <v>1.3157894736842106</v>
      </c>
      <c r="AC82" s="42">
        <f t="shared" si="247"/>
        <v>0.97916666666666663</v>
      </c>
      <c r="AD82" s="23">
        <v>0</v>
      </c>
      <c r="AE82" s="16">
        <v>0</v>
      </c>
      <c r="AF82" s="31">
        <v>0</v>
      </c>
      <c r="AG82" s="41">
        <f t="shared" si="248"/>
        <v>0</v>
      </c>
      <c r="AH82" s="18">
        <f t="shared" si="249"/>
        <v>0</v>
      </c>
      <c r="AI82" s="42">
        <f t="shared" si="250"/>
        <v>0</v>
      </c>
      <c r="AJ82" s="23">
        <v>28</v>
      </c>
      <c r="AK82" s="16">
        <v>33</v>
      </c>
      <c r="AL82" s="31">
        <v>61</v>
      </c>
      <c r="AM82" s="41">
        <f t="shared" si="251"/>
        <v>0.96551724137931039</v>
      </c>
      <c r="AN82" s="18">
        <f t="shared" si="252"/>
        <v>1.736842105263158</v>
      </c>
      <c r="AO82" s="42">
        <f t="shared" si="253"/>
        <v>1.2708333333333333</v>
      </c>
      <c r="AP82" s="23">
        <v>2</v>
      </c>
      <c r="AQ82" s="16">
        <v>1</v>
      </c>
      <c r="AR82" s="31">
        <v>3</v>
      </c>
      <c r="AS82" s="41">
        <f t="shared" si="254"/>
        <v>6.8965517241379309E-2</v>
      </c>
      <c r="AT82" s="18">
        <f t="shared" si="255"/>
        <v>5.2631578947368418E-2</v>
      </c>
      <c r="AU82" s="42">
        <f t="shared" si="256"/>
        <v>6.25E-2</v>
      </c>
      <c r="AV82" s="23">
        <v>0</v>
      </c>
      <c r="AW82" s="16">
        <v>0</v>
      </c>
      <c r="AX82" s="16">
        <v>0</v>
      </c>
      <c r="AY82" s="19">
        <f t="shared" si="257"/>
        <v>0</v>
      </c>
      <c r="AZ82" s="19">
        <f t="shared" si="258"/>
        <v>0</v>
      </c>
      <c r="BA82" s="19">
        <f t="shared" si="259"/>
        <v>0</v>
      </c>
      <c r="BB82" s="16">
        <v>0</v>
      </c>
      <c r="BC82" s="16">
        <v>0</v>
      </c>
      <c r="BD82" s="16">
        <v>0</v>
      </c>
      <c r="BE82" s="20">
        <f t="shared" si="260"/>
        <v>0</v>
      </c>
      <c r="BF82" s="20">
        <f t="shared" si="261"/>
        <v>0</v>
      </c>
      <c r="BG82" s="45">
        <f t="shared" si="262"/>
        <v>0</v>
      </c>
      <c r="BH82" s="23">
        <v>4</v>
      </c>
      <c r="BI82" s="16">
        <v>0</v>
      </c>
      <c r="BJ82" s="16">
        <v>4</v>
      </c>
      <c r="BK82" s="19">
        <f t="shared" si="263"/>
        <v>0.13793103448275862</v>
      </c>
      <c r="BL82" s="19">
        <f t="shared" si="264"/>
        <v>0</v>
      </c>
      <c r="BM82" s="19">
        <f t="shared" si="265"/>
        <v>8.3333333333333329E-2</v>
      </c>
      <c r="BN82" s="16">
        <v>6</v>
      </c>
      <c r="BO82" s="16">
        <v>2</v>
      </c>
      <c r="BP82" s="16">
        <v>8</v>
      </c>
      <c r="BQ82" s="19">
        <f t="shared" si="266"/>
        <v>0.20689655172413793</v>
      </c>
      <c r="BR82" s="19">
        <f t="shared" si="267"/>
        <v>0.10526315789473684</v>
      </c>
      <c r="BS82" s="46">
        <f t="shared" si="268"/>
        <v>0.16666666666666666</v>
      </c>
      <c r="BT82" s="23">
        <v>3</v>
      </c>
      <c r="BU82" s="16">
        <v>2</v>
      </c>
      <c r="BV82" s="16">
        <v>5</v>
      </c>
      <c r="BW82" s="19">
        <f t="shared" si="269"/>
        <v>0.10344827586206896</v>
      </c>
      <c r="BX82" s="19">
        <f t="shared" si="270"/>
        <v>0.10526315789473684</v>
      </c>
      <c r="BY82" s="19">
        <f t="shared" si="271"/>
        <v>0.10416666666666667</v>
      </c>
      <c r="BZ82" s="16">
        <v>7</v>
      </c>
      <c r="CA82" s="16">
        <v>3</v>
      </c>
      <c r="CB82" s="16">
        <v>10</v>
      </c>
      <c r="CC82" s="19">
        <f t="shared" si="272"/>
        <v>0.2413793103448276</v>
      </c>
      <c r="CD82" s="19">
        <f t="shared" si="273"/>
        <v>0.15789473684210525</v>
      </c>
      <c r="CE82" s="46">
        <f t="shared" si="274"/>
        <v>0.20833333333333334</v>
      </c>
      <c r="CF82" s="23">
        <v>3</v>
      </c>
      <c r="CG82" s="16">
        <v>2</v>
      </c>
      <c r="CH82" s="16">
        <v>5</v>
      </c>
      <c r="CI82" s="20">
        <f t="shared" si="275"/>
        <v>0.10344827586206896</v>
      </c>
      <c r="CJ82" s="20">
        <f t="shared" si="276"/>
        <v>0.10526315789473684</v>
      </c>
      <c r="CK82" s="20">
        <f t="shared" si="277"/>
        <v>0.10416666666666667</v>
      </c>
      <c r="CL82" s="16">
        <v>6</v>
      </c>
      <c r="CM82" s="16">
        <v>1</v>
      </c>
      <c r="CN82" s="16">
        <v>7</v>
      </c>
      <c r="CO82" s="20">
        <f t="shared" si="278"/>
        <v>0.20689655172413793</v>
      </c>
      <c r="CP82" s="20">
        <f t="shared" si="279"/>
        <v>5.2631578947368418E-2</v>
      </c>
      <c r="CQ82" s="20">
        <f t="shared" si="280"/>
        <v>0.14583333333333334</v>
      </c>
      <c r="CR82" s="16">
        <f t="shared" si="281"/>
        <v>9</v>
      </c>
      <c r="CS82" s="16">
        <f t="shared" si="282"/>
        <v>3</v>
      </c>
      <c r="CT82" s="16">
        <f t="shared" si="283"/>
        <v>12</v>
      </c>
      <c r="CU82" s="20">
        <f t="shared" si="284"/>
        <v>0.31034482758620691</v>
      </c>
      <c r="CV82" s="20">
        <f t="shared" si="285"/>
        <v>0.15789473684210525</v>
      </c>
      <c r="CW82" s="45">
        <f t="shared" si="286"/>
        <v>0.25</v>
      </c>
    </row>
    <row r="83" spans="1:101" ht="9.75">
      <c r="A83" s="26"/>
      <c r="B83" s="27" t="s">
        <v>111</v>
      </c>
      <c r="C83" s="23">
        <v>21</v>
      </c>
      <c r="D83" s="16">
        <v>8</v>
      </c>
      <c r="E83" s="31">
        <v>29</v>
      </c>
      <c r="F83" s="23">
        <v>6</v>
      </c>
      <c r="G83" s="16">
        <v>6</v>
      </c>
      <c r="H83" s="31">
        <v>12</v>
      </c>
      <c r="I83" s="36">
        <f t="shared" si="236"/>
        <v>0.2857142857142857</v>
      </c>
      <c r="J83" s="21">
        <f t="shared" si="237"/>
        <v>0.75</v>
      </c>
      <c r="K83" s="39">
        <f t="shared" si="238"/>
        <v>0.41379310344827586</v>
      </c>
      <c r="L83" s="23">
        <v>1</v>
      </c>
      <c r="M83" s="16">
        <v>2</v>
      </c>
      <c r="N83" s="31">
        <v>3</v>
      </c>
      <c r="O83" s="35">
        <f t="shared" si="239"/>
        <v>0.16666666666666666</v>
      </c>
      <c r="P83" s="17">
        <f t="shared" si="240"/>
        <v>0.33333333333333331</v>
      </c>
      <c r="Q83" s="38">
        <f t="shared" si="241"/>
        <v>0.25</v>
      </c>
      <c r="R83" s="23">
        <v>8</v>
      </c>
      <c r="S83" s="16">
        <v>10</v>
      </c>
      <c r="T83" s="31">
        <v>18</v>
      </c>
      <c r="U83" s="41">
        <f t="shared" si="242"/>
        <v>0.38095238095238093</v>
      </c>
      <c r="V83" s="18">
        <f t="shared" si="243"/>
        <v>1.25</v>
      </c>
      <c r="W83" s="42">
        <f t="shared" si="244"/>
        <v>0.62068965517241381</v>
      </c>
      <c r="X83" s="23">
        <v>8</v>
      </c>
      <c r="Y83" s="16">
        <v>11</v>
      </c>
      <c r="Z83" s="31">
        <v>19</v>
      </c>
      <c r="AA83" s="41">
        <f t="shared" si="245"/>
        <v>0.38095238095238093</v>
      </c>
      <c r="AB83" s="18">
        <f t="shared" si="246"/>
        <v>1.375</v>
      </c>
      <c r="AC83" s="42">
        <f t="shared" si="247"/>
        <v>0.65517241379310343</v>
      </c>
      <c r="AD83" s="23">
        <v>0</v>
      </c>
      <c r="AE83" s="16">
        <v>0</v>
      </c>
      <c r="AF83" s="31">
        <v>0</v>
      </c>
      <c r="AG83" s="41">
        <f t="shared" si="248"/>
        <v>0</v>
      </c>
      <c r="AH83" s="18">
        <f t="shared" si="249"/>
        <v>0</v>
      </c>
      <c r="AI83" s="42">
        <f t="shared" si="250"/>
        <v>0</v>
      </c>
      <c r="AJ83" s="23">
        <v>16</v>
      </c>
      <c r="AK83" s="16">
        <v>21</v>
      </c>
      <c r="AL83" s="31">
        <v>37</v>
      </c>
      <c r="AM83" s="41">
        <f t="shared" si="251"/>
        <v>0.76190476190476186</v>
      </c>
      <c r="AN83" s="18">
        <f t="shared" si="252"/>
        <v>2.625</v>
      </c>
      <c r="AO83" s="42">
        <f t="shared" si="253"/>
        <v>1.2758620689655173</v>
      </c>
      <c r="AP83" s="23">
        <v>0</v>
      </c>
      <c r="AQ83" s="16">
        <v>3</v>
      </c>
      <c r="AR83" s="31">
        <v>3</v>
      </c>
      <c r="AS83" s="41">
        <f t="shared" si="254"/>
        <v>0</v>
      </c>
      <c r="AT83" s="18">
        <f t="shared" si="255"/>
        <v>0.375</v>
      </c>
      <c r="AU83" s="42">
        <f t="shared" si="256"/>
        <v>0.10344827586206896</v>
      </c>
      <c r="AV83" s="23">
        <v>0</v>
      </c>
      <c r="AW83" s="16">
        <v>0</v>
      </c>
      <c r="AX83" s="16">
        <v>0</v>
      </c>
      <c r="AY83" s="19">
        <f t="shared" si="257"/>
        <v>0</v>
      </c>
      <c r="AZ83" s="19">
        <f t="shared" si="258"/>
        <v>0</v>
      </c>
      <c r="BA83" s="19">
        <f t="shared" si="259"/>
        <v>0</v>
      </c>
      <c r="BB83" s="16">
        <v>0</v>
      </c>
      <c r="BC83" s="16">
        <v>0</v>
      </c>
      <c r="BD83" s="16">
        <v>0</v>
      </c>
      <c r="BE83" s="20">
        <f t="shared" si="260"/>
        <v>0</v>
      </c>
      <c r="BF83" s="20">
        <f t="shared" si="261"/>
        <v>0</v>
      </c>
      <c r="BG83" s="45">
        <f t="shared" si="262"/>
        <v>0</v>
      </c>
      <c r="BH83" s="23">
        <v>1</v>
      </c>
      <c r="BI83" s="16">
        <v>2</v>
      </c>
      <c r="BJ83" s="16">
        <v>3</v>
      </c>
      <c r="BK83" s="19">
        <f t="shared" si="263"/>
        <v>4.7619047619047616E-2</v>
      </c>
      <c r="BL83" s="19">
        <f t="shared" si="264"/>
        <v>0.25</v>
      </c>
      <c r="BM83" s="19">
        <f t="shared" si="265"/>
        <v>0.10344827586206896</v>
      </c>
      <c r="BN83" s="16">
        <v>0</v>
      </c>
      <c r="BO83" s="16">
        <v>0</v>
      </c>
      <c r="BP83" s="16">
        <v>0</v>
      </c>
      <c r="BQ83" s="19">
        <f t="shared" si="266"/>
        <v>0</v>
      </c>
      <c r="BR83" s="19">
        <f t="shared" si="267"/>
        <v>0</v>
      </c>
      <c r="BS83" s="46">
        <f t="shared" si="268"/>
        <v>0</v>
      </c>
      <c r="BT83" s="23">
        <v>0</v>
      </c>
      <c r="BU83" s="16">
        <v>0</v>
      </c>
      <c r="BV83" s="16">
        <v>0</v>
      </c>
      <c r="BW83" s="19">
        <f t="shared" si="269"/>
        <v>0</v>
      </c>
      <c r="BX83" s="19">
        <f t="shared" si="270"/>
        <v>0</v>
      </c>
      <c r="BY83" s="19">
        <f t="shared" si="271"/>
        <v>0</v>
      </c>
      <c r="BZ83" s="16">
        <v>0</v>
      </c>
      <c r="CA83" s="16">
        <v>0</v>
      </c>
      <c r="CB83" s="16">
        <v>0</v>
      </c>
      <c r="CC83" s="19">
        <f t="shared" si="272"/>
        <v>0</v>
      </c>
      <c r="CD83" s="19">
        <f t="shared" si="273"/>
        <v>0</v>
      </c>
      <c r="CE83" s="46">
        <f t="shared" si="274"/>
        <v>0</v>
      </c>
      <c r="CF83" s="23">
        <v>3</v>
      </c>
      <c r="CG83" s="16">
        <v>1</v>
      </c>
      <c r="CH83" s="16">
        <v>4</v>
      </c>
      <c r="CI83" s="20">
        <f t="shared" si="275"/>
        <v>0.14285714285714285</v>
      </c>
      <c r="CJ83" s="20">
        <f t="shared" si="276"/>
        <v>0.125</v>
      </c>
      <c r="CK83" s="20">
        <f t="shared" si="277"/>
        <v>0.13793103448275862</v>
      </c>
      <c r="CL83" s="16">
        <v>0</v>
      </c>
      <c r="CM83" s="16">
        <v>0</v>
      </c>
      <c r="CN83" s="16">
        <v>0</v>
      </c>
      <c r="CO83" s="20">
        <f t="shared" si="278"/>
        <v>0</v>
      </c>
      <c r="CP83" s="20">
        <f t="shared" si="279"/>
        <v>0</v>
      </c>
      <c r="CQ83" s="20">
        <f t="shared" si="280"/>
        <v>0</v>
      </c>
      <c r="CR83" s="16">
        <f t="shared" si="281"/>
        <v>3</v>
      </c>
      <c r="CS83" s="16">
        <f t="shared" si="282"/>
        <v>1</v>
      </c>
      <c r="CT83" s="16">
        <f t="shared" si="283"/>
        <v>4</v>
      </c>
      <c r="CU83" s="20">
        <f t="shared" si="284"/>
        <v>0.14285714285714285</v>
      </c>
      <c r="CV83" s="20">
        <f t="shared" si="285"/>
        <v>0.125</v>
      </c>
      <c r="CW83" s="45">
        <f t="shared" si="286"/>
        <v>0.13793103448275862</v>
      </c>
    </row>
    <row r="84" spans="1:101" ht="9.75">
      <c r="A84" s="26"/>
      <c r="B84" s="27" t="s">
        <v>112</v>
      </c>
      <c r="C84" s="23">
        <v>4</v>
      </c>
      <c r="D84" s="16">
        <v>5</v>
      </c>
      <c r="E84" s="31">
        <v>9</v>
      </c>
      <c r="F84" s="23">
        <v>3</v>
      </c>
      <c r="G84" s="16">
        <v>5</v>
      </c>
      <c r="H84" s="31">
        <v>8</v>
      </c>
      <c r="I84" s="36">
        <f t="shared" si="236"/>
        <v>0.75</v>
      </c>
      <c r="J84" s="21">
        <f t="shared" si="237"/>
        <v>1</v>
      </c>
      <c r="K84" s="39">
        <f t="shared" si="238"/>
        <v>0.88888888888888884</v>
      </c>
      <c r="L84" s="23">
        <v>1</v>
      </c>
      <c r="M84" s="16">
        <v>1</v>
      </c>
      <c r="N84" s="31">
        <v>2</v>
      </c>
      <c r="O84" s="35">
        <f t="shared" si="239"/>
        <v>0.33333333333333331</v>
      </c>
      <c r="P84" s="17">
        <f t="shared" si="240"/>
        <v>0.2</v>
      </c>
      <c r="Q84" s="38">
        <f t="shared" si="241"/>
        <v>0.25</v>
      </c>
      <c r="R84" s="23">
        <v>5</v>
      </c>
      <c r="S84" s="16">
        <v>12</v>
      </c>
      <c r="T84" s="31">
        <v>17</v>
      </c>
      <c r="U84" s="41">
        <f t="shared" si="242"/>
        <v>1.25</v>
      </c>
      <c r="V84" s="18">
        <f t="shared" si="243"/>
        <v>2.4</v>
      </c>
      <c r="W84" s="42">
        <f t="shared" si="244"/>
        <v>1.8888888888888888</v>
      </c>
      <c r="X84" s="23">
        <v>7</v>
      </c>
      <c r="Y84" s="16">
        <v>19</v>
      </c>
      <c r="Z84" s="31">
        <v>26</v>
      </c>
      <c r="AA84" s="41">
        <f t="shared" si="245"/>
        <v>1.75</v>
      </c>
      <c r="AB84" s="18">
        <f t="shared" si="246"/>
        <v>3.8</v>
      </c>
      <c r="AC84" s="42">
        <f t="shared" si="247"/>
        <v>2.8888888888888888</v>
      </c>
      <c r="AD84" s="23">
        <v>0</v>
      </c>
      <c r="AE84" s="16">
        <v>0</v>
      </c>
      <c r="AF84" s="31">
        <v>0</v>
      </c>
      <c r="AG84" s="41">
        <f t="shared" si="248"/>
        <v>0</v>
      </c>
      <c r="AH84" s="18">
        <f t="shared" si="249"/>
        <v>0</v>
      </c>
      <c r="AI84" s="42">
        <f t="shared" si="250"/>
        <v>0</v>
      </c>
      <c r="AJ84" s="23">
        <v>12</v>
      </c>
      <c r="AK84" s="16">
        <v>31</v>
      </c>
      <c r="AL84" s="31">
        <v>43</v>
      </c>
      <c r="AM84" s="41">
        <f t="shared" si="251"/>
        <v>3</v>
      </c>
      <c r="AN84" s="18">
        <f t="shared" si="252"/>
        <v>6.2</v>
      </c>
      <c r="AO84" s="42">
        <f t="shared" si="253"/>
        <v>4.7777777777777777</v>
      </c>
      <c r="AP84" s="23">
        <v>3</v>
      </c>
      <c r="AQ84" s="16">
        <v>1</v>
      </c>
      <c r="AR84" s="31">
        <v>4</v>
      </c>
      <c r="AS84" s="41">
        <f t="shared" si="254"/>
        <v>0.75</v>
      </c>
      <c r="AT84" s="18">
        <f t="shared" si="255"/>
        <v>0.2</v>
      </c>
      <c r="AU84" s="42">
        <f t="shared" si="256"/>
        <v>0.44444444444444442</v>
      </c>
      <c r="AV84" s="23">
        <v>0</v>
      </c>
      <c r="AW84" s="16">
        <v>0</v>
      </c>
      <c r="AX84" s="16">
        <v>0</v>
      </c>
      <c r="AY84" s="19">
        <f t="shared" si="257"/>
        <v>0</v>
      </c>
      <c r="AZ84" s="19">
        <f t="shared" si="258"/>
        <v>0</v>
      </c>
      <c r="BA84" s="19">
        <f t="shared" si="259"/>
        <v>0</v>
      </c>
      <c r="BB84" s="16">
        <v>0</v>
      </c>
      <c r="BC84" s="16">
        <v>0</v>
      </c>
      <c r="BD84" s="16">
        <v>0</v>
      </c>
      <c r="BE84" s="20">
        <f t="shared" si="260"/>
        <v>0</v>
      </c>
      <c r="BF84" s="20">
        <f t="shared" si="261"/>
        <v>0</v>
      </c>
      <c r="BG84" s="45">
        <f t="shared" si="262"/>
        <v>0</v>
      </c>
      <c r="BH84" s="23">
        <v>0</v>
      </c>
      <c r="BI84" s="16">
        <v>4</v>
      </c>
      <c r="BJ84" s="16">
        <v>4</v>
      </c>
      <c r="BK84" s="19">
        <f t="shared" si="263"/>
        <v>0</v>
      </c>
      <c r="BL84" s="19">
        <f t="shared" si="264"/>
        <v>0.8</v>
      </c>
      <c r="BM84" s="19">
        <f t="shared" si="265"/>
        <v>0.44444444444444442</v>
      </c>
      <c r="BN84" s="16">
        <v>0</v>
      </c>
      <c r="BO84" s="16">
        <v>0</v>
      </c>
      <c r="BP84" s="16">
        <v>0</v>
      </c>
      <c r="BQ84" s="19">
        <f t="shared" si="266"/>
        <v>0</v>
      </c>
      <c r="BR84" s="19">
        <f t="shared" si="267"/>
        <v>0</v>
      </c>
      <c r="BS84" s="46">
        <f t="shared" si="268"/>
        <v>0</v>
      </c>
      <c r="BT84" s="23">
        <v>3</v>
      </c>
      <c r="BU84" s="16">
        <v>4</v>
      </c>
      <c r="BV84" s="16">
        <v>7</v>
      </c>
      <c r="BW84" s="19">
        <f t="shared" si="269"/>
        <v>0.75</v>
      </c>
      <c r="BX84" s="19">
        <f t="shared" si="270"/>
        <v>0.8</v>
      </c>
      <c r="BY84" s="19">
        <f t="shared" si="271"/>
        <v>0.77777777777777779</v>
      </c>
      <c r="BZ84" s="16">
        <v>0</v>
      </c>
      <c r="CA84" s="16">
        <v>0</v>
      </c>
      <c r="CB84" s="16">
        <v>0</v>
      </c>
      <c r="CC84" s="19">
        <f t="shared" si="272"/>
        <v>0</v>
      </c>
      <c r="CD84" s="19">
        <f t="shared" si="273"/>
        <v>0</v>
      </c>
      <c r="CE84" s="46">
        <f t="shared" si="274"/>
        <v>0</v>
      </c>
      <c r="CF84" s="23">
        <v>3</v>
      </c>
      <c r="CG84" s="16">
        <v>4</v>
      </c>
      <c r="CH84" s="16">
        <v>7</v>
      </c>
      <c r="CI84" s="20">
        <f t="shared" si="275"/>
        <v>0.75</v>
      </c>
      <c r="CJ84" s="20">
        <f t="shared" si="276"/>
        <v>0.8</v>
      </c>
      <c r="CK84" s="20">
        <f t="shared" si="277"/>
        <v>0.77777777777777779</v>
      </c>
      <c r="CL84" s="16">
        <v>0</v>
      </c>
      <c r="CM84" s="16">
        <v>0</v>
      </c>
      <c r="CN84" s="16">
        <v>0</v>
      </c>
      <c r="CO84" s="20">
        <f t="shared" si="278"/>
        <v>0</v>
      </c>
      <c r="CP84" s="20">
        <f t="shared" si="279"/>
        <v>0</v>
      </c>
      <c r="CQ84" s="20">
        <f t="shared" si="280"/>
        <v>0</v>
      </c>
      <c r="CR84" s="16">
        <f t="shared" si="281"/>
        <v>3</v>
      </c>
      <c r="CS84" s="16">
        <f t="shared" si="282"/>
        <v>4</v>
      </c>
      <c r="CT84" s="16">
        <f t="shared" si="283"/>
        <v>7</v>
      </c>
      <c r="CU84" s="20">
        <f t="shared" si="284"/>
        <v>0.75</v>
      </c>
      <c r="CV84" s="20">
        <f t="shared" si="285"/>
        <v>0.8</v>
      </c>
      <c r="CW84" s="45">
        <f t="shared" si="286"/>
        <v>0.77777777777777779</v>
      </c>
    </row>
    <row r="85" spans="1:101" ht="9.75">
      <c r="A85" s="26"/>
      <c r="B85" s="27" t="s">
        <v>116</v>
      </c>
      <c r="C85" s="23">
        <v>8</v>
      </c>
      <c r="D85" s="16">
        <v>3</v>
      </c>
      <c r="E85" s="31">
        <v>11</v>
      </c>
      <c r="F85" s="23">
        <v>3</v>
      </c>
      <c r="G85" s="16">
        <v>2</v>
      </c>
      <c r="H85" s="31">
        <v>5</v>
      </c>
      <c r="I85" s="36">
        <f t="shared" si="236"/>
        <v>0.375</v>
      </c>
      <c r="J85" s="21">
        <f t="shared" si="237"/>
        <v>0.66666666666666663</v>
      </c>
      <c r="K85" s="39">
        <f t="shared" si="238"/>
        <v>0.45454545454545453</v>
      </c>
      <c r="L85" s="23">
        <v>2</v>
      </c>
      <c r="M85" s="16">
        <v>2</v>
      </c>
      <c r="N85" s="31">
        <v>4</v>
      </c>
      <c r="O85" s="35">
        <f t="shared" si="239"/>
        <v>0.66666666666666663</v>
      </c>
      <c r="P85" s="17">
        <f t="shared" si="240"/>
        <v>1</v>
      </c>
      <c r="Q85" s="38">
        <f t="shared" si="241"/>
        <v>0.8</v>
      </c>
      <c r="R85" s="23">
        <v>3</v>
      </c>
      <c r="S85" s="16">
        <v>0</v>
      </c>
      <c r="T85" s="31">
        <v>3</v>
      </c>
      <c r="U85" s="41">
        <f t="shared" si="242"/>
        <v>0.375</v>
      </c>
      <c r="V85" s="18">
        <f t="shared" si="243"/>
        <v>0</v>
      </c>
      <c r="W85" s="42">
        <f t="shared" si="244"/>
        <v>0.27272727272727271</v>
      </c>
      <c r="X85" s="23">
        <v>5</v>
      </c>
      <c r="Y85" s="16">
        <v>2</v>
      </c>
      <c r="Z85" s="31">
        <v>7</v>
      </c>
      <c r="AA85" s="41">
        <f t="shared" si="245"/>
        <v>0.625</v>
      </c>
      <c r="AB85" s="18">
        <f t="shared" si="246"/>
        <v>0.66666666666666663</v>
      </c>
      <c r="AC85" s="42">
        <f t="shared" si="247"/>
        <v>0.63636363636363635</v>
      </c>
      <c r="AD85" s="23">
        <v>0</v>
      </c>
      <c r="AE85" s="16">
        <v>0</v>
      </c>
      <c r="AF85" s="31">
        <v>0</v>
      </c>
      <c r="AG85" s="41">
        <f t="shared" si="248"/>
        <v>0</v>
      </c>
      <c r="AH85" s="18">
        <f t="shared" si="249"/>
        <v>0</v>
      </c>
      <c r="AI85" s="42">
        <f t="shared" si="250"/>
        <v>0</v>
      </c>
      <c r="AJ85" s="23">
        <v>8</v>
      </c>
      <c r="AK85" s="16">
        <v>2</v>
      </c>
      <c r="AL85" s="31">
        <v>10</v>
      </c>
      <c r="AM85" s="41">
        <f t="shared" si="251"/>
        <v>1</v>
      </c>
      <c r="AN85" s="18">
        <f t="shared" si="252"/>
        <v>0.66666666666666663</v>
      </c>
      <c r="AO85" s="42">
        <f t="shared" si="253"/>
        <v>0.90909090909090906</v>
      </c>
      <c r="AP85" s="23">
        <v>0</v>
      </c>
      <c r="AQ85" s="16">
        <v>0</v>
      </c>
      <c r="AR85" s="31">
        <v>0</v>
      </c>
      <c r="AS85" s="41">
        <f t="shared" si="254"/>
        <v>0</v>
      </c>
      <c r="AT85" s="18">
        <f t="shared" si="255"/>
        <v>0</v>
      </c>
      <c r="AU85" s="42">
        <f t="shared" si="256"/>
        <v>0</v>
      </c>
      <c r="AV85" s="23">
        <v>0</v>
      </c>
      <c r="AW85" s="16">
        <v>0</v>
      </c>
      <c r="AX85" s="16">
        <v>0</v>
      </c>
      <c r="AY85" s="19">
        <f t="shared" si="257"/>
        <v>0</v>
      </c>
      <c r="AZ85" s="19">
        <f t="shared" si="258"/>
        <v>0</v>
      </c>
      <c r="BA85" s="19">
        <f t="shared" si="259"/>
        <v>0</v>
      </c>
      <c r="BB85" s="16">
        <v>0</v>
      </c>
      <c r="BC85" s="16">
        <v>0</v>
      </c>
      <c r="BD85" s="16">
        <v>0</v>
      </c>
      <c r="BE85" s="20">
        <f t="shared" si="260"/>
        <v>0</v>
      </c>
      <c r="BF85" s="20">
        <f t="shared" si="261"/>
        <v>0</v>
      </c>
      <c r="BG85" s="45">
        <f t="shared" si="262"/>
        <v>0</v>
      </c>
      <c r="BH85" s="23">
        <v>2</v>
      </c>
      <c r="BI85" s="16">
        <v>1</v>
      </c>
      <c r="BJ85" s="16">
        <v>3</v>
      </c>
      <c r="BK85" s="19">
        <f t="shared" si="263"/>
        <v>0.25</v>
      </c>
      <c r="BL85" s="19">
        <f t="shared" si="264"/>
        <v>0.33333333333333331</v>
      </c>
      <c r="BM85" s="19">
        <f t="shared" si="265"/>
        <v>0.27272727272727271</v>
      </c>
      <c r="BN85" s="16">
        <v>0</v>
      </c>
      <c r="BO85" s="16">
        <v>0</v>
      </c>
      <c r="BP85" s="16">
        <v>0</v>
      </c>
      <c r="BQ85" s="19">
        <f t="shared" si="266"/>
        <v>0</v>
      </c>
      <c r="BR85" s="19">
        <f t="shared" si="267"/>
        <v>0</v>
      </c>
      <c r="BS85" s="46">
        <f t="shared" si="268"/>
        <v>0</v>
      </c>
      <c r="BT85" s="23">
        <v>5</v>
      </c>
      <c r="BU85" s="16">
        <v>0</v>
      </c>
      <c r="BV85" s="16">
        <v>5</v>
      </c>
      <c r="BW85" s="19">
        <f t="shared" si="269"/>
        <v>0.625</v>
      </c>
      <c r="BX85" s="19">
        <f t="shared" si="270"/>
        <v>0</v>
      </c>
      <c r="BY85" s="19">
        <f t="shared" si="271"/>
        <v>0.45454545454545453</v>
      </c>
      <c r="BZ85" s="16">
        <v>0</v>
      </c>
      <c r="CA85" s="16">
        <v>0</v>
      </c>
      <c r="CB85" s="16">
        <v>0</v>
      </c>
      <c r="CC85" s="19">
        <f t="shared" si="272"/>
        <v>0</v>
      </c>
      <c r="CD85" s="19">
        <f t="shared" si="273"/>
        <v>0</v>
      </c>
      <c r="CE85" s="46">
        <f t="shared" si="274"/>
        <v>0</v>
      </c>
      <c r="CF85" s="23">
        <v>4</v>
      </c>
      <c r="CG85" s="16">
        <v>0</v>
      </c>
      <c r="CH85" s="16">
        <v>4</v>
      </c>
      <c r="CI85" s="20">
        <f t="shared" si="275"/>
        <v>0.5</v>
      </c>
      <c r="CJ85" s="20">
        <f t="shared" si="276"/>
        <v>0</v>
      </c>
      <c r="CK85" s="20">
        <f t="shared" si="277"/>
        <v>0.36363636363636365</v>
      </c>
      <c r="CL85" s="16">
        <v>0</v>
      </c>
      <c r="CM85" s="16">
        <v>0</v>
      </c>
      <c r="CN85" s="16">
        <v>0</v>
      </c>
      <c r="CO85" s="20">
        <f t="shared" si="278"/>
        <v>0</v>
      </c>
      <c r="CP85" s="20">
        <f t="shared" si="279"/>
        <v>0</v>
      </c>
      <c r="CQ85" s="20">
        <f t="shared" si="280"/>
        <v>0</v>
      </c>
      <c r="CR85" s="16">
        <f t="shared" ref="CR85" si="287">CF85+CL85</f>
        <v>4</v>
      </c>
      <c r="CS85" s="16">
        <f t="shared" ref="CS85" si="288">CG85+CM85</f>
        <v>0</v>
      </c>
      <c r="CT85" s="16">
        <f t="shared" ref="CT85" si="289">CH85+CN85</f>
        <v>4</v>
      </c>
      <c r="CU85" s="20">
        <f t="shared" ref="CU85" si="290">IF(C85=0,0,CR85/C85)</f>
        <v>0.5</v>
      </c>
      <c r="CV85" s="20">
        <f t="shared" ref="CV85" si="291">IF(D85=0,0,CS85/D85)</f>
        <v>0</v>
      </c>
      <c r="CW85" s="45">
        <f t="shared" ref="CW85" si="292">IF(E85=0,0,CT85/E85)</f>
        <v>0.36363636363636365</v>
      </c>
    </row>
    <row r="86" spans="1:101" ht="9.75">
      <c r="A86" s="26"/>
      <c r="B86" s="27" t="s">
        <v>117</v>
      </c>
      <c r="C86" s="23">
        <v>6</v>
      </c>
      <c r="D86" s="16">
        <v>6</v>
      </c>
      <c r="E86" s="31">
        <v>12</v>
      </c>
      <c r="F86" s="23">
        <v>2</v>
      </c>
      <c r="G86" s="16">
        <v>3</v>
      </c>
      <c r="H86" s="31">
        <v>5</v>
      </c>
      <c r="I86" s="36">
        <f t="shared" si="236"/>
        <v>0.33333333333333331</v>
      </c>
      <c r="J86" s="21">
        <f t="shared" si="237"/>
        <v>0.5</v>
      </c>
      <c r="K86" s="39">
        <f t="shared" si="238"/>
        <v>0.41666666666666669</v>
      </c>
      <c r="L86" s="23">
        <v>2</v>
      </c>
      <c r="M86" s="16">
        <v>3</v>
      </c>
      <c r="N86" s="31">
        <v>5</v>
      </c>
      <c r="O86" s="35">
        <f t="shared" si="239"/>
        <v>1</v>
      </c>
      <c r="P86" s="17">
        <f t="shared" si="240"/>
        <v>1</v>
      </c>
      <c r="Q86" s="38">
        <f t="shared" si="241"/>
        <v>1</v>
      </c>
      <c r="R86" s="23">
        <v>0</v>
      </c>
      <c r="S86" s="16">
        <v>0</v>
      </c>
      <c r="T86" s="31">
        <v>0</v>
      </c>
      <c r="U86" s="41">
        <f t="shared" si="242"/>
        <v>0</v>
      </c>
      <c r="V86" s="18">
        <f t="shared" si="243"/>
        <v>0</v>
      </c>
      <c r="W86" s="42">
        <f t="shared" si="244"/>
        <v>0</v>
      </c>
      <c r="X86" s="23">
        <v>3</v>
      </c>
      <c r="Y86" s="16">
        <v>5</v>
      </c>
      <c r="Z86" s="31">
        <v>8</v>
      </c>
      <c r="AA86" s="41">
        <f t="shared" si="245"/>
        <v>0.5</v>
      </c>
      <c r="AB86" s="18">
        <f t="shared" si="246"/>
        <v>0.83333333333333337</v>
      </c>
      <c r="AC86" s="42">
        <f t="shared" si="247"/>
        <v>0.66666666666666663</v>
      </c>
      <c r="AD86" s="23">
        <v>0</v>
      </c>
      <c r="AE86" s="16">
        <v>1</v>
      </c>
      <c r="AF86" s="31">
        <v>1</v>
      </c>
      <c r="AG86" s="41">
        <f t="shared" si="248"/>
        <v>0</v>
      </c>
      <c r="AH86" s="18">
        <f t="shared" si="249"/>
        <v>0.16666666666666666</v>
      </c>
      <c r="AI86" s="42">
        <f t="shared" si="250"/>
        <v>8.3333333333333329E-2</v>
      </c>
      <c r="AJ86" s="23">
        <v>3</v>
      </c>
      <c r="AK86" s="16">
        <v>6</v>
      </c>
      <c r="AL86" s="31">
        <v>9</v>
      </c>
      <c r="AM86" s="41">
        <f t="shared" si="251"/>
        <v>0.5</v>
      </c>
      <c r="AN86" s="18">
        <f t="shared" si="252"/>
        <v>1</v>
      </c>
      <c r="AO86" s="42">
        <f t="shared" si="253"/>
        <v>0.75</v>
      </c>
      <c r="AP86" s="23">
        <v>28</v>
      </c>
      <c r="AQ86" s="16">
        <v>18</v>
      </c>
      <c r="AR86" s="31">
        <v>46</v>
      </c>
      <c r="AS86" s="41">
        <f t="shared" si="254"/>
        <v>4.666666666666667</v>
      </c>
      <c r="AT86" s="18">
        <f t="shared" si="255"/>
        <v>3</v>
      </c>
      <c r="AU86" s="42">
        <f t="shared" si="256"/>
        <v>3.8333333333333335</v>
      </c>
      <c r="AV86" s="23">
        <v>0</v>
      </c>
      <c r="AW86" s="16">
        <v>0</v>
      </c>
      <c r="AX86" s="16">
        <v>0</v>
      </c>
      <c r="AY86" s="19">
        <f t="shared" si="257"/>
        <v>0</v>
      </c>
      <c r="AZ86" s="19">
        <f t="shared" si="258"/>
        <v>0</v>
      </c>
      <c r="BA86" s="19">
        <f t="shared" si="259"/>
        <v>0</v>
      </c>
      <c r="BB86" s="16">
        <v>0</v>
      </c>
      <c r="BC86" s="16">
        <v>0</v>
      </c>
      <c r="BD86" s="16">
        <v>0</v>
      </c>
      <c r="BE86" s="20">
        <f t="shared" si="260"/>
        <v>0</v>
      </c>
      <c r="BF86" s="20">
        <f t="shared" si="261"/>
        <v>0</v>
      </c>
      <c r="BG86" s="45">
        <f t="shared" si="262"/>
        <v>0</v>
      </c>
      <c r="BH86" s="23">
        <v>0</v>
      </c>
      <c r="BI86" s="16">
        <v>4</v>
      </c>
      <c r="BJ86" s="16">
        <v>4</v>
      </c>
      <c r="BK86" s="19">
        <f t="shared" si="263"/>
        <v>0</v>
      </c>
      <c r="BL86" s="19">
        <f t="shared" si="264"/>
        <v>0.66666666666666663</v>
      </c>
      <c r="BM86" s="19">
        <f t="shared" si="265"/>
        <v>0.33333333333333331</v>
      </c>
      <c r="BN86" s="16">
        <v>1</v>
      </c>
      <c r="BO86" s="16">
        <v>1</v>
      </c>
      <c r="BP86" s="16">
        <v>2</v>
      </c>
      <c r="BQ86" s="19">
        <f t="shared" si="266"/>
        <v>0.16666666666666666</v>
      </c>
      <c r="BR86" s="19">
        <f t="shared" si="267"/>
        <v>0.16666666666666666</v>
      </c>
      <c r="BS86" s="46">
        <f t="shared" si="268"/>
        <v>0.16666666666666666</v>
      </c>
      <c r="BT86" s="23">
        <v>2</v>
      </c>
      <c r="BU86" s="16">
        <v>3</v>
      </c>
      <c r="BV86" s="16">
        <v>5</v>
      </c>
      <c r="BW86" s="19">
        <f t="shared" si="269"/>
        <v>0.33333333333333331</v>
      </c>
      <c r="BX86" s="19">
        <f t="shared" si="270"/>
        <v>0.5</v>
      </c>
      <c r="BY86" s="19">
        <f t="shared" si="271"/>
        <v>0.41666666666666669</v>
      </c>
      <c r="BZ86" s="16">
        <v>1</v>
      </c>
      <c r="CA86" s="16">
        <v>0</v>
      </c>
      <c r="CB86" s="16">
        <v>1</v>
      </c>
      <c r="CC86" s="19">
        <f t="shared" si="272"/>
        <v>0.16666666666666666</v>
      </c>
      <c r="CD86" s="19">
        <f t="shared" si="273"/>
        <v>0</v>
      </c>
      <c r="CE86" s="46">
        <f t="shared" si="274"/>
        <v>8.3333333333333329E-2</v>
      </c>
      <c r="CF86" s="23">
        <v>6</v>
      </c>
      <c r="CG86" s="16">
        <v>5</v>
      </c>
      <c r="CH86" s="16">
        <v>11</v>
      </c>
      <c r="CI86" s="20">
        <f t="shared" si="275"/>
        <v>1</v>
      </c>
      <c r="CJ86" s="20">
        <f t="shared" si="276"/>
        <v>0.83333333333333337</v>
      </c>
      <c r="CK86" s="20">
        <f t="shared" si="277"/>
        <v>0.91666666666666663</v>
      </c>
      <c r="CL86" s="16">
        <v>0</v>
      </c>
      <c r="CM86" s="16">
        <v>0</v>
      </c>
      <c r="CN86" s="16">
        <v>0</v>
      </c>
      <c r="CO86" s="20">
        <f t="shared" si="278"/>
        <v>0</v>
      </c>
      <c r="CP86" s="20">
        <f t="shared" si="279"/>
        <v>0</v>
      </c>
      <c r="CQ86" s="20">
        <f t="shared" si="280"/>
        <v>0</v>
      </c>
      <c r="CR86" s="16">
        <f t="shared" si="281"/>
        <v>6</v>
      </c>
      <c r="CS86" s="16">
        <f t="shared" si="282"/>
        <v>5</v>
      </c>
      <c r="CT86" s="16">
        <f t="shared" si="283"/>
        <v>11</v>
      </c>
      <c r="CU86" s="20">
        <f t="shared" si="284"/>
        <v>1</v>
      </c>
      <c r="CV86" s="20">
        <f t="shared" si="285"/>
        <v>0.83333333333333337</v>
      </c>
      <c r="CW86" s="45">
        <f t="shared" si="286"/>
        <v>0.91666666666666663</v>
      </c>
    </row>
    <row r="87" spans="1:101" ht="9.75">
      <c r="A87" s="28"/>
      <c r="B87" s="29" t="s">
        <v>118</v>
      </c>
      <c r="C87" s="32">
        <v>13</v>
      </c>
      <c r="D87" s="33">
        <v>8</v>
      </c>
      <c r="E87" s="34">
        <v>21</v>
      </c>
      <c r="F87" s="32">
        <v>8</v>
      </c>
      <c r="G87" s="33">
        <v>6</v>
      </c>
      <c r="H87" s="34">
        <v>14</v>
      </c>
      <c r="I87" s="58">
        <f t="shared" si="236"/>
        <v>0.61538461538461542</v>
      </c>
      <c r="J87" s="59">
        <f t="shared" si="237"/>
        <v>0.75</v>
      </c>
      <c r="K87" s="60">
        <f t="shared" si="238"/>
        <v>0.66666666666666663</v>
      </c>
      <c r="L87" s="32">
        <v>6</v>
      </c>
      <c r="M87" s="33">
        <v>4</v>
      </c>
      <c r="N87" s="34">
        <v>10</v>
      </c>
      <c r="O87" s="61">
        <f t="shared" si="239"/>
        <v>0.75</v>
      </c>
      <c r="P87" s="62">
        <f t="shared" si="240"/>
        <v>0.66666666666666663</v>
      </c>
      <c r="Q87" s="63">
        <f t="shared" si="241"/>
        <v>0.7142857142857143</v>
      </c>
      <c r="R87" s="32">
        <v>3</v>
      </c>
      <c r="S87" s="33">
        <v>2</v>
      </c>
      <c r="T87" s="34">
        <v>5</v>
      </c>
      <c r="U87" s="64">
        <f t="shared" si="242"/>
        <v>0.23076923076923078</v>
      </c>
      <c r="V87" s="65">
        <f t="shared" si="243"/>
        <v>0.25</v>
      </c>
      <c r="W87" s="66">
        <f t="shared" si="244"/>
        <v>0.23809523809523808</v>
      </c>
      <c r="X87" s="32">
        <v>18</v>
      </c>
      <c r="Y87" s="33">
        <v>8</v>
      </c>
      <c r="Z87" s="34">
        <v>26</v>
      </c>
      <c r="AA87" s="64">
        <f t="shared" si="245"/>
        <v>1.3846153846153846</v>
      </c>
      <c r="AB87" s="65">
        <f t="shared" si="246"/>
        <v>1</v>
      </c>
      <c r="AC87" s="66">
        <f t="shared" si="247"/>
        <v>1.2380952380952381</v>
      </c>
      <c r="AD87" s="32">
        <v>0</v>
      </c>
      <c r="AE87" s="33">
        <v>0</v>
      </c>
      <c r="AF87" s="34">
        <v>0</v>
      </c>
      <c r="AG87" s="64">
        <f t="shared" si="248"/>
        <v>0</v>
      </c>
      <c r="AH87" s="65">
        <f t="shared" si="249"/>
        <v>0</v>
      </c>
      <c r="AI87" s="66">
        <f t="shared" si="250"/>
        <v>0</v>
      </c>
      <c r="AJ87" s="32">
        <v>21</v>
      </c>
      <c r="AK87" s="33">
        <v>10</v>
      </c>
      <c r="AL87" s="34">
        <v>31</v>
      </c>
      <c r="AM87" s="64">
        <f t="shared" si="251"/>
        <v>1.6153846153846154</v>
      </c>
      <c r="AN87" s="65">
        <f t="shared" si="252"/>
        <v>1.25</v>
      </c>
      <c r="AO87" s="66">
        <f t="shared" si="253"/>
        <v>1.4761904761904763</v>
      </c>
      <c r="AP87" s="32">
        <v>2</v>
      </c>
      <c r="AQ87" s="33">
        <v>0</v>
      </c>
      <c r="AR87" s="34">
        <v>2</v>
      </c>
      <c r="AS87" s="64">
        <f t="shared" si="254"/>
        <v>0.15384615384615385</v>
      </c>
      <c r="AT87" s="65">
        <f t="shared" si="255"/>
        <v>0</v>
      </c>
      <c r="AU87" s="66">
        <f t="shared" si="256"/>
        <v>9.5238095238095233E-2</v>
      </c>
      <c r="AV87" s="32">
        <v>0</v>
      </c>
      <c r="AW87" s="33">
        <v>0</v>
      </c>
      <c r="AX87" s="33">
        <v>0</v>
      </c>
      <c r="AY87" s="67">
        <f t="shared" si="257"/>
        <v>0</v>
      </c>
      <c r="AZ87" s="67">
        <f t="shared" si="258"/>
        <v>0</v>
      </c>
      <c r="BA87" s="67">
        <f t="shared" si="259"/>
        <v>0</v>
      </c>
      <c r="BB87" s="33">
        <v>0</v>
      </c>
      <c r="BC87" s="33">
        <v>0</v>
      </c>
      <c r="BD87" s="33">
        <v>0</v>
      </c>
      <c r="BE87" s="68">
        <f t="shared" si="260"/>
        <v>0</v>
      </c>
      <c r="BF87" s="68">
        <f t="shared" si="261"/>
        <v>0</v>
      </c>
      <c r="BG87" s="69">
        <f t="shared" si="262"/>
        <v>0</v>
      </c>
      <c r="BH87" s="32">
        <v>3</v>
      </c>
      <c r="BI87" s="33">
        <v>2</v>
      </c>
      <c r="BJ87" s="33">
        <v>5</v>
      </c>
      <c r="BK87" s="67">
        <f t="shared" si="263"/>
        <v>0.23076923076923078</v>
      </c>
      <c r="BL87" s="67">
        <f t="shared" si="264"/>
        <v>0.25</v>
      </c>
      <c r="BM87" s="67">
        <f t="shared" si="265"/>
        <v>0.23809523809523808</v>
      </c>
      <c r="BN87" s="33">
        <v>1</v>
      </c>
      <c r="BO87" s="33">
        <v>0</v>
      </c>
      <c r="BP87" s="33">
        <v>1</v>
      </c>
      <c r="BQ87" s="67">
        <f t="shared" si="266"/>
        <v>7.6923076923076927E-2</v>
      </c>
      <c r="BR87" s="67">
        <f t="shared" si="267"/>
        <v>0</v>
      </c>
      <c r="BS87" s="70">
        <f t="shared" si="268"/>
        <v>4.7619047619047616E-2</v>
      </c>
      <c r="BT87" s="32">
        <v>5</v>
      </c>
      <c r="BU87" s="33">
        <v>6</v>
      </c>
      <c r="BV87" s="33">
        <v>11</v>
      </c>
      <c r="BW87" s="67">
        <f t="shared" si="269"/>
        <v>0.38461538461538464</v>
      </c>
      <c r="BX87" s="67">
        <f t="shared" si="270"/>
        <v>0.75</v>
      </c>
      <c r="BY87" s="67">
        <f t="shared" si="271"/>
        <v>0.52380952380952384</v>
      </c>
      <c r="BZ87" s="33">
        <v>0</v>
      </c>
      <c r="CA87" s="33">
        <v>0</v>
      </c>
      <c r="CB87" s="33">
        <v>0</v>
      </c>
      <c r="CC87" s="67">
        <f t="shared" si="272"/>
        <v>0</v>
      </c>
      <c r="CD87" s="67">
        <f t="shared" si="273"/>
        <v>0</v>
      </c>
      <c r="CE87" s="70">
        <f t="shared" si="274"/>
        <v>0</v>
      </c>
      <c r="CF87" s="32">
        <v>3</v>
      </c>
      <c r="CG87" s="33">
        <v>3</v>
      </c>
      <c r="CH87" s="33">
        <v>6</v>
      </c>
      <c r="CI87" s="68">
        <f t="shared" si="275"/>
        <v>0.23076923076923078</v>
      </c>
      <c r="CJ87" s="68">
        <f t="shared" si="276"/>
        <v>0.375</v>
      </c>
      <c r="CK87" s="68">
        <f t="shared" si="277"/>
        <v>0.2857142857142857</v>
      </c>
      <c r="CL87" s="33">
        <v>0</v>
      </c>
      <c r="CM87" s="33">
        <v>0</v>
      </c>
      <c r="CN87" s="33">
        <v>0</v>
      </c>
      <c r="CO87" s="68">
        <f t="shared" si="278"/>
        <v>0</v>
      </c>
      <c r="CP87" s="68">
        <f t="shared" si="279"/>
        <v>0</v>
      </c>
      <c r="CQ87" s="68">
        <f t="shared" si="280"/>
        <v>0</v>
      </c>
      <c r="CR87" s="33">
        <f t="shared" si="281"/>
        <v>3</v>
      </c>
      <c r="CS87" s="33">
        <f t="shared" si="282"/>
        <v>3</v>
      </c>
      <c r="CT87" s="33">
        <f t="shared" si="283"/>
        <v>6</v>
      </c>
      <c r="CU87" s="68">
        <f t="shared" si="284"/>
        <v>0.23076923076923078</v>
      </c>
      <c r="CV87" s="68">
        <f t="shared" si="285"/>
        <v>0.375</v>
      </c>
      <c r="CW87" s="69">
        <f t="shared" si="286"/>
        <v>0.2857142857142857</v>
      </c>
    </row>
    <row r="88" spans="1:101" ht="10.5" thickBot="1">
      <c r="A88" s="102" t="s">
        <v>115</v>
      </c>
      <c r="B88" s="103"/>
      <c r="C88" s="132">
        <f>SUM(C73:C87)</f>
        <v>193</v>
      </c>
      <c r="D88" s="104">
        <f>SUM(D73:D87)</f>
        <v>106</v>
      </c>
      <c r="E88" s="105">
        <f t="shared" ref="E88" si="293">C88+D88</f>
        <v>299</v>
      </c>
      <c r="F88" s="132">
        <f>SUM(F73:F87)</f>
        <v>73</v>
      </c>
      <c r="G88" s="104">
        <f>SUM(G73:G87)</f>
        <v>55</v>
      </c>
      <c r="H88" s="105">
        <f t="shared" ref="H88:H89" si="294">F88+G88</f>
        <v>128</v>
      </c>
      <c r="I88" s="133">
        <f t="shared" ref="I88" si="295">IF(C88=0,0,F88/C88)</f>
        <v>0.37823834196891193</v>
      </c>
      <c r="J88" s="106">
        <f t="shared" ref="J88" si="296">IF(D88=0,0,G88/D88)</f>
        <v>0.51886792452830188</v>
      </c>
      <c r="K88" s="107">
        <f t="shared" ref="K88" si="297">IF(E88=0,0,H88/E88)</f>
        <v>0.42809364548494983</v>
      </c>
      <c r="L88" s="132">
        <f>SUM(L73:L87)</f>
        <v>31</v>
      </c>
      <c r="M88" s="104">
        <f>SUM(M73:M87)</f>
        <v>32</v>
      </c>
      <c r="N88" s="105">
        <f t="shared" ref="N88:N89" si="298">L88+M88</f>
        <v>63</v>
      </c>
      <c r="O88" s="134">
        <f t="shared" ref="O88" si="299">IF(F88=0,0,L88/F88)</f>
        <v>0.42465753424657532</v>
      </c>
      <c r="P88" s="108">
        <f t="shared" ref="P88" si="300">IF(G88=0,0,M88/G88)</f>
        <v>0.58181818181818179</v>
      </c>
      <c r="Q88" s="109">
        <f t="shared" ref="Q88" si="301">IF(H88=0,0,N88/H88)</f>
        <v>0.4921875</v>
      </c>
      <c r="R88" s="132">
        <f>SUM(R73:R87)</f>
        <v>102</v>
      </c>
      <c r="S88" s="104">
        <f>SUM(S73:S87)</f>
        <v>59</v>
      </c>
      <c r="T88" s="105">
        <f t="shared" ref="T88:T89" si="302">R88+S88</f>
        <v>161</v>
      </c>
      <c r="U88" s="135">
        <f t="shared" ref="U88" si="303">IF(C88=0,0,R88/C88)</f>
        <v>0.52849740932642486</v>
      </c>
      <c r="V88" s="110">
        <f t="shared" ref="V88" si="304">IF(D88=0,0,S88/D88)</f>
        <v>0.55660377358490565</v>
      </c>
      <c r="W88" s="111">
        <f t="shared" ref="W88" si="305">IF(E88=0,0,T88/E88)</f>
        <v>0.53846153846153844</v>
      </c>
      <c r="X88" s="132">
        <f>SUM(X73:X87)</f>
        <v>147</v>
      </c>
      <c r="Y88" s="104">
        <f>SUM(Y73:Y87)</f>
        <v>147</v>
      </c>
      <c r="Z88" s="105">
        <f t="shared" ref="Z88:Z89" si="306">X88+Y88</f>
        <v>294</v>
      </c>
      <c r="AA88" s="135">
        <f t="shared" ref="AA88" si="307">IF(C88=0,0,X88/C88)</f>
        <v>0.76165803108808294</v>
      </c>
      <c r="AB88" s="110">
        <f t="shared" ref="AB88" si="308">IF(D88=0,0,Y88/D88)</f>
        <v>1.3867924528301887</v>
      </c>
      <c r="AC88" s="111">
        <f t="shared" ref="AC88" si="309">IF(E88=0,0,Z88/E88)</f>
        <v>0.98327759197324416</v>
      </c>
      <c r="AD88" s="132">
        <f>SUM(AD73:AD87)</f>
        <v>7</v>
      </c>
      <c r="AE88" s="104">
        <f>SUM(AE73:AE87)</f>
        <v>1</v>
      </c>
      <c r="AF88" s="105">
        <f t="shared" ref="AF88:AF89" si="310">AD88+AE88</f>
        <v>8</v>
      </c>
      <c r="AG88" s="135">
        <f t="shared" ref="AG88" si="311">IF(C88=0,0,AD88/C88)</f>
        <v>3.6269430051813469E-2</v>
      </c>
      <c r="AH88" s="110">
        <f t="shared" ref="AH88" si="312">IF(D88=0,0,AE88/D88)</f>
        <v>9.433962264150943E-3</v>
      </c>
      <c r="AI88" s="111">
        <f t="shared" ref="AI88" si="313">IF(E88=0,0,AF88/E88)</f>
        <v>2.6755852842809364E-2</v>
      </c>
      <c r="AJ88" s="132">
        <f>SUM(AJ73:AJ87)</f>
        <v>256</v>
      </c>
      <c r="AK88" s="104">
        <f>SUM(AK73:AK87)</f>
        <v>207</v>
      </c>
      <c r="AL88" s="105">
        <f t="shared" ref="AL88:AL89" si="314">AJ88+AK88</f>
        <v>463</v>
      </c>
      <c r="AM88" s="135">
        <f t="shared" ref="AM88" si="315">IF(C88=0,0,AJ88/C88)</f>
        <v>1.3264248704663213</v>
      </c>
      <c r="AN88" s="110">
        <f t="shared" ref="AN88" si="316">IF(D88=0,0,AK88/D88)</f>
        <v>1.9528301886792452</v>
      </c>
      <c r="AO88" s="111">
        <f t="shared" ref="AO88" si="317">IF(E88=0,0,AL88/E88)</f>
        <v>1.5484949832775921</v>
      </c>
      <c r="AP88" s="132">
        <f>SUM(AP73:AP87)</f>
        <v>103</v>
      </c>
      <c r="AQ88" s="104">
        <f>SUM(AQ73:AQ87)</f>
        <v>55</v>
      </c>
      <c r="AR88" s="105">
        <f t="shared" ref="AR88:AR89" si="318">AP88+AQ88</f>
        <v>158</v>
      </c>
      <c r="AS88" s="135">
        <f t="shared" ref="AS88" si="319">IF(C88=0,0,AP88/C88)</f>
        <v>0.53367875647668395</v>
      </c>
      <c r="AT88" s="110">
        <f t="shared" ref="AT88" si="320">IF(D88=0,0,AQ88/D88)</f>
        <v>0.51886792452830188</v>
      </c>
      <c r="AU88" s="111">
        <f t="shared" ref="AU88" si="321">IF(E88=0,0,AR88/E88)</f>
        <v>0.52842809364548493</v>
      </c>
      <c r="AV88" s="132">
        <f>SUM(AV73:AV87)</f>
        <v>7</v>
      </c>
      <c r="AW88" s="104">
        <f>SUM(AW73:AW87)</f>
        <v>4</v>
      </c>
      <c r="AX88" s="104">
        <f t="shared" ref="AX88:AX89" si="322">AV88+AW88</f>
        <v>11</v>
      </c>
      <c r="AY88" s="112">
        <f t="shared" ref="AY88" si="323">IF(C88=0,0,AV88/C88)</f>
        <v>3.6269430051813469E-2</v>
      </c>
      <c r="AZ88" s="112">
        <f t="shared" ref="AZ88" si="324">IF(D88=0,0,AW88/D88)</f>
        <v>3.7735849056603772E-2</v>
      </c>
      <c r="BA88" s="112">
        <f t="shared" ref="BA88" si="325">IF(E88=0,0,AX88/E88)</f>
        <v>3.678929765886288E-2</v>
      </c>
      <c r="BB88" s="104">
        <f>SUM(BB73:BB87)</f>
        <v>1</v>
      </c>
      <c r="BC88" s="104">
        <f>SUM(BC73:BC87)</f>
        <v>3</v>
      </c>
      <c r="BD88" s="104">
        <f t="shared" ref="BD88:BD89" si="326">BB88+BC88</f>
        <v>4</v>
      </c>
      <c r="BE88" s="113">
        <f t="shared" ref="BE88" si="327">IF(C88=0,0,BB88/C88)</f>
        <v>5.1813471502590676E-3</v>
      </c>
      <c r="BF88" s="113">
        <f t="shared" ref="BF88" si="328">IF(D88=0,0,BC88/D88)</f>
        <v>2.8301886792452831E-2</v>
      </c>
      <c r="BG88" s="114">
        <f t="shared" ref="BG88" si="329">IF(E88=0,0,BD88/E88)</f>
        <v>1.3377926421404682E-2</v>
      </c>
      <c r="BH88" s="132">
        <f>SUM(BH73:BH87)</f>
        <v>31</v>
      </c>
      <c r="BI88" s="104">
        <f>SUM(BI73:BI87)</f>
        <v>22</v>
      </c>
      <c r="BJ88" s="104">
        <f t="shared" ref="BJ88:BJ89" si="330">BH88+BI88</f>
        <v>53</v>
      </c>
      <c r="BK88" s="112">
        <f t="shared" ref="BK88" si="331">IF(C88=0,0,BH88/C88)</f>
        <v>0.16062176165803108</v>
      </c>
      <c r="BL88" s="112">
        <f t="shared" ref="BL88" si="332">IF(D88=0,0,BI88/D88)</f>
        <v>0.20754716981132076</v>
      </c>
      <c r="BM88" s="112">
        <f t="shared" ref="BM88" si="333">IF(E88=0,0,BJ88/E88)</f>
        <v>0.17725752508361203</v>
      </c>
      <c r="BN88" s="104">
        <f>SUM(BN73:BN87)</f>
        <v>36</v>
      </c>
      <c r="BO88" s="104">
        <f>SUM(BO73:BO87)</f>
        <v>10</v>
      </c>
      <c r="BP88" s="104">
        <f t="shared" ref="BP88:BP89" si="334">BN88+BO88</f>
        <v>46</v>
      </c>
      <c r="BQ88" s="112">
        <f t="shared" ref="BQ88" si="335">IF(C88=0,0,BN88/C88)</f>
        <v>0.18652849740932642</v>
      </c>
      <c r="BR88" s="112">
        <f t="shared" ref="BR88" si="336">IF(D88=0,0,BO88/D88)</f>
        <v>9.4339622641509441E-2</v>
      </c>
      <c r="BS88" s="115">
        <f t="shared" ref="BS88" si="337">IF(E88=0,0,BP88/E88)</f>
        <v>0.15384615384615385</v>
      </c>
      <c r="BT88" s="132">
        <f>SUM(BT73:BT87)</f>
        <v>42</v>
      </c>
      <c r="BU88" s="104">
        <f>SUM(BU73:BU87)</f>
        <v>24</v>
      </c>
      <c r="BV88" s="104">
        <f t="shared" ref="BV88:BV89" si="338">BT88+BU88</f>
        <v>66</v>
      </c>
      <c r="BW88" s="112">
        <f t="shared" ref="BW88" si="339">IF(C88=0,0,BT88/C88)</f>
        <v>0.21761658031088082</v>
      </c>
      <c r="BX88" s="112">
        <f t="shared" ref="BX88" si="340">IF(D88=0,0,BU88/D88)</f>
        <v>0.22641509433962265</v>
      </c>
      <c r="BY88" s="112">
        <f t="shared" ref="BY88" si="341">IF(E88=0,0,BV88/E88)</f>
        <v>0.22073578595317725</v>
      </c>
      <c r="BZ88" s="104">
        <f>SUM(BZ73:BZ87)</f>
        <v>31</v>
      </c>
      <c r="CA88" s="104">
        <f>SUM(CA73:CA87)</f>
        <v>8</v>
      </c>
      <c r="CB88" s="104">
        <f t="shared" ref="CB88:CB89" si="342">BZ88+CA88</f>
        <v>39</v>
      </c>
      <c r="CC88" s="112">
        <f t="shared" ref="CC88" si="343">IF(C88=0,0,BZ88/C88)</f>
        <v>0.16062176165803108</v>
      </c>
      <c r="CD88" s="112">
        <f t="shared" ref="CD88" si="344">IF(D88=0,0,CA88/D88)</f>
        <v>7.5471698113207544E-2</v>
      </c>
      <c r="CE88" s="115">
        <f t="shared" ref="CE88" si="345">IF(E88=0,0,CB88/E88)</f>
        <v>0.13043478260869565</v>
      </c>
      <c r="CF88" s="132">
        <f>SUM(CF73:CF87)</f>
        <v>41</v>
      </c>
      <c r="CG88" s="104">
        <f>SUM(CG73:CG87)</f>
        <v>23</v>
      </c>
      <c r="CH88" s="104">
        <f t="shared" ref="CH88:CH89" si="346">CF88+CG88</f>
        <v>64</v>
      </c>
      <c r="CI88" s="113">
        <f t="shared" ref="CI88" si="347">IF(C88=0,0,CF88/C88)</f>
        <v>0.21243523316062177</v>
      </c>
      <c r="CJ88" s="113">
        <f t="shared" ref="CJ88" si="348">IF(D88=0,0,CG88/D88)</f>
        <v>0.21698113207547171</v>
      </c>
      <c r="CK88" s="113">
        <f t="shared" ref="CK88" si="349">IF(E88=0,0,CH88/E88)</f>
        <v>0.21404682274247491</v>
      </c>
      <c r="CL88" s="104">
        <f>SUM(CL73:CL87)</f>
        <v>24</v>
      </c>
      <c r="CM88" s="104">
        <f>SUM(CM73:CM87)</f>
        <v>4</v>
      </c>
      <c r="CN88" s="104">
        <f t="shared" ref="CN88:CN89" si="350">CL88+CM88</f>
        <v>28</v>
      </c>
      <c r="CO88" s="113">
        <f t="shared" ref="CO88" si="351">IF(C88=0,0,CL88/C88)</f>
        <v>0.12435233160621761</v>
      </c>
      <c r="CP88" s="113">
        <f t="shared" ref="CP88" si="352">IF(D88=0,0,CM88/D88)</f>
        <v>3.7735849056603772E-2</v>
      </c>
      <c r="CQ88" s="113">
        <f t="shared" ref="CQ88" si="353">IF(E88=0,0,CN88/E88)</f>
        <v>9.3645484949832769E-2</v>
      </c>
      <c r="CR88" s="104">
        <f t="shared" ref="CR88" si="354">CF88+CL88</f>
        <v>65</v>
      </c>
      <c r="CS88" s="104">
        <f t="shared" ref="CS88" si="355">CG88+CM88</f>
        <v>27</v>
      </c>
      <c r="CT88" s="104">
        <f t="shared" ref="CT88" si="356">CH88+CN88</f>
        <v>92</v>
      </c>
      <c r="CU88" s="113">
        <f t="shared" ref="CU88" si="357">IF(C88=0,0,CR88/C88)</f>
        <v>0.33678756476683935</v>
      </c>
      <c r="CV88" s="113">
        <f t="shared" ref="CV88" si="358">IF(D88=0,0,CS88/D88)</f>
        <v>0.25471698113207547</v>
      </c>
      <c r="CW88" s="114">
        <f t="shared" ref="CW88" si="359">IF(E88=0,0,CT88/E88)</f>
        <v>0.30769230769230771</v>
      </c>
    </row>
    <row r="89" spans="1:101" ht="10.5" thickTop="1">
      <c r="A89" s="28" t="s">
        <v>36</v>
      </c>
      <c r="B89" s="54"/>
      <c r="C89" s="77">
        <f>C61+C71+C88</f>
        <v>6711</v>
      </c>
      <c r="D89" s="78">
        <f>D61+D71+D88</f>
        <v>6173</v>
      </c>
      <c r="E89" s="79">
        <f t="shared" ref="E89" si="360">C89+D89</f>
        <v>12884</v>
      </c>
      <c r="F89" s="77">
        <f>F61+F71+F88</f>
        <v>3110</v>
      </c>
      <c r="G89" s="78">
        <f>G61+G71+G88</f>
        <v>2959</v>
      </c>
      <c r="H89" s="79">
        <f t="shared" si="294"/>
        <v>6069</v>
      </c>
      <c r="I89" s="80">
        <f t="shared" ref="I89" si="361">IF(C89=0,0,F89/C89)</f>
        <v>0.46341826851437939</v>
      </c>
      <c r="J89" s="81">
        <f t="shared" ref="J89" si="362">IF(D89=0,0,G89/D89)</f>
        <v>0.4793455370160376</v>
      </c>
      <c r="K89" s="82">
        <f t="shared" ref="K89" si="363">IF(E89=0,0,H89/E89)</f>
        <v>0.47104936355169202</v>
      </c>
      <c r="L89" s="77">
        <f>L61+L71+L88</f>
        <v>1742</v>
      </c>
      <c r="M89" s="78">
        <f>M61+M71+M88</f>
        <v>1955</v>
      </c>
      <c r="N89" s="79">
        <f t="shared" si="298"/>
        <v>3697</v>
      </c>
      <c r="O89" s="80">
        <f t="shared" ref="O89" si="364">IF(F89=0,0,L89/F89)</f>
        <v>0.56012861736334407</v>
      </c>
      <c r="P89" s="81">
        <f t="shared" ref="P89" si="365">IF(G89=0,0,M89/G89)</f>
        <v>0.66069618114227779</v>
      </c>
      <c r="Q89" s="82">
        <f t="shared" ref="Q89" si="366">IF(H89=0,0,N89/H89)</f>
        <v>0.60916131158345688</v>
      </c>
      <c r="R89" s="77">
        <f>R61+R71+R88</f>
        <v>3783</v>
      </c>
      <c r="S89" s="78">
        <f>S61+S71+S88</f>
        <v>2349</v>
      </c>
      <c r="T89" s="79">
        <f t="shared" si="302"/>
        <v>6132</v>
      </c>
      <c r="U89" s="83">
        <f t="shared" ref="U89" si="367">IF(C89=0,0,R89/C89)</f>
        <v>0.56370138578453288</v>
      </c>
      <c r="V89" s="84">
        <f t="shared" ref="V89" si="368">IF(D89=0,0,S89/D89)</f>
        <v>0.380528106269237</v>
      </c>
      <c r="W89" s="85">
        <f t="shared" ref="W89" si="369">IF(E89=0,0,T89/E89)</f>
        <v>0.47593914933250542</v>
      </c>
      <c r="X89" s="77">
        <f>X61+X71+X88</f>
        <v>8063</v>
      </c>
      <c r="Y89" s="78">
        <f>Y61+Y71+Y88</f>
        <v>9045</v>
      </c>
      <c r="Z89" s="79">
        <f t="shared" si="306"/>
        <v>17108</v>
      </c>
      <c r="AA89" s="95">
        <f t="shared" ref="AA89" si="370">IF(C89=0,0,X89/C89)</f>
        <v>1.2014602890776338</v>
      </c>
      <c r="AB89" s="96">
        <f t="shared" ref="AB89" si="371">IF(D89=0,0,Y89/D89)</f>
        <v>1.4652519034505103</v>
      </c>
      <c r="AC89" s="97">
        <f t="shared" ref="AC89" si="372">IF(E89=0,0,Z89/E89)</f>
        <v>1.3278484942564421</v>
      </c>
      <c r="AD89" s="55">
        <f>AD61+AD71+AD88</f>
        <v>180</v>
      </c>
      <c r="AE89" s="56">
        <f>AE61+AE71+AE88</f>
        <v>299</v>
      </c>
      <c r="AF89" s="57">
        <f t="shared" si="310"/>
        <v>479</v>
      </c>
      <c r="AG89" s="95">
        <f t="shared" ref="AG89" si="373">IF(C89=0,0,AD89/C89)</f>
        <v>2.6821636119803309E-2</v>
      </c>
      <c r="AH89" s="96">
        <f t="shared" ref="AH89" si="374">IF(D89=0,0,AE89/D89)</f>
        <v>4.8436740644743237E-2</v>
      </c>
      <c r="AI89" s="97">
        <f t="shared" ref="AI89" si="375">IF(E89=0,0,AF89/E89)</f>
        <v>3.7177895063644828E-2</v>
      </c>
      <c r="AJ89" s="77">
        <f>AJ61+AJ71+AJ88</f>
        <v>12026</v>
      </c>
      <c r="AK89" s="78">
        <f>AK61+AK71+AK88</f>
        <v>11693</v>
      </c>
      <c r="AL89" s="79">
        <f t="shared" si="314"/>
        <v>23719</v>
      </c>
      <c r="AM89" s="95">
        <f t="shared" ref="AM89" si="376">IF(C89=0,0,AJ89/C89)</f>
        <v>1.7919833109819698</v>
      </c>
      <c r="AN89" s="96">
        <f t="shared" ref="AN89" si="377">IF(D89=0,0,AK89/D89)</f>
        <v>1.8942167503644904</v>
      </c>
      <c r="AO89" s="97">
        <f t="shared" ref="AO89" si="378">IF(E89=0,0,AL89/E89)</f>
        <v>1.8409655386525923</v>
      </c>
      <c r="AP89" s="55">
        <f>AP61+AP71+AP88</f>
        <v>3304</v>
      </c>
      <c r="AQ89" s="56">
        <f>AQ61+AQ71+AQ88</f>
        <v>4028</v>
      </c>
      <c r="AR89" s="57">
        <f t="shared" si="318"/>
        <v>7332</v>
      </c>
      <c r="AS89" s="95">
        <f t="shared" ref="AS89" si="379">IF(C89=0,0,AP89/C89)</f>
        <v>0.49232603188794516</v>
      </c>
      <c r="AT89" s="96">
        <f t="shared" ref="AT89" si="380">IF(D89=0,0,AQ89/D89)</f>
        <v>0.65251903450510285</v>
      </c>
      <c r="AU89" s="97">
        <f t="shared" ref="AU89" si="381">IF(E89=0,0,AR89/E89)</f>
        <v>0.56907792610990371</v>
      </c>
      <c r="AV89" s="55">
        <f>AV61+AV71+AV88</f>
        <v>214</v>
      </c>
      <c r="AW89" s="56">
        <f>AW61+AW71+AW88</f>
        <v>269</v>
      </c>
      <c r="AX89" s="56">
        <f t="shared" si="322"/>
        <v>483</v>
      </c>
      <c r="AY89" s="98">
        <f t="shared" ref="AY89" si="382">IF(C89=0,0,AV89/C89)</f>
        <v>3.1887945164655047E-2</v>
      </c>
      <c r="AZ89" s="98">
        <f t="shared" ref="AZ89" si="383">IF(D89=0,0,AW89/D89)</f>
        <v>4.3576867001457964E-2</v>
      </c>
      <c r="BA89" s="98">
        <f t="shared" ref="BA89" si="384">IF(E89=0,0,AX89/E89)</f>
        <v>3.7488357652902822E-2</v>
      </c>
      <c r="BB89" s="56">
        <f>BB61+BB71+BB88</f>
        <v>24</v>
      </c>
      <c r="BC89" s="56">
        <f>BC61+BC71+BC88</f>
        <v>29</v>
      </c>
      <c r="BD89" s="56">
        <f t="shared" si="326"/>
        <v>53</v>
      </c>
      <c r="BE89" s="99">
        <f t="shared" ref="BE89" si="385">IF(C89=0,0,BB89/C89)</f>
        <v>3.5762181493071078E-3</v>
      </c>
      <c r="BF89" s="99">
        <f t="shared" ref="BF89" si="386">IF(D89=0,0,BC89/D89)</f>
        <v>4.6978778551757657E-3</v>
      </c>
      <c r="BG89" s="100">
        <f t="shared" ref="BG89" si="387">IF(E89=0,0,BD89/E89)</f>
        <v>4.113629307668426E-3</v>
      </c>
      <c r="BH89" s="55">
        <f>BH61+BH71+BH88</f>
        <v>1131</v>
      </c>
      <c r="BI89" s="56">
        <f>BI61+BI71+BI88</f>
        <v>1325</v>
      </c>
      <c r="BJ89" s="56">
        <f t="shared" si="330"/>
        <v>2456</v>
      </c>
      <c r="BK89" s="98">
        <f t="shared" ref="BK89" si="388">IF(C89=0,0,BH89/C89)</f>
        <v>0.16852928028609745</v>
      </c>
      <c r="BL89" s="98">
        <f t="shared" ref="BL89" si="389">IF(D89=0,0,BI89/D89)</f>
        <v>0.21464441924509964</v>
      </c>
      <c r="BM89" s="98">
        <f t="shared" ref="BM89" si="390">IF(E89=0,0,BJ89/E89)</f>
        <v>0.19062402980440857</v>
      </c>
      <c r="BN89" s="56">
        <f>BN61+BN71+BN88</f>
        <v>422</v>
      </c>
      <c r="BO89" s="56">
        <f>BO61+BO71+BO88</f>
        <v>381</v>
      </c>
      <c r="BP89" s="56">
        <f t="shared" si="334"/>
        <v>803</v>
      </c>
      <c r="BQ89" s="98">
        <f t="shared" ref="BQ89" si="391">IF(C89=0,0,BN89/C89)</f>
        <v>6.2881835791983309E-2</v>
      </c>
      <c r="BR89" s="98">
        <f t="shared" ref="BR89" si="392">IF(D89=0,0,BO89/D89)</f>
        <v>6.1720395269722984E-2</v>
      </c>
      <c r="BS89" s="101">
        <f t="shared" ref="BS89" si="393">IF(E89=0,0,BP89/E89)</f>
        <v>6.2325364793542379E-2</v>
      </c>
      <c r="BT89" s="55">
        <f>BT61+BT71+BT88</f>
        <v>1468</v>
      </c>
      <c r="BU89" s="56">
        <f>BU61+BU71+BU88</f>
        <v>943</v>
      </c>
      <c r="BV89" s="56">
        <f t="shared" si="338"/>
        <v>2411</v>
      </c>
      <c r="BW89" s="98">
        <f t="shared" ref="BW89" si="394">IF(C89=0,0,BT89/C89)</f>
        <v>0.21874534346595143</v>
      </c>
      <c r="BX89" s="98">
        <f t="shared" ref="BX89" si="395">IF(D89=0,0,BU89/D89)</f>
        <v>0.15276202818726714</v>
      </c>
      <c r="BY89" s="98">
        <f t="shared" ref="BY89" si="396">IF(E89=0,0,BV89/E89)</f>
        <v>0.18713132567525614</v>
      </c>
      <c r="BZ89" s="56">
        <f>BZ61+BZ71+BZ88</f>
        <v>505</v>
      </c>
      <c r="CA89" s="56">
        <f>CA61+CA71+CA88</f>
        <v>323</v>
      </c>
      <c r="CB89" s="56">
        <f t="shared" si="342"/>
        <v>828</v>
      </c>
      <c r="CC89" s="98">
        <f t="shared" ref="CC89" si="397">IF(C89=0,0,BZ89/C89)</f>
        <v>7.5249590225003729E-2</v>
      </c>
      <c r="CD89" s="98">
        <f t="shared" ref="CD89" si="398">IF(D89=0,0,CA89/D89)</f>
        <v>5.2324639559371458E-2</v>
      </c>
      <c r="CE89" s="101">
        <f t="shared" ref="CE89" si="399">IF(E89=0,0,CB89/E89)</f>
        <v>6.426575597640484E-2</v>
      </c>
      <c r="CF89" s="55">
        <f>CF61+CF71+CF88</f>
        <v>1490</v>
      </c>
      <c r="CG89" s="56">
        <f>CG61+CG71+CG88</f>
        <v>907</v>
      </c>
      <c r="CH89" s="56">
        <f t="shared" si="346"/>
        <v>2397</v>
      </c>
      <c r="CI89" s="99">
        <f t="shared" ref="CI89" si="400">IF(C89=0,0,CF89/C89)</f>
        <v>0.22202354343614961</v>
      </c>
      <c r="CJ89" s="99">
        <f t="shared" ref="CJ89" si="401">IF(D89=0,0,CG89/D89)</f>
        <v>0.1469301798153248</v>
      </c>
      <c r="CK89" s="99">
        <f t="shared" ref="CK89" si="402">IF(E89=0,0,CH89/E89)</f>
        <v>0.18604470661285316</v>
      </c>
      <c r="CL89" s="56">
        <f>CL61+CL71+CL88</f>
        <v>367</v>
      </c>
      <c r="CM89" s="56">
        <f>CM61+CM71+CM88</f>
        <v>169</v>
      </c>
      <c r="CN89" s="56">
        <f t="shared" si="350"/>
        <v>536</v>
      </c>
      <c r="CO89" s="99">
        <f t="shared" ref="CO89" si="403">IF(C89=0,0,CL89/C89)</f>
        <v>5.4686335866487856E-2</v>
      </c>
      <c r="CP89" s="99">
        <f t="shared" ref="CP89" si="404">IF(D89=0,0,CM89/D89)</f>
        <v>2.7377288190507047E-2</v>
      </c>
      <c r="CQ89" s="99">
        <f t="shared" ref="CQ89" si="405">IF(E89=0,0,CN89/E89)</f>
        <v>4.1601986960571248E-2</v>
      </c>
      <c r="CR89" s="56">
        <f>CR61+CR71+CR88</f>
        <v>1857</v>
      </c>
      <c r="CS89" s="56">
        <f>CS61+CS71+CS88</f>
        <v>1076</v>
      </c>
      <c r="CT89" s="56">
        <f t="shared" ref="CT89" si="406">CR89+CS89</f>
        <v>2933</v>
      </c>
      <c r="CU89" s="99">
        <f t="shared" ref="CU89" si="407">IF(C89=0,0,CR89/C89)</f>
        <v>0.27670987930263746</v>
      </c>
      <c r="CV89" s="99">
        <f t="shared" ref="CV89" si="408">IF(D89=0,0,CS89/D89)</f>
        <v>0.17430746800583186</v>
      </c>
      <c r="CW89" s="100">
        <f t="shared" ref="CW89" si="409">IF(E89=0,0,CT89/E89)</f>
        <v>0.2276466935734244</v>
      </c>
    </row>
  </sheetData>
  <mergeCells count="83">
    <mergeCell ref="CR3:CT3"/>
    <mergeCell ref="A2:B4"/>
    <mergeCell ref="CU3:CW3"/>
    <mergeCell ref="CF2:CW2"/>
    <mergeCell ref="C2:E2"/>
    <mergeCell ref="F2:H2"/>
    <mergeCell ref="U2:W2"/>
    <mergeCell ref="T3:T4"/>
    <mergeCell ref="AF3:AF4"/>
    <mergeCell ref="AG3:AG4"/>
    <mergeCell ref="AH3:AH4"/>
    <mergeCell ref="AI3:AI4"/>
    <mergeCell ref="AS2:AU2"/>
    <mergeCell ref="AQ3:AQ4"/>
    <mergeCell ref="AR3:AR4"/>
    <mergeCell ref="AS3:AS4"/>
    <mergeCell ref="AT3:AT4"/>
    <mergeCell ref="AO3:AO4"/>
    <mergeCell ref="AP3:AP4"/>
    <mergeCell ref="AU3:AU4"/>
    <mergeCell ref="AJ3:AJ4"/>
    <mergeCell ref="AK3:AK4"/>
    <mergeCell ref="AL3:AL4"/>
    <mergeCell ref="AM3:AM4"/>
    <mergeCell ref="AN3:AN4"/>
    <mergeCell ref="O3:O4"/>
    <mergeCell ref="AB3:AB4"/>
    <mergeCell ref="AC3:AC4"/>
    <mergeCell ref="AD3:AD4"/>
    <mergeCell ref="AE3:AE4"/>
    <mergeCell ref="X3:X4"/>
    <mergeCell ref="Y3:Y4"/>
    <mergeCell ref="Z3:Z4"/>
    <mergeCell ref="AA3:AA4"/>
    <mergeCell ref="U3:U4"/>
    <mergeCell ref="V3:V4"/>
    <mergeCell ref="W3:W4"/>
    <mergeCell ref="P3:P4"/>
    <mergeCell ref="Q3:Q4"/>
    <mergeCell ref="AD2:AF2"/>
    <mergeCell ref="AA2:AC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L3:L4"/>
    <mergeCell ref="M3:M4"/>
    <mergeCell ref="N3:N4"/>
    <mergeCell ref="I2:K2"/>
    <mergeCell ref="L2:N2"/>
    <mergeCell ref="O2:Q2"/>
    <mergeCell ref="R2:T2"/>
    <mergeCell ref="X2:Z2"/>
    <mergeCell ref="BT2:CE2"/>
    <mergeCell ref="AG2:AI2"/>
    <mergeCell ref="AJ2:AL2"/>
    <mergeCell ref="AM2:AO2"/>
    <mergeCell ref="AP2:AR2"/>
    <mergeCell ref="AV2:BG2"/>
    <mergeCell ref="BH2:BS2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CO3:CQ3"/>
    <mergeCell ref="BZ3:CB3"/>
    <mergeCell ref="CC3:CE3"/>
    <mergeCell ref="CF3:CH3"/>
    <mergeCell ref="CI3:CK3"/>
    <mergeCell ref="CL3:CN3"/>
  </mergeCells>
  <phoneticPr fontId="2"/>
  <printOptions horizontalCentered="1" verticalCentered="1" gridLinesSet="0"/>
  <pageMargins left="0.70866141732283472" right="0.47244094488188981" top="0.39370078740157483" bottom="0.35433070866141736" header="0.31496062992125984" footer="0.31496062992125984"/>
  <pageSetup paperSize="9" pageOrder="overThenDown" orientation="landscape" r:id="rId1"/>
  <headerFooter alignWithMargins="0">
    <oddHeader xml:space="preserve">&amp;C
</oddHeader>
  </headerFooter>
  <rowBreaks count="1" manualBreakCount="1">
    <brk id="61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高校3年生</vt:lpstr>
      <vt:lpstr>高校3年生!Print_Area</vt:lpstr>
      <vt:lpstr>高校3年生!Print_Titles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住吉　由加</dc:creator>
  <cp:lastModifiedBy>w</cp:lastModifiedBy>
  <cp:lastPrinted>2019-08-07T07:51:50Z</cp:lastPrinted>
  <dcterms:created xsi:type="dcterms:W3CDTF">2001-09-03T00:54:18Z</dcterms:created>
  <dcterms:modified xsi:type="dcterms:W3CDTF">2019-08-07T08:24:40Z</dcterms:modified>
</cp:coreProperties>
</file>