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ri-pc\Desktop\●調査書データ\"/>
    </mc:Choice>
  </mc:AlternateContent>
  <xr:revisionPtr revIDLastSave="0" documentId="13_ncr:1_{3D9CA825-8C85-4B0C-AFF8-83971DE99D7E}" xr6:coauthVersionLast="45" xr6:coauthVersionMax="45" xr10:uidLastSave="{00000000-0000-0000-0000-000000000000}"/>
  <bookViews>
    <workbookView xWindow="-120" yWindow="-120" windowWidth="20730" windowHeight="11160" tabRatio="798" xr2:uid="{00000000-000D-0000-FFFF-FFFF00000000}"/>
  </bookViews>
  <sheets>
    <sheet name="8頁　３．地域別・月別観光入込客数（外国人）" sheetId="5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50" l="1"/>
  <c r="D26" i="50"/>
  <c r="D28" i="50" s="1"/>
  <c r="P26" i="50" l="1"/>
  <c r="P27" i="50"/>
  <c r="G27" i="50"/>
  <c r="P28" i="50" l="1"/>
  <c r="Q27" i="50"/>
  <c r="Q26" i="50"/>
  <c r="E27" i="50"/>
  <c r="E26" i="50"/>
  <c r="R8" i="50"/>
  <c r="R9" i="50"/>
  <c r="R10" i="50"/>
  <c r="R11" i="50"/>
  <c r="R12" i="50"/>
  <c r="R13" i="50"/>
  <c r="R14" i="50"/>
  <c r="R15" i="50"/>
  <c r="R16" i="50"/>
  <c r="R17" i="50"/>
  <c r="R18" i="50"/>
  <c r="R19" i="50"/>
  <c r="R20" i="50"/>
  <c r="R21" i="50"/>
  <c r="R22" i="50"/>
  <c r="R23" i="50"/>
  <c r="R24" i="50"/>
  <c r="R25" i="50"/>
  <c r="Q28" i="50" l="1"/>
  <c r="R26" i="50"/>
  <c r="E28" i="50"/>
  <c r="O26" i="50" l="1"/>
  <c r="K26" i="50"/>
  <c r="G26" i="50"/>
  <c r="G28" i="50" s="1"/>
  <c r="M27" i="50"/>
  <c r="N26" i="50"/>
  <c r="J26" i="50"/>
  <c r="F26" i="50"/>
  <c r="L27" i="50"/>
  <c r="H27" i="50"/>
  <c r="K27" i="50"/>
  <c r="F27" i="50"/>
  <c r="M26" i="50"/>
  <c r="I26" i="50"/>
  <c r="O27" i="50"/>
  <c r="J27" i="50"/>
  <c r="L26" i="50"/>
  <c r="H26" i="50"/>
  <c r="N27" i="50"/>
  <c r="I27" i="50"/>
  <c r="R5" i="50"/>
  <c r="I28" i="50" l="1"/>
  <c r="H28" i="50"/>
  <c r="F28" i="50"/>
  <c r="N28" i="50"/>
  <c r="R7" i="50"/>
  <c r="K28" i="50"/>
  <c r="L28" i="50"/>
  <c r="M28" i="50"/>
  <c r="J28" i="50"/>
  <c r="O28" i="50"/>
  <c r="R27" i="50"/>
  <c r="R6" i="50"/>
  <c r="R28" i="50" l="1"/>
</calcChain>
</file>

<file path=xl/sharedStrings.xml><?xml version="1.0" encoding="utf-8"?>
<sst xmlns="http://schemas.openxmlformats.org/spreadsheetml/2006/main" count="53" uniqueCount="31">
  <si>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</si>
  <si>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</si>
  <si>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</si>
  <si>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</si>
  <si>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</si>
  <si>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</si>
  <si>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</si>
  <si>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</si>
  <si>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</si>
  <si>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</si>
  <si>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</si>
  <si>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</si>
  <si>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前年計</t>
  </si>
  <si>
    <t>前年比</t>
  </si>
  <si>
    <t>湖南</t>
    <rPh sb="0" eb="2">
      <t>コナン</t>
    </rPh>
    <phoneticPr fontId="22"/>
  </si>
  <si>
    <t>東近江</t>
  </si>
  <si>
    <t>湖東</t>
  </si>
  <si>
    <t>湖北</t>
  </si>
  <si>
    <t>（単位：人）</t>
  </si>
  <si>
    <t>日帰り</t>
  </si>
  <si>
    <t>月　　　　　別　　　　　入　　　　　込　　　　　客　　　　　数</t>
  </si>
  <si>
    <t>地域別</t>
    <rPh sb="0" eb="3">
      <t>チイキベツ</t>
    </rPh>
    <phoneticPr fontId="22"/>
  </si>
  <si>
    <t>・宿泊別</t>
  </si>
  <si>
    <t>延観光入込客数</t>
    <rPh sb="3" eb="5">
      <t>イリコミ</t>
    </rPh>
    <phoneticPr fontId="2"/>
  </si>
  <si>
    <t>大津</t>
    <rPh sb="0" eb="2">
      <t>オオツ</t>
    </rPh>
    <phoneticPr fontId="22"/>
  </si>
  <si>
    <t>宿泊</t>
  </si>
  <si>
    <t>計</t>
  </si>
  <si>
    <t>甲賀</t>
    <rPh sb="0" eb="2">
      <t>コウカ</t>
    </rPh>
    <phoneticPr fontId="22"/>
  </si>
  <si>
    <t>湖西</t>
  </si>
  <si>
    <t>　地域別・月別観光入込客数（外国人）</t>
    <rPh sb="1" eb="3">
      <t>チイキ</t>
    </rPh>
    <rPh sb="3" eb="4">
      <t>ベツ</t>
    </rPh>
    <rPh sb="7" eb="9">
      <t>カンコウ</t>
    </rPh>
    <rPh sb="14" eb="16">
      <t>ガイコク</t>
    </rPh>
    <rPh sb="16" eb="17">
      <t>ジン</t>
    </rPh>
    <phoneticPr fontId="22"/>
  </si>
  <si>
    <t>合計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</si>
</sst>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IPA P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7">
    <xf numFmtId="0" fontId="0" fillId="0" borderId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1" fillId="0" borderId="0"/>
    <xf numFmtId="0" fontId="19" fillId="4" borderId="0" applyNumberFormat="0" applyBorder="0" applyAlignment="0" applyProtection="0">
      <alignment vertical="center"/>
    </xf>
    <xf numFmtId="0" fontId="1" fillId="0" borderId="0"/>
    <xf numFmtId="0" fontId="16" fillId="45" borderId="9" applyNumberFormat="0" applyAlignment="0" applyProtection="0">
      <alignment vertical="center"/>
    </xf>
    <xf numFmtId="0" fontId="11" fillId="45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44" borderId="2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" fillId="42" borderId="1" applyNumberFormat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7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29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38" fontId="26" fillId="0" borderId="0" applyBorder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0" fillId="0" borderId="0" xfId="45" applyFont="1" applyFill="1" applyAlignment="1">
      <alignment vertical="center"/>
    </xf>
    <xf numFmtId="0" fontId="25" fillId="0" borderId="0" xfId="45" applyFont="1" applyFill="1" applyAlignment="1" applyProtection="1">
      <alignment vertical="center"/>
      <protection locked="0"/>
    </xf>
    <xf numFmtId="38" fontId="20" fillId="0" borderId="24" xfId="35" applyFont="1" applyFill="1" applyBorder="1" applyAlignment="1" applyProtection="1">
      <alignment vertical="center"/>
      <protection locked="0"/>
    </xf>
    <xf numFmtId="38" fontId="20" fillId="0" borderId="29" xfId="35" applyFont="1" applyFill="1" applyBorder="1" applyAlignment="1" applyProtection="1">
      <alignment vertical="center"/>
      <protection locked="0"/>
    </xf>
    <xf numFmtId="0" fontId="24" fillId="0" borderId="0" xfId="45" applyFont="1" applyFill="1" applyAlignment="1">
      <alignment vertical="center"/>
    </xf>
    <xf numFmtId="0" fontId="0" fillId="0" borderId="0" xfId="0" applyFill="1">
      <alignment vertical="center"/>
    </xf>
    <xf numFmtId="0" fontId="20" fillId="0" borderId="0" xfId="45" applyFont="1" applyFill="1" applyAlignment="1" applyProtection="1">
      <alignment vertical="center"/>
      <protection locked="0"/>
    </xf>
    <xf numFmtId="0" fontId="20" fillId="0" borderId="0" xfId="45" applyFont="1" applyFill="1" applyBorder="1" applyAlignment="1" applyProtection="1">
      <alignment horizontal="center" vertical="center"/>
      <protection locked="0"/>
    </xf>
    <xf numFmtId="0" fontId="20" fillId="0" borderId="0" xfId="45" applyFont="1" applyFill="1" applyBorder="1" applyAlignment="1" applyProtection="1">
      <alignment vertical="center"/>
      <protection locked="0"/>
    </xf>
    <xf numFmtId="38" fontId="20" fillId="0" borderId="0" xfId="35" applyFont="1" applyFill="1" applyBorder="1" applyAlignment="1" applyProtection="1">
      <alignment vertical="center"/>
      <protection locked="0"/>
    </xf>
    <xf numFmtId="176" fontId="20" fillId="0" borderId="0" xfId="29" applyNumberFormat="1" applyFont="1" applyFill="1" applyBorder="1" applyAlignment="1" applyProtection="1">
      <alignment vertical="center"/>
      <protection locked="0"/>
    </xf>
    <xf numFmtId="0" fontId="20" fillId="0" borderId="10" xfId="45" applyFont="1" applyFill="1" applyBorder="1" applyAlignment="1" applyProtection="1">
      <alignment horizontal="center" vertical="center"/>
      <protection locked="0"/>
    </xf>
    <xf numFmtId="0" fontId="20" fillId="0" borderId="26" xfId="45" applyFont="1" applyFill="1" applyBorder="1" applyAlignment="1" applyProtection="1">
      <alignment horizontal="center" vertical="center"/>
      <protection locked="0"/>
    </xf>
    <xf numFmtId="0" fontId="20" fillId="0" borderId="11" xfId="45" applyFont="1" applyFill="1" applyBorder="1" applyAlignment="1" applyProtection="1">
      <alignment horizontal="centerContinuous" vertical="center"/>
      <protection locked="0"/>
    </xf>
    <xf numFmtId="38" fontId="20" fillId="0" borderId="11" xfId="35" applyFont="1" applyFill="1" applyBorder="1" applyAlignment="1" applyProtection="1">
      <alignment horizontal="centerContinuous" vertical="center"/>
      <protection locked="0"/>
    </xf>
    <xf numFmtId="0" fontId="20" fillId="0" borderId="25" xfId="45" applyFont="1" applyFill="1" applyBorder="1" applyAlignment="1" applyProtection="1">
      <alignment horizontal="centerContinuous" vertical="center"/>
      <protection locked="0"/>
    </xf>
    <xf numFmtId="0" fontId="20" fillId="0" borderId="12" xfId="45" applyFont="1" applyFill="1" applyBorder="1" applyAlignment="1" applyProtection="1">
      <alignment horizontal="center" vertical="center"/>
      <protection locked="0"/>
    </xf>
    <xf numFmtId="0" fontId="20" fillId="0" borderId="27" xfId="45" applyFont="1" applyFill="1" applyBorder="1" applyAlignment="1" applyProtection="1">
      <alignment horizontal="center" vertical="center" shrinkToFit="1"/>
      <protection locked="0"/>
    </xf>
    <xf numFmtId="0" fontId="20" fillId="0" borderId="13" xfId="45" applyFont="1" applyFill="1" applyBorder="1" applyAlignment="1" applyProtection="1">
      <alignment horizontal="center" vertical="center"/>
      <protection locked="0"/>
    </xf>
    <xf numFmtId="0" fontId="20" fillId="0" borderId="20" xfId="45" applyFont="1" applyFill="1" applyBorder="1" applyAlignment="1" applyProtection="1">
      <alignment horizontal="center" vertical="center"/>
      <protection locked="0"/>
    </xf>
    <xf numFmtId="0" fontId="20" fillId="0" borderId="28" xfId="45" applyFont="1" applyFill="1" applyBorder="1" applyAlignment="1" applyProtection="1">
      <alignment horizontal="center" vertical="center"/>
      <protection locked="0"/>
    </xf>
    <xf numFmtId="0" fontId="20" fillId="0" borderId="24" xfId="45" applyFont="1" applyFill="1" applyBorder="1" applyAlignment="1" applyProtection="1">
      <alignment horizontal="center" vertical="center"/>
      <protection locked="0"/>
    </xf>
    <xf numFmtId="38" fontId="20" fillId="0" borderId="30" xfId="35" applyFont="1" applyFill="1" applyBorder="1" applyAlignment="1" applyProtection="1">
      <alignment vertical="center"/>
      <protection locked="0"/>
    </xf>
    <xf numFmtId="176" fontId="20" fillId="0" borderId="24" xfId="29" applyNumberFormat="1" applyFont="1" applyFill="1" applyBorder="1" applyAlignment="1" applyProtection="1">
      <alignment vertical="center"/>
      <protection locked="0"/>
    </xf>
    <xf numFmtId="0" fontId="20" fillId="0" borderId="0" xfId="45" applyFont="1" applyFill="1" applyAlignment="1" applyProtection="1">
      <alignment vertical="center" wrapText="1"/>
      <protection locked="0"/>
    </xf>
    <xf numFmtId="0" fontId="20" fillId="0" borderId="14" xfId="45" applyFont="1" applyFill="1" applyBorder="1" applyAlignment="1" applyProtection="1">
      <alignment horizontal="center" vertical="center"/>
      <protection locked="0"/>
    </xf>
    <xf numFmtId="0" fontId="20" fillId="0" borderId="15" xfId="45" applyFont="1" applyFill="1" applyBorder="1" applyAlignment="1" applyProtection="1">
      <alignment horizontal="center" vertical="center"/>
      <protection locked="0"/>
    </xf>
    <xf numFmtId="38" fontId="20" fillId="0" borderId="16" xfId="35" applyFont="1" applyFill="1" applyBorder="1" applyAlignment="1" applyProtection="1">
      <alignment vertical="center"/>
      <protection locked="0"/>
    </xf>
    <xf numFmtId="176" fontId="20" fillId="0" borderId="15" xfId="29" applyNumberFormat="1" applyFont="1" applyFill="1" applyBorder="1" applyAlignment="1" applyProtection="1">
      <alignment vertical="center"/>
      <protection locked="0"/>
    </xf>
    <xf numFmtId="0" fontId="20" fillId="0" borderId="18" xfId="45" applyFont="1" applyFill="1" applyBorder="1" applyAlignment="1" applyProtection="1">
      <alignment horizontal="center" vertical="center"/>
      <protection locked="0"/>
    </xf>
    <xf numFmtId="38" fontId="20" fillId="0" borderId="19" xfId="35" applyFont="1" applyFill="1" applyBorder="1" applyAlignment="1" applyProtection="1">
      <alignment vertical="center"/>
      <protection locked="0"/>
    </xf>
    <xf numFmtId="176" fontId="20" fillId="0" borderId="18" xfId="29" applyNumberFormat="1" applyFont="1" applyFill="1" applyBorder="1" applyAlignment="1" applyProtection="1">
      <alignment vertical="center"/>
      <protection locked="0"/>
    </xf>
    <xf numFmtId="38" fontId="20" fillId="0" borderId="15" xfId="35" applyFont="1" applyFill="1" applyBorder="1" applyAlignment="1" applyProtection="1">
      <alignment vertical="center"/>
      <protection locked="0"/>
    </xf>
    <xf numFmtId="38" fontId="20" fillId="0" borderId="18" xfId="35" applyFont="1" applyFill="1" applyBorder="1" applyAlignment="1" applyProtection="1">
      <alignment vertical="center"/>
      <protection locked="0"/>
    </xf>
    <xf numFmtId="38" fontId="20" fillId="0" borderId="0" xfId="45" applyNumberFormat="1" applyFont="1" applyFill="1" applyBorder="1" applyAlignment="1" applyProtection="1">
      <alignment vertical="center"/>
      <protection locked="0"/>
    </xf>
    <xf numFmtId="38" fontId="20" fillId="0" borderId="0" xfId="45" applyNumberFormat="1" applyFont="1" applyFill="1" applyAlignment="1" applyProtection="1">
      <alignment vertical="center"/>
      <protection locked="0"/>
    </xf>
    <xf numFmtId="38" fontId="20" fillId="0" borderId="23" xfId="35" applyFont="1" applyFill="1" applyBorder="1" applyAlignment="1" applyProtection="1">
      <alignment vertical="center"/>
      <protection locked="0"/>
    </xf>
    <xf numFmtId="38" fontId="20" fillId="0" borderId="21" xfId="35" applyFont="1" applyFill="1" applyBorder="1" applyAlignment="1" applyProtection="1">
      <alignment vertical="center"/>
      <protection locked="0"/>
    </xf>
    <xf numFmtId="38" fontId="20" fillId="0" borderId="31" xfId="35" applyFont="1" applyFill="1" applyBorder="1" applyAlignment="1" applyProtection="1">
      <alignment vertical="center"/>
      <protection locked="0"/>
    </xf>
    <xf numFmtId="38" fontId="20" fillId="0" borderId="22" xfId="35" applyFont="1" applyFill="1" applyBorder="1" applyAlignment="1" applyProtection="1">
      <alignment vertical="center"/>
      <protection locked="0"/>
    </xf>
    <xf numFmtId="38" fontId="20" fillId="0" borderId="28" xfId="35" applyFont="1" applyFill="1" applyBorder="1" applyAlignment="1" applyProtection="1">
      <alignment vertical="center"/>
      <protection locked="0"/>
    </xf>
    <xf numFmtId="176" fontId="20" fillId="0" borderId="17" xfId="29" applyNumberFormat="1" applyFont="1" applyFill="1" applyBorder="1" applyAlignment="1" applyProtection="1">
      <alignment vertical="center"/>
      <protection locked="0"/>
    </xf>
    <xf numFmtId="176" fontId="20" fillId="0" borderId="12" xfId="29" applyNumberFormat="1" applyFont="1" applyFill="1" applyBorder="1" applyAlignment="1" applyProtection="1">
      <alignment vertical="center"/>
      <protection locked="0"/>
    </xf>
  </cellXfs>
  <cellStyles count="87">
    <cellStyle name="20% - アクセント 1 2" xfId="2" xr:uid="{00000000-0005-0000-0000-000000000000}"/>
    <cellStyle name="20% - アクセント 1 3" xfId="77" xr:uid="{F5DCD245-7665-4327-9FCA-2E2A97296C50}"/>
    <cellStyle name="20% - アクセント 2 2" xfId="3" xr:uid="{00000000-0005-0000-0000-000001000000}"/>
    <cellStyle name="20% - アクセント 2 3" xfId="79" xr:uid="{C257D76C-8F39-4D79-B4CF-AE8862BA96DD}"/>
    <cellStyle name="20% - アクセント 3 2" xfId="4" xr:uid="{00000000-0005-0000-0000-000002000000}"/>
    <cellStyle name="20% - アクセント 3 3" xfId="76" xr:uid="{D2BFD166-771C-42FC-A6C0-38367D217134}"/>
    <cellStyle name="20% - アクセント 4 2" xfId="5" xr:uid="{00000000-0005-0000-0000-000003000000}"/>
    <cellStyle name="20% - アクセント 4 3" xfId="75" xr:uid="{4AC5F9F2-CEF1-423B-9417-9D058EEB52BC}"/>
    <cellStyle name="20% - アクセント 5 2" xfId="6" xr:uid="{00000000-0005-0000-0000-000004000000}"/>
    <cellStyle name="20% - アクセント 5 3" xfId="74" xr:uid="{87425E6F-377C-47B8-A687-2FF91CC6281E}"/>
    <cellStyle name="20% - アクセント 6 2" xfId="7" xr:uid="{00000000-0005-0000-0000-000005000000}"/>
    <cellStyle name="20% - アクセント 6 3" xfId="73" xr:uid="{3760F1D5-DDD4-4A03-B11A-8E73536F03E5}"/>
    <cellStyle name="40% - アクセント 1 2" xfId="8" xr:uid="{00000000-0005-0000-0000-000006000000}"/>
    <cellStyle name="40% - アクセント 1 3" xfId="72" xr:uid="{D0B2C6F7-4563-4EA9-B793-A98D1AF647A4}"/>
    <cellStyle name="40% - アクセント 2 2" xfId="9" xr:uid="{00000000-0005-0000-0000-000007000000}"/>
    <cellStyle name="40% - アクセント 2 3" xfId="71" xr:uid="{33C14458-7595-47B8-8D76-A9A28125CBC3}"/>
    <cellStyle name="40% - アクセント 3 2" xfId="10" xr:uid="{00000000-0005-0000-0000-000008000000}"/>
    <cellStyle name="40% - アクセント 3 3" xfId="70" xr:uid="{60C9A149-52B9-420E-8E5F-3CA103A30C2C}"/>
    <cellStyle name="40% - アクセント 4 2" xfId="11" xr:uid="{00000000-0005-0000-0000-000009000000}"/>
    <cellStyle name="40% - アクセント 4 3" xfId="69" xr:uid="{99625A5E-D51B-4A8A-8750-6B16EBE37003}"/>
    <cellStyle name="40% - アクセント 5 2" xfId="12" xr:uid="{00000000-0005-0000-0000-00000A000000}"/>
    <cellStyle name="40% - アクセント 5 3" xfId="68" xr:uid="{CE3E03C2-C7DF-4C6C-96B9-CAB248E94326}"/>
    <cellStyle name="40% - アクセント 6 2" xfId="13" xr:uid="{00000000-0005-0000-0000-00000B000000}"/>
    <cellStyle name="40% - アクセント 6 3" xfId="67" xr:uid="{EDABFB7A-5C43-45F5-8F94-338063654528}"/>
    <cellStyle name="60% - アクセント 1 2" xfId="14" xr:uid="{00000000-0005-0000-0000-00000C000000}"/>
    <cellStyle name="60% - アクセント 1 3" xfId="66" xr:uid="{E3C7B5C0-FC4A-4D9B-A9D5-6831643FA6D8}"/>
    <cellStyle name="60% - アクセント 2 2" xfId="15" xr:uid="{00000000-0005-0000-0000-00000D000000}"/>
    <cellStyle name="60% - アクセント 2 3" xfId="65" xr:uid="{65A51609-C114-4EC1-9A8C-316C848DB311}"/>
    <cellStyle name="60% - アクセント 3 2" xfId="16" xr:uid="{00000000-0005-0000-0000-00000E000000}"/>
    <cellStyle name="60% - アクセント 3 3" xfId="64" xr:uid="{7CCBAA89-C3AA-4D89-976A-4A2812AA417B}"/>
    <cellStyle name="60% - アクセント 4 2" xfId="17" xr:uid="{00000000-0005-0000-0000-00000F000000}"/>
    <cellStyle name="60% - アクセント 4 3" xfId="63" xr:uid="{FC0B43EF-FBDF-4649-BBAD-78E021419E57}"/>
    <cellStyle name="60% - アクセント 5 2" xfId="18" xr:uid="{00000000-0005-0000-0000-000010000000}"/>
    <cellStyle name="60% - アクセント 5 3" xfId="61" xr:uid="{8E3103A6-48D6-4F47-8200-4056D1CD3C90}"/>
    <cellStyle name="60% - アクセント 6 2" xfId="19" xr:uid="{00000000-0005-0000-0000-000011000000}"/>
    <cellStyle name="60% - アクセント 6 3" xfId="60" xr:uid="{63172E25-2F5D-4DB5-A1C3-E01C17E93161}"/>
    <cellStyle name="Excel Built-in Comma [0]" xfId="81" xr:uid="{93717627-ABDF-4E6F-8422-9294F2651288}"/>
    <cellStyle name="アクセント 1 2" xfId="20" xr:uid="{00000000-0005-0000-0000-000012000000}"/>
    <cellStyle name="アクセント 1 3" xfId="59" xr:uid="{FE411EFA-D54B-472A-A8FB-A3086D3442F1}"/>
    <cellStyle name="アクセント 2 2" xfId="21" xr:uid="{00000000-0005-0000-0000-000013000000}"/>
    <cellStyle name="アクセント 2 3" xfId="58" xr:uid="{B40E7B70-5938-400E-B13B-004826BC55E5}"/>
    <cellStyle name="アクセント 3 2" xfId="22" xr:uid="{00000000-0005-0000-0000-000014000000}"/>
    <cellStyle name="アクセント 3 3" xfId="57" xr:uid="{2551E97B-980D-40AE-930E-03870F8EC134}"/>
    <cellStyle name="アクセント 4 2" xfId="23" xr:uid="{00000000-0005-0000-0000-000015000000}"/>
    <cellStyle name="アクセント 4 3" xfId="56" xr:uid="{8034D1C1-2CEC-45D3-BB16-7C8190EA51BC}"/>
    <cellStyle name="アクセント 5 2" xfId="24" xr:uid="{00000000-0005-0000-0000-000016000000}"/>
    <cellStyle name="アクセント 5 3" xfId="55" xr:uid="{E83D2627-95DC-4418-B6C1-A43A42399E69}"/>
    <cellStyle name="アクセント 6 2" xfId="25" xr:uid="{00000000-0005-0000-0000-000017000000}"/>
    <cellStyle name="アクセント 6 3" xfId="54" xr:uid="{C7879B15-71C7-4EBD-A38C-D64A5B37500E}"/>
    <cellStyle name="タイトル 2" xfId="26" xr:uid="{00000000-0005-0000-0000-000018000000}"/>
    <cellStyle name="チェック セル 2" xfId="27" xr:uid="{00000000-0005-0000-0000-000019000000}"/>
    <cellStyle name="チェック セル 3" xfId="53" xr:uid="{936F16AB-872B-4B84-A9DA-54EE72237285}"/>
    <cellStyle name="どちらでもない 2" xfId="28" xr:uid="{00000000-0005-0000-0000-00001A000000}"/>
    <cellStyle name="どちらでもない 3" xfId="52" xr:uid="{CE56287A-15D9-40C6-8BEB-EB4A70469014}"/>
    <cellStyle name="パーセント 2" xfId="29" xr:uid="{00000000-0005-0000-0000-00001B000000}"/>
    <cellStyle name="パーセント 3" xfId="62" xr:uid="{8FCFAE22-E729-43CB-B480-02AEE68E38E3}"/>
    <cellStyle name="メモ 2" xfId="30" xr:uid="{00000000-0005-0000-0000-00001C000000}"/>
    <cellStyle name="メモ 3" xfId="51" xr:uid="{DAE857DA-B4AF-4968-8A5A-8971131265D3}"/>
    <cellStyle name="リンク セル 2" xfId="31" xr:uid="{00000000-0005-0000-0000-00001D000000}"/>
    <cellStyle name="悪い 2" xfId="32" xr:uid="{00000000-0005-0000-0000-00001E000000}"/>
    <cellStyle name="悪い 3" xfId="50" xr:uid="{97D567B1-F657-41C6-9EA2-BF4050266A2B}"/>
    <cellStyle name="計算 2" xfId="33" xr:uid="{00000000-0005-0000-0000-00001F000000}"/>
    <cellStyle name="計算 3" xfId="49" xr:uid="{0A74E926-2D3F-48A7-BEE5-7FEEE38FB76C}"/>
    <cellStyle name="警告文 2" xfId="34" xr:uid="{00000000-0005-0000-0000-000020000000}"/>
    <cellStyle name="桁区切り 2" xfId="36" xr:uid="{00000000-0005-0000-0000-000021000000}"/>
    <cellStyle name="桁区切り 2 2" xfId="82" xr:uid="{DB9D7106-9C0F-4F09-94E1-7FB62DBE811A}"/>
    <cellStyle name="桁区切り 3" xfId="35" xr:uid="{00000000-0005-0000-0000-000022000000}"/>
    <cellStyle name="見出し 1 2" xfId="37" xr:uid="{00000000-0005-0000-0000-000023000000}"/>
    <cellStyle name="見出し 2 2" xfId="38" xr:uid="{00000000-0005-0000-0000-000024000000}"/>
    <cellStyle name="見出し 3 2" xfId="39" xr:uid="{00000000-0005-0000-0000-000025000000}"/>
    <cellStyle name="見出し 4 2" xfId="40" xr:uid="{00000000-0005-0000-0000-000026000000}"/>
    <cellStyle name="集計 2" xfId="41" xr:uid="{00000000-0005-0000-0000-000027000000}"/>
    <cellStyle name="出力 2" xfId="42" xr:uid="{00000000-0005-0000-0000-000028000000}"/>
    <cellStyle name="出力 3" xfId="48" xr:uid="{A1EB5F3C-FD4D-4F4F-AF82-28698BEDED76}"/>
    <cellStyle name="説明文 2" xfId="43" xr:uid="{00000000-0005-0000-0000-000029000000}"/>
    <cellStyle name="入力 2" xfId="44" xr:uid="{00000000-0005-0000-0000-00002A000000}"/>
    <cellStyle name="入力 3" xfId="78" xr:uid="{BD982C52-0270-47EB-85D4-90757B71A30F}"/>
    <cellStyle name="標準" xfId="0" builtinId="0"/>
    <cellStyle name="標準 2" xfId="1" xr:uid="{00000000-0005-0000-0000-00002C000000}"/>
    <cellStyle name="標準 3" xfId="47" xr:uid="{5A50CF41-C4B5-439F-9904-3424836A1EDD}"/>
    <cellStyle name="標準 3 2" xfId="83" xr:uid="{A50BDCEC-3EB9-4021-A858-7650C12AD7A9}"/>
    <cellStyle name="標準 4" xfId="84" xr:uid="{F3991A7B-DE32-4C36-BE02-557349426368}"/>
    <cellStyle name="標準 5" xfId="85" xr:uid="{3952D6FE-7BBB-440B-A6BC-7541786359D7}"/>
    <cellStyle name="標準 6" xfId="86" xr:uid="{3E34BCB2-C810-48D3-A1A6-E1A9E8713927}"/>
    <cellStyle name="標準_平成22年報告書（案）" xfId="45" xr:uid="{00000000-0005-0000-0000-00002D000000}"/>
    <cellStyle name="良い 2" xfId="46" xr:uid="{00000000-0005-0000-0000-00002E000000}"/>
    <cellStyle name="良い 3" xfId="80" xr:uid="{BD37CE88-42EE-4939-AF23-7B0751FBACC3}"/>
  </cellStyles>
  <dxfs count="0"/>
  <tableStyles count="0" defaultTableStyle="TableStyleMedium2" defaultPivotStyle="PivotStyleLight16"/>
  <colors>
    <mruColors>
      <color rgb="FFFF99FF"/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76200</xdr:rowOff>
    </xdr:from>
    <xdr:to>
      <xdr:col>0</xdr:col>
      <xdr:colOff>276225</xdr:colOff>
      <xdr:row>16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5400000">
          <a:off x="38100" y="3238500"/>
          <a:ext cx="2476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8</a:t>
          </a:r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31"/>
  <sheetViews>
    <sheetView tabSelected="1" topLeftCell="D1" zoomScale="115" zoomScaleNormal="115" workbookViewId="0">
      <selection activeCell="F17" sqref="F17"/>
    </sheetView>
  </sheetViews>
  <sheetFormatPr defaultRowHeight="11.25"/>
  <cols>
    <col min="1" max="1" width="5" style="7" customWidth="1"/>
    <col min="2" max="2" width="8.625" style="7" customWidth="1"/>
    <col min="3" max="3" width="6.75" style="7" customWidth="1"/>
    <col min="4" max="4" width="10.5" style="7" customWidth="1"/>
    <col min="5" max="16" width="8.125" style="7" customWidth="1"/>
    <col min="17" max="17" width="10.375" style="7" customWidth="1"/>
    <col min="18" max="18" width="7.125" style="7" customWidth="1"/>
    <col min="19" max="256" width="9" style="7"/>
    <col min="257" max="257" width="5" style="7" customWidth="1"/>
    <col min="258" max="258" width="8.625" style="7" customWidth="1"/>
    <col min="259" max="259" width="6.75" style="7" customWidth="1"/>
    <col min="260" max="260" width="10.5" style="7" customWidth="1"/>
    <col min="261" max="272" width="8.125" style="7" customWidth="1"/>
    <col min="273" max="273" width="10.375" style="7" customWidth="1"/>
    <col min="274" max="274" width="7.125" style="7" customWidth="1"/>
    <col min="275" max="512" width="9" style="7"/>
    <col min="513" max="513" width="5" style="7" customWidth="1"/>
    <col min="514" max="514" width="8.625" style="7" customWidth="1"/>
    <col min="515" max="515" width="6.75" style="7" customWidth="1"/>
    <col min="516" max="516" width="10.5" style="7" customWidth="1"/>
    <col min="517" max="528" width="8.125" style="7" customWidth="1"/>
    <col min="529" max="529" width="10.375" style="7" customWidth="1"/>
    <col min="530" max="530" width="7.125" style="7" customWidth="1"/>
    <col min="531" max="768" width="9" style="7"/>
    <col min="769" max="769" width="5" style="7" customWidth="1"/>
    <col min="770" max="770" width="8.625" style="7" customWidth="1"/>
    <col min="771" max="771" width="6.75" style="7" customWidth="1"/>
    <col min="772" max="772" width="10.5" style="7" customWidth="1"/>
    <col min="773" max="784" width="8.125" style="7" customWidth="1"/>
    <col min="785" max="785" width="10.375" style="7" customWidth="1"/>
    <col min="786" max="786" width="7.125" style="7" customWidth="1"/>
    <col min="787" max="1024" width="9" style="7"/>
    <col min="1025" max="1025" width="5" style="7" customWidth="1"/>
    <col min="1026" max="1026" width="8.625" style="7" customWidth="1"/>
    <col min="1027" max="1027" width="6.75" style="7" customWidth="1"/>
    <col min="1028" max="1028" width="10.5" style="7" customWidth="1"/>
    <col min="1029" max="1040" width="8.125" style="7" customWidth="1"/>
    <col min="1041" max="1041" width="10.375" style="7" customWidth="1"/>
    <col min="1042" max="1042" width="7.125" style="7" customWidth="1"/>
    <col min="1043" max="1280" width="9" style="7"/>
    <col min="1281" max="1281" width="5" style="7" customWidth="1"/>
    <col min="1282" max="1282" width="8.625" style="7" customWidth="1"/>
    <col min="1283" max="1283" width="6.75" style="7" customWidth="1"/>
    <col min="1284" max="1284" width="10.5" style="7" customWidth="1"/>
    <col min="1285" max="1296" width="8.125" style="7" customWidth="1"/>
    <col min="1297" max="1297" width="10.375" style="7" customWidth="1"/>
    <col min="1298" max="1298" width="7.125" style="7" customWidth="1"/>
    <col min="1299" max="1536" width="9" style="7"/>
    <col min="1537" max="1537" width="5" style="7" customWidth="1"/>
    <col min="1538" max="1538" width="8.625" style="7" customWidth="1"/>
    <col min="1539" max="1539" width="6.75" style="7" customWidth="1"/>
    <col min="1540" max="1540" width="10.5" style="7" customWidth="1"/>
    <col min="1541" max="1552" width="8.125" style="7" customWidth="1"/>
    <col min="1553" max="1553" width="10.375" style="7" customWidth="1"/>
    <col min="1554" max="1554" width="7.125" style="7" customWidth="1"/>
    <col min="1555" max="1792" width="9" style="7"/>
    <col min="1793" max="1793" width="5" style="7" customWidth="1"/>
    <col min="1794" max="1794" width="8.625" style="7" customWidth="1"/>
    <col min="1795" max="1795" width="6.75" style="7" customWidth="1"/>
    <col min="1796" max="1796" width="10.5" style="7" customWidth="1"/>
    <col min="1797" max="1808" width="8.125" style="7" customWidth="1"/>
    <col min="1809" max="1809" width="10.375" style="7" customWidth="1"/>
    <col min="1810" max="1810" width="7.125" style="7" customWidth="1"/>
    <col min="1811" max="2048" width="9" style="7"/>
    <col min="2049" max="2049" width="5" style="7" customWidth="1"/>
    <col min="2050" max="2050" width="8.625" style="7" customWidth="1"/>
    <col min="2051" max="2051" width="6.75" style="7" customWidth="1"/>
    <col min="2052" max="2052" width="10.5" style="7" customWidth="1"/>
    <col min="2053" max="2064" width="8.125" style="7" customWidth="1"/>
    <col min="2065" max="2065" width="10.375" style="7" customWidth="1"/>
    <col min="2066" max="2066" width="7.125" style="7" customWidth="1"/>
    <col min="2067" max="2304" width="9" style="7"/>
    <col min="2305" max="2305" width="5" style="7" customWidth="1"/>
    <col min="2306" max="2306" width="8.625" style="7" customWidth="1"/>
    <col min="2307" max="2307" width="6.75" style="7" customWidth="1"/>
    <col min="2308" max="2308" width="10.5" style="7" customWidth="1"/>
    <col min="2309" max="2320" width="8.125" style="7" customWidth="1"/>
    <col min="2321" max="2321" width="10.375" style="7" customWidth="1"/>
    <col min="2322" max="2322" width="7.125" style="7" customWidth="1"/>
    <col min="2323" max="2560" width="9" style="7"/>
    <col min="2561" max="2561" width="5" style="7" customWidth="1"/>
    <col min="2562" max="2562" width="8.625" style="7" customWidth="1"/>
    <col min="2563" max="2563" width="6.75" style="7" customWidth="1"/>
    <col min="2564" max="2564" width="10.5" style="7" customWidth="1"/>
    <col min="2565" max="2576" width="8.125" style="7" customWidth="1"/>
    <col min="2577" max="2577" width="10.375" style="7" customWidth="1"/>
    <col min="2578" max="2578" width="7.125" style="7" customWidth="1"/>
    <col min="2579" max="2816" width="9" style="7"/>
    <col min="2817" max="2817" width="5" style="7" customWidth="1"/>
    <col min="2818" max="2818" width="8.625" style="7" customWidth="1"/>
    <col min="2819" max="2819" width="6.75" style="7" customWidth="1"/>
    <col min="2820" max="2820" width="10.5" style="7" customWidth="1"/>
    <col min="2821" max="2832" width="8.125" style="7" customWidth="1"/>
    <col min="2833" max="2833" width="10.375" style="7" customWidth="1"/>
    <col min="2834" max="2834" width="7.125" style="7" customWidth="1"/>
    <col min="2835" max="3072" width="9" style="7"/>
    <col min="3073" max="3073" width="5" style="7" customWidth="1"/>
    <col min="3074" max="3074" width="8.625" style="7" customWidth="1"/>
    <col min="3075" max="3075" width="6.75" style="7" customWidth="1"/>
    <col min="3076" max="3076" width="10.5" style="7" customWidth="1"/>
    <col min="3077" max="3088" width="8.125" style="7" customWidth="1"/>
    <col min="3089" max="3089" width="10.375" style="7" customWidth="1"/>
    <col min="3090" max="3090" width="7.125" style="7" customWidth="1"/>
    <col min="3091" max="3328" width="9" style="7"/>
    <col min="3329" max="3329" width="5" style="7" customWidth="1"/>
    <col min="3330" max="3330" width="8.625" style="7" customWidth="1"/>
    <col min="3331" max="3331" width="6.75" style="7" customWidth="1"/>
    <col min="3332" max="3332" width="10.5" style="7" customWidth="1"/>
    <col min="3333" max="3344" width="8.125" style="7" customWidth="1"/>
    <col min="3345" max="3345" width="10.375" style="7" customWidth="1"/>
    <col min="3346" max="3346" width="7.125" style="7" customWidth="1"/>
    <col min="3347" max="3584" width="9" style="7"/>
    <col min="3585" max="3585" width="5" style="7" customWidth="1"/>
    <col min="3586" max="3586" width="8.625" style="7" customWidth="1"/>
    <col min="3587" max="3587" width="6.75" style="7" customWidth="1"/>
    <col min="3588" max="3588" width="10.5" style="7" customWidth="1"/>
    <col min="3589" max="3600" width="8.125" style="7" customWidth="1"/>
    <col min="3601" max="3601" width="10.375" style="7" customWidth="1"/>
    <col min="3602" max="3602" width="7.125" style="7" customWidth="1"/>
    <col min="3603" max="3840" width="9" style="7"/>
    <col min="3841" max="3841" width="5" style="7" customWidth="1"/>
    <col min="3842" max="3842" width="8.625" style="7" customWidth="1"/>
    <col min="3843" max="3843" width="6.75" style="7" customWidth="1"/>
    <col min="3844" max="3844" width="10.5" style="7" customWidth="1"/>
    <col min="3845" max="3856" width="8.125" style="7" customWidth="1"/>
    <col min="3857" max="3857" width="10.375" style="7" customWidth="1"/>
    <col min="3858" max="3858" width="7.125" style="7" customWidth="1"/>
    <col min="3859" max="4096" width="9" style="7"/>
    <col min="4097" max="4097" width="5" style="7" customWidth="1"/>
    <col min="4098" max="4098" width="8.625" style="7" customWidth="1"/>
    <col min="4099" max="4099" width="6.75" style="7" customWidth="1"/>
    <col min="4100" max="4100" width="10.5" style="7" customWidth="1"/>
    <col min="4101" max="4112" width="8.125" style="7" customWidth="1"/>
    <col min="4113" max="4113" width="10.375" style="7" customWidth="1"/>
    <col min="4114" max="4114" width="7.125" style="7" customWidth="1"/>
    <col min="4115" max="4352" width="9" style="7"/>
    <col min="4353" max="4353" width="5" style="7" customWidth="1"/>
    <col min="4354" max="4354" width="8.625" style="7" customWidth="1"/>
    <col min="4355" max="4355" width="6.75" style="7" customWidth="1"/>
    <col min="4356" max="4356" width="10.5" style="7" customWidth="1"/>
    <col min="4357" max="4368" width="8.125" style="7" customWidth="1"/>
    <col min="4369" max="4369" width="10.375" style="7" customWidth="1"/>
    <col min="4370" max="4370" width="7.125" style="7" customWidth="1"/>
    <col min="4371" max="4608" width="9" style="7"/>
    <col min="4609" max="4609" width="5" style="7" customWidth="1"/>
    <col min="4610" max="4610" width="8.625" style="7" customWidth="1"/>
    <col min="4611" max="4611" width="6.75" style="7" customWidth="1"/>
    <col min="4612" max="4612" width="10.5" style="7" customWidth="1"/>
    <col min="4613" max="4624" width="8.125" style="7" customWidth="1"/>
    <col min="4625" max="4625" width="10.375" style="7" customWidth="1"/>
    <col min="4626" max="4626" width="7.125" style="7" customWidth="1"/>
    <col min="4627" max="4864" width="9" style="7"/>
    <col min="4865" max="4865" width="5" style="7" customWidth="1"/>
    <col min="4866" max="4866" width="8.625" style="7" customWidth="1"/>
    <col min="4867" max="4867" width="6.75" style="7" customWidth="1"/>
    <col min="4868" max="4868" width="10.5" style="7" customWidth="1"/>
    <col min="4869" max="4880" width="8.125" style="7" customWidth="1"/>
    <col min="4881" max="4881" width="10.375" style="7" customWidth="1"/>
    <col min="4882" max="4882" width="7.125" style="7" customWidth="1"/>
    <col min="4883" max="5120" width="9" style="7"/>
    <col min="5121" max="5121" width="5" style="7" customWidth="1"/>
    <col min="5122" max="5122" width="8.625" style="7" customWidth="1"/>
    <col min="5123" max="5123" width="6.75" style="7" customWidth="1"/>
    <col min="5124" max="5124" width="10.5" style="7" customWidth="1"/>
    <col min="5125" max="5136" width="8.125" style="7" customWidth="1"/>
    <col min="5137" max="5137" width="10.375" style="7" customWidth="1"/>
    <col min="5138" max="5138" width="7.125" style="7" customWidth="1"/>
    <col min="5139" max="5376" width="9" style="7"/>
    <col min="5377" max="5377" width="5" style="7" customWidth="1"/>
    <col min="5378" max="5378" width="8.625" style="7" customWidth="1"/>
    <col min="5379" max="5379" width="6.75" style="7" customWidth="1"/>
    <col min="5380" max="5380" width="10.5" style="7" customWidth="1"/>
    <col min="5381" max="5392" width="8.125" style="7" customWidth="1"/>
    <col min="5393" max="5393" width="10.375" style="7" customWidth="1"/>
    <col min="5394" max="5394" width="7.125" style="7" customWidth="1"/>
    <col min="5395" max="5632" width="9" style="7"/>
    <col min="5633" max="5633" width="5" style="7" customWidth="1"/>
    <col min="5634" max="5634" width="8.625" style="7" customWidth="1"/>
    <col min="5635" max="5635" width="6.75" style="7" customWidth="1"/>
    <col min="5636" max="5636" width="10.5" style="7" customWidth="1"/>
    <col min="5637" max="5648" width="8.125" style="7" customWidth="1"/>
    <col min="5649" max="5649" width="10.375" style="7" customWidth="1"/>
    <col min="5650" max="5650" width="7.125" style="7" customWidth="1"/>
    <col min="5651" max="5888" width="9" style="7"/>
    <col min="5889" max="5889" width="5" style="7" customWidth="1"/>
    <col min="5890" max="5890" width="8.625" style="7" customWidth="1"/>
    <col min="5891" max="5891" width="6.75" style="7" customWidth="1"/>
    <col min="5892" max="5892" width="10.5" style="7" customWidth="1"/>
    <col min="5893" max="5904" width="8.125" style="7" customWidth="1"/>
    <col min="5905" max="5905" width="10.375" style="7" customWidth="1"/>
    <col min="5906" max="5906" width="7.125" style="7" customWidth="1"/>
    <col min="5907" max="6144" width="9" style="7"/>
    <col min="6145" max="6145" width="5" style="7" customWidth="1"/>
    <col min="6146" max="6146" width="8.625" style="7" customWidth="1"/>
    <col min="6147" max="6147" width="6.75" style="7" customWidth="1"/>
    <col min="6148" max="6148" width="10.5" style="7" customWidth="1"/>
    <col min="6149" max="6160" width="8.125" style="7" customWidth="1"/>
    <col min="6161" max="6161" width="10.375" style="7" customWidth="1"/>
    <col min="6162" max="6162" width="7.125" style="7" customWidth="1"/>
    <col min="6163" max="6400" width="9" style="7"/>
    <col min="6401" max="6401" width="5" style="7" customWidth="1"/>
    <col min="6402" max="6402" width="8.625" style="7" customWidth="1"/>
    <col min="6403" max="6403" width="6.75" style="7" customWidth="1"/>
    <col min="6404" max="6404" width="10.5" style="7" customWidth="1"/>
    <col min="6405" max="6416" width="8.125" style="7" customWidth="1"/>
    <col min="6417" max="6417" width="10.375" style="7" customWidth="1"/>
    <col min="6418" max="6418" width="7.125" style="7" customWidth="1"/>
    <col min="6419" max="6656" width="9" style="7"/>
    <col min="6657" max="6657" width="5" style="7" customWidth="1"/>
    <col min="6658" max="6658" width="8.625" style="7" customWidth="1"/>
    <col min="6659" max="6659" width="6.75" style="7" customWidth="1"/>
    <col min="6660" max="6660" width="10.5" style="7" customWidth="1"/>
    <col min="6661" max="6672" width="8.125" style="7" customWidth="1"/>
    <col min="6673" max="6673" width="10.375" style="7" customWidth="1"/>
    <col min="6674" max="6674" width="7.125" style="7" customWidth="1"/>
    <col min="6675" max="6912" width="9" style="7"/>
    <col min="6913" max="6913" width="5" style="7" customWidth="1"/>
    <col min="6914" max="6914" width="8.625" style="7" customWidth="1"/>
    <col min="6915" max="6915" width="6.75" style="7" customWidth="1"/>
    <col min="6916" max="6916" width="10.5" style="7" customWidth="1"/>
    <col min="6917" max="6928" width="8.125" style="7" customWidth="1"/>
    <col min="6929" max="6929" width="10.375" style="7" customWidth="1"/>
    <col min="6930" max="6930" width="7.125" style="7" customWidth="1"/>
    <col min="6931" max="7168" width="9" style="7"/>
    <col min="7169" max="7169" width="5" style="7" customWidth="1"/>
    <col min="7170" max="7170" width="8.625" style="7" customWidth="1"/>
    <col min="7171" max="7171" width="6.75" style="7" customWidth="1"/>
    <col min="7172" max="7172" width="10.5" style="7" customWidth="1"/>
    <col min="7173" max="7184" width="8.125" style="7" customWidth="1"/>
    <col min="7185" max="7185" width="10.375" style="7" customWidth="1"/>
    <col min="7186" max="7186" width="7.125" style="7" customWidth="1"/>
    <col min="7187" max="7424" width="9" style="7"/>
    <col min="7425" max="7425" width="5" style="7" customWidth="1"/>
    <col min="7426" max="7426" width="8.625" style="7" customWidth="1"/>
    <col min="7427" max="7427" width="6.75" style="7" customWidth="1"/>
    <col min="7428" max="7428" width="10.5" style="7" customWidth="1"/>
    <col min="7429" max="7440" width="8.125" style="7" customWidth="1"/>
    <col min="7441" max="7441" width="10.375" style="7" customWidth="1"/>
    <col min="7442" max="7442" width="7.125" style="7" customWidth="1"/>
    <col min="7443" max="7680" width="9" style="7"/>
    <col min="7681" max="7681" width="5" style="7" customWidth="1"/>
    <col min="7682" max="7682" width="8.625" style="7" customWidth="1"/>
    <col min="7683" max="7683" width="6.75" style="7" customWidth="1"/>
    <col min="7684" max="7684" width="10.5" style="7" customWidth="1"/>
    <col min="7685" max="7696" width="8.125" style="7" customWidth="1"/>
    <col min="7697" max="7697" width="10.375" style="7" customWidth="1"/>
    <col min="7698" max="7698" width="7.125" style="7" customWidth="1"/>
    <col min="7699" max="7936" width="9" style="7"/>
    <col min="7937" max="7937" width="5" style="7" customWidth="1"/>
    <col min="7938" max="7938" width="8.625" style="7" customWidth="1"/>
    <col min="7939" max="7939" width="6.75" style="7" customWidth="1"/>
    <col min="7940" max="7940" width="10.5" style="7" customWidth="1"/>
    <col min="7941" max="7952" width="8.125" style="7" customWidth="1"/>
    <col min="7953" max="7953" width="10.375" style="7" customWidth="1"/>
    <col min="7954" max="7954" width="7.125" style="7" customWidth="1"/>
    <col min="7955" max="8192" width="9" style="7"/>
    <col min="8193" max="8193" width="5" style="7" customWidth="1"/>
    <col min="8194" max="8194" width="8.625" style="7" customWidth="1"/>
    <col min="8195" max="8195" width="6.75" style="7" customWidth="1"/>
    <col min="8196" max="8196" width="10.5" style="7" customWidth="1"/>
    <col min="8197" max="8208" width="8.125" style="7" customWidth="1"/>
    <col min="8209" max="8209" width="10.375" style="7" customWidth="1"/>
    <col min="8210" max="8210" width="7.125" style="7" customWidth="1"/>
    <col min="8211" max="8448" width="9" style="7"/>
    <col min="8449" max="8449" width="5" style="7" customWidth="1"/>
    <col min="8450" max="8450" width="8.625" style="7" customWidth="1"/>
    <col min="8451" max="8451" width="6.75" style="7" customWidth="1"/>
    <col min="8452" max="8452" width="10.5" style="7" customWidth="1"/>
    <col min="8453" max="8464" width="8.125" style="7" customWidth="1"/>
    <col min="8465" max="8465" width="10.375" style="7" customWidth="1"/>
    <col min="8466" max="8466" width="7.125" style="7" customWidth="1"/>
    <col min="8467" max="8704" width="9" style="7"/>
    <col min="8705" max="8705" width="5" style="7" customWidth="1"/>
    <col min="8706" max="8706" width="8.625" style="7" customWidth="1"/>
    <col min="8707" max="8707" width="6.75" style="7" customWidth="1"/>
    <col min="8708" max="8708" width="10.5" style="7" customWidth="1"/>
    <col min="8709" max="8720" width="8.125" style="7" customWidth="1"/>
    <col min="8721" max="8721" width="10.375" style="7" customWidth="1"/>
    <col min="8722" max="8722" width="7.125" style="7" customWidth="1"/>
    <col min="8723" max="8960" width="9" style="7"/>
    <col min="8961" max="8961" width="5" style="7" customWidth="1"/>
    <col min="8962" max="8962" width="8.625" style="7" customWidth="1"/>
    <col min="8963" max="8963" width="6.75" style="7" customWidth="1"/>
    <col min="8964" max="8964" width="10.5" style="7" customWidth="1"/>
    <col min="8965" max="8976" width="8.125" style="7" customWidth="1"/>
    <col min="8977" max="8977" width="10.375" style="7" customWidth="1"/>
    <col min="8978" max="8978" width="7.125" style="7" customWidth="1"/>
    <col min="8979" max="9216" width="9" style="7"/>
    <col min="9217" max="9217" width="5" style="7" customWidth="1"/>
    <col min="9218" max="9218" width="8.625" style="7" customWidth="1"/>
    <col min="9219" max="9219" width="6.75" style="7" customWidth="1"/>
    <col min="9220" max="9220" width="10.5" style="7" customWidth="1"/>
    <col min="9221" max="9232" width="8.125" style="7" customWidth="1"/>
    <col min="9233" max="9233" width="10.375" style="7" customWidth="1"/>
    <col min="9234" max="9234" width="7.125" style="7" customWidth="1"/>
    <col min="9235" max="9472" width="9" style="7"/>
    <col min="9473" max="9473" width="5" style="7" customWidth="1"/>
    <col min="9474" max="9474" width="8.625" style="7" customWidth="1"/>
    <col min="9475" max="9475" width="6.75" style="7" customWidth="1"/>
    <col min="9476" max="9476" width="10.5" style="7" customWidth="1"/>
    <col min="9477" max="9488" width="8.125" style="7" customWidth="1"/>
    <col min="9489" max="9489" width="10.375" style="7" customWidth="1"/>
    <col min="9490" max="9490" width="7.125" style="7" customWidth="1"/>
    <col min="9491" max="9728" width="9" style="7"/>
    <col min="9729" max="9729" width="5" style="7" customWidth="1"/>
    <col min="9730" max="9730" width="8.625" style="7" customWidth="1"/>
    <col min="9731" max="9731" width="6.75" style="7" customWidth="1"/>
    <col min="9732" max="9732" width="10.5" style="7" customWidth="1"/>
    <col min="9733" max="9744" width="8.125" style="7" customWidth="1"/>
    <col min="9745" max="9745" width="10.375" style="7" customWidth="1"/>
    <col min="9746" max="9746" width="7.125" style="7" customWidth="1"/>
    <col min="9747" max="9984" width="9" style="7"/>
    <col min="9985" max="9985" width="5" style="7" customWidth="1"/>
    <col min="9986" max="9986" width="8.625" style="7" customWidth="1"/>
    <col min="9987" max="9987" width="6.75" style="7" customWidth="1"/>
    <col min="9988" max="9988" width="10.5" style="7" customWidth="1"/>
    <col min="9989" max="10000" width="8.125" style="7" customWidth="1"/>
    <col min="10001" max="10001" width="10.375" style="7" customWidth="1"/>
    <col min="10002" max="10002" width="7.125" style="7" customWidth="1"/>
    <col min="10003" max="10240" width="9" style="7"/>
    <col min="10241" max="10241" width="5" style="7" customWidth="1"/>
    <col min="10242" max="10242" width="8.625" style="7" customWidth="1"/>
    <col min="10243" max="10243" width="6.75" style="7" customWidth="1"/>
    <col min="10244" max="10244" width="10.5" style="7" customWidth="1"/>
    <col min="10245" max="10256" width="8.125" style="7" customWidth="1"/>
    <col min="10257" max="10257" width="10.375" style="7" customWidth="1"/>
    <col min="10258" max="10258" width="7.125" style="7" customWidth="1"/>
    <col min="10259" max="10496" width="9" style="7"/>
    <col min="10497" max="10497" width="5" style="7" customWidth="1"/>
    <col min="10498" max="10498" width="8.625" style="7" customWidth="1"/>
    <col min="10499" max="10499" width="6.75" style="7" customWidth="1"/>
    <col min="10500" max="10500" width="10.5" style="7" customWidth="1"/>
    <col min="10501" max="10512" width="8.125" style="7" customWidth="1"/>
    <col min="10513" max="10513" width="10.375" style="7" customWidth="1"/>
    <col min="10514" max="10514" width="7.125" style="7" customWidth="1"/>
    <col min="10515" max="10752" width="9" style="7"/>
    <col min="10753" max="10753" width="5" style="7" customWidth="1"/>
    <col min="10754" max="10754" width="8.625" style="7" customWidth="1"/>
    <col min="10755" max="10755" width="6.75" style="7" customWidth="1"/>
    <col min="10756" max="10756" width="10.5" style="7" customWidth="1"/>
    <col min="10757" max="10768" width="8.125" style="7" customWidth="1"/>
    <col min="10769" max="10769" width="10.375" style="7" customWidth="1"/>
    <col min="10770" max="10770" width="7.125" style="7" customWidth="1"/>
    <col min="10771" max="11008" width="9" style="7"/>
    <col min="11009" max="11009" width="5" style="7" customWidth="1"/>
    <col min="11010" max="11010" width="8.625" style="7" customWidth="1"/>
    <col min="11011" max="11011" width="6.75" style="7" customWidth="1"/>
    <col min="11012" max="11012" width="10.5" style="7" customWidth="1"/>
    <col min="11013" max="11024" width="8.125" style="7" customWidth="1"/>
    <col min="11025" max="11025" width="10.375" style="7" customWidth="1"/>
    <col min="11026" max="11026" width="7.125" style="7" customWidth="1"/>
    <col min="11027" max="11264" width="9" style="7"/>
    <col min="11265" max="11265" width="5" style="7" customWidth="1"/>
    <col min="11266" max="11266" width="8.625" style="7" customWidth="1"/>
    <col min="11267" max="11267" width="6.75" style="7" customWidth="1"/>
    <col min="11268" max="11268" width="10.5" style="7" customWidth="1"/>
    <col min="11269" max="11280" width="8.125" style="7" customWidth="1"/>
    <col min="11281" max="11281" width="10.375" style="7" customWidth="1"/>
    <col min="11282" max="11282" width="7.125" style="7" customWidth="1"/>
    <col min="11283" max="11520" width="9" style="7"/>
    <col min="11521" max="11521" width="5" style="7" customWidth="1"/>
    <col min="11522" max="11522" width="8.625" style="7" customWidth="1"/>
    <col min="11523" max="11523" width="6.75" style="7" customWidth="1"/>
    <col min="11524" max="11524" width="10.5" style="7" customWidth="1"/>
    <col min="11525" max="11536" width="8.125" style="7" customWidth="1"/>
    <col min="11537" max="11537" width="10.375" style="7" customWidth="1"/>
    <col min="11538" max="11538" width="7.125" style="7" customWidth="1"/>
    <col min="11539" max="11776" width="9" style="7"/>
    <col min="11777" max="11777" width="5" style="7" customWidth="1"/>
    <col min="11778" max="11778" width="8.625" style="7" customWidth="1"/>
    <col min="11779" max="11779" width="6.75" style="7" customWidth="1"/>
    <col min="11780" max="11780" width="10.5" style="7" customWidth="1"/>
    <col min="11781" max="11792" width="8.125" style="7" customWidth="1"/>
    <col min="11793" max="11793" width="10.375" style="7" customWidth="1"/>
    <col min="11794" max="11794" width="7.125" style="7" customWidth="1"/>
    <col min="11795" max="12032" width="9" style="7"/>
    <col min="12033" max="12033" width="5" style="7" customWidth="1"/>
    <col min="12034" max="12034" width="8.625" style="7" customWidth="1"/>
    <col min="12035" max="12035" width="6.75" style="7" customWidth="1"/>
    <col min="12036" max="12036" width="10.5" style="7" customWidth="1"/>
    <col min="12037" max="12048" width="8.125" style="7" customWidth="1"/>
    <col min="12049" max="12049" width="10.375" style="7" customWidth="1"/>
    <col min="12050" max="12050" width="7.125" style="7" customWidth="1"/>
    <col min="12051" max="12288" width="9" style="7"/>
    <col min="12289" max="12289" width="5" style="7" customWidth="1"/>
    <col min="12290" max="12290" width="8.625" style="7" customWidth="1"/>
    <col min="12291" max="12291" width="6.75" style="7" customWidth="1"/>
    <col min="12292" max="12292" width="10.5" style="7" customWidth="1"/>
    <col min="12293" max="12304" width="8.125" style="7" customWidth="1"/>
    <col min="12305" max="12305" width="10.375" style="7" customWidth="1"/>
    <col min="12306" max="12306" width="7.125" style="7" customWidth="1"/>
    <col min="12307" max="12544" width="9" style="7"/>
    <col min="12545" max="12545" width="5" style="7" customWidth="1"/>
    <col min="12546" max="12546" width="8.625" style="7" customWidth="1"/>
    <col min="12547" max="12547" width="6.75" style="7" customWidth="1"/>
    <col min="12548" max="12548" width="10.5" style="7" customWidth="1"/>
    <col min="12549" max="12560" width="8.125" style="7" customWidth="1"/>
    <col min="12561" max="12561" width="10.375" style="7" customWidth="1"/>
    <col min="12562" max="12562" width="7.125" style="7" customWidth="1"/>
    <col min="12563" max="12800" width="9" style="7"/>
    <col min="12801" max="12801" width="5" style="7" customWidth="1"/>
    <col min="12802" max="12802" width="8.625" style="7" customWidth="1"/>
    <col min="12803" max="12803" width="6.75" style="7" customWidth="1"/>
    <col min="12804" max="12804" width="10.5" style="7" customWidth="1"/>
    <col min="12805" max="12816" width="8.125" style="7" customWidth="1"/>
    <col min="12817" max="12817" width="10.375" style="7" customWidth="1"/>
    <col min="12818" max="12818" width="7.125" style="7" customWidth="1"/>
    <col min="12819" max="13056" width="9" style="7"/>
    <col min="13057" max="13057" width="5" style="7" customWidth="1"/>
    <col min="13058" max="13058" width="8.625" style="7" customWidth="1"/>
    <col min="13059" max="13059" width="6.75" style="7" customWidth="1"/>
    <col min="13060" max="13060" width="10.5" style="7" customWidth="1"/>
    <col min="13061" max="13072" width="8.125" style="7" customWidth="1"/>
    <col min="13073" max="13073" width="10.375" style="7" customWidth="1"/>
    <col min="13074" max="13074" width="7.125" style="7" customWidth="1"/>
    <col min="13075" max="13312" width="9" style="7"/>
    <col min="13313" max="13313" width="5" style="7" customWidth="1"/>
    <col min="13314" max="13314" width="8.625" style="7" customWidth="1"/>
    <col min="13315" max="13315" width="6.75" style="7" customWidth="1"/>
    <col min="13316" max="13316" width="10.5" style="7" customWidth="1"/>
    <col min="13317" max="13328" width="8.125" style="7" customWidth="1"/>
    <col min="13329" max="13329" width="10.375" style="7" customWidth="1"/>
    <col min="13330" max="13330" width="7.125" style="7" customWidth="1"/>
    <col min="13331" max="13568" width="9" style="7"/>
    <col min="13569" max="13569" width="5" style="7" customWidth="1"/>
    <col min="13570" max="13570" width="8.625" style="7" customWidth="1"/>
    <col min="13571" max="13571" width="6.75" style="7" customWidth="1"/>
    <col min="13572" max="13572" width="10.5" style="7" customWidth="1"/>
    <col min="13573" max="13584" width="8.125" style="7" customWidth="1"/>
    <col min="13585" max="13585" width="10.375" style="7" customWidth="1"/>
    <col min="13586" max="13586" width="7.125" style="7" customWidth="1"/>
    <col min="13587" max="13824" width="9" style="7"/>
    <col min="13825" max="13825" width="5" style="7" customWidth="1"/>
    <col min="13826" max="13826" width="8.625" style="7" customWidth="1"/>
    <col min="13827" max="13827" width="6.75" style="7" customWidth="1"/>
    <col min="13828" max="13828" width="10.5" style="7" customWidth="1"/>
    <col min="13829" max="13840" width="8.125" style="7" customWidth="1"/>
    <col min="13841" max="13841" width="10.375" style="7" customWidth="1"/>
    <col min="13842" max="13842" width="7.125" style="7" customWidth="1"/>
    <col min="13843" max="14080" width="9" style="7"/>
    <col min="14081" max="14081" width="5" style="7" customWidth="1"/>
    <col min="14082" max="14082" width="8.625" style="7" customWidth="1"/>
    <col min="14083" max="14083" width="6.75" style="7" customWidth="1"/>
    <col min="14084" max="14084" width="10.5" style="7" customWidth="1"/>
    <col min="14085" max="14096" width="8.125" style="7" customWidth="1"/>
    <col min="14097" max="14097" width="10.375" style="7" customWidth="1"/>
    <col min="14098" max="14098" width="7.125" style="7" customWidth="1"/>
    <col min="14099" max="14336" width="9" style="7"/>
    <col min="14337" max="14337" width="5" style="7" customWidth="1"/>
    <col min="14338" max="14338" width="8.625" style="7" customWidth="1"/>
    <col min="14339" max="14339" width="6.75" style="7" customWidth="1"/>
    <col min="14340" max="14340" width="10.5" style="7" customWidth="1"/>
    <col min="14341" max="14352" width="8.125" style="7" customWidth="1"/>
    <col min="14353" max="14353" width="10.375" style="7" customWidth="1"/>
    <col min="14354" max="14354" width="7.125" style="7" customWidth="1"/>
    <col min="14355" max="14592" width="9" style="7"/>
    <col min="14593" max="14593" width="5" style="7" customWidth="1"/>
    <col min="14594" max="14594" width="8.625" style="7" customWidth="1"/>
    <col min="14595" max="14595" width="6.75" style="7" customWidth="1"/>
    <col min="14596" max="14596" width="10.5" style="7" customWidth="1"/>
    <col min="14597" max="14608" width="8.125" style="7" customWidth="1"/>
    <col min="14609" max="14609" width="10.375" style="7" customWidth="1"/>
    <col min="14610" max="14610" width="7.125" style="7" customWidth="1"/>
    <col min="14611" max="14848" width="9" style="7"/>
    <col min="14849" max="14849" width="5" style="7" customWidth="1"/>
    <col min="14850" max="14850" width="8.625" style="7" customWidth="1"/>
    <col min="14851" max="14851" width="6.75" style="7" customWidth="1"/>
    <col min="14852" max="14852" width="10.5" style="7" customWidth="1"/>
    <col min="14853" max="14864" width="8.125" style="7" customWidth="1"/>
    <col min="14865" max="14865" width="10.375" style="7" customWidth="1"/>
    <col min="14866" max="14866" width="7.125" style="7" customWidth="1"/>
    <col min="14867" max="15104" width="9" style="7"/>
    <col min="15105" max="15105" width="5" style="7" customWidth="1"/>
    <col min="15106" max="15106" width="8.625" style="7" customWidth="1"/>
    <col min="15107" max="15107" width="6.75" style="7" customWidth="1"/>
    <col min="15108" max="15108" width="10.5" style="7" customWidth="1"/>
    <col min="15109" max="15120" width="8.125" style="7" customWidth="1"/>
    <col min="15121" max="15121" width="10.375" style="7" customWidth="1"/>
    <col min="15122" max="15122" width="7.125" style="7" customWidth="1"/>
    <col min="15123" max="15360" width="9" style="7"/>
    <col min="15361" max="15361" width="5" style="7" customWidth="1"/>
    <col min="15362" max="15362" width="8.625" style="7" customWidth="1"/>
    <col min="15363" max="15363" width="6.75" style="7" customWidth="1"/>
    <col min="15364" max="15364" width="10.5" style="7" customWidth="1"/>
    <col min="15365" max="15376" width="8.125" style="7" customWidth="1"/>
    <col min="15377" max="15377" width="10.375" style="7" customWidth="1"/>
    <col min="15378" max="15378" width="7.125" style="7" customWidth="1"/>
    <col min="15379" max="15616" width="9" style="7"/>
    <col min="15617" max="15617" width="5" style="7" customWidth="1"/>
    <col min="15618" max="15618" width="8.625" style="7" customWidth="1"/>
    <col min="15619" max="15619" width="6.75" style="7" customWidth="1"/>
    <col min="15620" max="15620" width="10.5" style="7" customWidth="1"/>
    <col min="15621" max="15632" width="8.125" style="7" customWidth="1"/>
    <col min="15633" max="15633" width="10.375" style="7" customWidth="1"/>
    <col min="15634" max="15634" width="7.125" style="7" customWidth="1"/>
    <col min="15635" max="15872" width="9" style="7"/>
    <col min="15873" max="15873" width="5" style="7" customWidth="1"/>
    <col min="15874" max="15874" width="8.625" style="7" customWidth="1"/>
    <col min="15875" max="15875" width="6.75" style="7" customWidth="1"/>
    <col min="15876" max="15876" width="10.5" style="7" customWidth="1"/>
    <col min="15877" max="15888" width="8.125" style="7" customWidth="1"/>
    <col min="15889" max="15889" width="10.375" style="7" customWidth="1"/>
    <col min="15890" max="15890" width="7.125" style="7" customWidth="1"/>
    <col min="15891" max="16128" width="9" style="7"/>
    <col min="16129" max="16129" width="5" style="7" customWidth="1"/>
    <col min="16130" max="16130" width="8.625" style="7" customWidth="1"/>
    <col min="16131" max="16131" width="6.75" style="7" customWidth="1"/>
    <col min="16132" max="16132" width="10.5" style="7" customWidth="1"/>
    <col min="16133" max="16144" width="8.125" style="7" customWidth="1"/>
    <col min="16145" max="16145" width="10.375" style="7" customWidth="1"/>
    <col min="16146" max="16146" width="7.125" style="7" customWidth="1"/>
    <col min="16147" max="16384" width="9" style="7"/>
  </cols>
  <sheetData>
    <row r="1" spans="1:19" s="6" customFormat="1" ht="17.25">
      <c r="A1" s="1"/>
      <c r="B1" s="5" t="s">
        <v>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5" customHeight="1"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 t="s">
        <v>18</v>
      </c>
      <c r="R2" s="11"/>
    </row>
    <row r="3" spans="1:19" ht="16.5" customHeight="1">
      <c r="B3" s="12"/>
      <c r="C3" s="12" t="s">
        <v>19</v>
      </c>
      <c r="D3" s="13"/>
      <c r="E3" s="14" t="s">
        <v>20</v>
      </c>
      <c r="F3" s="14"/>
      <c r="G3" s="14"/>
      <c r="H3" s="14"/>
      <c r="I3" s="14"/>
      <c r="J3" s="14"/>
      <c r="K3" s="14"/>
      <c r="L3" s="14"/>
      <c r="M3" s="15"/>
      <c r="N3" s="14"/>
      <c r="O3" s="14"/>
      <c r="P3" s="16"/>
      <c r="Q3" s="12"/>
      <c r="R3" s="12"/>
    </row>
    <row r="4" spans="1:19" s="9" customFormat="1" ht="16.5" customHeight="1">
      <c r="B4" s="17" t="s">
        <v>21</v>
      </c>
      <c r="C4" s="17" t="s">
        <v>22</v>
      </c>
      <c r="D4" s="18" t="s">
        <v>23</v>
      </c>
      <c r="E4" s="19" t="s">
        <v>0</v>
      </c>
      <c r="F4" s="19" t="s">
        <v>1</v>
      </c>
      <c r="G4" s="19" t="s">
        <v>2</v>
      </c>
      <c r="H4" s="19" t="s">
        <v>3</v>
      </c>
      <c r="I4" s="19" t="s">
        <v>4</v>
      </c>
      <c r="J4" s="19" t="s">
        <v>5</v>
      </c>
      <c r="K4" s="19" t="s">
        <v>6</v>
      </c>
      <c r="L4" s="19" t="s">
        <v>7</v>
      </c>
      <c r="M4" s="19" t="s">
        <v>8</v>
      </c>
      <c r="N4" s="19" t="s">
        <v>9</v>
      </c>
      <c r="O4" s="19" t="s">
        <v>10</v>
      </c>
      <c r="P4" s="20" t="s">
        <v>11</v>
      </c>
      <c r="Q4" s="21" t="s">
        <v>12</v>
      </c>
      <c r="R4" s="21" t="s">
        <v>13</v>
      </c>
    </row>
    <row r="5" spans="1:19" ht="16.5" customHeight="1">
      <c r="B5" s="12"/>
      <c r="C5" s="22" t="s">
        <v>19</v>
      </c>
      <c r="D5" s="3">
        <v>56650</v>
      </c>
      <c r="E5" s="37">
        <v>6789</v>
      </c>
      <c r="F5" s="3">
        <v>8764</v>
      </c>
      <c r="G5" s="3">
        <v>4333</v>
      </c>
      <c r="H5" s="3">
        <v>4662</v>
      </c>
      <c r="I5" s="3">
        <v>3316</v>
      </c>
      <c r="J5" s="3">
        <v>3083</v>
      </c>
      <c r="K5" s="3">
        <v>4045</v>
      </c>
      <c r="L5" s="3">
        <v>3902</v>
      </c>
      <c r="M5" s="3">
        <v>2275</v>
      </c>
      <c r="N5" s="3">
        <v>4302</v>
      </c>
      <c r="O5" s="3">
        <v>5753</v>
      </c>
      <c r="P5" s="23">
        <v>5426</v>
      </c>
      <c r="Q5" s="3">
        <v>49509</v>
      </c>
      <c r="R5" s="24">
        <f t="shared" ref="R5:R28" si="0">IF(Q5=0,0,D5/Q5)</f>
        <v>1.1442364014623603</v>
      </c>
    </row>
    <row r="6" spans="1:19" ht="16.5" customHeight="1">
      <c r="A6" s="25"/>
      <c r="B6" s="26" t="s">
        <v>24</v>
      </c>
      <c r="C6" s="27" t="s">
        <v>25</v>
      </c>
      <c r="D6" s="33">
        <v>204571</v>
      </c>
      <c r="E6" s="38">
        <v>15453</v>
      </c>
      <c r="F6" s="33">
        <v>17676</v>
      </c>
      <c r="G6" s="33">
        <v>20290</v>
      </c>
      <c r="H6" s="33">
        <v>29367</v>
      </c>
      <c r="I6" s="33">
        <v>17014</v>
      </c>
      <c r="J6" s="33">
        <v>17652</v>
      </c>
      <c r="K6" s="33">
        <v>16348</v>
      </c>
      <c r="L6" s="33">
        <v>11587</v>
      </c>
      <c r="M6" s="33">
        <v>10314</v>
      </c>
      <c r="N6" s="33">
        <v>17428</v>
      </c>
      <c r="O6" s="33">
        <v>16420</v>
      </c>
      <c r="P6" s="39">
        <v>15022</v>
      </c>
      <c r="Q6" s="33">
        <v>207578</v>
      </c>
      <c r="R6" s="29">
        <f t="shared" si="0"/>
        <v>0.98551387912013799</v>
      </c>
    </row>
    <row r="7" spans="1:19" ht="16.5" customHeight="1">
      <c r="B7" s="17"/>
      <c r="C7" s="30" t="s">
        <v>26</v>
      </c>
      <c r="D7" s="34">
        <v>261221</v>
      </c>
      <c r="E7" s="31">
        <v>22242</v>
      </c>
      <c r="F7" s="31">
        <v>26440</v>
      </c>
      <c r="G7" s="31">
        <v>24623</v>
      </c>
      <c r="H7" s="31">
        <v>34029</v>
      </c>
      <c r="I7" s="31">
        <v>20330</v>
      </c>
      <c r="J7" s="31">
        <v>20735</v>
      </c>
      <c r="K7" s="31">
        <v>20393</v>
      </c>
      <c r="L7" s="31">
        <v>15489</v>
      </c>
      <c r="M7" s="31">
        <v>12589</v>
      </c>
      <c r="N7" s="31">
        <v>21730</v>
      </c>
      <c r="O7" s="31">
        <v>22173</v>
      </c>
      <c r="P7" s="31">
        <v>20448</v>
      </c>
      <c r="Q7" s="34">
        <v>257087</v>
      </c>
      <c r="R7" s="32">
        <f t="shared" si="0"/>
        <v>1.0160801596346762</v>
      </c>
      <c r="S7" s="2"/>
    </row>
    <row r="8" spans="1:19" ht="16.5" customHeight="1">
      <c r="B8" s="12"/>
      <c r="C8" s="22" t="s">
        <v>19</v>
      </c>
      <c r="D8" s="3">
        <v>6419</v>
      </c>
      <c r="E8" s="40">
        <v>331</v>
      </c>
      <c r="F8" s="40">
        <v>742</v>
      </c>
      <c r="G8" s="40">
        <v>215</v>
      </c>
      <c r="H8" s="40">
        <v>588</v>
      </c>
      <c r="I8" s="40">
        <v>439</v>
      </c>
      <c r="J8" s="40">
        <v>714</v>
      </c>
      <c r="K8" s="40">
        <v>270</v>
      </c>
      <c r="L8" s="40">
        <v>615</v>
      </c>
      <c r="M8" s="40">
        <v>310</v>
      </c>
      <c r="N8" s="40">
        <v>623</v>
      </c>
      <c r="O8" s="40">
        <v>971</v>
      </c>
      <c r="P8" s="40">
        <v>601</v>
      </c>
      <c r="Q8" s="40">
        <v>4483</v>
      </c>
      <c r="R8" s="42">
        <f t="shared" si="0"/>
        <v>1.4318536694178006</v>
      </c>
      <c r="S8" s="2"/>
    </row>
    <row r="9" spans="1:19" ht="16.5" customHeight="1">
      <c r="B9" s="26" t="s">
        <v>14</v>
      </c>
      <c r="C9" s="27" t="s">
        <v>25</v>
      </c>
      <c r="D9" s="33">
        <v>60209</v>
      </c>
      <c r="E9" s="28">
        <v>3540</v>
      </c>
      <c r="F9" s="28">
        <v>4767</v>
      </c>
      <c r="G9" s="28">
        <v>5409</v>
      </c>
      <c r="H9" s="28">
        <v>7506</v>
      </c>
      <c r="I9" s="28">
        <v>4595</v>
      </c>
      <c r="J9" s="28">
        <v>4066</v>
      </c>
      <c r="K9" s="28">
        <v>3991</v>
      </c>
      <c r="L9" s="28">
        <v>5557</v>
      </c>
      <c r="M9" s="28">
        <v>4464</v>
      </c>
      <c r="N9" s="28">
        <v>5336</v>
      </c>
      <c r="O9" s="28">
        <v>6677</v>
      </c>
      <c r="P9" s="28">
        <v>4301</v>
      </c>
      <c r="Q9" s="28">
        <v>53023</v>
      </c>
      <c r="R9" s="29">
        <f t="shared" si="0"/>
        <v>1.135526092450446</v>
      </c>
      <c r="S9" s="2"/>
    </row>
    <row r="10" spans="1:19" ht="16.5" customHeight="1">
      <c r="B10" s="17"/>
      <c r="C10" s="30" t="s">
        <v>26</v>
      </c>
      <c r="D10" s="34">
        <v>66628</v>
      </c>
      <c r="E10" s="31">
        <v>3871</v>
      </c>
      <c r="F10" s="31">
        <v>5509</v>
      </c>
      <c r="G10" s="31">
        <v>5624</v>
      </c>
      <c r="H10" s="31">
        <v>8094</v>
      </c>
      <c r="I10" s="31">
        <v>5034</v>
      </c>
      <c r="J10" s="31">
        <v>4780</v>
      </c>
      <c r="K10" s="31">
        <v>4261</v>
      </c>
      <c r="L10" s="31">
        <v>6172</v>
      </c>
      <c r="M10" s="31">
        <v>4774</v>
      </c>
      <c r="N10" s="31">
        <v>5959</v>
      </c>
      <c r="O10" s="31">
        <v>7648</v>
      </c>
      <c r="P10" s="31">
        <v>4902</v>
      </c>
      <c r="Q10" s="34">
        <v>57506</v>
      </c>
      <c r="R10" s="43">
        <f t="shared" si="0"/>
        <v>1.1586269258859945</v>
      </c>
      <c r="S10" s="2"/>
    </row>
    <row r="11" spans="1:19" ht="16.5" customHeight="1">
      <c r="B11" s="12"/>
      <c r="C11" s="22" t="s">
        <v>19</v>
      </c>
      <c r="D11" s="3">
        <v>59998</v>
      </c>
      <c r="E11" s="40">
        <v>879</v>
      </c>
      <c r="F11" s="40">
        <v>681</v>
      </c>
      <c r="G11" s="40">
        <v>4647</v>
      </c>
      <c r="H11" s="40">
        <v>13839</v>
      </c>
      <c r="I11" s="40">
        <v>7419</v>
      </c>
      <c r="J11" s="40">
        <v>2187</v>
      </c>
      <c r="K11" s="40">
        <v>6223</v>
      </c>
      <c r="L11" s="40">
        <v>7182</v>
      </c>
      <c r="M11" s="40">
        <v>2902</v>
      </c>
      <c r="N11" s="40">
        <v>4824</v>
      </c>
      <c r="O11" s="40">
        <v>8059</v>
      </c>
      <c r="P11" s="40">
        <v>1156</v>
      </c>
      <c r="Q11" s="3">
        <v>45945</v>
      </c>
      <c r="R11" s="42">
        <f t="shared" si="0"/>
        <v>1.3058657089998911</v>
      </c>
      <c r="S11" s="2"/>
    </row>
    <row r="12" spans="1:19" ht="16.5" customHeight="1">
      <c r="B12" s="26" t="s">
        <v>27</v>
      </c>
      <c r="C12" s="27" t="s">
        <v>25</v>
      </c>
      <c r="D12" s="33">
        <v>8675</v>
      </c>
      <c r="E12" s="4">
        <v>586</v>
      </c>
      <c r="F12" s="4">
        <v>594</v>
      </c>
      <c r="G12" s="4">
        <v>34</v>
      </c>
      <c r="H12" s="4">
        <v>552</v>
      </c>
      <c r="I12" s="4">
        <v>890</v>
      </c>
      <c r="J12" s="4">
        <v>671</v>
      </c>
      <c r="K12" s="4">
        <v>883</v>
      </c>
      <c r="L12" s="4">
        <v>1080</v>
      </c>
      <c r="M12" s="4">
        <v>935</v>
      </c>
      <c r="N12" s="4">
        <v>852</v>
      </c>
      <c r="O12" s="4">
        <v>862</v>
      </c>
      <c r="P12" s="4">
        <v>736</v>
      </c>
      <c r="Q12" s="33">
        <v>6833</v>
      </c>
      <c r="R12" s="29">
        <f t="shared" si="0"/>
        <v>1.2695741255671009</v>
      </c>
      <c r="S12" s="2"/>
    </row>
    <row r="13" spans="1:19" ht="16.5" customHeight="1">
      <c r="B13" s="17"/>
      <c r="C13" s="30" t="s">
        <v>26</v>
      </c>
      <c r="D13" s="34">
        <v>68673</v>
      </c>
      <c r="E13" s="31">
        <v>1465</v>
      </c>
      <c r="F13" s="31">
        <v>1275</v>
      </c>
      <c r="G13" s="31">
        <v>4681</v>
      </c>
      <c r="H13" s="31">
        <v>14391</v>
      </c>
      <c r="I13" s="31">
        <v>8309</v>
      </c>
      <c r="J13" s="31">
        <v>2858</v>
      </c>
      <c r="K13" s="31">
        <v>7106</v>
      </c>
      <c r="L13" s="31">
        <v>8262</v>
      </c>
      <c r="M13" s="31">
        <v>3837</v>
      </c>
      <c r="N13" s="31">
        <v>5676</v>
      </c>
      <c r="O13" s="31">
        <v>8921</v>
      </c>
      <c r="P13" s="31">
        <v>1892</v>
      </c>
      <c r="Q13" s="34">
        <v>52778</v>
      </c>
      <c r="R13" s="43">
        <f t="shared" si="0"/>
        <v>1.3011671529804085</v>
      </c>
      <c r="S13" s="2"/>
    </row>
    <row r="14" spans="1:19" ht="16.5" customHeight="1">
      <c r="B14" s="12"/>
      <c r="C14" s="22" t="s">
        <v>19</v>
      </c>
      <c r="D14" s="3">
        <v>8572</v>
      </c>
      <c r="E14" s="40">
        <v>237</v>
      </c>
      <c r="F14" s="40">
        <v>360</v>
      </c>
      <c r="G14" s="40">
        <v>639</v>
      </c>
      <c r="H14" s="40">
        <v>1209</v>
      </c>
      <c r="I14" s="40">
        <v>767</v>
      </c>
      <c r="J14" s="40">
        <v>722</v>
      </c>
      <c r="K14" s="40">
        <v>682</v>
      </c>
      <c r="L14" s="40">
        <v>805</v>
      </c>
      <c r="M14" s="40">
        <v>758</v>
      </c>
      <c r="N14" s="40">
        <v>894</v>
      </c>
      <c r="O14" s="40">
        <v>913</v>
      </c>
      <c r="P14" s="40">
        <v>586</v>
      </c>
      <c r="Q14" s="3">
        <v>10411</v>
      </c>
      <c r="R14" s="42">
        <f t="shared" si="0"/>
        <v>0.8233599077898377</v>
      </c>
      <c r="S14" s="2"/>
    </row>
    <row r="15" spans="1:19" ht="16.5" customHeight="1">
      <c r="B15" s="26" t="s">
        <v>15</v>
      </c>
      <c r="C15" s="27" t="s">
        <v>25</v>
      </c>
      <c r="D15" s="33">
        <v>7555</v>
      </c>
      <c r="E15" s="28">
        <v>433</v>
      </c>
      <c r="F15" s="28">
        <v>488</v>
      </c>
      <c r="G15" s="28">
        <v>645</v>
      </c>
      <c r="H15" s="28">
        <v>1055</v>
      </c>
      <c r="I15" s="28">
        <v>637</v>
      </c>
      <c r="J15" s="28">
        <v>442</v>
      </c>
      <c r="K15" s="28">
        <v>425</v>
      </c>
      <c r="L15" s="28">
        <v>684</v>
      </c>
      <c r="M15" s="28">
        <v>616</v>
      </c>
      <c r="N15" s="28">
        <v>840</v>
      </c>
      <c r="O15" s="28">
        <v>731</v>
      </c>
      <c r="P15" s="28">
        <v>559</v>
      </c>
      <c r="Q15" s="33">
        <v>7978</v>
      </c>
      <c r="R15" s="29">
        <f t="shared" si="0"/>
        <v>0.94697919278014542</v>
      </c>
      <c r="S15" s="2"/>
    </row>
    <row r="16" spans="1:19" ht="16.5" customHeight="1">
      <c r="B16" s="17"/>
      <c r="C16" s="30" t="s">
        <v>26</v>
      </c>
      <c r="D16" s="34">
        <v>16127</v>
      </c>
      <c r="E16" s="31">
        <v>670</v>
      </c>
      <c r="F16" s="31">
        <v>848</v>
      </c>
      <c r="G16" s="31">
        <v>1284</v>
      </c>
      <c r="H16" s="31">
        <v>2264</v>
      </c>
      <c r="I16" s="31">
        <v>1404</v>
      </c>
      <c r="J16" s="31">
        <v>1164</v>
      </c>
      <c r="K16" s="31">
        <v>1107</v>
      </c>
      <c r="L16" s="31">
        <v>1489</v>
      </c>
      <c r="M16" s="31">
        <v>1374</v>
      </c>
      <c r="N16" s="31">
        <v>1734</v>
      </c>
      <c r="O16" s="31">
        <v>1644</v>
      </c>
      <c r="P16" s="31">
        <v>1145</v>
      </c>
      <c r="Q16" s="34">
        <v>18389</v>
      </c>
      <c r="R16" s="43">
        <f t="shared" si="0"/>
        <v>0.87699167980858117</v>
      </c>
      <c r="S16" s="2"/>
    </row>
    <row r="17" spans="2:19" ht="16.5" customHeight="1">
      <c r="B17" s="12"/>
      <c r="C17" s="22" t="s">
        <v>19</v>
      </c>
      <c r="D17" s="3">
        <v>60890</v>
      </c>
      <c r="E17" s="40">
        <v>3514</v>
      </c>
      <c r="F17" s="40">
        <v>4863</v>
      </c>
      <c r="G17" s="40">
        <v>4274</v>
      </c>
      <c r="H17" s="40">
        <v>11446</v>
      </c>
      <c r="I17" s="40">
        <v>6471</v>
      </c>
      <c r="J17" s="40">
        <v>4829</v>
      </c>
      <c r="K17" s="40">
        <v>4508</v>
      </c>
      <c r="L17" s="40">
        <v>4235</v>
      </c>
      <c r="M17" s="40">
        <v>2731</v>
      </c>
      <c r="N17" s="40">
        <v>4793</v>
      </c>
      <c r="O17" s="40">
        <v>5817</v>
      </c>
      <c r="P17" s="40">
        <v>3409</v>
      </c>
      <c r="Q17" s="3">
        <v>54902</v>
      </c>
      <c r="R17" s="42">
        <f t="shared" si="0"/>
        <v>1.1090670649520964</v>
      </c>
      <c r="S17" s="2"/>
    </row>
    <row r="18" spans="2:19" ht="16.5" customHeight="1">
      <c r="B18" s="26" t="s">
        <v>16</v>
      </c>
      <c r="C18" s="27" t="s">
        <v>25</v>
      </c>
      <c r="D18" s="33">
        <v>28012</v>
      </c>
      <c r="E18" s="28">
        <v>2103</v>
      </c>
      <c r="F18" s="28">
        <v>1935</v>
      </c>
      <c r="G18" s="28">
        <v>2170</v>
      </c>
      <c r="H18" s="28">
        <v>3775</v>
      </c>
      <c r="I18" s="28">
        <v>2258</v>
      </c>
      <c r="J18" s="28">
        <v>2289</v>
      </c>
      <c r="K18" s="28">
        <v>2936</v>
      </c>
      <c r="L18" s="28">
        <v>2572</v>
      </c>
      <c r="M18" s="28">
        <v>1768</v>
      </c>
      <c r="N18" s="28">
        <v>2180</v>
      </c>
      <c r="O18" s="28">
        <v>2479</v>
      </c>
      <c r="P18" s="28">
        <v>1547</v>
      </c>
      <c r="Q18" s="41">
        <v>27622</v>
      </c>
      <c r="R18" s="29">
        <f t="shared" si="0"/>
        <v>1.0141191803634784</v>
      </c>
      <c r="S18" s="2"/>
    </row>
    <row r="19" spans="2:19" ht="16.5" customHeight="1">
      <c r="B19" s="17"/>
      <c r="C19" s="30" t="s">
        <v>26</v>
      </c>
      <c r="D19" s="34">
        <v>88902</v>
      </c>
      <c r="E19" s="31">
        <v>5617</v>
      </c>
      <c r="F19" s="31">
        <v>6798</v>
      </c>
      <c r="G19" s="31">
        <v>6444</v>
      </c>
      <c r="H19" s="31">
        <v>15221</v>
      </c>
      <c r="I19" s="31">
        <v>8729</v>
      </c>
      <c r="J19" s="31">
        <v>7118</v>
      </c>
      <c r="K19" s="31">
        <v>7444</v>
      </c>
      <c r="L19" s="31">
        <v>6807</v>
      </c>
      <c r="M19" s="31">
        <v>4499</v>
      </c>
      <c r="N19" s="31">
        <v>6973</v>
      </c>
      <c r="O19" s="31">
        <v>8296</v>
      </c>
      <c r="P19" s="31">
        <v>4956</v>
      </c>
      <c r="Q19" s="34">
        <v>82524</v>
      </c>
      <c r="R19" s="43">
        <f t="shared" si="0"/>
        <v>1.0772866075323542</v>
      </c>
      <c r="S19" s="2"/>
    </row>
    <row r="20" spans="2:19" ht="16.5" customHeight="1">
      <c r="B20" s="12"/>
      <c r="C20" s="22" t="s">
        <v>19</v>
      </c>
      <c r="D20" s="3">
        <v>17920</v>
      </c>
      <c r="E20" s="40">
        <v>3914</v>
      </c>
      <c r="F20" s="40">
        <v>4257</v>
      </c>
      <c r="G20" s="40">
        <v>2909</v>
      </c>
      <c r="H20" s="40">
        <v>846</v>
      </c>
      <c r="I20" s="40">
        <v>874</v>
      </c>
      <c r="J20" s="40">
        <v>553</v>
      </c>
      <c r="K20" s="40">
        <v>651</v>
      </c>
      <c r="L20" s="40">
        <v>606</v>
      </c>
      <c r="M20" s="40">
        <v>1313</v>
      </c>
      <c r="N20" s="40">
        <v>1054</v>
      </c>
      <c r="O20" s="40">
        <v>339</v>
      </c>
      <c r="P20" s="40">
        <v>604</v>
      </c>
      <c r="Q20" s="3">
        <v>15237</v>
      </c>
      <c r="R20" s="42">
        <f t="shared" si="0"/>
        <v>1.1760845310756711</v>
      </c>
      <c r="S20" s="2"/>
    </row>
    <row r="21" spans="2:19" ht="16.5" customHeight="1">
      <c r="B21" s="26" t="s">
        <v>17</v>
      </c>
      <c r="C21" s="27" t="s">
        <v>25</v>
      </c>
      <c r="D21" s="33">
        <v>35586</v>
      </c>
      <c r="E21" s="28">
        <v>2145</v>
      </c>
      <c r="F21" s="28">
        <v>3030</v>
      </c>
      <c r="G21" s="28">
        <v>3942</v>
      </c>
      <c r="H21" s="28">
        <v>4836</v>
      </c>
      <c r="I21" s="28">
        <v>4266</v>
      </c>
      <c r="J21" s="28">
        <v>2850</v>
      </c>
      <c r="K21" s="28">
        <v>2635</v>
      </c>
      <c r="L21" s="28">
        <v>3004</v>
      </c>
      <c r="M21" s="28">
        <v>863</v>
      </c>
      <c r="N21" s="28">
        <v>2013</v>
      </c>
      <c r="O21" s="28">
        <v>3296</v>
      </c>
      <c r="P21" s="28">
        <v>2706</v>
      </c>
      <c r="Q21" s="33">
        <v>38349</v>
      </c>
      <c r="R21" s="29">
        <f t="shared" si="0"/>
        <v>0.92795118516780095</v>
      </c>
      <c r="S21" s="2"/>
    </row>
    <row r="22" spans="2:19" ht="16.5" customHeight="1">
      <c r="B22" s="17"/>
      <c r="C22" s="30" t="s">
        <v>26</v>
      </c>
      <c r="D22" s="34">
        <v>53506</v>
      </c>
      <c r="E22" s="31">
        <v>6059</v>
      </c>
      <c r="F22" s="31">
        <v>7287</v>
      </c>
      <c r="G22" s="31">
        <v>6851</v>
      </c>
      <c r="H22" s="31">
        <v>5682</v>
      </c>
      <c r="I22" s="31">
        <v>5140</v>
      </c>
      <c r="J22" s="31">
        <v>3403</v>
      </c>
      <c r="K22" s="31">
        <v>3286</v>
      </c>
      <c r="L22" s="31">
        <v>3610</v>
      </c>
      <c r="M22" s="31">
        <v>2176</v>
      </c>
      <c r="N22" s="31">
        <v>3067</v>
      </c>
      <c r="O22" s="31">
        <v>3635</v>
      </c>
      <c r="P22" s="31">
        <v>3310</v>
      </c>
      <c r="Q22" s="34">
        <v>53586</v>
      </c>
      <c r="R22" s="43">
        <f t="shared" si="0"/>
        <v>0.99850707274288064</v>
      </c>
      <c r="S22" s="2"/>
    </row>
    <row r="23" spans="2:19" ht="16.5" customHeight="1">
      <c r="B23" s="12"/>
      <c r="C23" s="22" t="s">
        <v>19</v>
      </c>
      <c r="D23" s="3">
        <v>40181</v>
      </c>
      <c r="E23" s="40">
        <v>7164</v>
      </c>
      <c r="F23" s="40">
        <v>1485</v>
      </c>
      <c r="G23" s="40">
        <v>2181</v>
      </c>
      <c r="H23" s="40">
        <v>2694</v>
      </c>
      <c r="I23" s="40">
        <v>3306</v>
      </c>
      <c r="J23" s="40">
        <v>2923</v>
      </c>
      <c r="K23" s="40">
        <v>3024</v>
      </c>
      <c r="L23" s="40">
        <v>4284</v>
      </c>
      <c r="M23" s="40">
        <v>3498</v>
      </c>
      <c r="N23" s="40">
        <v>3481</v>
      </c>
      <c r="O23" s="40">
        <v>3850</v>
      </c>
      <c r="P23" s="40">
        <v>2291</v>
      </c>
      <c r="Q23" s="3">
        <v>11703</v>
      </c>
      <c r="R23" s="42">
        <f t="shared" si="0"/>
        <v>3.4333931470563104</v>
      </c>
      <c r="S23" s="2"/>
    </row>
    <row r="24" spans="2:19" ht="16.5" customHeight="1">
      <c r="B24" s="26" t="s">
        <v>28</v>
      </c>
      <c r="C24" s="27" t="s">
        <v>25</v>
      </c>
      <c r="D24" s="33">
        <v>5738</v>
      </c>
      <c r="E24" s="28">
        <v>184</v>
      </c>
      <c r="F24" s="28">
        <v>127</v>
      </c>
      <c r="G24" s="28">
        <v>400</v>
      </c>
      <c r="H24" s="28">
        <v>1016</v>
      </c>
      <c r="I24" s="28">
        <v>273</v>
      </c>
      <c r="J24" s="28">
        <v>184</v>
      </c>
      <c r="K24" s="28">
        <v>423</v>
      </c>
      <c r="L24" s="28">
        <v>839</v>
      </c>
      <c r="M24" s="28">
        <v>445</v>
      </c>
      <c r="N24" s="28">
        <v>620</v>
      </c>
      <c r="O24" s="28">
        <v>865</v>
      </c>
      <c r="P24" s="28">
        <v>362</v>
      </c>
      <c r="Q24" s="33">
        <v>3499</v>
      </c>
      <c r="R24" s="29">
        <f t="shared" si="0"/>
        <v>1.6398971134609888</v>
      </c>
      <c r="S24" s="2"/>
    </row>
    <row r="25" spans="2:19" ht="16.5" customHeight="1">
      <c r="B25" s="17"/>
      <c r="C25" s="30" t="s">
        <v>26</v>
      </c>
      <c r="D25" s="34">
        <v>45919</v>
      </c>
      <c r="E25" s="31">
        <v>7348</v>
      </c>
      <c r="F25" s="31">
        <v>1612</v>
      </c>
      <c r="G25" s="31">
        <v>2581</v>
      </c>
      <c r="H25" s="31">
        <v>3710</v>
      </c>
      <c r="I25" s="31">
        <v>3579</v>
      </c>
      <c r="J25" s="31">
        <v>3107</v>
      </c>
      <c r="K25" s="31">
        <v>3447</v>
      </c>
      <c r="L25" s="31">
        <v>5123</v>
      </c>
      <c r="M25" s="31">
        <v>3943</v>
      </c>
      <c r="N25" s="31">
        <v>4101</v>
      </c>
      <c r="O25" s="31">
        <v>4715</v>
      </c>
      <c r="P25" s="31">
        <v>2653</v>
      </c>
      <c r="Q25" s="34">
        <v>15202</v>
      </c>
      <c r="R25" s="43">
        <f t="shared" si="0"/>
        <v>3.0205893961320878</v>
      </c>
      <c r="S25" s="2"/>
    </row>
    <row r="26" spans="2:19" ht="16.5" customHeight="1">
      <c r="B26" s="12"/>
      <c r="C26" s="22" t="s">
        <v>19</v>
      </c>
      <c r="D26" s="3">
        <f>D5+D8+D11+D14+D17+D20+D23</f>
        <v>250630</v>
      </c>
      <c r="E26" s="40">
        <f>E5+E8+E11+E14+E17+E20+E23</f>
        <v>22828</v>
      </c>
      <c r="F26" s="40">
        <f t="shared" ref="F26:O26" si="1">F5+F8+F11+F14+F17+F20+F23</f>
        <v>21152</v>
      </c>
      <c r="G26" s="40">
        <f t="shared" si="1"/>
        <v>19198</v>
      </c>
      <c r="H26" s="40">
        <f t="shared" si="1"/>
        <v>35284</v>
      </c>
      <c r="I26" s="40">
        <f t="shared" si="1"/>
        <v>22592</v>
      </c>
      <c r="J26" s="40">
        <f t="shared" si="1"/>
        <v>15011</v>
      </c>
      <c r="K26" s="40">
        <f t="shared" si="1"/>
        <v>19403</v>
      </c>
      <c r="L26" s="40">
        <f t="shared" si="1"/>
        <v>21629</v>
      </c>
      <c r="M26" s="40">
        <f t="shared" si="1"/>
        <v>13787</v>
      </c>
      <c r="N26" s="40">
        <f t="shared" si="1"/>
        <v>19971</v>
      </c>
      <c r="O26" s="40">
        <f t="shared" si="1"/>
        <v>25702</v>
      </c>
      <c r="P26" s="40">
        <f>P5+P8+P11+P14+P17+P20+P23</f>
        <v>14073</v>
      </c>
      <c r="Q26" s="3">
        <f>Q5+Q8+Q11+Q14+Q17+Q20+Q23</f>
        <v>192190</v>
      </c>
      <c r="R26" s="24">
        <f>IF(Q26=0,0,D26/Q26)</f>
        <v>1.3040740933451271</v>
      </c>
      <c r="S26" s="2"/>
    </row>
    <row r="27" spans="2:19" ht="16.5" customHeight="1">
      <c r="B27" s="26" t="s">
        <v>30</v>
      </c>
      <c r="C27" s="27" t="s">
        <v>25</v>
      </c>
      <c r="D27" s="33">
        <f>D6+D9+D12+D15+D18+D21+D24</f>
        <v>350346</v>
      </c>
      <c r="E27" s="28">
        <f>E6+E9+E12+E15+E18+E21+E24</f>
        <v>24444</v>
      </c>
      <c r="F27" s="28">
        <f t="shared" ref="F27:O27" si="2">F6+F9+F12+F15+F18+F21+F24</f>
        <v>28617</v>
      </c>
      <c r="G27" s="28">
        <f>G6+G9+G12+G15+G18+G21+G24</f>
        <v>32890</v>
      </c>
      <c r="H27" s="28">
        <f t="shared" si="2"/>
        <v>48107</v>
      </c>
      <c r="I27" s="28">
        <f t="shared" si="2"/>
        <v>29933</v>
      </c>
      <c r="J27" s="28">
        <f t="shared" si="2"/>
        <v>28154</v>
      </c>
      <c r="K27" s="28">
        <f t="shared" si="2"/>
        <v>27641</v>
      </c>
      <c r="L27" s="28">
        <f t="shared" si="2"/>
        <v>25323</v>
      </c>
      <c r="M27" s="28">
        <f t="shared" si="2"/>
        <v>19405</v>
      </c>
      <c r="N27" s="28">
        <f t="shared" si="2"/>
        <v>29269</v>
      </c>
      <c r="O27" s="28">
        <f t="shared" si="2"/>
        <v>31330</v>
      </c>
      <c r="P27" s="28">
        <f>P6+P9+P12+P15+P18+P21+P24</f>
        <v>25233</v>
      </c>
      <c r="Q27" s="33">
        <f>Q6+Q9+Q12+Q15+Q18+Q21+Q24</f>
        <v>344882</v>
      </c>
      <c r="R27" s="29">
        <f t="shared" si="0"/>
        <v>1.0158430999588266</v>
      </c>
      <c r="S27" s="2"/>
    </row>
    <row r="28" spans="2:19" ht="16.5" customHeight="1">
      <c r="B28" s="17"/>
      <c r="C28" s="30" t="s">
        <v>26</v>
      </c>
      <c r="D28" s="34">
        <f>SUM(D26:D27)</f>
        <v>600976</v>
      </c>
      <c r="E28" s="31">
        <f>SUM(E26:E27)</f>
        <v>47272</v>
      </c>
      <c r="F28" s="31">
        <f t="shared" ref="F28:O28" si="3">SUM(F26:F27)</f>
        <v>49769</v>
      </c>
      <c r="G28" s="31">
        <f>SUM(G26:G27)</f>
        <v>52088</v>
      </c>
      <c r="H28" s="31">
        <f t="shared" si="3"/>
        <v>83391</v>
      </c>
      <c r="I28" s="31">
        <f t="shared" si="3"/>
        <v>52525</v>
      </c>
      <c r="J28" s="31">
        <f t="shared" si="3"/>
        <v>43165</v>
      </c>
      <c r="K28" s="31">
        <f t="shared" si="3"/>
        <v>47044</v>
      </c>
      <c r="L28" s="31">
        <f t="shared" si="3"/>
        <v>46952</v>
      </c>
      <c r="M28" s="31">
        <f t="shared" si="3"/>
        <v>33192</v>
      </c>
      <c r="N28" s="31">
        <f t="shared" si="3"/>
        <v>49240</v>
      </c>
      <c r="O28" s="31">
        <f t="shared" si="3"/>
        <v>57032</v>
      </c>
      <c r="P28" s="31">
        <f>SUM(P26:P27)</f>
        <v>39306</v>
      </c>
      <c r="Q28" s="34">
        <f>SUM(Q26:Q27)</f>
        <v>537072</v>
      </c>
      <c r="R28" s="32">
        <f t="shared" si="0"/>
        <v>1.118985908779456</v>
      </c>
      <c r="S28" s="2"/>
    </row>
    <row r="29" spans="2:19">
      <c r="B29" s="9"/>
      <c r="C29" s="9"/>
      <c r="D29" s="9"/>
      <c r="E29" s="35"/>
      <c r="F29" s="9"/>
      <c r="G29" s="9"/>
      <c r="H29" s="35"/>
      <c r="I29" s="9"/>
      <c r="J29" s="9"/>
      <c r="K29" s="35"/>
      <c r="L29" s="9"/>
      <c r="M29" s="9"/>
      <c r="N29" s="35"/>
      <c r="O29" s="9"/>
      <c r="P29" s="35"/>
      <c r="Q29" s="9"/>
      <c r="R29" s="9"/>
    </row>
    <row r="30" spans="2:19">
      <c r="B30" s="9"/>
      <c r="C30" s="9"/>
      <c r="D30" s="9"/>
      <c r="E30" s="35"/>
      <c r="F30" s="9"/>
      <c r="G30" s="9"/>
      <c r="H30" s="35"/>
      <c r="I30" s="9"/>
      <c r="J30" s="9"/>
      <c r="K30" s="35"/>
      <c r="L30" s="9"/>
      <c r="M30" s="9"/>
      <c r="N30" s="35"/>
      <c r="O30" s="9"/>
      <c r="P30" s="35"/>
      <c r="Q30" s="9"/>
      <c r="R30" s="9"/>
    </row>
    <row r="31" spans="2:19">
      <c r="E31" s="36"/>
      <c r="H31" s="36"/>
      <c r="K31" s="36"/>
      <c r="N31" s="36"/>
      <c r="P31" s="35"/>
    </row>
  </sheetData>
  <phoneticPr fontId="23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8頁　３．地域別・月別観光入込客数（外国人）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keiri</cp:lastModifiedBy>
  <cp:lastPrinted>2019-12-09T06:50:20Z</cp:lastPrinted>
  <dcterms:created xsi:type="dcterms:W3CDTF">2015-09-17T02:53:38Z</dcterms:created>
  <dcterms:modified xsi:type="dcterms:W3CDTF">2020-01-23T08:18:11Z</dcterms:modified>
</cp:coreProperties>
</file>