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85" yWindow="-15" windowWidth="16995" windowHeight="9075"/>
  </bookViews>
  <sheets>
    <sheet name="実数(市町別)" sheetId="1" r:id="rId1"/>
  </sheets>
  <calcPr calcId="145621"/>
</workbook>
</file>

<file path=xl/calcChain.xml><?xml version="1.0" encoding="utf-8"?>
<calcChain xmlns="http://schemas.openxmlformats.org/spreadsheetml/2006/main">
  <c r="D11" i="1" l="1"/>
  <c r="C11" i="1"/>
  <c r="D13" i="1" l="1"/>
  <c r="D12" i="1"/>
  <c r="D10" i="1"/>
  <c r="D9" i="1"/>
  <c r="C13" i="1"/>
  <c r="C12" i="1"/>
  <c r="C10" i="1"/>
  <c r="C9" i="1"/>
</calcChain>
</file>

<file path=xl/sharedStrings.xml><?xml version="1.0" encoding="utf-8"?>
<sst xmlns="http://schemas.openxmlformats.org/spreadsheetml/2006/main" count="149" uniqueCount="52">
  <si>
    <t>出　　生(人)</t>
  </si>
  <si>
    <t>死　　亡(人)</t>
  </si>
  <si>
    <t>死　　産(人)</t>
  </si>
  <si>
    <t>周産期死亡(人)</t>
  </si>
  <si>
    <t>計</t>
  </si>
  <si>
    <t>男</t>
  </si>
  <si>
    <t>女</t>
  </si>
  <si>
    <t>県計</t>
  </si>
  <si>
    <t>市計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</si>
  <si>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</si>
  <si>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</si>
  <si>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</si>
  <si>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</si>
  <si>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</si>
  <si>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</si>
  <si>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</si>
  <si>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日野町</t>
  </si>
  <si>
    <t>竜王町</t>
  </si>
  <si>
    <t>豊郷町</t>
  </si>
  <si>
    <t>甲良町</t>
  </si>
  <si>
    <t>多賀町</t>
  </si>
  <si>
    <t>資料：厚生労働省「人口動態統計」</t>
  </si>
  <si>
    <t>草津保健所</t>
    <rPh sb="0" eb="2">
      <t>クサツ</t>
    </rPh>
    <rPh sb="2" eb="5">
      <t>ホケンショ</t>
    </rPh>
    <phoneticPr fontId="10"/>
  </si>
  <si>
    <t>甲賀保健所</t>
    <rPh sb="0" eb="2">
      <t>コウカ</t>
    </rPh>
    <rPh sb="2" eb="5">
      <t>ホケンショ</t>
    </rPh>
    <phoneticPr fontId="10"/>
  </si>
  <si>
    <t>東近江保健所</t>
    <rPh sb="0" eb="1">
      <t>ヒガシ</t>
    </rPh>
    <rPh sb="1" eb="3">
      <t>オウミ</t>
    </rPh>
    <rPh sb="3" eb="6">
      <t>ホケンショ</t>
    </rPh>
    <phoneticPr fontId="10"/>
  </si>
  <si>
    <t>彦根保健所</t>
    <rPh sb="0" eb="2">
      <t>ヒコネ</t>
    </rPh>
    <rPh sb="2" eb="4">
      <t>ホケン</t>
    </rPh>
    <rPh sb="4" eb="5">
      <t>ショ</t>
    </rPh>
    <phoneticPr fontId="10"/>
  </si>
  <si>
    <t>長浜保健所</t>
    <rPh sb="0" eb="2">
      <t>ナガハマ</t>
    </rPh>
    <rPh sb="2" eb="5">
      <t>ホケンショ</t>
    </rPh>
    <phoneticPr fontId="10"/>
  </si>
  <si>
    <t>高島保健所</t>
    <rPh sb="0" eb="2">
      <t>タカシマ</t>
    </rPh>
    <rPh sb="2" eb="5">
      <t>ホケンショ</t>
    </rPh>
    <phoneticPr fontId="10"/>
  </si>
  <si>
    <t>甲賀市</t>
  </si>
  <si>
    <t>野洲市</t>
  </si>
  <si>
    <t>湖南市</t>
  </si>
  <si>
    <t>高島市</t>
    <rPh sb="0" eb="3">
      <t>タカシマシ</t>
    </rPh>
    <phoneticPr fontId="10"/>
  </si>
  <si>
    <t>東近江市</t>
    <rPh sb="0" eb="1">
      <t>ヒガシ</t>
    </rPh>
    <rPh sb="1" eb="3">
      <t>オウミ</t>
    </rPh>
    <rPh sb="3" eb="4">
      <t>シ</t>
    </rPh>
    <phoneticPr fontId="10"/>
  </si>
  <si>
    <t>米原市</t>
    <rPh sb="0" eb="2">
      <t>マイバラ</t>
    </rPh>
    <rPh sb="2" eb="3">
      <t>シ</t>
    </rPh>
    <phoneticPr fontId="10"/>
  </si>
  <si>
    <t>愛荘町</t>
    <rPh sb="0" eb="1">
      <t>アイ</t>
    </rPh>
    <rPh sb="1" eb="2">
      <t>ショウ</t>
    </rPh>
    <rPh sb="2" eb="3">
      <t>チョウ</t>
    </rPh>
    <phoneticPr fontId="10"/>
  </si>
  <si>
    <t>大津市保健所</t>
    <rPh sb="0" eb="2">
      <t>オオツ</t>
    </rPh>
    <rPh sb="2" eb="3">
      <t>シ</t>
    </rPh>
    <rPh sb="3" eb="6">
      <t>ホケンショ</t>
    </rPh>
    <phoneticPr fontId="10"/>
  </si>
  <si>
    <t>町計</t>
    <phoneticPr fontId="3"/>
  </si>
  <si>
    <t>5.出生・死亡・乳児死亡・死産・周産期死亡・婚姻・離婚の実数　保健所・市町別</t>
    <phoneticPr fontId="3"/>
  </si>
  <si>
    <t>　　　　...</t>
  </si>
  <si>
    <t>-</t>
  </si>
  <si>
    <t>-</t>
    <phoneticPr fontId="3"/>
  </si>
  <si>
    <t>（再掲）
2500g
未満</t>
    <phoneticPr fontId="3"/>
  </si>
  <si>
    <t>総数</t>
    <phoneticPr fontId="3"/>
  </si>
  <si>
    <t>自然</t>
    <phoneticPr fontId="3"/>
  </si>
  <si>
    <t>人工</t>
    <phoneticPr fontId="3"/>
  </si>
  <si>
    <t>早期
新生児
死亡</t>
    <phoneticPr fontId="3"/>
  </si>
  <si>
    <t>婚姻
(件)</t>
    <phoneticPr fontId="3"/>
  </si>
  <si>
    <t>離婚
(件)</t>
    <phoneticPr fontId="3"/>
  </si>
  <si>
    <t>乳児
死亡
(人)</t>
    <phoneticPr fontId="3"/>
  </si>
  <si>
    <t>新生児
死亡
(人)</t>
    <phoneticPr fontId="3"/>
  </si>
  <si>
    <t>22週
以降
死産</t>
    <phoneticPr fontId="3"/>
  </si>
  <si>
    <t>平成29年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</si>
</sst>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#,##0_ "/>
    <numFmt numFmtId="178" formatCode="#,##0_ ;[Red]\-#,##0\ "/>
  </numFmts>
  <fonts count="12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8.5"/>
      <name val="ＭＳ Ｐゴシック"/>
      <family val="3"/>
      <charset val="128"/>
    </font>
    <font>
      <sz val="8.5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0" fontId="4" fillId="0" borderId="0" xfId="2" applyFont="1" applyAlignment="1">
      <alignment vertical="center"/>
    </xf>
    <xf numFmtId="177" fontId="5" fillId="0" borderId="0" xfId="2" applyNumberFormat="1" applyFont="1" applyAlignment="1">
      <alignment vertical="center"/>
    </xf>
    <xf numFmtId="176" fontId="5" fillId="0" borderId="0" xfId="2" applyNumberFormat="1" applyFont="1" applyAlignment="1">
      <alignment vertical="center"/>
    </xf>
    <xf numFmtId="177" fontId="5" fillId="0" borderId="0" xfId="2" applyNumberFormat="1" applyFont="1" applyAlignment="1">
      <alignment horizontal="right" vertical="center"/>
    </xf>
    <xf numFmtId="176" fontId="5" fillId="0" borderId="0" xfId="2" applyNumberFormat="1" applyFont="1" applyAlignment="1">
      <alignment horizontal="right" vertical="center"/>
    </xf>
    <xf numFmtId="2" fontId="5" fillId="0" borderId="0" xfId="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2" applyFont="1" applyBorder="1" applyAlignment="1">
      <alignment vertical="center"/>
    </xf>
    <xf numFmtId="177" fontId="5" fillId="0" borderId="2" xfId="2" applyNumberFormat="1" applyFont="1" applyFill="1" applyBorder="1" applyAlignment="1">
      <alignment horizontal="centerContinuous" vertical="center"/>
    </xf>
    <xf numFmtId="176" fontId="5" fillId="0" borderId="2" xfId="2" applyNumberFormat="1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177" fontId="5" fillId="0" borderId="3" xfId="2" applyNumberFormat="1" applyFont="1" applyFill="1" applyBorder="1" applyAlignment="1">
      <alignment horizontal="centerContinuous" vertical="center"/>
    </xf>
    <xf numFmtId="176" fontId="5" fillId="0" borderId="4" xfId="2" applyNumberFormat="1" applyFont="1" applyFill="1" applyBorder="1" applyAlignment="1">
      <alignment horizontal="centerContinuous" vertical="center"/>
    </xf>
    <xf numFmtId="177" fontId="5" fillId="0" borderId="3" xfId="2" applyNumberFormat="1" applyFont="1" applyBorder="1" applyAlignment="1">
      <alignment horizontal="centerContinuous" vertical="center"/>
    </xf>
    <xf numFmtId="176" fontId="5" fillId="0" borderId="2" xfId="2" applyNumberFormat="1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5" fillId="0" borderId="5" xfId="2" applyFont="1" applyBorder="1" applyAlignment="1">
      <alignment vertical="center"/>
    </xf>
    <xf numFmtId="0" fontId="5" fillId="0" borderId="6" xfId="0" applyFont="1" applyBorder="1" applyAlignment="1">
      <alignment horizontal="centerContinuous" vertical="center"/>
    </xf>
    <xf numFmtId="176" fontId="5" fillId="0" borderId="7" xfId="2" applyNumberFormat="1" applyFont="1" applyBorder="1" applyAlignment="1">
      <alignment horizontal="center" vertical="center"/>
    </xf>
    <xf numFmtId="177" fontId="5" fillId="0" borderId="8" xfId="2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Continuous" vertical="center"/>
    </xf>
    <xf numFmtId="176" fontId="5" fillId="0" borderId="7" xfId="2" applyNumberFormat="1" applyFont="1" applyFill="1" applyBorder="1" applyAlignment="1">
      <alignment horizontal="center" vertical="center"/>
    </xf>
    <xf numFmtId="177" fontId="5" fillId="0" borderId="10" xfId="2" applyNumberFormat="1" applyFont="1" applyFill="1" applyBorder="1" applyAlignment="1">
      <alignment horizontal="center" vertical="center"/>
    </xf>
    <xf numFmtId="177" fontId="5" fillId="0" borderId="9" xfId="2" applyNumberFormat="1" applyFont="1" applyBorder="1" applyAlignment="1">
      <alignment horizontal="center" vertical="center"/>
    </xf>
    <xf numFmtId="177" fontId="5" fillId="0" borderId="11" xfId="2" applyNumberFormat="1" applyFont="1" applyBorder="1" applyAlignment="1">
      <alignment horizontal="center" vertical="center"/>
    </xf>
    <xf numFmtId="176" fontId="5" fillId="0" borderId="7" xfId="2" applyNumberFormat="1" applyFont="1" applyBorder="1" applyAlignment="1">
      <alignment horizontal="center" vertical="center" wrapText="1"/>
    </xf>
    <xf numFmtId="176" fontId="5" fillId="0" borderId="10" xfId="2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/>
    </xf>
    <xf numFmtId="2" fontId="5" fillId="0" borderId="0" xfId="2" applyNumberFormat="1" applyFont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/>
    <xf numFmtId="0" fontId="1" fillId="0" borderId="12" xfId="0" applyFont="1" applyBorder="1" applyAlignment="1">
      <alignment horizontal="center"/>
    </xf>
    <xf numFmtId="0" fontId="5" fillId="0" borderId="0" xfId="0" applyFont="1" applyBorder="1" applyAlignment="1"/>
    <xf numFmtId="0" fontId="5" fillId="0" borderId="1" xfId="2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justifyLastLine="1"/>
    </xf>
    <xf numFmtId="0" fontId="5" fillId="0" borderId="12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center" vertical="center"/>
    </xf>
    <xf numFmtId="38" fontId="11" fillId="0" borderId="0" xfId="1" applyFont="1" applyBorder="1" applyAlignment="1">
      <alignment horizontal="right"/>
    </xf>
    <xf numFmtId="38" fontId="11" fillId="0" borderId="13" xfId="1" applyFont="1" applyBorder="1" applyAlignment="1">
      <alignment horizontal="right"/>
    </xf>
    <xf numFmtId="38" fontId="11" fillId="0" borderId="0" xfId="1" applyFont="1" applyBorder="1"/>
    <xf numFmtId="0" fontId="11" fillId="0" borderId="0" xfId="1" applyNumberFormat="1" applyFont="1" applyBorder="1" applyAlignment="1">
      <alignment horizontal="right"/>
    </xf>
    <xf numFmtId="0" fontId="11" fillId="0" borderId="13" xfId="1" applyNumberFormat="1" applyFont="1" applyBorder="1" applyAlignment="1">
      <alignment horizontal="right"/>
    </xf>
    <xf numFmtId="178" fontId="11" fillId="0" borderId="0" xfId="1" applyNumberFormat="1" applyFont="1" applyBorder="1" applyAlignment="1">
      <alignment horizontal="right"/>
    </xf>
    <xf numFmtId="178" fontId="11" fillId="0" borderId="13" xfId="1" applyNumberFormat="1" applyFont="1" applyBorder="1" applyAlignment="1">
      <alignment horizontal="right"/>
    </xf>
    <xf numFmtId="0" fontId="5" fillId="0" borderId="14" xfId="0" applyFont="1" applyBorder="1" applyAlignment="1">
      <alignment horizontal="center" vertical="center" wrapText="1"/>
    </xf>
    <xf numFmtId="178" fontId="5" fillId="0" borderId="0" xfId="0" applyNumberFormat="1" applyFont="1" applyAlignment="1">
      <alignment vertical="center"/>
    </xf>
    <xf numFmtId="38" fontId="8" fillId="0" borderId="0" xfId="0" applyNumberFormat="1" applyFont="1" applyAlignment="1">
      <alignment horizontal="right"/>
    </xf>
    <xf numFmtId="177" fontId="5" fillId="0" borderId="1" xfId="2" applyNumberFormat="1" applyFont="1" applyBorder="1" applyAlignment="1">
      <alignment horizontal="center" vertical="center" wrapText="1"/>
    </xf>
    <xf numFmtId="177" fontId="5" fillId="0" borderId="5" xfId="2" applyNumberFormat="1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Sheet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0"/>
  <sheetViews>
    <sheetView tabSelected="1" zoomScaleNormal="100" workbookViewId="0"/>
  </sheetViews>
  <sheetFormatPr defaultRowHeight="11.25"/>
  <cols>
    <col min="1" max="1" width="13.83203125" style="31" customWidth="1"/>
    <col min="2" max="8" width="8.83203125" style="31" customWidth="1"/>
    <col min="9" max="16" width="7.83203125" style="31" customWidth="1"/>
    <col min="17" max="18" width="8.83203125" style="31" customWidth="1"/>
    <col min="19" max="19" width="13.83203125" style="31" customWidth="1"/>
    <col min="20" max="16384" width="9.33203125" style="31"/>
  </cols>
  <sheetData>
    <row r="1" spans="1:19" s="7" customFormat="1" ht="13.5">
      <c r="A1" s="1" t="s">
        <v>37</v>
      </c>
      <c r="B1" s="2"/>
      <c r="C1" s="3"/>
      <c r="D1" s="2"/>
      <c r="E1" s="2"/>
      <c r="F1" s="3"/>
      <c r="G1" s="2"/>
      <c r="H1" s="3"/>
      <c r="I1" s="2"/>
      <c r="J1" s="3"/>
      <c r="K1" s="4"/>
      <c r="L1" s="5"/>
      <c r="M1" s="2"/>
      <c r="N1" s="2"/>
      <c r="O1" s="3"/>
      <c r="P1" s="2"/>
      <c r="Q1" s="6"/>
      <c r="R1" s="6"/>
    </row>
    <row r="2" spans="1:19" s="7" customFormat="1" ht="14.25" thickBot="1">
      <c r="A2" s="1"/>
      <c r="B2" s="2"/>
      <c r="C2" s="2"/>
      <c r="D2" s="2"/>
      <c r="E2" s="2"/>
      <c r="F2" s="3"/>
      <c r="G2" s="2"/>
      <c r="H2" s="3"/>
      <c r="I2" s="2"/>
      <c r="J2" s="8"/>
      <c r="K2" s="4"/>
      <c r="L2" s="5"/>
      <c r="M2" s="2"/>
      <c r="N2" s="2"/>
      <c r="R2" s="9"/>
      <c r="S2" s="10" t="s">
        <v>51</v>
      </c>
    </row>
    <row r="3" spans="1:19" s="7" customFormat="1" ht="13.5">
      <c r="A3" s="11"/>
      <c r="B3" s="12" t="s">
        <v>0</v>
      </c>
      <c r="C3" s="13"/>
      <c r="D3" s="14"/>
      <c r="E3" s="14"/>
      <c r="F3" s="15" t="s">
        <v>1</v>
      </c>
      <c r="G3" s="14"/>
      <c r="H3" s="16"/>
      <c r="I3" s="58" t="s">
        <v>48</v>
      </c>
      <c r="J3" s="58" t="s">
        <v>49</v>
      </c>
      <c r="K3" s="17" t="s">
        <v>2</v>
      </c>
      <c r="L3" s="18"/>
      <c r="M3" s="19"/>
      <c r="N3" s="17" t="s">
        <v>3</v>
      </c>
      <c r="O3" s="18"/>
      <c r="P3" s="19"/>
      <c r="Q3" s="58" t="s">
        <v>46</v>
      </c>
      <c r="R3" s="58" t="s">
        <v>47</v>
      </c>
      <c r="S3" s="11"/>
    </row>
    <row r="4" spans="1:19" s="7" customFormat="1" ht="34.5" thickBot="1">
      <c r="A4" s="20"/>
      <c r="B4" s="21" t="s">
        <v>4</v>
      </c>
      <c r="C4" s="22" t="s">
        <v>5</v>
      </c>
      <c r="D4" s="23" t="s">
        <v>6</v>
      </c>
      <c r="E4" s="55" t="s">
        <v>41</v>
      </c>
      <c r="F4" s="24" t="s">
        <v>4</v>
      </c>
      <c r="G4" s="25" t="s">
        <v>5</v>
      </c>
      <c r="H4" s="26" t="s">
        <v>6</v>
      </c>
      <c r="I4" s="59"/>
      <c r="J4" s="59"/>
      <c r="K4" s="27" t="s">
        <v>42</v>
      </c>
      <c r="L4" s="22" t="s">
        <v>43</v>
      </c>
      <c r="M4" s="28" t="s">
        <v>44</v>
      </c>
      <c r="N4" s="27" t="s">
        <v>42</v>
      </c>
      <c r="O4" s="29" t="s">
        <v>50</v>
      </c>
      <c r="P4" s="30" t="s">
        <v>45</v>
      </c>
      <c r="Q4" s="59"/>
      <c r="R4" s="59"/>
      <c r="S4" s="20"/>
    </row>
    <row r="5" spans="1:19" s="8" customFormat="1" ht="11.25" customHeight="1">
      <c r="A5" s="44" t="s">
        <v>7</v>
      </c>
      <c r="B5" s="48">
        <v>11598</v>
      </c>
      <c r="C5" s="48">
        <v>6012</v>
      </c>
      <c r="D5" s="48">
        <v>5586</v>
      </c>
      <c r="E5" s="56">
        <v>1095</v>
      </c>
      <c r="F5" s="48">
        <v>13082</v>
      </c>
      <c r="G5" s="50">
        <v>6662</v>
      </c>
      <c r="H5" s="50">
        <v>6420</v>
      </c>
      <c r="I5" s="51">
        <v>25</v>
      </c>
      <c r="J5" s="51">
        <v>10</v>
      </c>
      <c r="K5" s="51">
        <v>190</v>
      </c>
      <c r="L5" s="51">
        <v>86</v>
      </c>
      <c r="M5" s="51">
        <v>104</v>
      </c>
      <c r="N5" s="51">
        <v>37</v>
      </c>
      <c r="O5" s="51">
        <v>28</v>
      </c>
      <c r="P5" s="51">
        <v>9</v>
      </c>
      <c r="Q5" s="48">
        <v>6587</v>
      </c>
      <c r="R5" s="48">
        <v>2204</v>
      </c>
      <c r="S5" s="44" t="s">
        <v>7</v>
      </c>
    </row>
    <row r="6" spans="1:19" s="41" customFormat="1" ht="21" customHeight="1">
      <c r="A6" s="45" t="s">
        <v>8</v>
      </c>
      <c r="B6" s="48">
        <v>11055</v>
      </c>
      <c r="C6" s="48">
        <v>5734</v>
      </c>
      <c r="D6" s="48">
        <v>5321</v>
      </c>
      <c r="E6" s="53">
        <v>1042</v>
      </c>
      <c r="F6" s="48">
        <v>12234</v>
      </c>
      <c r="G6" s="48">
        <v>6250</v>
      </c>
      <c r="H6" s="48">
        <v>5984</v>
      </c>
      <c r="I6" s="51">
        <v>24</v>
      </c>
      <c r="J6" s="51">
        <v>10</v>
      </c>
      <c r="K6" s="51">
        <v>177</v>
      </c>
      <c r="L6" s="51">
        <v>79</v>
      </c>
      <c r="M6" s="51">
        <v>98</v>
      </c>
      <c r="N6" s="51">
        <v>35</v>
      </c>
      <c r="O6" s="51">
        <v>26</v>
      </c>
      <c r="P6" s="51">
        <v>9</v>
      </c>
      <c r="Q6" s="48">
        <v>6285</v>
      </c>
      <c r="R6" s="48">
        <v>2086</v>
      </c>
      <c r="S6" s="45" t="s">
        <v>8</v>
      </c>
    </row>
    <row r="7" spans="1:19" s="8" customFormat="1" ht="11.25" customHeight="1">
      <c r="A7" s="46" t="s">
        <v>36</v>
      </c>
      <c r="B7" s="48">
        <v>543</v>
      </c>
      <c r="C7" s="48">
        <v>278</v>
      </c>
      <c r="D7" s="48">
        <v>265</v>
      </c>
      <c r="E7" s="53">
        <v>53</v>
      </c>
      <c r="F7" s="48">
        <v>848</v>
      </c>
      <c r="G7" s="48">
        <v>412</v>
      </c>
      <c r="H7" s="48">
        <v>436</v>
      </c>
      <c r="I7" s="51">
        <v>1</v>
      </c>
      <c r="J7" s="51" t="s">
        <v>39</v>
      </c>
      <c r="K7" s="51">
        <v>13</v>
      </c>
      <c r="L7" s="51">
        <v>7</v>
      </c>
      <c r="M7" s="51">
        <v>6</v>
      </c>
      <c r="N7" s="51">
        <v>2</v>
      </c>
      <c r="O7" s="51">
        <v>2</v>
      </c>
      <c r="P7" s="51" t="s">
        <v>39</v>
      </c>
      <c r="Q7" s="48">
        <v>302</v>
      </c>
      <c r="R7" s="48">
        <v>118</v>
      </c>
      <c r="S7" s="46" t="s">
        <v>36</v>
      </c>
    </row>
    <row r="8" spans="1:19" s="41" customFormat="1" ht="21" customHeight="1">
      <c r="A8" s="42" t="s">
        <v>35</v>
      </c>
      <c r="B8" s="48">
        <v>2736</v>
      </c>
      <c r="C8" s="48">
        <v>1380</v>
      </c>
      <c r="D8" s="48">
        <v>1356</v>
      </c>
      <c r="E8" s="53">
        <v>243</v>
      </c>
      <c r="F8" s="48">
        <v>3057</v>
      </c>
      <c r="G8" s="48">
        <v>1573</v>
      </c>
      <c r="H8" s="48">
        <v>1484</v>
      </c>
      <c r="I8" s="51">
        <v>3</v>
      </c>
      <c r="J8" s="51">
        <v>1</v>
      </c>
      <c r="K8" s="51">
        <v>38</v>
      </c>
      <c r="L8" s="51">
        <v>17</v>
      </c>
      <c r="M8" s="51">
        <v>21</v>
      </c>
      <c r="N8" s="51">
        <v>5</v>
      </c>
      <c r="O8" s="51">
        <v>5</v>
      </c>
      <c r="P8" s="51" t="s">
        <v>39</v>
      </c>
      <c r="Q8" s="48" t="s">
        <v>38</v>
      </c>
      <c r="R8" s="48" t="s">
        <v>38</v>
      </c>
      <c r="S8" s="42" t="s">
        <v>35</v>
      </c>
    </row>
    <row r="9" spans="1:19" s="8" customFormat="1" ht="9" customHeight="1">
      <c r="A9" s="40" t="s">
        <v>22</v>
      </c>
      <c r="B9" s="48">
        <v>3268</v>
      </c>
      <c r="C9" s="48">
        <f>SUM(C19:C21,C23)</f>
        <v>1694</v>
      </c>
      <c r="D9" s="48">
        <f>SUM(D19:D21,D23)</f>
        <v>1574</v>
      </c>
      <c r="E9" s="53">
        <v>290</v>
      </c>
      <c r="F9" s="48">
        <v>2398</v>
      </c>
      <c r="G9" s="50">
        <v>1285</v>
      </c>
      <c r="H9" s="50">
        <v>1113</v>
      </c>
      <c r="I9" s="51">
        <v>6</v>
      </c>
      <c r="J9" s="51">
        <v>3</v>
      </c>
      <c r="K9" s="51">
        <v>64</v>
      </c>
      <c r="L9" s="51">
        <v>33</v>
      </c>
      <c r="M9" s="51">
        <v>31</v>
      </c>
      <c r="N9" s="51">
        <v>14</v>
      </c>
      <c r="O9" s="51">
        <v>11</v>
      </c>
      <c r="P9" s="51">
        <v>3</v>
      </c>
      <c r="Q9" s="48" t="s">
        <v>38</v>
      </c>
      <c r="R9" s="48" t="s">
        <v>38</v>
      </c>
      <c r="S9" s="40" t="s">
        <v>22</v>
      </c>
    </row>
    <row r="10" spans="1:19" s="8" customFormat="1" ht="11.25" customHeight="1">
      <c r="A10" s="40" t="s">
        <v>23</v>
      </c>
      <c r="B10" s="48">
        <v>1056</v>
      </c>
      <c r="C10" s="48">
        <f>C22+C24</f>
        <v>562</v>
      </c>
      <c r="D10" s="48">
        <f>D22+D24</f>
        <v>494</v>
      </c>
      <c r="E10" s="53">
        <v>104</v>
      </c>
      <c r="F10" s="48">
        <v>1360</v>
      </c>
      <c r="G10" s="50">
        <v>690</v>
      </c>
      <c r="H10" s="50">
        <v>670</v>
      </c>
      <c r="I10" s="51">
        <v>3</v>
      </c>
      <c r="J10" s="51">
        <v>1</v>
      </c>
      <c r="K10" s="51">
        <v>17</v>
      </c>
      <c r="L10" s="51">
        <v>5</v>
      </c>
      <c r="M10" s="51">
        <v>12</v>
      </c>
      <c r="N10" s="51">
        <v>3</v>
      </c>
      <c r="O10" s="51">
        <v>2</v>
      </c>
      <c r="P10" s="51">
        <v>1</v>
      </c>
      <c r="Q10" s="48" t="s">
        <v>38</v>
      </c>
      <c r="R10" s="48" t="s">
        <v>38</v>
      </c>
      <c r="S10" s="40" t="s">
        <v>23</v>
      </c>
    </row>
    <row r="11" spans="1:19" s="8" customFormat="1" ht="11.25" customHeight="1">
      <c r="A11" s="40" t="s">
        <v>24</v>
      </c>
      <c r="B11" s="48">
        <v>1826</v>
      </c>
      <c r="C11" s="48">
        <f>SUM(C18,C26,C28,C29)</f>
        <v>953</v>
      </c>
      <c r="D11" s="48">
        <f>SUM(D18,D26,D28,D29)</f>
        <v>873</v>
      </c>
      <c r="E11" s="53">
        <v>185</v>
      </c>
      <c r="F11" s="48">
        <v>2288</v>
      </c>
      <c r="G11" s="50">
        <v>1143</v>
      </c>
      <c r="H11" s="50">
        <v>1145</v>
      </c>
      <c r="I11" s="51">
        <v>5</v>
      </c>
      <c r="J11" s="51">
        <v>3</v>
      </c>
      <c r="K11" s="51">
        <v>33</v>
      </c>
      <c r="L11" s="51">
        <v>17</v>
      </c>
      <c r="M11" s="51">
        <v>16</v>
      </c>
      <c r="N11" s="51">
        <v>8</v>
      </c>
      <c r="O11" s="51">
        <v>5</v>
      </c>
      <c r="P11" s="51">
        <v>3</v>
      </c>
      <c r="Q11" s="48" t="s">
        <v>38</v>
      </c>
      <c r="R11" s="48" t="s">
        <v>38</v>
      </c>
      <c r="S11" s="40" t="s">
        <v>24</v>
      </c>
    </row>
    <row r="12" spans="1:19" s="8" customFormat="1" ht="11.25" customHeight="1">
      <c r="A12" s="40" t="s">
        <v>25</v>
      </c>
      <c r="B12" s="48">
        <v>1270</v>
      </c>
      <c r="C12" s="48">
        <f>SUM(C16,C30:C33)</f>
        <v>652</v>
      </c>
      <c r="D12" s="48">
        <f>SUM(D16,D30:D33)</f>
        <v>618</v>
      </c>
      <c r="E12" s="53">
        <v>127</v>
      </c>
      <c r="F12" s="48">
        <v>1465</v>
      </c>
      <c r="G12" s="50">
        <v>699</v>
      </c>
      <c r="H12" s="50">
        <v>766</v>
      </c>
      <c r="I12" s="51">
        <v>2</v>
      </c>
      <c r="J12" s="51" t="s">
        <v>39</v>
      </c>
      <c r="K12" s="51">
        <v>21</v>
      </c>
      <c r="L12" s="51">
        <v>7</v>
      </c>
      <c r="M12" s="51">
        <v>14</v>
      </c>
      <c r="N12" s="51">
        <v>2</v>
      </c>
      <c r="O12" s="51">
        <v>2</v>
      </c>
      <c r="P12" s="51" t="s">
        <v>39</v>
      </c>
      <c r="Q12" s="48" t="s">
        <v>38</v>
      </c>
      <c r="R12" s="48" t="s">
        <v>38</v>
      </c>
      <c r="S12" s="40" t="s">
        <v>25</v>
      </c>
    </row>
    <row r="13" spans="1:19" s="8" customFormat="1" ht="11.25" customHeight="1">
      <c r="A13" s="40" t="s">
        <v>26</v>
      </c>
      <c r="B13" s="48">
        <v>1163</v>
      </c>
      <c r="C13" s="48">
        <f>C17+C27</f>
        <v>625</v>
      </c>
      <c r="D13" s="48">
        <f>D17+D27</f>
        <v>538</v>
      </c>
      <c r="E13" s="53">
        <v>111</v>
      </c>
      <c r="F13" s="48">
        <v>1833</v>
      </c>
      <c r="G13" s="50">
        <v>920</v>
      </c>
      <c r="H13" s="50">
        <v>913</v>
      </c>
      <c r="I13" s="51">
        <v>5</v>
      </c>
      <c r="J13" s="51">
        <v>1</v>
      </c>
      <c r="K13" s="51">
        <v>15</v>
      </c>
      <c r="L13" s="51">
        <v>6</v>
      </c>
      <c r="M13" s="51">
        <v>9</v>
      </c>
      <c r="N13" s="51">
        <v>3</v>
      </c>
      <c r="O13" s="51">
        <v>2</v>
      </c>
      <c r="P13" s="51">
        <v>1</v>
      </c>
      <c r="Q13" s="48" t="s">
        <v>38</v>
      </c>
      <c r="R13" s="48" t="s">
        <v>38</v>
      </c>
      <c r="S13" s="40" t="s">
        <v>26</v>
      </c>
    </row>
    <row r="14" spans="1:19" s="8" customFormat="1" ht="11.25" customHeight="1">
      <c r="A14" s="40" t="s">
        <v>27</v>
      </c>
      <c r="B14" s="48">
        <v>279</v>
      </c>
      <c r="C14" s="48">
        <v>146</v>
      </c>
      <c r="D14" s="48">
        <v>133</v>
      </c>
      <c r="E14" s="53">
        <v>35</v>
      </c>
      <c r="F14" s="48">
        <v>681</v>
      </c>
      <c r="G14" s="50">
        <v>352</v>
      </c>
      <c r="H14" s="50">
        <v>329</v>
      </c>
      <c r="I14" s="51">
        <v>1</v>
      </c>
      <c r="J14" s="51">
        <v>1</v>
      </c>
      <c r="K14" s="51">
        <v>2</v>
      </c>
      <c r="L14" s="51">
        <v>1</v>
      </c>
      <c r="M14" s="51">
        <v>1</v>
      </c>
      <c r="N14" s="51">
        <v>2</v>
      </c>
      <c r="O14" s="51">
        <v>1</v>
      </c>
      <c r="P14" s="51">
        <v>1</v>
      </c>
      <c r="Q14" s="48" t="s">
        <v>38</v>
      </c>
      <c r="R14" s="48" t="s">
        <v>38</v>
      </c>
      <c r="S14" s="40" t="s">
        <v>27</v>
      </c>
    </row>
    <row r="15" spans="1:19" s="43" customFormat="1" ht="23.25" customHeight="1">
      <c r="A15" s="42" t="s">
        <v>9</v>
      </c>
      <c r="B15" s="48">
        <v>2736</v>
      </c>
      <c r="C15" s="48">
        <v>1380</v>
      </c>
      <c r="D15" s="48">
        <v>1356</v>
      </c>
      <c r="E15" s="53">
        <v>243</v>
      </c>
      <c r="F15" s="48">
        <v>3057</v>
      </c>
      <c r="G15" s="48">
        <v>1573</v>
      </c>
      <c r="H15" s="48">
        <v>1484</v>
      </c>
      <c r="I15" s="51">
        <v>3</v>
      </c>
      <c r="J15" s="51">
        <v>1</v>
      </c>
      <c r="K15" s="51">
        <v>38</v>
      </c>
      <c r="L15" s="51">
        <v>17</v>
      </c>
      <c r="M15" s="51">
        <v>21</v>
      </c>
      <c r="N15" s="51">
        <v>5</v>
      </c>
      <c r="O15" s="51">
        <v>5</v>
      </c>
      <c r="P15" s="51" t="s">
        <v>39</v>
      </c>
      <c r="Q15" s="48">
        <v>1536</v>
      </c>
      <c r="R15" s="48">
        <v>509</v>
      </c>
      <c r="S15" s="42" t="s">
        <v>9</v>
      </c>
    </row>
    <row r="16" spans="1:19" s="34" customFormat="1" ht="11.25" customHeight="1">
      <c r="A16" s="40" t="s">
        <v>10</v>
      </c>
      <c r="B16" s="48">
        <v>943</v>
      </c>
      <c r="C16" s="48">
        <v>493</v>
      </c>
      <c r="D16" s="48">
        <v>450</v>
      </c>
      <c r="E16" s="53">
        <v>90</v>
      </c>
      <c r="F16" s="48">
        <v>976</v>
      </c>
      <c r="G16" s="48">
        <v>458</v>
      </c>
      <c r="H16" s="48">
        <v>518</v>
      </c>
      <c r="I16" s="51">
        <v>1</v>
      </c>
      <c r="J16" s="51" t="s">
        <v>39</v>
      </c>
      <c r="K16" s="51">
        <v>12</v>
      </c>
      <c r="L16" s="51">
        <v>2</v>
      </c>
      <c r="M16" s="51">
        <v>10</v>
      </c>
      <c r="N16" s="51" t="s">
        <v>39</v>
      </c>
      <c r="O16" s="51" t="s">
        <v>39</v>
      </c>
      <c r="P16" s="51" t="s">
        <v>39</v>
      </c>
      <c r="Q16" s="48">
        <v>531</v>
      </c>
      <c r="R16" s="48">
        <v>174</v>
      </c>
      <c r="S16" s="40" t="s">
        <v>10</v>
      </c>
    </row>
    <row r="17" spans="1:19" s="8" customFormat="1" ht="9" customHeight="1">
      <c r="A17" s="40" t="s">
        <v>11</v>
      </c>
      <c r="B17" s="48">
        <v>858</v>
      </c>
      <c r="C17" s="48">
        <v>451</v>
      </c>
      <c r="D17" s="48">
        <v>407</v>
      </c>
      <c r="E17" s="53">
        <v>80</v>
      </c>
      <c r="F17" s="48">
        <v>1372</v>
      </c>
      <c r="G17" s="48">
        <v>684</v>
      </c>
      <c r="H17" s="48">
        <v>688</v>
      </c>
      <c r="I17" s="51">
        <v>4</v>
      </c>
      <c r="J17" s="51" t="s">
        <v>39</v>
      </c>
      <c r="K17" s="51">
        <v>9</v>
      </c>
      <c r="L17" s="51">
        <v>4</v>
      </c>
      <c r="M17" s="51">
        <v>5</v>
      </c>
      <c r="N17" s="51">
        <v>2</v>
      </c>
      <c r="O17" s="51">
        <v>2</v>
      </c>
      <c r="P17" s="51" t="s">
        <v>39</v>
      </c>
      <c r="Q17" s="48">
        <v>481</v>
      </c>
      <c r="R17" s="48">
        <v>179</v>
      </c>
      <c r="S17" s="40" t="s">
        <v>11</v>
      </c>
    </row>
    <row r="18" spans="1:19" s="8" customFormat="1" ht="11.25" customHeight="1">
      <c r="A18" s="40" t="s">
        <v>12</v>
      </c>
      <c r="B18" s="48">
        <v>703</v>
      </c>
      <c r="C18" s="48">
        <v>392</v>
      </c>
      <c r="D18" s="48">
        <v>311</v>
      </c>
      <c r="E18" s="53">
        <v>69</v>
      </c>
      <c r="F18" s="48">
        <v>768</v>
      </c>
      <c r="G18" s="48">
        <v>387</v>
      </c>
      <c r="H18" s="48">
        <v>381</v>
      </c>
      <c r="I18" s="51">
        <v>2</v>
      </c>
      <c r="J18" s="51">
        <v>1</v>
      </c>
      <c r="K18" s="51">
        <v>16</v>
      </c>
      <c r="L18" s="51">
        <v>6</v>
      </c>
      <c r="M18" s="51">
        <v>10</v>
      </c>
      <c r="N18" s="51">
        <v>4</v>
      </c>
      <c r="O18" s="51">
        <v>3</v>
      </c>
      <c r="P18" s="51">
        <v>1</v>
      </c>
      <c r="Q18" s="48">
        <v>408</v>
      </c>
      <c r="R18" s="48">
        <v>141</v>
      </c>
      <c r="S18" s="40" t="s">
        <v>12</v>
      </c>
    </row>
    <row r="19" spans="1:19" s="8" customFormat="1" ht="11.25" customHeight="1">
      <c r="A19" s="40" t="s">
        <v>13</v>
      </c>
      <c r="B19" s="48">
        <v>1206</v>
      </c>
      <c r="C19" s="48">
        <v>656</v>
      </c>
      <c r="D19" s="48">
        <v>550</v>
      </c>
      <c r="E19" s="53">
        <v>112</v>
      </c>
      <c r="F19" s="48">
        <v>909</v>
      </c>
      <c r="G19" s="48">
        <v>494</v>
      </c>
      <c r="H19" s="48">
        <v>415</v>
      </c>
      <c r="I19" s="51">
        <v>2</v>
      </c>
      <c r="J19" s="51">
        <v>2</v>
      </c>
      <c r="K19" s="51">
        <v>19</v>
      </c>
      <c r="L19" s="51">
        <v>8</v>
      </c>
      <c r="M19" s="51">
        <v>11</v>
      </c>
      <c r="N19" s="51">
        <v>5</v>
      </c>
      <c r="O19" s="51">
        <v>3</v>
      </c>
      <c r="P19" s="51">
        <v>2</v>
      </c>
      <c r="Q19" s="48">
        <v>663</v>
      </c>
      <c r="R19" s="48">
        <v>200</v>
      </c>
      <c r="S19" s="40" t="s">
        <v>13</v>
      </c>
    </row>
    <row r="20" spans="1:19" s="34" customFormat="1" ht="11.25" customHeight="1">
      <c r="A20" s="40" t="s">
        <v>14</v>
      </c>
      <c r="B20" s="48">
        <v>810</v>
      </c>
      <c r="C20" s="48">
        <v>416</v>
      </c>
      <c r="D20" s="48">
        <v>394</v>
      </c>
      <c r="E20" s="53">
        <v>64</v>
      </c>
      <c r="F20" s="48">
        <v>616</v>
      </c>
      <c r="G20" s="48">
        <v>339</v>
      </c>
      <c r="H20" s="48">
        <v>277</v>
      </c>
      <c r="I20" s="51">
        <v>2</v>
      </c>
      <c r="J20" s="51">
        <v>1</v>
      </c>
      <c r="K20" s="51">
        <v>16</v>
      </c>
      <c r="L20" s="51">
        <v>12</v>
      </c>
      <c r="M20" s="51">
        <v>4</v>
      </c>
      <c r="N20" s="51">
        <v>8</v>
      </c>
      <c r="O20" s="51">
        <v>7</v>
      </c>
      <c r="P20" s="51">
        <v>1</v>
      </c>
      <c r="Q20" s="48">
        <v>408</v>
      </c>
      <c r="R20" s="48">
        <v>139</v>
      </c>
      <c r="S20" s="40" t="s">
        <v>14</v>
      </c>
    </row>
    <row r="21" spans="1:19" s="8" customFormat="1" ht="11.25" customHeight="1">
      <c r="A21" s="40" t="s">
        <v>15</v>
      </c>
      <c r="B21" s="48">
        <v>852</v>
      </c>
      <c r="C21" s="48">
        <v>415</v>
      </c>
      <c r="D21" s="48">
        <v>437</v>
      </c>
      <c r="E21" s="53">
        <v>74</v>
      </c>
      <c r="F21" s="48">
        <v>431</v>
      </c>
      <c r="G21" s="48">
        <v>212</v>
      </c>
      <c r="H21" s="48">
        <v>219</v>
      </c>
      <c r="I21" s="51">
        <v>1</v>
      </c>
      <c r="J21" s="51" t="s">
        <v>39</v>
      </c>
      <c r="K21" s="51">
        <v>18</v>
      </c>
      <c r="L21" s="51">
        <v>10</v>
      </c>
      <c r="M21" s="51">
        <v>8</v>
      </c>
      <c r="N21" s="51">
        <v>1</v>
      </c>
      <c r="O21" s="51">
        <v>1</v>
      </c>
      <c r="P21" s="51" t="s">
        <v>39</v>
      </c>
      <c r="Q21" s="48">
        <v>472</v>
      </c>
      <c r="R21" s="48">
        <v>140</v>
      </c>
      <c r="S21" s="40" t="s">
        <v>15</v>
      </c>
    </row>
    <row r="22" spans="1:19" s="8" customFormat="1" ht="11.25" customHeight="1">
      <c r="A22" s="40" t="s">
        <v>28</v>
      </c>
      <c r="B22" s="48">
        <v>651</v>
      </c>
      <c r="C22" s="48">
        <v>333</v>
      </c>
      <c r="D22" s="48">
        <v>318</v>
      </c>
      <c r="E22" s="53">
        <v>68</v>
      </c>
      <c r="F22" s="48">
        <v>952</v>
      </c>
      <c r="G22" s="48">
        <v>464</v>
      </c>
      <c r="H22" s="48">
        <v>488</v>
      </c>
      <c r="I22" s="51">
        <v>1</v>
      </c>
      <c r="J22" s="51" t="s">
        <v>39</v>
      </c>
      <c r="K22" s="51">
        <v>10</v>
      </c>
      <c r="L22" s="51">
        <v>4</v>
      </c>
      <c r="M22" s="51">
        <v>6</v>
      </c>
      <c r="N22" s="51">
        <v>1</v>
      </c>
      <c r="O22" s="51">
        <v>1</v>
      </c>
      <c r="P22" s="51" t="s">
        <v>39</v>
      </c>
      <c r="Q22" s="48">
        <v>392</v>
      </c>
      <c r="R22" s="48">
        <v>123</v>
      </c>
      <c r="S22" s="40" t="s">
        <v>28</v>
      </c>
    </row>
    <row r="23" spans="1:19" s="8" customFormat="1" ht="11.25" customHeight="1">
      <c r="A23" s="40" t="s">
        <v>29</v>
      </c>
      <c r="B23" s="48">
        <v>400</v>
      </c>
      <c r="C23" s="48">
        <v>207</v>
      </c>
      <c r="D23" s="48">
        <v>193</v>
      </c>
      <c r="E23" s="53">
        <v>40</v>
      </c>
      <c r="F23" s="48">
        <v>442</v>
      </c>
      <c r="G23" s="48">
        <v>240</v>
      </c>
      <c r="H23" s="48">
        <v>202</v>
      </c>
      <c r="I23" s="51">
        <v>1</v>
      </c>
      <c r="J23" s="51" t="s">
        <v>39</v>
      </c>
      <c r="K23" s="51">
        <v>11</v>
      </c>
      <c r="L23" s="51">
        <v>3</v>
      </c>
      <c r="M23" s="51">
        <v>8</v>
      </c>
      <c r="N23" s="51" t="s">
        <v>39</v>
      </c>
      <c r="O23" s="51" t="s">
        <v>39</v>
      </c>
      <c r="P23" s="51" t="s">
        <v>39</v>
      </c>
      <c r="Q23" s="48">
        <v>225</v>
      </c>
      <c r="R23" s="48">
        <v>62</v>
      </c>
      <c r="S23" s="40" t="s">
        <v>29</v>
      </c>
    </row>
    <row r="24" spans="1:19" s="8" customFormat="1" ht="11.25" customHeight="1">
      <c r="A24" s="40" t="s">
        <v>30</v>
      </c>
      <c r="B24" s="48">
        <v>405</v>
      </c>
      <c r="C24" s="48">
        <v>229</v>
      </c>
      <c r="D24" s="48">
        <v>176</v>
      </c>
      <c r="E24" s="53">
        <v>36</v>
      </c>
      <c r="F24" s="48">
        <v>408</v>
      </c>
      <c r="G24" s="48">
        <v>226</v>
      </c>
      <c r="H24" s="48">
        <v>182</v>
      </c>
      <c r="I24" s="51">
        <v>2</v>
      </c>
      <c r="J24" s="51">
        <v>1</v>
      </c>
      <c r="K24" s="51">
        <v>7</v>
      </c>
      <c r="L24" s="51">
        <v>1</v>
      </c>
      <c r="M24" s="51">
        <v>6</v>
      </c>
      <c r="N24" s="51">
        <v>2</v>
      </c>
      <c r="O24" s="51">
        <v>1</v>
      </c>
      <c r="P24" s="51">
        <v>1</v>
      </c>
      <c r="Q24" s="48">
        <v>271</v>
      </c>
      <c r="R24" s="48">
        <v>113</v>
      </c>
      <c r="S24" s="40" t="s">
        <v>30</v>
      </c>
    </row>
    <row r="25" spans="1:19" s="8" customFormat="1" ht="11.25" customHeight="1">
      <c r="A25" s="40" t="s">
        <v>31</v>
      </c>
      <c r="B25" s="48">
        <v>279</v>
      </c>
      <c r="C25" s="48">
        <v>146</v>
      </c>
      <c r="D25" s="48">
        <v>133</v>
      </c>
      <c r="E25" s="53">
        <v>35</v>
      </c>
      <c r="F25" s="48">
        <v>681</v>
      </c>
      <c r="G25" s="48">
        <v>352</v>
      </c>
      <c r="H25" s="48">
        <v>329</v>
      </c>
      <c r="I25" s="51">
        <v>1</v>
      </c>
      <c r="J25" s="51">
        <v>1</v>
      </c>
      <c r="K25" s="51">
        <v>2</v>
      </c>
      <c r="L25" s="51">
        <v>1</v>
      </c>
      <c r="M25" s="51">
        <v>1</v>
      </c>
      <c r="N25" s="51">
        <v>2</v>
      </c>
      <c r="O25" s="51">
        <v>1</v>
      </c>
      <c r="P25" s="51">
        <v>1</v>
      </c>
      <c r="Q25" s="48">
        <v>191</v>
      </c>
      <c r="R25" s="48">
        <v>84</v>
      </c>
      <c r="S25" s="40" t="s">
        <v>31</v>
      </c>
    </row>
    <row r="26" spans="1:19" s="8" customFormat="1" ht="11.25" customHeight="1">
      <c r="A26" s="40" t="s">
        <v>32</v>
      </c>
      <c r="B26" s="48">
        <v>907</v>
      </c>
      <c r="C26" s="48">
        <v>442</v>
      </c>
      <c r="D26" s="48">
        <v>465</v>
      </c>
      <c r="E26" s="53">
        <v>100</v>
      </c>
      <c r="F26" s="48">
        <v>1161</v>
      </c>
      <c r="G26" s="48">
        <v>585</v>
      </c>
      <c r="H26" s="48">
        <v>576</v>
      </c>
      <c r="I26" s="51">
        <v>3</v>
      </c>
      <c r="J26" s="51">
        <v>2</v>
      </c>
      <c r="K26" s="51">
        <v>13</v>
      </c>
      <c r="L26" s="51">
        <v>9</v>
      </c>
      <c r="M26" s="51">
        <v>4</v>
      </c>
      <c r="N26" s="51">
        <v>4</v>
      </c>
      <c r="O26" s="51">
        <v>2</v>
      </c>
      <c r="P26" s="51">
        <v>2</v>
      </c>
      <c r="Q26" s="48">
        <v>545</v>
      </c>
      <c r="R26" s="48">
        <v>184</v>
      </c>
      <c r="S26" s="40" t="s">
        <v>32</v>
      </c>
    </row>
    <row r="27" spans="1:19" s="8" customFormat="1" ht="11.25" customHeight="1">
      <c r="A27" s="40" t="s">
        <v>33</v>
      </c>
      <c r="B27" s="48">
        <v>305</v>
      </c>
      <c r="C27" s="48">
        <v>174</v>
      </c>
      <c r="D27" s="48">
        <v>131</v>
      </c>
      <c r="E27" s="53">
        <v>31</v>
      </c>
      <c r="F27" s="48">
        <v>461</v>
      </c>
      <c r="G27" s="48">
        <v>236</v>
      </c>
      <c r="H27" s="48">
        <v>225</v>
      </c>
      <c r="I27" s="51">
        <v>1</v>
      </c>
      <c r="J27" s="51">
        <v>1</v>
      </c>
      <c r="K27" s="51">
        <v>6</v>
      </c>
      <c r="L27" s="51">
        <v>2</v>
      </c>
      <c r="M27" s="51">
        <v>4</v>
      </c>
      <c r="N27" s="51">
        <v>1</v>
      </c>
      <c r="O27" s="51" t="s">
        <v>39</v>
      </c>
      <c r="P27" s="51">
        <v>1</v>
      </c>
      <c r="Q27" s="48">
        <v>162</v>
      </c>
      <c r="R27" s="48">
        <v>38</v>
      </c>
      <c r="S27" s="40" t="s">
        <v>33</v>
      </c>
    </row>
    <row r="28" spans="1:19" s="41" customFormat="1" ht="23.25" customHeight="1">
      <c r="A28" s="42" t="s">
        <v>16</v>
      </c>
      <c r="B28" s="48">
        <v>142</v>
      </c>
      <c r="C28" s="48">
        <v>80</v>
      </c>
      <c r="D28" s="48">
        <v>62</v>
      </c>
      <c r="E28" s="53">
        <v>9</v>
      </c>
      <c r="F28" s="48">
        <v>252</v>
      </c>
      <c r="G28" s="48">
        <v>114</v>
      </c>
      <c r="H28" s="48">
        <v>138</v>
      </c>
      <c r="I28" s="51" t="s">
        <v>39</v>
      </c>
      <c r="J28" s="51" t="s">
        <v>39</v>
      </c>
      <c r="K28" s="51">
        <v>3</v>
      </c>
      <c r="L28" s="51">
        <v>2</v>
      </c>
      <c r="M28" s="51">
        <v>1</v>
      </c>
      <c r="N28" s="51" t="s">
        <v>39</v>
      </c>
      <c r="O28" s="51" t="s">
        <v>39</v>
      </c>
      <c r="P28" s="51" t="s">
        <v>39</v>
      </c>
      <c r="Q28" s="48">
        <v>90</v>
      </c>
      <c r="R28" s="48">
        <v>30</v>
      </c>
      <c r="S28" s="40" t="s">
        <v>16</v>
      </c>
    </row>
    <row r="29" spans="1:19" s="8" customFormat="1" ht="11.25" customHeight="1">
      <c r="A29" s="40" t="s">
        <v>17</v>
      </c>
      <c r="B29" s="48">
        <v>74</v>
      </c>
      <c r="C29" s="48">
        <v>39</v>
      </c>
      <c r="D29" s="48">
        <v>35</v>
      </c>
      <c r="E29" s="53">
        <v>7</v>
      </c>
      <c r="F29" s="48">
        <v>107</v>
      </c>
      <c r="G29" s="48">
        <v>57</v>
      </c>
      <c r="H29" s="48">
        <v>50</v>
      </c>
      <c r="I29" s="51" t="s">
        <v>39</v>
      </c>
      <c r="J29" s="51" t="s">
        <v>39</v>
      </c>
      <c r="K29" s="51">
        <v>1</v>
      </c>
      <c r="L29" s="51" t="s">
        <v>39</v>
      </c>
      <c r="M29" s="51">
        <v>1</v>
      </c>
      <c r="N29" s="51" t="s">
        <v>39</v>
      </c>
      <c r="O29" s="51" t="s">
        <v>39</v>
      </c>
      <c r="P29" s="51" t="s">
        <v>39</v>
      </c>
      <c r="Q29" s="48">
        <v>38</v>
      </c>
      <c r="R29" s="48">
        <v>19</v>
      </c>
      <c r="S29" s="40" t="s">
        <v>17</v>
      </c>
    </row>
    <row r="30" spans="1:19" s="8" customFormat="1" ht="11.25" customHeight="1">
      <c r="A30" s="40" t="s">
        <v>34</v>
      </c>
      <c r="B30" s="48">
        <v>190</v>
      </c>
      <c r="C30" s="48">
        <v>96</v>
      </c>
      <c r="D30" s="48">
        <v>94</v>
      </c>
      <c r="E30" s="53">
        <v>20</v>
      </c>
      <c r="F30" s="48">
        <v>200</v>
      </c>
      <c r="G30" s="48">
        <v>100</v>
      </c>
      <c r="H30" s="48">
        <v>100</v>
      </c>
      <c r="I30" s="51">
        <v>1</v>
      </c>
      <c r="J30" s="51" t="s">
        <v>39</v>
      </c>
      <c r="K30" s="51">
        <v>6</v>
      </c>
      <c r="L30" s="51">
        <v>3</v>
      </c>
      <c r="M30" s="51">
        <v>3</v>
      </c>
      <c r="N30" s="51">
        <v>1</v>
      </c>
      <c r="O30" s="51">
        <v>1</v>
      </c>
      <c r="P30" s="51" t="s">
        <v>39</v>
      </c>
      <c r="Q30" s="48">
        <v>92</v>
      </c>
      <c r="R30" s="48">
        <v>38</v>
      </c>
      <c r="S30" s="40" t="s">
        <v>34</v>
      </c>
    </row>
    <row r="31" spans="1:19" s="8" customFormat="1" ht="11.25" customHeight="1">
      <c r="A31" s="40" t="s">
        <v>18</v>
      </c>
      <c r="B31" s="48">
        <v>40</v>
      </c>
      <c r="C31" s="48">
        <v>15</v>
      </c>
      <c r="D31" s="48">
        <v>25</v>
      </c>
      <c r="E31" s="53">
        <v>7</v>
      </c>
      <c r="F31" s="48">
        <v>93</v>
      </c>
      <c r="G31" s="48">
        <v>47</v>
      </c>
      <c r="H31" s="48">
        <v>46</v>
      </c>
      <c r="I31" s="51" t="s">
        <v>39</v>
      </c>
      <c r="J31" s="51" t="s">
        <v>39</v>
      </c>
      <c r="K31" s="51">
        <v>3</v>
      </c>
      <c r="L31" s="51">
        <v>2</v>
      </c>
      <c r="M31" s="51">
        <v>1</v>
      </c>
      <c r="N31" s="51">
        <v>1</v>
      </c>
      <c r="O31" s="51">
        <v>1</v>
      </c>
      <c r="P31" s="51" t="s">
        <v>39</v>
      </c>
      <c r="Q31" s="48">
        <v>32</v>
      </c>
      <c r="R31" s="48">
        <v>11</v>
      </c>
      <c r="S31" s="40" t="s">
        <v>18</v>
      </c>
    </row>
    <row r="32" spans="1:19" s="8" customFormat="1" ht="11.25" customHeight="1">
      <c r="A32" s="40" t="s">
        <v>19</v>
      </c>
      <c r="B32" s="48">
        <v>41</v>
      </c>
      <c r="C32" s="48">
        <v>18</v>
      </c>
      <c r="D32" s="48">
        <v>23</v>
      </c>
      <c r="E32" s="53">
        <v>5</v>
      </c>
      <c r="F32" s="48">
        <v>95</v>
      </c>
      <c r="G32" s="48">
        <v>44</v>
      </c>
      <c r="H32" s="48">
        <v>51</v>
      </c>
      <c r="I32" s="51" t="s">
        <v>39</v>
      </c>
      <c r="J32" s="51" t="s">
        <v>39</v>
      </c>
      <c r="K32" s="51" t="s">
        <v>40</v>
      </c>
      <c r="L32" s="51" t="s">
        <v>39</v>
      </c>
      <c r="M32" s="51" t="s">
        <v>39</v>
      </c>
      <c r="N32" s="51" t="s">
        <v>39</v>
      </c>
      <c r="O32" s="51" t="s">
        <v>39</v>
      </c>
      <c r="P32" s="51" t="s">
        <v>39</v>
      </c>
      <c r="Q32" s="48">
        <v>24</v>
      </c>
      <c r="R32" s="48">
        <v>10</v>
      </c>
      <c r="S32" s="40" t="s">
        <v>19</v>
      </c>
    </row>
    <row r="33" spans="1:19" s="8" customFormat="1" ht="11.25" customHeight="1" thickBot="1">
      <c r="A33" s="47" t="s">
        <v>20</v>
      </c>
      <c r="B33" s="49">
        <v>56</v>
      </c>
      <c r="C33" s="49">
        <v>30</v>
      </c>
      <c r="D33" s="49">
        <v>26</v>
      </c>
      <c r="E33" s="54">
        <v>5</v>
      </c>
      <c r="F33" s="49">
        <v>101</v>
      </c>
      <c r="G33" s="49">
        <v>50</v>
      </c>
      <c r="H33" s="49">
        <v>51</v>
      </c>
      <c r="I33" s="52" t="s">
        <v>39</v>
      </c>
      <c r="J33" s="52" t="s">
        <v>39</v>
      </c>
      <c r="K33" s="52" t="s">
        <v>40</v>
      </c>
      <c r="L33" s="52" t="s">
        <v>39</v>
      </c>
      <c r="M33" s="52" t="s">
        <v>39</v>
      </c>
      <c r="N33" s="52" t="s">
        <v>39</v>
      </c>
      <c r="O33" s="52" t="s">
        <v>39</v>
      </c>
      <c r="P33" s="52" t="s">
        <v>39</v>
      </c>
      <c r="Q33" s="49">
        <v>26</v>
      </c>
      <c r="R33" s="49">
        <v>10</v>
      </c>
      <c r="S33" s="47" t="s">
        <v>20</v>
      </c>
    </row>
    <row r="34" spans="1:19" s="32" customFormat="1">
      <c r="A34" s="37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8"/>
      <c r="R34" s="35"/>
      <c r="S34" s="39" t="s">
        <v>21</v>
      </c>
    </row>
    <row r="35" spans="1:19" s="32" customFormat="1" ht="10.5">
      <c r="B35" s="57"/>
      <c r="C35" s="57"/>
      <c r="D35" s="5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9" s="32" customFormat="1" ht="10.5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9" s="32" customFormat="1" ht="10.5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9" s="32" customFormat="1" ht="10.5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9" s="32" customFormat="1" ht="10.5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9" s="33" customFormat="1" ht="10.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9" s="33" customFormat="1" ht="10.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9" s="33" customFormat="1" ht="10.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9" s="33" customFormat="1" ht="10.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9" s="33" customFormat="1" ht="10.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9" s="33" customFormat="1" ht="10.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9" s="33" customFormat="1" ht="10.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9" s="33" customFormat="1" ht="10.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9" s="33" customFormat="1" ht="10.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2:18" s="33" customFormat="1" ht="10.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2:18" s="33" customFormat="1" ht="10.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2:18" s="33" customFormat="1" ht="10.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2:18" s="33" customFormat="1" ht="10.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2:18" s="33" customFormat="1" ht="10.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2:18" s="33" customFormat="1" ht="10.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2:18" s="33" customFormat="1" ht="10.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2:18" s="33" customFormat="1" ht="10.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2:18" s="33" customFormat="1" ht="10.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2:18" s="33" customFormat="1" ht="10.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2:18" s="33" customFormat="1" ht="10.5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2:18" s="33" customFormat="1" ht="10.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2:18" s="33" customFormat="1" ht="10.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2:18" s="33" customFormat="1" ht="10.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2:18" s="33" customFormat="1" ht="10.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2:18" s="33" customFormat="1" ht="10.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2:18" s="33" customFormat="1" ht="10.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2:18" s="33" customFormat="1" ht="10.5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2:18" s="33" customFormat="1" ht="10.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2:18" s="33" customFormat="1" ht="10.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2:18" s="33" customFormat="1" ht="10.5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2:18" s="33" customFormat="1" ht="10.5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2:18" s="33" customFormat="1" ht="10.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2:18" s="33" customFormat="1" ht="10.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2:18" s="33" customFormat="1" ht="10.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2:18" s="33" customFormat="1" ht="10.5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2:18" s="33" customFormat="1" ht="10.5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2:18" s="33" customFormat="1" ht="10.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2:18" s="33" customFormat="1" ht="10.5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2:18" s="33" customFormat="1" ht="10.5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2:18" s="33" customFormat="1" ht="10.5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2:18" s="33" customFormat="1" ht="10.5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pans="2:18" s="33" customFormat="1" ht="10.5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</row>
    <row r="82" spans="2:18" s="33" customFormat="1" ht="10.5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2:18" s="33" customFormat="1" ht="10.5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2:18" s="33" customFormat="1" ht="10.5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</row>
    <row r="85" spans="2:18" s="33" customFormat="1" ht="10.5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2:18" s="33" customFormat="1" ht="10.5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2:18" s="33" customFormat="1" ht="10.5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2:18" s="33" customFormat="1" ht="10.5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2:18" s="33" customFormat="1" ht="10.5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2:18" s="33" customFormat="1" ht="10.5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2:18" s="33" customFormat="1" ht="10.5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2:18" s="33" customFormat="1" ht="10.5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2:18" s="33" customFormat="1" ht="10.5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4" spans="2:18" s="33" customFormat="1" ht="10.5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2:18" s="33" customFormat="1" ht="10.5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</row>
    <row r="96" spans="2:18" s="33" customFormat="1" ht="10.5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</row>
    <row r="97" spans="2:18" s="33" customFormat="1" ht="10.5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2:18" s="33" customFormat="1" ht="10.5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</row>
    <row r="99" spans="2:18" s="33" customFormat="1" ht="10.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spans="2:18" s="33" customFormat="1" ht="10.5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</row>
    <row r="101" spans="2:18" s="33" customFormat="1" ht="10.5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</row>
    <row r="102" spans="2:18" s="33" customFormat="1" ht="10.5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</row>
    <row r="103" spans="2:18" s="33" customFormat="1" ht="10.5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spans="2:18" s="33" customFormat="1" ht="10.5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</row>
    <row r="105" spans="2:18" s="33" customFormat="1" ht="10.5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spans="2:18" s="33" customFormat="1" ht="10.5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</row>
    <row r="107" spans="2:18" s="33" customFormat="1" ht="10.5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</row>
    <row r="108" spans="2:18" s="33" customFormat="1" ht="10.5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</row>
    <row r="109" spans="2:18" s="33" customFormat="1" ht="10.5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</row>
    <row r="110" spans="2:18" s="33" customFormat="1" ht="10.5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</row>
    <row r="111" spans="2:18" s="33" customFormat="1" ht="10.5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2" spans="2:18" s="33" customFormat="1" ht="10.5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</row>
    <row r="113" spans="2:18" s="33" customFormat="1" ht="10.5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</row>
    <row r="114" spans="2:18" s="33" customFormat="1" ht="10.5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</row>
    <row r="115" spans="2:18" s="33" customFormat="1" ht="10.5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2:18" s="33" customFormat="1" ht="10.5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2:18" s="33" customFormat="1" ht="10.5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2:18" s="33" customFormat="1" ht="10.5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2:18" s="33" customFormat="1" ht="10.5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2:18" s="33" customFormat="1" ht="10.5"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2:18" s="33" customFormat="1" ht="10.5"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2:18" s="33" customFormat="1" ht="10.5"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2:18" s="33" customFormat="1" ht="10.5"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2:18" s="33" customFormat="1" ht="10.5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2:18" s="33" customFormat="1" ht="10.5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</row>
    <row r="126" spans="2:18" s="33" customFormat="1" ht="10.5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2:18" s="33" customFormat="1" ht="10.5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2:18" s="33" customFormat="1" ht="10.5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2:18" s="33" customFormat="1" ht="10.5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2:18" s="33" customFormat="1" ht="10.5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2:18" s="33" customFormat="1" ht="10.5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2" spans="2:18" s="33" customFormat="1" ht="10.5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</row>
    <row r="133" spans="2:18" s="33" customFormat="1" ht="10.5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</row>
    <row r="134" spans="2:18" s="33" customFormat="1" ht="10.5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2:18" s="33" customFormat="1" ht="10.5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</row>
    <row r="136" spans="2:18" s="33" customFormat="1" ht="10.5"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</row>
    <row r="137" spans="2:18" s="33" customFormat="1" ht="10.5"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</row>
    <row r="138" spans="2:18" s="33" customFormat="1" ht="10.5"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</row>
    <row r="139" spans="2:18" s="33" customFormat="1" ht="10.5"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2:18" s="33" customFormat="1" ht="10.5"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spans="2:18" s="33" customFormat="1" ht="10.5"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</row>
    <row r="142" spans="2:18" s="33" customFormat="1" ht="10.5"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spans="2:18" s="33" customFormat="1" ht="10.5"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2:18" s="33" customFormat="1" ht="10.5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</row>
    <row r="145" spans="2:18" s="33" customFormat="1" ht="10.5"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</row>
    <row r="146" spans="2:18" s="33" customFormat="1" ht="10.5"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spans="2:18" s="33" customFormat="1" ht="10.5"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2:18" s="33" customFormat="1" ht="10.5"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spans="2:18" s="33" customFormat="1" ht="10.5"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</row>
    <row r="150" spans="2:18" s="33" customFormat="1" ht="10.5"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</row>
    <row r="151" spans="2:18" s="33" customFormat="1" ht="10.5"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</row>
    <row r="152" spans="2:18" s="33" customFormat="1" ht="10.5"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</row>
    <row r="153" spans="2:18" s="33" customFormat="1" ht="10.5"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</row>
    <row r="154" spans="2:18" s="33" customFormat="1" ht="10.5"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</row>
    <row r="155" spans="2:18" s="33" customFormat="1" ht="10.5"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</row>
    <row r="156" spans="2:18" s="33" customFormat="1" ht="10.5"/>
    <row r="157" spans="2:18" s="33" customFormat="1" ht="10.5"/>
    <row r="158" spans="2:18" s="33" customFormat="1" ht="10.5"/>
    <row r="159" spans="2:18" s="33" customFormat="1" ht="10.5"/>
    <row r="160" spans="2:18" s="33" customFormat="1" ht="10.5"/>
    <row r="161" s="33" customFormat="1" ht="10.5"/>
    <row r="162" s="33" customFormat="1" ht="10.5"/>
    <row r="163" s="33" customFormat="1" ht="10.5"/>
    <row r="164" s="33" customFormat="1" ht="10.5"/>
    <row r="165" s="33" customFormat="1" ht="10.5"/>
    <row r="166" s="33" customFormat="1" ht="10.5"/>
    <row r="167" s="33" customFormat="1" ht="10.5"/>
    <row r="168" s="33" customFormat="1" ht="10.5"/>
    <row r="169" s="33" customFormat="1" ht="10.5"/>
    <row r="170" s="33" customFormat="1" ht="10.5"/>
    <row r="171" s="33" customFormat="1" ht="10.5"/>
    <row r="172" s="33" customFormat="1" ht="10.5"/>
    <row r="173" s="33" customFormat="1" ht="10.5"/>
    <row r="174" s="33" customFormat="1" ht="10.5"/>
    <row r="175" s="33" customFormat="1" ht="10.5"/>
    <row r="176" s="33" customFormat="1" ht="10.5"/>
    <row r="177" s="33" customFormat="1" ht="10.5"/>
    <row r="178" s="33" customFormat="1" ht="10.5"/>
    <row r="179" s="33" customFormat="1" ht="10.5"/>
    <row r="180" s="33" customFormat="1" ht="10.5"/>
  </sheetData>
  <mergeCells count="4">
    <mergeCell ref="R3:R4"/>
    <mergeCell ref="I3:I4"/>
    <mergeCell ref="J3:J4"/>
    <mergeCell ref="Q3:Q4"/>
  </mergeCells>
  <phoneticPr fontId="3"/>
  <printOptions verticalCentered="1"/>
  <pageMargins left="0.47" right="0.41" top="0.62992125984251968" bottom="0.84" header="0.51181102362204722" footer="0.51181102362204722"/>
  <pageSetup paperSize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実数(市町別)</vt:lpstr>
    </vt:vector>
  </TitlesOfParts>
  <Company>滋賀県情報統計課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滋賀県情報統計課</dc:creator>
  <cp:lastModifiedBy>w</cp:lastModifiedBy>
  <cp:lastPrinted>2018-09-27T05:59:50Z</cp:lastPrinted>
  <dcterms:created xsi:type="dcterms:W3CDTF">2003-12-03T02:09:17Z</dcterms:created>
  <dcterms:modified xsi:type="dcterms:W3CDTF">2018-10-18T04:19:48Z</dcterms:modified>
</cp:coreProperties>
</file>